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grooby/Downloads/Signal Quality/Annotation/"/>
    </mc:Choice>
  </mc:AlternateContent>
  <xr:revisionPtr revIDLastSave="0" documentId="13_ncr:1_{2971F4FD-F899-7B45-8137-C5379199CE22}" xr6:coauthVersionLast="47" xr6:coauthVersionMax="47" xr10:uidLastSave="{00000000-0000-0000-0000-000000000000}"/>
  <bookViews>
    <workbookView xWindow="0" yWindow="0" windowWidth="35840" windowHeight="22400" activeTab="3" xr2:uid="{A373810D-9912-8543-A512-58B0718F7A33}"/>
  </bookViews>
  <sheets>
    <sheet name="Lung" sheetId="1" r:id="rId1"/>
    <sheet name="Sheet1" sheetId="4" r:id="rId2"/>
    <sheet name="Heart" sheetId="2" r:id="rId3"/>
    <sheet name="Recording Locations" sheetId="3" r:id="rId4"/>
  </sheets>
  <definedNames>
    <definedName name="_xlnm._FilterDatabase" localSheetId="2" hidden="1">Heart!$A$1:$AH$474</definedName>
    <definedName name="_xlnm._FilterDatabase" localSheetId="0" hidden="1">Lung!$A$1:$AH$474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21" i="4" l="1"/>
  <c r="AA322" i="4"/>
  <c r="AA323" i="4"/>
  <c r="AA324" i="4"/>
  <c r="AA325" i="4"/>
  <c r="AA320" i="4"/>
  <c r="Z325" i="4"/>
  <c r="Z324" i="4"/>
  <c r="Z323" i="4"/>
  <c r="Z322" i="4"/>
  <c r="Z321" i="4"/>
  <c r="Z320" i="4"/>
  <c r="W298" i="4"/>
  <c r="W299" i="4"/>
  <c r="W300" i="4"/>
  <c r="W301" i="4"/>
  <c r="W302" i="4"/>
  <c r="W303" i="4"/>
  <c r="W297" i="4"/>
  <c r="V302" i="4"/>
  <c r="V301" i="4"/>
  <c r="V300" i="4"/>
  <c r="V299" i="4"/>
  <c r="V298" i="4"/>
  <c r="V297" i="4"/>
  <c r="P2" i="1"/>
  <c r="J405" i="4"/>
  <c r="J406" i="4" s="1"/>
  <c r="O405" i="4"/>
  <c r="O406" i="4" s="1"/>
  <c r="N405" i="4"/>
  <c r="N406" i="4" s="1"/>
  <c r="M405" i="4"/>
  <c r="M406" i="4" s="1"/>
  <c r="L405" i="4"/>
  <c r="L406" i="4" s="1"/>
  <c r="K405" i="4"/>
  <c r="K406" i="4" s="1"/>
  <c r="F406" i="4"/>
  <c r="B406" i="4"/>
  <c r="C406" i="4"/>
  <c r="D406" i="4"/>
  <c r="E406" i="4"/>
  <c r="A406" i="4"/>
  <c r="G405" i="4"/>
  <c r="B405" i="4"/>
  <c r="C405" i="4"/>
  <c r="D405" i="4"/>
  <c r="E405" i="4"/>
  <c r="F405" i="4"/>
  <c r="A405" i="4"/>
  <c r="AG3" i="2"/>
  <c r="AH3" i="2"/>
  <c r="AG4" i="2"/>
  <c r="AH4" i="2"/>
  <c r="AG5" i="2"/>
  <c r="AH5" i="2"/>
  <c r="AG6" i="2"/>
  <c r="AH6" i="2"/>
  <c r="AG7" i="2"/>
  <c r="AH7" i="2"/>
  <c r="AG8" i="2"/>
  <c r="AH8" i="2"/>
  <c r="AG9" i="2"/>
  <c r="AH9" i="2"/>
  <c r="AG10" i="2"/>
  <c r="AH10" i="2"/>
  <c r="AG11" i="2"/>
  <c r="AH11" i="2"/>
  <c r="AG12" i="2"/>
  <c r="AH12" i="2"/>
  <c r="AG13" i="2"/>
  <c r="AH13" i="2"/>
  <c r="AG14" i="2"/>
  <c r="AH14" i="2"/>
  <c r="AG15" i="2"/>
  <c r="AH15" i="2"/>
  <c r="AG16" i="2"/>
  <c r="AH16" i="2"/>
  <c r="AG17" i="2"/>
  <c r="AH17" i="2"/>
  <c r="AG18" i="2"/>
  <c r="AH18" i="2"/>
  <c r="AG19" i="2"/>
  <c r="AH19" i="2"/>
  <c r="AG20" i="2"/>
  <c r="AH20" i="2"/>
  <c r="AG21" i="2"/>
  <c r="AH21" i="2"/>
  <c r="AG22" i="2"/>
  <c r="AH22" i="2"/>
  <c r="AG23" i="2"/>
  <c r="AH23" i="2"/>
  <c r="AG24" i="2"/>
  <c r="AH24" i="2"/>
  <c r="AG25" i="2"/>
  <c r="AH25" i="2"/>
  <c r="AG26" i="2"/>
  <c r="AH26" i="2"/>
  <c r="AG27" i="2"/>
  <c r="AH27" i="2"/>
  <c r="AG28" i="2"/>
  <c r="AH28" i="2"/>
  <c r="AG29" i="2"/>
  <c r="AH29" i="2"/>
  <c r="AG30" i="2"/>
  <c r="AH30" i="2"/>
  <c r="AG31" i="2"/>
  <c r="AH31" i="2"/>
  <c r="AG32" i="2"/>
  <c r="AH32" i="2"/>
  <c r="AG33" i="2"/>
  <c r="AH33" i="2"/>
  <c r="AG34" i="2"/>
  <c r="AH34" i="2"/>
  <c r="AG35" i="2"/>
  <c r="AH35" i="2"/>
  <c r="AG36" i="2"/>
  <c r="AH36" i="2"/>
  <c r="AG37" i="2"/>
  <c r="AH37" i="2"/>
  <c r="AG38" i="2"/>
  <c r="AH38" i="2"/>
  <c r="AG39" i="2"/>
  <c r="AH39" i="2"/>
  <c r="AG40" i="2"/>
  <c r="AH40" i="2"/>
  <c r="AG41" i="2"/>
  <c r="AH41" i="2"/>
  <c r="AG42" i="2"/>
  <c r="AH42" i="2"/>
  <c r="AG43" i="2"/>
  <c r="AH43" i="2"/>
  <c r="AG44" i="2"/>
  <c r="AH44" i="2"/>
  <c r="AG45" i="2"/>
  <c r="AH45" i="2"/>
  <c r="AG46" i="2"/>
  <c r="AH46" i="2"/>
  <c r="AG47" i="2"/>
  <c r="AH47" i="2"/>
  <c r="AG48" i="2"/>
  <c r="AH48" i="2"/>
  <c r="AG49" i="2"/>
  <c r="AH49" i="2"/>
  <c r="AG50" i="2"/>
  <c r="AH50" i="2"/>
  <c r="AG51" i="2"/>
  <c r="AH51" i="2"/>
  <c r="AG52" i="2"/>
  <c r="AH52" i="2"/>
  <c r="AG53" i="2"/>
  <c r="AH53" i="2"/>
  <c r="AG54" i="2"/>
  <c r="AH54" i="2"/>
  <c r="AG55" i="2"/>
  <c r="AH55" i="2"/>
  <c r="AG56" i="2"/>
  <c r="AH56" i="2"/>
  <c r="AG57" i="2"/>
  <c r="AH57" i="2"/>
  <c r="AG58" i="2"/>
  <c r="AH58" i="2"/>
  <c r="AG59" i="2"/>
  <c r="AH59" i="2"/>
  <c r="AG60" i="2"/>
  <c r="AH60" i="2"/>
  <c r="AG61" i="2"/>
  <c r="AH61" i="2"/>
  <c r="AG62" i="2"/>
  <c r="AH62" i="2"/>
  <c r="AG63" i="2"/>
  <c r="AH63" i="2"/>
  <c r="AG64" i="2"/>
  <c r="AH64" i="2"/>
  <c r="AG65" i="2"/>
  <c r="AH65" i="2"/>
  <c r="AG66" i="2"/>
  <c r="AH66" i="2"/>
  <c r="AG67" i="2"/>
  <c r="AH67" i="2"/>
  <c r="AG68" i="2"/>
  <c r="AH68" i="2"/>
  <c r="AG69" i="2"/>
  <c r="AH69" i="2"/>
  <c r="AG70" i="2"/>
  <c r="AH70" i="2"/>
  <c r="AG71" i="2"/>
  <c r="AH71" i="2"/>
  <c r="AG72" i="2"/>
  <c r="AH72" i="2"/>
  <c r="AG73" i="2"/>
  <c r="AH73" i="2"/>
  <c r="AG74" i="2"/>
  <c r="AH74" i="2"/>
  <c r="AG75" i="2"/>
  <c r="AH75" i="2"/>
  <c r="AG76" i="2"/>
  <c r="AH76" i="2"/>
  <c r="AG77" i="2"/>
  <c r="AH77" i="2"/>
  <c r="AG78" i="2"/>
  <c r="AH78" i="2"/>
  <c r="AG79" i="2"/>
  <c r="AH79" i="2"/>
  <c r="AG80" i="2"/>
  <c r="AH80" i="2"/>
  <c r="AG81" i="2"/>
  <c r="AH81" i="2"/>
  <c r="AG82" i="2"/>
  <c r="AH82" i="2"/>
  <c r="AG83" i="2"/>
  <c r="AH83" i="2"/>
  <c r="AG84" i="2"/>
  <c r="AH84" i="2"/>
  <c r="AG85" i="2"/>
  <c r="AH85" i="2"/>
  <c r="AG86" i="2"/>
  <c r="AH86" i="2"/>
  <c r="AG87" i="2"/>
  <c r="AH87" i="2"/>
  <c r="AG88" i="2"/>
  <c r="AH88" i="2"/>
  <c r="AG89" i="2"/>
  <c r="AH89" i="2"/>
  <c r="AG90" i="2"/>
  <c r="AH90" i="2"/>
  <c r="AG91" i="2"/>
  <c r="AH91" i="2"/>
  <c r="AG92" i="2"/>
  <c r="AH92" i="2"/>
  <c r="AG93" i="2"/>
  <c r="AH93" i="2"/>
  <c r="AG94" i="2"/>
  <c r="AH94" i="2"/>
  <c r="AG95" i="2"/>
  <c r="AH95" i="2"/>
  <c r="AG96" i="2"/>
  <c r="AH96" i="2"/>
  <c r="AG97" i="2"/>
  <c r="AH97" i="2"/>
  <c r="AG98" i="2"/>
  <c r="AH98" i="2"/>
  <c r="AG99" i="2"/>
  <c r="AH99" i="2"/>
  <c r="AG100" i="2"/>
  <c r="AH100" i="2"/>
  <c r="AG101" i="2"/>
  <c r="AH101" i="2"/>
  <c r="AG102" i="2"/>
  <c r="AH102" i="2"/>
  <c r="AG103" i="2"/>
  <c r="AH103" i="2"/>
  <c r="AG104" i="2"/>
  <c r="AH104" i="2"/>
  <c r="AG105" i="2"/>
  <c r="AH105" i="2"/>
  <c r="AG106" i="2"/>
  <c r="AH106" i="2"/>
  <c r="AG107" i="2"/>
  <c r="AH107" i="2"/>
  <c r="AG108" i="2"/>
  <c r="AH108" i="2"/>
  <c r="AG109" i="2"/>
  <c r="AH109" i="2"/>
  <c r="AG110" i="2"/>
  <c r="AH110" i="2"/>
  <c r="AG111" i="2"/>
  <c r="AH111" i="2"/>
  <c r="AG112" i="2"/>
  <c r="AH112" i="2"/>
  <c r="AG113" i="2"/>
  <c r="AH113" i="2"/>
  <c r="AG114" i="2"/>
  <c r="AH114" i="2"/>
  <c r="AG115" i="2"/>
  <c r="AH115" i="2"/>
  <c r="AG116" i="2"/>
  <c r="AH116" i="2"/>
  <c r="AG117" i="2"/>
  <c r="AH117" i="2"/>
  <c r="AG118" i="2"/>
  <c r="AH118" i="2"/>
  <c r="AG119" i="2"/>
  <c r="AH119" i="2"/>
  <c r="AG120" i="2"/>
  <c r="AH120" i="2"/>
  <c r="AG121" i="2"/>
  <c r="AH121" i="2"/>
  <c r="AG122" i="2"/>
  <c r="AH122" i="2"/>
  <c r="AG123" i="2"/>
  <c r="AH123" i="2"/>
  <c r="AG124" i="2"/>
  <c r="AH124" i="2"/>
  <c r="AG125" i="2"/>
  <c r="AH125" i="2"/>
  <c r="AG126" i="2"/>
  <c r="AH126" i="2"/>
  <c r="AG127" i="2"/>
  <c r="AH127" i="2"/>
  <c r="AG128" i="2"/>
  <c r="AH128" i="2"/>
  <c r="AG129" i="2"/>
  <c r="AH129" i="2"/>
  <c r="AG130" i="2"/>
  <c r="AH130" i="2"/>
  <c r="AG131" i="2"/>
  <c r="AH131" i="2"/>
  <c r="AG132" i="2"/>
  <c r="AH132" i="2"/>
  <c r="AG133" i="2"/>
  <c r="AH133" i="2"/>
  <c r="AG134" i="2"/>
  <c r="AH134" i="2"/>
  <c r="AG135" i="2"/>
  <c r="AH135" i="2"/>
  <c r="AG136" i="2"/>
  <c r="AH136" i="2"/>
  <c r="AG137" i="2"/>
  <c r="AH137" i="2"/>
  <c r="AG138" i="2"/>
  <c r="AH138" i="2"/>
  <c r="AG139" i="2"/>
  <c r="AH139" i="2"/>
  <c r="AG140" i="2"/>
  <c r="AH140" i="2"/>
  <c r="AG141" i="2"/>
  <c r="AH141" i="2"/>
  <c r="AG142" i="2"/>
  <c r="AH142" i="2"/>
  <c r="AG143" i="2"/>
  <c r="AH143" i="2"/>
  <c r="AG144" i="2"/>
  <c r="AH144" i="2"/>
  <c r="AG145" i="2"/>
  <c r="AH145" i="2"/>
  <c r="AG146" i="2"/>
  <c r="AH146" i="2"/>
  <c r="AG147" i="2"/>
  <c r="AH147" i="2"/>
  <c r="AG148" i="2"/>
  <c r="AH148" i="2"/>
  <c r="AG149" i="2"/>
  <c r="AH149" i="2"/>
  <c r="AG150" i="2"/>
  <c r="AH150" i="2"/>
  <c r="AG151" i="2"/>
  <c r="AH151" i="2"/>
  <c r="AG152" i="2"/>
  <c r="AH152" i="2"/>
  <c r="AG153" i="2"/>
  <c r="AH153" i="2"/>
  <c r="AG154" i="2"/>
  <c r="AH154" i="2"/>
  <c r="AG155" i="2"/>
  <c r="AH155" i="2"/>
  <c r="AG156" i="2"/>
  <c r="AH156" i="2"/>
  <c r="AG157" i="2"/>
  <c r="AH157" i="2"/>
  <c r="AG158" i="2"/>
  <c r="AH158" i="2"/>
  <c r="AG159" i="2"/>
  <c r="AH159" i="2"/>
  <c r="AG160" i="2"/>
  <c r="AH160" i="2"/>
  <c r="AG161" i="2"/>
  <c r="AH161" i="2"/>
  <c r="AG162" i="2"/>
  <c r="AH162" i="2"/>
  <c r="AG163" i="2"/>
  <c r="AH163" i="2"/>
  <c r="AG164" i="2"/>
  <c r="AH164" i="2"/>
  <c r="AG165" i="2"/>
  <c r="AH165" i="2"/>
  <c r="AG166" i="2"/>
  <c r="AH166" i="2"/>
  <c r="AG167" i="2"/>
  <c r="AH167" i="2"/>
  <c r="AG168" i="2"/>
  <c r="AH168" i="2"/>
  <c r="AG169" i="2"/>
  <c r="AH169" i="2"/>
  <c r="AG170" i="2"/>
  <c r="AH170" i="2"/>
  <c r="AG171" i="2"/>
  <c r="AH171" i="2"/>
  <c r="AG172" i="2"/>
  <c r="AH172" i="2"/>
  <c r="AG173" i="2"/>
  <c r="AH173" i="2"/>
  <c r="AG174" i="2"/>
  <c r="AH174" i="2"/>
  <c r="AG175" i="2"/>
  <c r="AH175" i="2"/>
  <c r="AG176" i="2"/>
  <c r="AH176" i="2"/>
  <c r="AG177" i="2"/>
  <c r="AH177" i="2"/>
  <c r="AG178" i="2"/>
  <c r="AH178" i="2"/>
  <c r="AG179" i="2"/>
  <c r="AH179" i="2"/>
  <c r="AG180" i="2"/>
  <c r="AH180" i="2"/>
  <c r="AG181" i="2"/>
  <c r="AH181" i="2"/>
  <c r="AG182" i="2"/>
  <c r="AH182" i="2"/>
  <c r="AG183" i="2"/>
  <c r="AH183" i="2"/>
  <c r="AG184" i="2"/>
  <c r="AH184" i="2"/>
  <c r="AG185" i="2"/>
  <c r="AH185" i="2"/>
  <c r="AG186" i="2"/>
  <c r="AH186" i="2"/>
  <c r="AG187" i="2"/>
  <c r="AH187" i="2"/>
  <c r="AG188" i="2"/>
  <c r="AH188" i="2"/>
  <c r="AG189" i="2"/>
  <c r="AH189" i="2"/>
  <c r="AG190" i="2"/>
  <c r="AH190" i="2"/>
  <c r="AG191" i="2"/>
  <c r="AH191" i="2"/>
  <c r="AG192" i="2"/>
  <c r="AH192" i="2"/>
  <c r="AG193" i="2"/>
  <c r="AH193" i="2"/>
  <c r="AG194" i="2"/>
  <c r="AH194" i="2"/>
  <c r="AG195" i="2"/>
  <c r="AH195" i="2"/>
  <c r="AG196" i="2"/>
  <c r="AH196" i="2"/>
  <c r="AG197" i="2"/>
  <c r="AH197" i="2"/>
  <c r="AG198" i="2"/>
  <c r="AH198" i="2"/>
  <c r="AG199" i="2"/>
  <c r="AH199" i="2"/>
  <c r="AG200" i="2"/>
  <c r="AH200" i="2"/>
  <c r="AG201" i="2"/>
  <c r="AH201" i="2"/>
  <c r="AG202" i="2"/>
  <c r="AH202" i="2"/>
  <c r="AG203" i="2"/>
  <c r="AH203" i="2"/>
  <c r="AG204" i="2"/>
  <c r="AH204" i="2"/>
  <c r="AG205" i="2"/>
  <c r="AH205" i="2"/>
  <c r="AG206" i="2"/>
  <c r="AH206" i="2"/>
  <c r="AG207" i="2"/>
  <c r="AH207" i="2"/>
  <c r="AG208" i="2"/>
  <c r="AH208" i="2"/>
  <c r="AG209" i="2"/>
  <c r="AH209" i="2"/>
  <c r="AG210" i="2"/>
  <c r="AH210" i="2"/>
  <c r="AG211" i="2"/>
  <c r="AH211" i="2"/>
  <c r="AG212" i="2"/>
  <c r="AH212" i="2"/>
  <c r="AG213" i="2"/>
  <c r="AH213" i="2"/>
  <c r="AG214" i="2"/>
  <c r="AH214" i="2"/>
  <c r="AG215" i="2"/>
  <c r="AH215" i="2"/>
  <c r="AG216" i="2"/>
  <c r="AH216" i="2"/>
  <c r="AG217" i="2"/>
  <c r="AH217" i="2"/>
  <c r="AG218" i="2"/>
  <c r="AH218" i="2"/>
  <c r="AG219" i="2"/>
  <c r="AH219" i="2"/>
  <c r="AG220" i="2"/>
  <c r="AH220" i="2"/>
  <c r="AG221" i="2"/>
  <c r="AH221" i="2"/>
  <c r="AG222" i="2"/>
  <c r="AH222" i="2"/>
  <c r="AG223" i="2"/>
  <c r="AH223" i="2"/>
  <c r="AG224" i="2"/>
  <c r="AH224" i="2"/>
  <c r="AG225" i="2"/>
  <c r="AH225" i="2"/>
  <c r="AG226" i="2"/>
  <c r="AH226" i="2"/>
  <c r="AG227" i="2"/>
  <c r="AH227" i="2"/>
  <c r="AG228" i="2"/>
  <c r="AH228" i="2"/>
  <c r="AG229" i="2"/>
  <c r="AH229" i="2"/>
  <c r="AG230" i="2"/>
  <c r="AH230" i="2"/>
  <c r="AG231" i="2"/>
  <c r="AH231" i="2"/>
  <c r="AG232" i="2"/>
  <c r="AH232" i="2"/>
  <c r="AG233" i="2"/>
  <c r="AH233" i="2"/>
  <c r="AG234" i="2"/>
  <c r="AH234" i="2"/>
  <c r="AG235" i="2"/>
  <c r="AH235" i="2"/>
  <c r="AG236" i="2"/>
  <c r="AH236" i="2"/>
  <c r="AG425" i="2"/>
  <c r="AH425" i="2"/>
  <c r="AG238" i="2"/>
  <c r="AH238" i="2"/>
  <c r="AG447" i="2"/>
  <c r="AH447" i="2"/>
  <c r="AG240" i="2"/>
  <c r="AH240" i="2"/>
  <c r="AG241" i="2"/>
  <c r="AH241" i="2"/>
  <c r="AG242" i="2"/>
  <c r="AH242" i="2"/>
  <c r="AG243" i="2"/>
  <c r="AH243" i="2"/>
  <c r="AG244" i="2"/>
  <c r="AH244" i="2"/>
  <c r="AG245" i="2"/>
  <c r="AH245" i="2"/>
  <c r="AG246" i="2"/>
  <c r="AH246" i="2"/>
  <c r="AG247" i="2"/>
  <c r="AH247" i="2"/>
  <c r="AG248" i="2"/>
  <c r="AH248" i="2"/>
  <c r="AG249" i="2"/>
  <c r="AH249" i="2"/>
  <c r="AG250" i="2"/>
  <c r="AH250" i="2"/>
  <c r="AG251" i="2"/>
  <c r="AH251" i="2"/>
  <c r="AG252" i="2"/>
  <c r="AH252" i="2"/>
  <c r="AG253" i="2"/>
  <c r="AH253" i="2"/>
  <c r="AG254" i="2"/>
  <c r="AH254" i="2"/>
  <c r="AG255" i="2"/>
  <c r="AH255" i="2"/>
  <c r="AG256" i="2"/>
  <c r="AH256" i="2"/>
  <c r="AG257" i="2"/>
  <c r="AH257" i="2"/>
  <c r="AG376" i="2"/>
  <c r="AH376" i="2"/>
  <c r="AG259" i="2"/>
  <c r="AH259" i="2"/>
  <c r="AG414" i="2"/>
  <c r="AH414" i="2"/>
  <c r="AG261" i="2"/>
  <c r="AH261" i="2"/>
  <c r="AG311" i="2"/>
  <c r="AH311" i="2"/>
  <c r="AG290" i="2"/>
  <c r="AH290" i="2"/>
  <c r="AG430" i="2"/>
  <c r="AH430" i="2"/>
  <c r="AG265" i="2"/>
  <c r="AH265" i="2"/>
  <c r="AG266" i="2"/>
  <c r="AH266" i="2"/>
  <c r="AG267" i="2"/>
  <c r="AH267" i="2"/>
  <c r="AG268" i="2"/>
  <c r="AH268" i="2"/>
  <c r="AG269" i="2"/>
  <c r="AH269" i="2"/>
  <c r="AG270" i="2"/>
  <c r="AH270" i="2"/>
  <c r="AG271" i="2"/>
  <c r="AH271" i="2"/>
  <c r="AG272" i="2"/>
  <c r="AH272" i="2"/>
  <c r="AG467" i="2"/>
  <c r="AH467" i="2"/>
  <c r="AG274" i="2"/>
  <c r="AH274" i="2"/>
  <c r="AG275" i="2"/>
  <c r="AH275" i="2"/>
  <c r="AG276" i="2"/>
  <c r="AH276" i="2"/>
  <c r="AG277" i="2"/>
  <c r="AH277" i="2"/>
  <c r="AG278" i="2"/>
  <c r="AH278" i="2"/>
  <c r="AG297" i="2"/>
  <c r="AH297" i="2"/>
  <c r="AG280" i="2"/>
  <c r="AH280" i="2"/>
  <c r="AG281" i="2"/>
  <c r="AH281" i="2"/>
  <c r="AG282" i="2"/>
  <c r="AH282" i="2"/>
  <c r="AG283" i="2"/>
  <c r="AH283" i="2"/>
  <c r="AG263" i="2"/>
  <c r="AH263" i="2"/>
  <c r="AG285" i="2"/>
  <c r="AH285" i="2"/>
  <c r="AG335" i="2"/>
  <c r="AH335" i="2"/>
  <c r="AG308" i="2"/>
  <c r="AH308" i="2"/>
  <c r="AG288" i="2"/>
  <c r="AH288" i="2"/>
  <c r="AG289" i="2"/>
  <c r="AH289" i="2"/>
  <c r="AG305" i="2"/>
  <c r="AH305" i="2"/>
  <c r="AG291" i="2"/>
  <c r="AH291" i="2"/>
  <c r="AG292" i="2"/>
  <c r="AH292" i="2"/>
  <c r="AG397" i="2"/>
  <c r="AH397" i="2"/>
  <c r="AG294" i="2"/>
  <c r="AH294" i="2"/>
  <c r="AG295" i="2"/>
  <c r="AH295" i="2"/>
  <c r="AG296" i="2"/>
  <c r="AH296" i="2"/>
  <c r="AG298" i="2"/>
  <c r="AH298" i="2"/>
  <c r="AG337" i="2"/>
  <c r="AH337" i="2"/>
  <c r="AG299" i="2"/>
  <c r="AH299" i="2"/>
  <c r="AG300" i="2"/>
  <c r="AH300" i="2"/>
  <c r="AG258" i="2"/>
  <c r="AH258" i="2"/>
  <c r="AG302" i="2"/>
  <c r="AH302" i="2"/>
  <c r="AG326" i="2"/>
  <c r="AH326" i="2"/>
  <c r="AG304" i="2"/>
  <c r="AH304" i="2"/>
  <c r="AG314" i="2"/>
  <c r="AH314" i="2"/>
  <c r="AG306" i="2"/>
  <c r="AH306" i="2"/>
  <c r="AG307" i="2"/>
  <c r="AH307" i="2"/>
  <c r="AG381" i="2"/>
  <c r="AH381" i="2"/>
  <c r="AG309" i="2"/>
  <c r="AH309" i="2"/>
  <c r="AG310" i="2"/>
  <c r="AH310" i="2"/>
  <c r="AG260" i="2"/>
  <c r="AH260" i="2"/>
  <c r="AG312" i="2"/>
  <c r="AH312" i="2"/>
  <c r="AG313" i="2"/>
  <c r="AH313" i="2"/>
  <c r="AG464" i="2"/>
  <c r="AH464" i="2"/>
  <c r="AG315" i="2"/>
  <c r="AH315" i="2"/>
  <c r="AG316" i="2"/>
  <c r="AH316" i="2"/>
  <c r="AG317" i="2"/>
  <c r="AH317" i="2"/>
  <c r="AG318" i="2"/>
  <c r="AH318" i="2"/>
  <c r="AG319" i="2"/>
  <c r="AH319" i="2"/>
  <c r="AG398" i="2"/>
  <c r="AH398" i="2"/>
  <c r="AG321" i="2"/>
  <c r="AH321" i="2"/>
  <c r="AG322" i="2"/>
  <c r="AH322" i="2"/>
  <c r="AG323" i="2"/>
  <c r="AH323" i="2"/>
  <c r="AG324" i="2"/>
  <c r="AH324" i="2"/>
  <c r="AG325" i="2"/>
  <c r="AH325" i="2"/>
  <c r="AG373" i="2"/>
  <c r="AH373" i="2"/>
  <c r="AG327" i="2"/>
  <c r="AH327" i="2"/>
  <c r="AG328" i="2"/>
  <c r="AH328" i="2"/>
  <c r="AG329" i="2"/>
  <c r="AH329" i="2"/>
  <c r="AG264" i="2"/>
  <c r="AH264" i="2"/>
  <c r="AG331" i="2"/>
  <c r="AH331" i="2"/>
  <c r="AG332" i="2"/>
  <c r="AH332" i="2"/>
  <c r="AG333" i="2"/>
  <c r="AH333" i="2"/>
  <c r="AG334" i="2"/>
  <c r="AH334" i="2"/>
  <c r="AG342" i="2"/>
  <c r="AH342" i="2"/>
  <c r="AG336" i="2"/>
  <c r="AH336" i="2"/>
  <c r="AG420" i="2"/>
  <c r="AH420" i="2"/>
  <c r="AG338" i="2"/>
  <c r="AH338" i="2"/>
  <c r="AG339" i="2"/>
  <c r="AH339" i="2"/>
  <c r="AG340" i="2"/>
  <c r="AH340" i="2"/>
  <c r="AG341" i="2"/>
  <c r="AH341" i="2"/>
  <c r="AG441" i="2"/>
  <c r="AH441" i="2"/>
  <c r="AG343" i="2"/>
  <c r="AH343" i="2"/>
  <c r="AG344" i="2"/>
  <c r="AH344" i="2"/>
  <c r="AG345" i="2"/>
  <c r="AH345" i="2"/>
  <c r="AG346" i="2"/>
  <c r="AH346" i="2"/>
  <c r="AG347" i="2"/>
  <c r="AH347" i="2"/>
  <c r="AG348" i="2"/>
  <c r="AH348" i="2"/>
  <c r="AG356" i="2"/>
  <c r="AH356" i="2"/>
  <c r="AG350" i="2"/>
  <c r="AH350" i="2"/>
  <c r="AG351" i="2"/>
  <c r="AH351" i="2"/>
  <c r="AG352" i="2"/>
  <c r="AH352" i="2"/>
  <c r="AG353" i="2"/>
  <c r="AH353" i="2"/>
  <c r="AG354" i="2"/>
  <c r="AH354" i="2"/>
  <c r="AG355" i="2"/>
  <c r="AH355" i="2"/>
  <c r="AG262" i="2"/>
  <c r="AH262" i="2"/>
  <c r="AG357" i="2"/>
  <c r="AH357" i="2"/>
  <c r="AG330" i="2"/>
  <c r="AH330" i="2"/>
  <c r="AG359" i="2"/>
  <c r="AH359" i="2"/>
  <c r="AG360" i="2"/>
  <c r="AH360" i="2"/>
  <c r="AG361" i="2"/>
  <c r="AH361" i="2"/>
  <c r="AG362" i="2"/>
  <c r="AH362" i="2"/>
  <c r="AG363" i="2"/>
  <c r="AH363" i="2"/>
  <c r="AG364" i="2"/>
  <c r="AH364" i="2"/>
  <c r="AG365" i="2"/>
  <c r="AH365" i="2"/>
  <c r="AG366" i="2"/>
  <c r="AH366" i="2"/>
  <c r="AG286" i="2"/>
  <c r="AH286" i="2"/>
  <c r="AG287" i="2"/>
  <c r="AH287" i="2"/>
  <c r="AG369" i="2"/>
  <c r="AH369" i="2"/>
  <c r="AG370" i="2"/>
  <c r="AH370" i="2"/>
  <c r="AG371" i="2"/>
  <c r="AH371" i="2"/>
  <c r="AG372" i="2"/>
  <c r="AH372" i="2"/>
  <c r="AG237" i="2"/>
  <c r="AH237" i="2"/>
  <c r="AG374" i="2"/>
  <c r="AH374" i="2"/>
  <c r="AG375" i="2"/>
  <c r="AH375" i="2"/>
  <c r="AG428" i="2"/>
  <c r="AH428" i="2"/>
  <c r="AG279" i="2"/>
  <c r="AH279" i="2"/>
  <c r="AG437" i="2"/>
  <c r="AH437" i="2"/>
  <c r="AG379" i="2"/>
  <c r="AH379" i="2"/>
  <c r="AG380" i="2"/>
  <c r="AH380" i="2"/>
  <c r="AG284" i="2"/>
  <c r="AH284" i="2"/>
  <c r="AG382" i="2"/>
  <c r="AH382" i="2"/>
  <c r="AG293" i="2"/>
  <c r="AH293" i="2"/>
  <c r="AG384" i="2"/>
  <c r="AH384" i="2"/>
  <c r="AG385" i="2"/>
  <c r="AH385" i="2"/>
  <c r="AG386" i="2"/>
  <c r="AH386" i="2"/>
  <c r="AG368" i="2"/>
  <c r="AH368" i="2"/>
  <c r="AG388" i="2"/>
  <c r="AH388" i="2"/>
  <c r="AG389" i="2"/>
  <c r="AH389" i="2"/>
  <c r="AG390" i="2"/>
  <c r="AH390" i="2"/>
  <c r="AG391" i="2"/>
  <c r="AH391" i="2"/>
  <c r="AG392" i="2"/>
  <c r="AH392" i="2"/>
  <c r="AG393" i="2"/>
  <c r="AH393" i="2"/>
  <c r="AG396" i="2"/>
  <c r="AH396" i="2"/>
  <c r="AG320" i="2"/>
  <c r="AH320" i="2"/>
  <c r="AG407" i="2"/>
  <c r="AH407" i="2"/>
  <c r="AG442" i="2"/>
  <c r="AH442" i="2"/>
  <c r="AG301" i="2"/>
  <c r="AH301" i="2"/>
  <c r="AG399" i="2"/>
  <c r="AH399" i="2"/>
  <c r="AG400" i="2"/>
  <c r="AH400" i="2"/>
  <c r="AG401" i="2"/>
  <c r="AH401" i="2"/>
  <c r="AG402" i="2"/>
  <c r="AH402" i="2"/>
  <c r="AG403" i="2"/>
  <c r="AH403" i="2"/>
  <c r="AG404" i="2"/>
  <c r="AH404" i="2"/>
  <c r="AG405" i="2"/>
  <c r="AH405" i="2"/>
  <c r="AG406" i="2"/>
  <c r="AH406" i="2"/>
  <c r="AG445" i="2"/>
  <c r="AH445" i="2"/>
  <c r="AG408" i="2"/>
  <c r="AH408" i="2"/>
  <c r="AG409" i="2"/>
  <c r="AH409" i="2"/>
  <c r="AG358" i="2"/>
  <c r="AH358" i="2"/>
  <c r="AG411" i="2"/>
  <c r="AH411" i="2"/>
  <c r="AG412" i="2"/>
  <c r="AH412" i="2"/>
  <c r="AG413" i="2"/>
  <c r="AH413" i="2"/>
  <c r="AG349" i="2"/>
  <c r="AH349" i="2"/>
  <c r="AG415" i="2"/>
  <c r="AH415" i="2"/>
  <c r="AG416" i="2"/>
  <c r="AH416" i="2"/>
  <c r="AG417" i="2"/>
  <c r="AH417" i="2"/>
  <c r="AG418" i="2"/>
  <c r="AH418" i="2"/>
  <c r="AG419" i="2"/>
  <c r="AH419" i="2"/>
  <c r="AG469" i="2"/>
  <c r="AH469" i="2"/>
  <c r="AG421" i="2"/>
  <c r="AH421" i="2"/>
  <c r="AG422" i="2"/>
  <c r="AH422" i="2"/>
  <c r="AG423" i="2"/>
  <c r="AH423" i="2"/>
  <c r="AG424" i="2"/>
  <c r="AH424" i="2"/>
  <c r="AG377" i="2"/>
  <c r="AH377" i="2"/>
  <c r="AG426" i="2"/>
  <c r="AH426" i="2"/>
  <c r="AG427" i="2"/>
  <c r="AH427" i="2"/>
  <c r="AG273" i="2"/>
  <c r="AH273" i="2"/>
  <c r="AG429" i="2"/>
  <c r="AH429" i="2"/>
  <c r="AG367" i="2"/>
  <c r="AH367" i="2"/>
  <c r="AG431" i="2"/>
  <c r="AH431" i="2"/>
  <c r="AG432" i="2"/>
  <c r="AH432" i="2"/>
  <c r="AG433" i="2"/>
  <c r="AH433" i="2"/>
  <c r="AG434" i="2"/>
  <c r="AH434" i="2"/>
  <c r="AG435" i="2"/>
  <c r="AH435" i="2"/>
  <c r="AG436" i="2"/>
  <c r="AH436" i="2"/>
  <c r="AG395" i="2"/>
  <c r="AH395" i="2"/>
  <c r="AG438" i="2"/>
  <c r="AH438" i="2"/>
  <c r="AG394" i="2"/>
  <c r="AH394" i="2"/>
  <c r="AG440" i="2"/>
  <c r="AH440" i="2"/>
  <c r="AG378" i="2"/>
  <c r="AH378" i="2"/>
  <c r="AG439" i="2"/>
  <c r="AH439" i="2"/>
  <c r="AG443" i="2"/>
  <c r="AH443" i="2"/>
  <c r="AG444" i="2"/>
  <c r="AH444" i="2"/>
  <c r="AG461" i="2"/>
  <c r="AH461" i="2"/>
  <c r="AG446" i="2"/>
  <c r="AH446" i="2"/>
  <c r="AG410" i="2"/>
  <c r="AH410" i="2"/>
  <c r="AG448" i="2"/>
  <c r="AH448" i="2"/>
  <c r="AG449" i="2"/>
  <c r="AH449" i="2"/>
  <c r="AG450" i="2"/>
  <c r="AH450" i="2"/>
  <c r="AG451" i="2"/>
  <c r="AH451" i="2"/>
  <c r="AG452" i="2"/>
  <c r="AH452" i="2"/>
  <c r="AG239" i="2"/>
  <c r="AH239" i="2"/>
  <c r="AG454" i="2"/>
  <c r="AH454" i="2"/>
  <c r="AG455" i="2"/>
  <c r="AH455" i="2"/>
  <c r="AG456" i="2"/>
  <c r="AH456" i="2"/>
  <c r="AG457" i="2"/>
  <c r="AH457" i="2"/>
  <c r="AG458" i="2"/>
  <c r="AH458" i="2"/>
  <c r="AG459" i="2"/>
  <c r="AH459" i="2"/>
  <c r="AG460" i="2"/>
  <c r="AH460" i="2"/>
  <c r="AG453" i="2"/>
  <c r="AH453" i="2"/>
  <c r="AG462" i="2"/>
  <c r="AH462" i="2"/>
  <c r="AG463" i="2"/>
  <c r="AH463" i="2"/>
  <c r="AG387" i="2"/>
  <c r="AH387" i="2"/>
  <c r="AG465" i="2"/>
  <c r="AH465" i="2"/>
  <c r="AG466" i="2"/>
  <c r="AH466" i="2"/>
  <c r="AG303" i="2"/>
  <c r="AH303" i="2"/>
  <c r="AG468" i="2"/>
  <c r="AH468" i="2"/>
  <c r="AG383" i="2"/>
  <c r="AH383" i="2"/>
  <c r="AG470" i="2"/>
  <c r="AH470" i="2"/>
  <c r="AG471" i="2"/>
  <c r="AH471" i="2"/>
  <c r="AG472" i="2"/>
  <c r="AH472" i="2"/>
  <c r="AG473" i="2"/>
  <c r="AH473" i="2"/>
  <c r="AG474" i="2"/>
  <c r="AH474" i="2"/>
  <c r="AH2" i="2"/>
  <c r="AG2" i="2"/>
  <c r="U3" i="2"/>
  <c r="V3" i="2"/>
  <c r="U4" i="2"/>
  <c r="V4" i="2"/>
  <c r="U5" i="2"/>
  <c r="V5" i="2"/>
  <c r="U6" i="2"/>
  <c r="V6" i="2"/>
  <c r="U7" i="2"/>
  <c r="V7" i="2"/>
  <c r="U8" i="2"/>
  <c r="V8" i="2"/>
  <c r="U9" i="2"/>
  <c r="V9" i="2"/>
  <c r="U10" i="2"/>
  <c r="V10" i="2"/>
  <c r="U11" i="2"/>
  <c r="V11" i="2"/>
  <c r="U12" i="2"/>
  <c r="V12" i="2"/>
  <c r="U13" i="2"/>
  <c r="V13" i="2"/>
  <c r="U14" i="2"/>
  <c r="V14" i="2"/>
  <c r="U15" i="2"/>
  <c r="V15" i="2"/>
  <c r="U16" i="2"/>
  <c r="V16" i="2"/>
  <c r="U17" i="2"/>
  <c r="V17" i="2"/>
  <c r="U18" i="2"/>
  <c r="V18" i="2"/>
  <c r="U19" i="2"/>
  <c r="V19" i="2"/>
  <c r="U20" i="2"/>
  <c r="V20" i="2"/>
  <c r="U21" i="2"/>
  <c r="V21" i="2"/>
  <c r="U22" i="2"/>
  <c r="V22" i="2"/>
  <c r="U23" i="2"/>
  <c r="V23" i="2"/>
  <c r="U24" i="2"/>
  <c r="V24" i="2"/>
  <c r="U25" i="2"/>
  <c r="V25" i="2"/>
  <c r="U26" i="2"/>
  <c r="V26" i="2"/>
  <c r="U27" i="2"/>
  <c r="V27" i="2"/>
  <c r="U28" i="2"/>
  <c r="V28" i="2"/>
  <c r="U29" i="2"/>
  <c r="V29" i="2"/>
  <c r="U30" i="2"/>
  <c r="V30" i="2"/>
  <c r="U31" i="2"/>
  <c r="V31" i="2"/>
  <c r="U32" i="2"/>
  <c r="V32" i="2"/>
  <c r="U33" i="2"/>
  <c r="V33" i="2"/>
  <c r="U34" i="2"/>
  <c r="V34" i="2"/>
  <c r="U35" i="2"/>
  <c r="V35" i="2"/>
  <c r="U36" i="2"/>
  <c r="V36" i="2"/>
  <c r="U37" i="2"/>
  <c r="V37" i="2"/>
  <c r="U38" i="2"/>
  <c r="V38" i="2"/>
  <c r="U39" i="2"/>
  <c r="V39" i="2"/>
  <c r="U40" i="2"/>
  <c r="V40" i="2"/>
  <c r="U41" i="2"/>
  <c r="V41" i="2"/>
  <c r="U42" i="2"/>
  <c r="V42" i="2"/>
  <c r="U43" i="2"/>
  <c r="V43" i="2"/>
  <c r="U44" i="2"/>
  <c r="V44" i="2"/>
  <c r="U45" i="2"/>
  <c r="V45" i="2"/>
  <c r="U46" i="2"/>
  <c r="V46" i="2"/>
  <c r="U47" i="2"/>
  <c r="V47" i="2"/>
  <c r="U48" i="2"/>
  <c r="V48" i="2"/>
  <c r="U49" i="2"/>
  <c r="V49" i="2"/>
  <c r="U50" i="2"/>
  <c r="V50" i="2"/>
  <c r="U51" i="2"/>
  <c r="V51" i="2"/>
  <c r="U52" i="2"/>
  <c r="V52" i="2"/>
  <c r="U53" i="2"/>
  <c r="V53" i="2"/>
  <c r="U54" i="2"/>
  <c r="V54" i="2"/>
  <c r="U55" i="2"/>
  <c r="V55" i="2"/>
  <c r="U56" i="2"/>
  <c r="V56" i="2"/>
  <c r="U57" i="2"/>
  <c r="V57" i="2"/>
  <c r="U58" i="2"/>
  <c r="V58" i="2"/>
  <c r="U59" i="2"/>
  <c r="V59" i="2"/>
  <c r="U60" i="2"/>
  <c r="V60" i="2"/>
  <c r="U61" i="2"/>
  <c r="V61" i="2"/>
  <c r="U62" i="2"/>
  <c r="V62" i="2"/>
  <c r="U63" i="2"/>
  <c r="V63" i="2"/>
  <c r="U64" i="2"/>
  <c r="V64" i="2"/>
  <c r="U65" i="2"/>
  <c r="V65" i="2"/>
  <c r="U66" i="2"/>
  <c r="V66" i="2"/>
  <c r="U67" i="2"/>
  <c r="V67" i="2"/>
  <c r="U68" i="2"/>
  <c r="V68" i="2"/>
  <c r="U69" i="2"/>
  <c r="V69" i="2"/>
  <c r="U70" i="2"/>
  <c r="V70" i="2"/>
  <c r="U71" i="2"/>
  <c r="V71" i="2"/>
  <c r="U72" i="2"/>
  <c r="V72" i="2"/>
  <c r="U73" i="2"/>
  <c r="V73" i="2"/>
  <c r="U74" i="2"/>
  <c r="V74" i="2"/>
  <c r="U75" i="2"/>
  <c r="V75" i="2"/>
  <c r="U76" i="2"/>
  <c r="V76" i="2"/>
  <c r="U77" i="2"/>
  <c r="V77" i="2"/>
  <c r="U78" i="2"/>
  <c r="V78" i="2"/>
  <c r="U79" i="2"/>
  <c r="V79" i="2"/>
  <c r="U80" i="2"/>
  <c r="V80" i="2"/>
  <c r="U81" i="2"/>
  <c r="V81" i="2"/>
  <c r="U82" i="2"/>
  <c r="V82" i="2"/>
  <c r="U83" i="2"/>
  <c r="V83" i="2"/>
  <c r="U84" i="2"/>
  <c r="V84" i="2"/>
  <c r="U85" i="2"/>
  <c r="V85" i="2"/>
  <c r="U86" i="2"/>
  <c r="V86" i="2"/>
  <c r="U87" i="2"/>
  <c r="V87" i="2"/>
  <c r="U88" i="2"/>
  <c r="V88" i="2"/>
  <c r="U89" i="2"/>
  <c r="V89" i="2"/>
  <c r="U90" i="2"/>
  <c r="V90" i="2"/>
  <c r="U91" i="2"/>
  <c r="V91" i="2"/>
  <c r="U92" i="2"/>
  <c r="V92" i="2"/>
  <c r="U93" i="2"/>
  <c r="V93" i="2"/>
  <c r="U94" i="2"/>
  <c r="V94" i="2"/>
  <c r="U95" i="2"/>
  <c r="V95" i="2"/>
  <c r="U96" i="2"/>
  <c r="V96" i="2"/>
  <c r="U97" i="2"/>
  <c r="V97" i="2"/>
  <c r="U98" i="2"/>
  <c r="V98" i="2"/>
  <c r="U99" i="2"/>
  <c r="V99" i="2"/>
  <c r="U100" i="2"/>
  <c r="V100" i="2"/>
  <c r="U101" i="2"/>
  <c r="V101" i="2"/>
  <c r="U102" i="2"/>
  <c r="V102" i="2"/>
  <c r="U103" i="2"/>
  <c r="V103" i="2"/>
  <c r="U104" i="2"/>
  <c r="V104" i="2"/>
  <c r="U105" i="2"/>
  <c r="V105" i="2"/>
  <c r="U106" i="2"/>
  <c r="V106" i="2"/>
  <c r="U107" i="2"/>
  <c r="V107" i="2"/>
  <c r="U108" i="2"/>
  <c r="V108" i="2"/>
  <c r="U109" i="2"/>
  <c r="V109" i="2"/>
  <c r="U110" i="2"/>
  <c r="V110" i="2"/>
  <c r="U111" i="2"/>
  <c r="V111" i="2"/>
  <c r="U112" i="2"/>
  <c r="V112" i="2"/>
  <c r="U113" i="2"/>
  <c r="V113" i="2"/>
  <c r="U114" i="2"/>
  <c r="V114" i="2"/>
  <c r="U115" i="2"/>
  <c r="V115" i="2"/>
  <c r="U116" i="2"/>
  <c r="V116" i="2"/>
  <c r="U117" i="2"/>
  <c r="V117" i="2"/>
  <c r="U118" i="2"/>
  <c r="V118" i="2"/>
  <c r="U119" i="2"/>
  <c r="V119" i="2"/>
  <c r="U120" i="2"/>
  <c r="V120" i="2"/>
  <c r="U121" i="2"/>
  <c r="V121" i="2"/>
  <c r="U122" i="2"/>
  <c r="V122" i="2"/>
  <c r="U123" i="2"/>
  <c r="V123" i="2"/>
  <c r="U124" i="2"/>
  <c r="V124" i="2"/>
  <c r="U125" i="2"/>
  <c r="V125" i="2"/>
  <c r="U126" i="2"/>
  <c r="V126" i="2"/>
  <c r="U127" i="2"/>
  <c r="V127" i="2"/>
  <c r="U128" i="2"/>
  <c r="V128" i="2"/>
  <c r="U129" i="2"/>
  <c r="V129" i="2"/>
  <c r="U130" i="2"/>
  <c r="V130" i="2"/>
  <c r="U131" i="2"/>
  <c r="V131" i="2"/>
  <c r="U132" i="2"/>
  <c r="V132" i="2"/>
  <c r="U133" i="2"/>
  <c r="V133" i="2"/>
  <c r="U134" i="2"/>
  <c r="V134" i="2"/>
  <c r="U135" i="2"/>
  <c r="V135" i="2"/>
  <c r="U136" i="2"/>
  <c r="V136" i="2"/>
  <c r="U137" i="2"/>
  <c r="V137" i="2"/>
  <c r="U138" i="2"/>
  <c r="V138" i="2"/>
  <c r="U139" i="2"/>
  <c r="V139" i="2"/>
  <c r="U140" i="2"/>
  <c r="V140" i="2"/>
  <c r="U141" i="2"/>
  <c r="V141" i="2"/>
  <c r="U142" i="2"/>
  <c r="V142" i="2"/>
  <c r="U143" i="2"/>
  <c r="V143" i="2"/>
  <c r="U144" i="2"/>
  <c r="V144" i="2"/>
  <c r="U145" i="2"/>
  <c r="V145" i="2"/>
  <c r="U146" i="2"/>
  <c r="V146" i="2"/>
  <c r="U147" i="2"/>
  <c r="V147" i="2"/>
  <c r="U148" i="2"/>
  <c r="V148" i="2"/>
  <c r="U149" i="2"/>
  <c r="V149" i="2"/>
  <c r="U150" i="2"/>
  <c r="V150" i="2"/>
  <c r="U151" i="2"/>
  <c r="V151" i="2"/>
  <c r="U152" i="2"/>
  <c r="V152" i="2"/>
  <c r="U153" i="2"/>
  <c r="V153" i="2"/>
  <c r="U154" i="2"/>
  <c r="V154" i="2"/>
  <c r="U155" i="2"/>
  <c r="V155" i="2"/>
  <c r="U156" i="2"/>
  <c r="V156" i="2"/>
  <c r="U157" i="2"/>
  <c r="V157" i="2"/>
  <c r="U158" i="2"/>
  <c r="V158" i="2"/>
  <c r="U159" i="2"/>
  <c r="V159" i="2"/>
  <c r="U160" i="2"/>
  <c r="V160" i="2"/>
  <c r="U161" i="2"/>
  <c r="V161" i="2"/>
  <c r="U162" i="2"/>
  <c r="V162" i="2"/>
  <c r="U163" i="2"/>
  <c r="V163" i="2"/>
  <c r="U164" i="2"/>
  <c r="V164" i="2"/>
  <c r="U165" i="2"/>
  <c r="V165" i="2"/>
  <c r="U166" i="2"/>
  <c r="V166" i="2"/>
  <c r="U167" i="2"/>
  <c r="V167" i="2"/>
  <c r="U168" i="2"/>
  <c r="V168" i="2"/>
  <c r="U169" i="2"/>
  <c r="V169" i="2"/>
  <c r="U170" i="2"/>
  <c r="V170" i="2"/>
  <c r="U171" i="2"/>
  <c r="V171" i="2"/>
  <c r="U172" i="2"/>
  <c r="V172" i="2"/>
  <c r="U173" i="2"/>
  <c r="V173" i="2"/>
  <c r="U174" i="2"/>
  <c r="V174" i="2"/>
  <c r="U175" i="2"/>
  <c r="V175" i="2"/>
  <c r="U176" i="2"/>
  <c r="V176" i="2"/>
  <c r="U177" i="2"/>
  <c r="V177" i="2"/>
  <c r="U178" i="2"/>
  <c r="V178" i="2"/>
  <c r="U179" i="2"/>
  <c r="V179" i="2"/>
  <c r="U180" i="2"/>
  <c r="V180" i="2"/>
  <c r="U181" i="2"/>
  <c r="V181" i="2"/>
  <c r="U182" i="2"/>
  <c r="V182" i="2"/>
  <c r="U183" i="2"/>
  <c r="V183" i="2"/>
  <c r="U184" i="2"/>
  <c r="V184" i="2"/>
  <c r="U185" i="2"/>
  <c r="V185" i="2"/>
  <c r="U186" i="2"/>
  <c r="V186" i="2"/>
  <c r="U187" i="2"/>
  <c r="V187" i="2"/>
  <c r="U188" i="2"/>
  <c r="V188" i="2"/>
  <c r="U189" i="2"/>
  <c r="V189" i="2"/>
  <c r="U190" i="2"/>
  <c r="V190" i="2"/>
  <c r="U191" i="2"/>
  <c r="V191" i="2"/>
  <c r="U192" i="2"/>
  <c r="V192" i="2"/>
  <c r="U193" i="2"/>
  <c r="V193" i="2"/>
  <c r="U194" i="2"/>
  <c r="V194" i="2"/>
  <c r="U195" i="2"/>
  <c r="V195" i="2"/>
  <c r="U196" i="2"/>
  <c r="V196" i="2"/>
  <c r="U197" i="2"/>
  <c r="V197" i="2"/>
  <c r="U198" i="2"/>
  <c r="V198" i="2"/>
  <c r="U199" i="2"/>
  <c r="V199" i="2"/>
  <c r="U200" i="2"/>
  <c r="V200" i="2"/>
  <c r="U201" i="2"/>
  <c r="V201" i="2"/>
  <c r="U202" i="2"/>
  <c r="V202" i="2"/>
  <c r="U203" i="2"/>
  <c r="V203" i="2"/>
  <c r="U204" i="2"/>
  <c r="V204" i="2"/>
  <c r="U205" i="2"/>
  <c r="V205" i="2"/>
  <c r="U206" i="2"/>
  <c r="V206" i="2"/>
  <c r="U207" i="2"/>
  <c r="V207" i="2"/>
  <c r="U208" i="2"/>
  <c r="V208" i="2"/>
  <c r="U209" i="2"/>
  <c r="V209" i="2"/>
  <c r="U210" i="2"/>
  <c r="V210" i="2"/>
  <c r="U211" i="2"/>
  <c r="V211" i="2"/>
  <c r="U212" i="2"/>
  <c r="V212" i="2"/>
  <c r="U213" i="2"/>
  <c r="V213" i="2"/>
  <c r="U214" i="2"/>
  <c r="V214" i="2"/>
  <c r="U215" i="2"/>
  <c r="V215" i="2"/>
  <c r="U216" i="2"/>
  <c r="V216" i="2"/>
  <c r="U217" i="2"/>
  <c r="V217" i="2"/>
  <c r="U218" i="2"/>
  <c r="V218" i="2"/>
  <c r="U219" i="2"/>
  <c r="V219" i="2"/>
  <c r="U220" i="2"/>
  <c r="V220" i="2"/>
  <c r="U221" i="2"/>
  <c r="V221" i="2"/>
  <c r="U222" i="2"/>
  <c r="V222" i="2"/>
  <c r="U223" i="2"/>
  <c r="V223" i="2"/>
  <c r="U224" i="2"/>
  <c r="V224" i="2"/>
  <c r="U225" i="2"/>
  <c r="V225" i="2"/>
  <c r="U226" i="2"/>
  <c r="V226" i="2"/>
  <c r="U227" i="2"/>
  <c r="V227" i="2"/>
  <c r="U228" i="2"/>
  <c r="V228" i="2"/>
  <c r="U229" i="2"/>
  <c r="V229" i="2"/>
  <c r="U230" i="2"/>
  <c r="V230" i="2"/>
  <c r="U231" i="2"/>
  <c r="V231" i="2"/>
  <c r="U232" i="2"/>
  <c r="V232" i="2"/>
  <c r="U233" i="2"/>
  <c r="V233" i="2"/>
  <c r="U234" i="2"/>
  <c r="V234" i="2"/>
  <c r="U235" i="2"/>
  <c r="V235" i="2"/>
  <c r="U236" i="2"/>
  <c r="V236" i="2"/>
  <c r="U425" i="2"/>
  <c r="V425" i="2"/>
  <c r="U238" i="2"/>
  <c r="V238" i="2"/>
  <c r="U447" i="2"/>
  <c r="V447" i="2"/>
  <c r="U240" i="2"/>
  <c r="V240" i="2"/>
  <c r="U241" i="2"/>
  <c r="V241" i="2"/>
  <c r="U242" i="2"/>
  <c r="V242" i="2"/>
  <c r="U243" i="2"/>
  <c r="V243" i="2"/>
  <c r="U244" i="2"/>
  <c r="V244" i="2"/>
  <c r="U245" i="2"/>
  <c r="V245" i="2"/>
  <c r="U246" i="2"/>
  <c r="V246" i="2"/>
  <c r="U247" i="2"/>
  <c r="V247" i="2"/>
  <c r="U248" i="2"/>
  <c r="V248" i="2"/>
  <c r="U249" i="2"/>
  <c r="V249" i="2"/>
  <c r="U250" i="2"/>
  <c r="V250" i="2"/>
  <c r="U251" i="2"/>
  <c r="V251" i="2"/>
  <c r="U252" i="2"/>
  <c r="V252" i="2"/>
  <c r="U253" i="2"/>
  <c r="V253" i="2"/>
  <c r="U254" i="2"/>
  <c r="V254" i="2"/>
  <c r="U255" i="2"/>
  <c r="V255" i="2"/>
  <c r="U256" i="2"/>
  <c r="V256" i="2"/>
  <c r="U257" i="2"/>
  <c r="V257" i="2"/>
  <c r="U376" i="2"/>
  <c r="V376" i="2"/>
  <c r="U259" i="2"/>
  <c r="V259" i="2"/>
  <c r="U414" i="2"/>
  <c r="V414" i="2"/>
  <c r="U261" i="2"/>
  <c r="V261" i="2"/>
  <c r="U311" i="2"/>
  <c r="V311" i="2"/>
  <c r="U290" i="2"/>
  <c r="V290" i="2"/>
  <c r="U430" i="2"/>
  <c r="V430" i="2"/>
  <c r="U265" i="2"/>
  <c r="V265" i="2"/>
  <c r="U266" i="2"/>
  <c r="V266" i="2"/>
  <c r="U267" i="2"/>
  <c r="V267" i="2"/>
  <c r="U268" i="2"/>
  <c r="V268" i="2"/>
  <c r="U269" i="2"/>
  <c r="V269" i="2"/>
  <c r="U270" i="2"/>
  <c r="V270" i="2"/>
  <c r="U271" i="2"/>
  <c r="V271" i="2"/>
  <c r="U272" i="2"/>
  <c r="V272" i="2"/>
  <c r="U467" i="2"/>
  <c r="V467" i="2"/>
  <c r="U274" i="2"/>
  <c r="V274" i="2"/>
  <c r="U275" i="2"/>
  <c r="V275" i="2"/>
  <c r="U276" i="2"/>
  <c r="V276" i="2"/>
  <c r="U277" i="2"/>
  <c r="V277" i="2"/>
  <c r="U278" i="2"/>
  <c r="V278" i="2"/>
  <c r="U297" i="2"/>
  <c r="V297" i="2"/>
  <c r="U280" i="2"/>
  <c r="V280" i="2"/>
  <c r="U281" i="2"/>
  <c r="V281" i="2"/>
  <c r="U282" i="2"/>
  <c r="V282" i="2"/>
  <c r="U283" i="2"/>
  <c r="V283" i="2"/>
  <c r="U263" i="2"/>
  <c r="V263" i="2"/>
  <c r="U285" i="2"/>
  <c r="V285" i="2"/>
  <c r="U335" i="2"/>
  <c r="V335" i="2"/>
  <c r="U308" i="2"/>
  <c r="V308" i="2"/>
  <c r="U288" i="2"/>
  <c r="V288" i="2"/>
  <c r="U289" i="2"/>
  <c r="V289" i="2"/>
  <c r="U305" i="2"/>
  <c r="V305" i="2"/>
  <c r="U291" i="2"/>
  <c r="V291" i="2"/>
  <c r="U292" i="2"/>
  <c r="V292" i="2"/>
  <c r="U397" i="2"/>
  <c r="V397" i="2"/>
  <c r="U294" i="2"/>
  <c r="V294" i="2"/>
  <c r="U295" i="2"/>
  <c r="V295" i="2"/>
  <c r="U296" i="2"/>
  <c r="V296" i="2"/>
  <c r="U298" i="2"/>
  <c r="V298" i="2"/>
  <c r="U337" i="2"/>
  <c r="V337" i="2"/>
  <c r="U299" i="2"/>
  <c r="V299" i="2"/>
  <c r="U300" i="2"/>
  <c r="V300" i="2"/>
  <c r="U258" i="2"/>
  <c r="V258" i="2"/>
  <c r="U302" i="2"/>
  <c r="V302" i="2"/>
  <c r="U326" i="2"/>
  <c r="V326" i="2"/>
  <c r="U304" i="2"/>
  <c r="V304" i="2"/>
  <c r="U314" i="2"/>
  <c r="V314" i="2"/>
  <c r="U306" i="2"/>
  <c r="V306" i="2"/>
  <c r="U307" i="2"/>
  <c r="V307" i="2"/>
  <c r="U381" i="2"/>
  <c r="V381" i="2"/>
  <c r="U309" i="2"/>
  <c r="V309" i="2"/>
  <c r="U310" i="2"/>
  <c r="V310" i="2"/>
  <c r="U260" i="2"/>
  <c r="V260" i="2"/>
  <c r="U312" i="2"/>
  <c r="V312" i="2"/>
  <c r="U313" i="2"/>
  <c r="V313" i="2"/>
  <c r="U464" i="2"/>
  <c r="V464" i="2"/>
  <c r="U315" i="2"/>
  <c r="V315" i="2"/>
  <c r="U316" i="2"/>
  <c r="V316" i="2"/>
  <c r="U317" i="2"/>
  <c r="V317" i="2"/>
  <c r="U318" i="2"/>
  <c r="V318" i="2"/>
  <c r="U319" i="2"/>
  <c r="V319" i="2"/>
  <c r="U398" i="2"/>
  <c r="V398" i="2"/>
  <c r="U321" i="2"/>
  <c r="V321" i="2"/>
  <c r="U322" i="2"/>
  <c r="V322" i="2"/>
  <c r="U323" i="2"/>
  <c r="V323" i="2"/>
  <c r="U324" i="2"/>
  <c r="V324" i="2"/>
  <c r="U325" i="2"/>
  <c r="V325" i="2"/>
  <c r="U373" i="2"/>
  <c r="V373" i="2"/>
  <c r="U327" i="2"/>
  <c r="V327" i="2"/>
  <c r="U328" i="2"/>
  <c r="V328" i="2"/>
  <c r="U329" i="2"/>
  <c r="V329" i="2"/>
  <c r="U264" i="2"/>
  <c r="V264" i="2"/>
  <c r="U331" i="2"/>
  <c r="V331" i="2"/>
  <c r="U332" i="2"/>
  <c r="V332" i="2"/>
  <c r="U333" i="2"/>
  <c r="V333" i="2"/>
  <c r="U334" i="2"/>
  <c r="V334" i="2"/>
  <c r="U342" i="2"/>
  <c r="V342" i="2"/>
  <c r="U336" i="2"/>
  <c r="V336" i="2"/>
  <c r="U420" i="2"/>
  <c r="V420" i="2"/>
  <c r="U338" i="2"/>
  <c r="V338" i="2"/>
  <c r="U339" i="2"/>
  <c r="V339" i="2"/>
  <c r="U340" i="2"/>
  <c r="V340" i="2"/>
  <c r="U341" i="2"/>
  <c r="V341" i="2"/>
  <c r="U441" i="2"/>
  <c r="V441" i="2"/>
  <c r="U343" i="2"/>
  <c r="V343" i="2"/>
  <c r="U344" i="2"/>
  <c r="V344" i="2"/>
  <c r="U345" i="2"/>
  <c r="V345" i="2"/>
  <c r="U346" i="2"/>
  <c r="V346" i="2"/>
  <c r="U347" i="2"/>
  <c r="V347" i="2"/>
  <c r="U348" i="2"/>
  <c r="V348" i="2"/>
  <c r="U356" i="2"/>
  <c r="V356" i="2"/>
  <c r="U350" i="2"/>
  <c r="V350" i="2"/>
  <c r="U351" i="2"/>
  <c r="V351" i="2"/>
  <c r="U352" i="2"/>
  <c r="V352" i="2"/>
  <c r="U353" i="2"/>
  <c r="V353" i="2"/>
  <c r="U354" i="2"/>
  <c r="V354" i="2"/>
  <c r="U355" i="2"/>
  <c r="V355" i="2"/>
  <c r="U262" i="2"/>
  <c r="V262" i="2"/>
  <c r="U357" i="2"/>
  <c r="V357" i="2"/>
  <c r="U330" i="2"/>
  <c r="V330" i="2"/>
  <c r="U359" i="2"/>
  <c r="V359" i="2"/>
  <c r="U360" i="2"/>
  <c r="V360" i="2"/>
  <c r="U361" i="2"/>
  <c r="V361" i="2"/>
  <c r="U362" i="2"/>
  <c r="V362" i="2"/>
  <c r="U363" i="2"/>
  <c r="V363" i="2"/>
  <c r="U364" i="2"/>
  <c r="V364" i="2"/>
  <c r="U365" i="2"/>
  <c r="V365" i="2"/>
  <c r="U366" i="2"/>
  <c r="V366" i="2"/>
  <c r="U286" i="2"/>
  <c r="V286" i="2"/>
  <c r="U287" i="2"/>
  <c r="V287" i="2"/>
  <c r="U369" i="2"/>
  <c r="V369" i="2"/>
  <c r="U370" i="2"/>
  <c r="V370" i="2"/>
  <c r="U371" i="2"/>
  <c r="V371" i="2"/>
  <c r="U372" i="2"/>
  <c r="V372" i="2"/>
  <c r="U237" i="2"/>
  <c r="V237" i="2"/>
  <c r="U374" i="2"/>
  <c r="V374" i="2"/>
  <c r="U375" i="2"/>
  <c r="V375" i="2"/>
  <c r="U428" i="2"/>
  <c r="V428" i="2"/>
  <c r="U279" i="2"/>
  <c r="V279" i="2"/>
  <c r="U437" i="2"/>
  <c r="V437" i="2"/>
  <c r="U379" i="2"/>
  <c r="V379" i="2"/>
  <c r="U380" i="2"/>
  <c r="V380" i="2"/>
  <c r="U284" i="2"/>
  <c r="V284" i="2"/>
  <c r="U382" i="2"/>
  <c r="V382" i="2"/>
  <c r="U293" i="2"/>
  <c r="V293" i="2"/>
  <c r="U384" i="2"/>
  <c r="V384" i="2"/>
  <c r="U385" i="2"/>
  <c r="V385" i="2"/>
  <c r="U386" i="2"/>
  <c r="V386" i="2"/>
  <c r="U368" i="2"/>
  <c r="V368" i="2"/>
  <c r="U388" i="2"/>
  <c r="V388" i="2"/>
  <c r="U389" i="2"/>
  <c r="V389" i="2"/>
  <c r="U390" i="2"/>
  <c r="V390" i="2"/>
  <c r="U391" i="2"/>
  <c r="V391" i="2"/>
  <c r="U392" i="2"/>
  <c r="V392" i="2"/>
  <c r="U393" i="2"/>
  <c r="V393" i="2"/>
  <c r="U396" i="2"/>
  <c r="V396" i="2"/>
  <c r="U320" i="2"/>
  <c r="V320" i="2"/>
  <c r="U407" i="2"/>
  <c r="V407" i="2"/>
  <c r="U442" i="2"/>
  <c r="V442" i="2"/>
  <c r="U301" i="2"/>
  <c r="V301" i="2"/>
  <c r="U399" i="2"/>
  <c r="V399" i="2"/>
  <c r="U400" i="2"/>
  <c r="V400" i="2"/>
  <c r="U401" i="2"/>
  <c r="V401" i="2"/>
  <c r="U402" i="2"/>
  <c r="V402" i="2"/>
  <c r="U403" i="2"/>
  <c r="V403" i="2"/>
  <c r="U404" i="2"/>
  <c r="V404" i="2"/>
  <c r="U405" i="2"/>
  <c r="V405" i="2"/>
  <c r="U406" i="2"/>
  <c r="V406" i="2"/>
  <c r="U445" i="2"/>
  <c r="V445" i="2"/>
  <c r="U408" i="2"/>
  <c r="V408" i="2"/>
  <c r="U409" i="2"/>
  <c r="V409" i="2"/>
  <c r="U358" i="2"/>
  <c r="V358" i="2"/>
  <c r="U411" i="2"/>
  <c r="V411" i="2"/>
  <c r="U412" i="2"/>
  <c r="V412" i="2"/>
  <c r="U413" i="2"/>
  <c r="V413" i="2"/>
  <c r="U349" i="2"/>
  <c r="V349" i="2"/>
  <c r="U415" i="2"/>
  <c r="V415" i="2"/>
  <c r="U416" i="2"/>
  <c r="V416" i="2"/>
  <c r="U417" i="2"/>
  <c r="V417" i="2"/>
  <c r="U418" i="2"/>
  <c r="V418" i="2"/>
  <c r="U419" i="2"/>
  <c r="V419" i="2"/>
  <c r="U469" i="2"/>
  <c r="V469" i="2"/>
  <c r="U421" i="2"/>
  <c r="V421" i="2"/>
  <c r="U422" i="2"/>
  <c r="V422" i="2"/>
  <c r="U423" i="2"/>
  <c r="V423" i="2"/>
  <c r="U424" i="2"/>
  <c r="V424" i="2"/>
  <c r="U377" i="2"/>
  <c r="V377" i="2"/>
  <c r="U426" i="2"/>
  <c r="V426" i="2"/>
  <c r="U427" i="2"/>
  <c r="V427" i="2"/>
  <c r="U273" i="2"/>
  <c r="V273" i="2"/>
  <c r="U429" i="2"/>
  <c r="V429" i="2"/>
  <c r="U367" i="2"/>
  <c r="V367" i="2"/>
  <c r="U431" i="2"/>
  <c r="V431" i="2"/>
  <c r="U432" i="2"/>
  <c r="V432" i="2"/>
  <c r="U433" i="2"/>
  <c r="V433" i="2"/>
  <c r="U434" i="2"/>
  <c r="V434" i="2"/>
  <c r="U435" i="2"/>
  <c r="V435" i="2"/>
  <c r="U436" i="2"/>
  <c r="V436" i="2"/>
  <c r="U395" i="2"/>
  <c r="V395" i="2"/>
  <c r="U438" i="2"/>
  <c r="V438" i="2"/>
  <c r="U394" i="2"/>
  <c r="V394" i="2"/>
  <c r="U440" i="2"/>
  <c r="V440" i="2"/>
  <c r="U378" i="2"/>
  <c r="V378" i="2"/>
  <c r="U439" i="2"/>
  <c r="V439" i="2"/>
  <c r="U443" i="2"/>
  <c r="V443" i="2"/>
  <c r="U444" i="2"/>
  <c r="V444" i="2"/>
  <c r="U461" i="2"/>
  <c r="V461" i="2"/>
  <c r="U446" i="2"/>
  <c r="V446" i="2"/>
  <c r="U410" i="2"/>
  <c r="V410" i="2"/>
  <c r="U448" i="2"/>
  <c r="V448" i="2"/>
  <c r="U449" i="2"/>
  <c r="V449" i="2"/>
  <c r="U450" i="2"/>
  <c r="V450" i="2"/>
  <c r="U451" i="2"/>
  <c r="V451" i="2"/>
  <c r="U452" i="2"/>
  <c r="V452" i="2"/>
  <c r="U239" i="2"/>
  <c r="V239" i="2"/>
  <c r="U454" i="2"/>
  <c r="V454" i="2"/>
  <c r="U455" i="2"/>
  <c r="V455" i="2"/>
  <c r="U456" i="2"/>
  <c r="V456" i="2"/>
  <c r="U457" i="2"/>
  <c r="V457" i="2"/>
  <c r="U458" i="2"/>
  <c r="V458" i="2"/>
  <c r="U459" i="2"/>
  <c r="V459" i="2"/>
  <c r="U460" i="2"/>
  <c r="V460" i="2"/>
  <c r="U453" i="2"/>
  <c r="V453" i="2"/>
  <c r="U462" i="2"/>
  <c r="V462" i="2"/>
  <c r="U463" i="2"/>
  <c r="V463" i="2"/>
  <c r="U387" i="2"/>
  <c r="V387" i="2"/>
  <c r="U465" i="2"/>
  <c r="V465" i="2"/>
  <c r="U466" i="2"/>
  <c r="V466" i="2"/>
  <c r="U303" i="2"/>
  <c r="V303" i="2"/>
  <c r="U468" i="2"/>
  <c r="V468" i="2"/>
  <c r="U383" i="2"/>
  <c r="V383" i="2"/>
  <c r="U470" i="2"/>
  <c r="V470" i="2"/>
  <c r="U471" i="2"/>
  <c r="V471" i="2"/>
  <c r="U472" i="2"/>
  <c r="V472" i="2"/>
  <c r="U473" i="2"/>
  <c r="V473" i="2"/>
  <c r="U474" i="2"/>
  <c r="V474" i="2"/>
  <c r="N3" i="2"/>
  <c r="O3" i="2"/>
  <c r="P3" i="2"/>
  <c r="Q3" i="2"/>
  <c r="R3" i="2"/>
  <c r="N4" i="2"/>
  <c r="O4" i="2"/>
  <c r="P4" i="2"/>
  <c r="Q4" i="2"/>
  <c r="R4" i="2"/>
  <c r="N5" i="2"/>
  <c r="O5" i="2"/>
  <c r="P5" i="2"/>
  <c r="Q5" i="2"/>
  <c r="R5" i="2"/>
  <c r="N6" i="2"/>
  <c r="O6" i="2"/>
  <c r="P6" i="2"/>
  <c r="Q6" i="2"/>
  <c r="R6" i="2"/>
  <c r="N7" i="2"/>
  <c r="O7" i="2"/>
  <c r="P7" i="2"/>
  <c r="Q7" i="2"/>
  <c r="R7" i="2"/>
  <c r="N8" i="2"/>
  <c r="O8" i="2"/>
  <c r="P8" i="2"/>
  <c r="Q8" i="2"/>
  <c r="R8" i="2"/>
  <c r="N9" i="2"/>
  <c r="O9" i="2"/>
  <c r="P9" i="2"/>
  <c r="Q9" i="2"/>
  <c r="R9" i="2"/>
  <c r="N10" i="2"/>
  <c r="O10" i="2"/>
  <c r="P10" i="2"/>
  <c r="Q10" i="2"/>
  <c r="R10" i="2"/>
  <c r="N11" i="2"/>
  <c r="O11" i="2"/>
  <c r="P11" i="2"/>
  <c r="Q11" i="2"/>
  <c r="R11" i="2"/>
  <c r="N12" i="2"/>
  <c r="O12" i="2"/>
  <c r="P12" i="2"/>
  <c r="Q12" i="2"/>
  <c r="R12" i="2"/>
  <c r="N13" i="2"/>
  <c r="O13" i="2"/>
  <c r="P13" i="2"/>
  <c r="Q13" i="2"/>
  <c r="R13" i="2"/>
  <c r="N14" i="2"/>
  <c r="O14" i="2"/>
  <c r="P14" i="2"/>
  <c r="Q14" i="2"/>
  <c r="R14" i="2"/>
  <c r="N15" i="2"/>
  <c r="O15" i="2"/>
  <c r="P15" i="2"/>
  <c r="Q15" i="2"/>
  <c r="R15" i="2"/>
  <c r="N16" i="2"/>
  <c r="O16" i="2"/>
  <c r="P16" i="2"/>
  <c r="Q16" i="2"/>
  <c r="R16" i="2"/>
  <c r="N17" i="2"/>
  <c r="O17" i="2"/>
  <c r="P17" i="2"/>
  <c r="Q17" i="2"/>
  <c r="R17" i="2"/>
  <c r="N18" i="2"/>
  <c r="O18" i="2"/>
  <c r="P18" i="2"/>
  <c r="Q18" i="2"/>
  <c r="R18" i="2"/>
  <c r="N19" i="2"/>
  <c r="O19" i="2"/>
  <c r="P19" i="2"/>
  <c r="Q19" i="2"/>
  <c r="R19" i="2"/>
  <c r="N20" i="2"/>
  <c r="O20" i="2"/>
  <c r="P20" i="2"/>
  <c r="Q20" i="2"/>
  <c r="R20" i="2"/>
  <c r="N21" i="2"/>
  <c r="O21" i="2"/>
  <c r="P21" i="2"/>
  <c r="Q21" i="2"/>
  <c r="R21" i="2"/>
  <c r="N22" i="2"/>
  <c r="O22" i="2"/>
  <c r="P22" i="2"/>
  <c r="Q22" i="2"/>
  <c r="R22" i="2"/>
  <c r="N23" i="2"/>
  <c r="O23" i="2"/>
  <c r="P23" i="2"/>
  <c r="Q23" i="2"/>
  <c r="R23" i="2"/>
  <c r="N24" i="2"/>
  <c r="O24" i="2"/>
  <c r="P24" i="2"/>
  <c r="Q24" i="2"/>
  <c r="R24" i="2"/>
  <c r="N25" i="2"/>
  <c r="O25" i="2"/>
  <c r="P25" i="2"/>
  <c r="Q25" i="2"/>
  <c r="R25" i="2"/>
  <c r="N26" i="2"/>
  <c r="O26" i="2"/>
  <c r="P26" i="2"/>
  <c r="Q26" i="2"/>
  <c r="R26" i="2"/>
  <c r="N27" i="2"/>
  <c r="O27" i="2"/>
  <c r="P27" i="2"/>
  <c r="Q27" i="2"/>
  <c r="R27" i="2"/>
  <c r="N28" i="2"/>
  <c r="O28" i="2"/>
  <c r="P28" i="2"/>
  <c r="Q28" i="2"/>
  <c r="R28" i="2"/>
  <c r="N29" i="2"/>
  <c r="O29" i="2"/>
  <c r="P29" i="2"/>
  <c r="Q29" i="2"/>
  <c r="R29" i="2"/>
  <c r="N30" i="2"/>
  <c r="O30" i="2"/>
  <c r="P30" i="2"/>
  <c r="Q30" i="2"/>
  <c r="R30" i="2"/>
  <c r="N31" i="2"/>
  <c r="O31" i="2"/>
  <c r="P31" i="2"/>
  <c r="Q31" i="2"/>
  <c r="R31" i="2"/>
  <c r="N32" i="2"/>
  <c r="O32" i="2"/>
  <c r="P32" i="2"/>
  <c r="Q32" i="2"/>
  <c r="R32" i="2"/>
  <c r="N33" i="2"/>
  <c r="O33" i="2"/>
  <c r="P33" i="2"/>
  <c r="Q33" i="2"/>
  <c r="R33" i="2"/>
  <c r="N34" i="2"/>
  <c r="O34" i="2"/>
  <c r="P34" i="2"/>
  <c r="Q34" i="2"/>
  <c r="R34" i="2"/>
  <c r="N35" i="2"/>
  <c r="O35" i="2"/>
  <c r="P35" i="2"/>
  <c r="Q35" i="2"/>
  <c r="R35" i="2"/>
  <c r="N36" i="2"/>
  <c r="O36" i="2"/>
  <c r="P36" i="2"/>
  <c r="Q36" i="2"/>
  <c r="R36" i="2"/>
  <c r="N37" i="2"/>
  <c r="O37" i="2"/>
  <c r="P37" i="2"/>
  <c r="Q37" i="2"/>
  <c r="R37" i="2"/>
  <c r="N38" i="2"/>
  <c r="O38" i="2"/>
  <c r="P38" i="2"/>
  <c r="Q38" i="2"/>
  <c r="R38" i="2"/>
  <c r="N39" i="2"/>
  <c r="O39" i="2"/>
  <c r="P39" i="2"/>
  <c r="Q39" i="2"/>
  <c r="R39" i="2"/>
  <c r="N40" i="2"/>
  <c r="O40" i="2"/>
  <c r="P40" i="2"/>
  <c r="Q40" i="2"/>
  <c r="R40" i="2"/>
  <c r="N41" i="2"/>
  <c r="O41" i="2"/>
  <c r="P41" i="2"/>
  <c r="Q41" i="2"/>
  <c r="R41" i="2"/>
  <c r="N42" i="2"/>
  <c r="O42" i="2"/>
  <c r="P42" i="2"/>
  <c r="Q42" i="2"/>
  <c r="R42" i="2"/>
  <c r="N43" i="2"/>
  <c r="O43" i="2"/>
  <c r="P43" i="2"/>
  <c r="Q43" i="2"/>
  <c r="R43" i="2"/>
  <c r="N44" i="2"/>
  <c r="O44" i="2"/>
  <c r="P44" i="2"/>
  <c r="Q44" i="2"/>
  <c r="R44" i="2"/>
  <c r="N45" i="2"/>
  <c r="O45" i="2"/>
  <c r="P45" i="2"/>
  <c r="Q45" i="2"/>
  <c r="R45" i="2"/>
  <c r="N46" i="2"/>
  <c r="O46" i="2"/>
  <c r="P46" i="2"/>
  <c r="Q46" i="2"/>
  <c r="R46" i="2"/>
  <c r="N47" i="2"/>
  <c r="O47" i="2"/>
  <c r="P47" i="2"/>
  <c r="Q47" i="2"/>
  <c r="R47" i="2"/>
  <c r="N48" i="2"/>
  <c r="O48" i="2"/>
  <c r="P48" i="2"/>
  <c r="Q48" i="2"/>
  <c r="R48" i="2"/>
  <c r="N49" i="2"/>
  <c r="O49" i="2"/>
  <c r="P49" i="2"/>
  <c r="Q49" i="2"/>
  <c r="R49" i="2"/>
  <c r="N50" i="2"/>
  <c r="O50" i="2"/>
  <c r="P50" i="2"/>
  <c r="Q50" i="2"/>
  <c r="R50" i="2"/>
  <c r="N51" i="2"/>
  <c r="O51" i="2"/>
  <c r="P51" i="2"/>
  <c r="Q51" i="2"/>
  <c r="R51" i="2"/>
  <c r="N52" i="2"/>
  <c r="O52" i="2"/>
  <c r="P52" i="2"/>
  <c r="Q52" i="2"/>
  <c r="R52" i="2"/>
  <c r="N53" i="2"/>
  <c r="O53" i="2"/>
  <c r="P53" i="2"/>
  <c r="Q53" i="2"/>
  <c r="R53" i="2"/>
  <c r="N54" i="2"/>
  <c r="O54" i="2"/>
  <c r="P54" i="2"/>
  <c r="Q54" i="2"/>
  <c r="R54" i="2"/>
  <c r="N55" i="2"/>
  <c r="O55" i="2"/>
  <c r="P55" i="2"/>
  <c r="Q55" i="2"/>
  <c r="R55" i="2"/>
  <c r="N56" i="2"/>
  <c r="O56" i="2"/>
  <c r="P56" i="2"/>
  <c r="Q56" i="2"/>
  <c r="R56" i="2"/>
  <c r="N57" i="2"/>
  <c r="O57" i="2"/>
  <c r="P57" i="2"/>
  <c r="Q57" i="2"/>
  <c r="R57" i="2"/>
  <c r="N58" i="2"/>
  <c r="O58" i="2"/>
  <c r="P58" i="2"/>
  <c r="Q58" i="2"/>
  <c r="R58" i="2"/>
  <c r="N59" i="2"/>
  <c r="O59" i="2"/>
  <c r="P59" i="2"/>
  <c r="Q59" i="2"/>
  <c r="R59" i="2"/>
  <c r="N60" i="2"/>
  <c r="O60" i="2"/>
  <c r="P60" i="2"/>
  <c r="Q60" i="2"/>
  <c r="R60" i="2"/>
  <c r="N61" i="2"/>
  <c r="O61" i="2"/>
  <c r="P61" i="2"/>
  <c r="Q61" i="2"/>
  <c r="R61" i="2"/>
  <c r="N62" i="2"/>
  <c r="O62" i="2"/>
  <c r="P62" i="2"/>
  <c r="Q62" i="2"/>
  <c r="R62" i="2"/>
  <c r="N63" i="2"/>
  <c r="O63" i="2"/>
  <c r="P63" i="2"/>
  <c r="Q63" i="2"/>
  <c r="R63" i="2"/>
  <c r="N64" i="2"/>
  <c r="O64" i="2"/>
  <c r="P64" i="2"/>
  <c r="Q64" i="2"/>
  <c r="R64" i="2"/>
  <c r="N65" i="2"/>
  <c r="O65" i="2"/>
  <c r="P65" i="2"/>
  <c r="Q65" i="2"/>
  <c r="R65" i="2"/>
  <c r="N66" i="2"/>
  <c r="O66" i="2"/>
  <c r="P66" i="2"/>
  <c r="Q66" i="2"/>
  <c r="R66" i="2"/>
  <c r="N67" i="2"/>
  <c r="O67" i="2"/>
  <c r="P67" i="2"/>
  <c r="Q67" i="2"/>
  <c r="R67" i="2"/>
  <c r="N68" i="2"/>
  <c r="O68" i="2"/>
  <c r="P68" i="2"/>
  <c r="Q68" i="2"/>
  <c r="R68" i="2"/>
  <c r="N69" i="2"/>
  <c r="O69" i="2"/>
  <c r="P69" i="2"/>
  <c r="Q69" i="2"/>
  <c r="R69" i="2"/>
  <c r="N70" i="2"/>
  <c r="O70" i="2"/>
  <c r="P70" i="2"/>
  <c r="Q70" i="2"/>
  <c r="R70" i="2"/>
  <c r="N71" i="2"/>
  <c r="O71" i="2"/>
  <c r="P71" i="2"/>
  <c r="Q71" i="2"/>
  <c r="R71" i="2"/>
  <c r="N72" i="2"/>
  <c r="O72" i="2"/>
  <c r="P72" i="2"/>
  <c r="Q72" i="2"/>
  <c r="R72" i="2"/>
  <c r="N73" i="2"/>
  <c r="O73" i="2"/>
  <c r="P73" i="2"/>
  <c r="Q73" i="2"/>
  <c r="R73" i="2"/>
  <c r="N74" i="2"/>
  <c r="O74" i="2"/>
  <c r="P74" i="2"/>
  <c r="Q74" i="2"/>
  <c r="R74" i="2"/>
  <c r="N75" i="2"/>
  <c r="O75" i="2"/>
  <c r="P75" i="2"/>
  <c r="Q75" i="2"/>
  <c r="R75" i="2"/>
  <c r="N76" i="2"/>
  <c r="O76" i="2"/>
  <c r="P76" i="2"/>
  <c r="Q76" i="2"/>
  <c r="R76" i="2"/>
  <c r="N77" i="2"/>
  <c r="O77" i="2"/>
  <c r="P77" i="2"/>
  <c r="Q77" i="2"/>
  <c r="R77" i="2"/>
  <c r="N78" i="2"/>
  <c r="O78" i="2"/>
  <c r="P78" i="2"/>
  <c r="Q78" i="2"/>
  <c r="R78" i="2"/>
  <c r="N79" i="2"/>
  <c r="O79" i="2"/>
  <c r="P79" i="2"/>
  <c r="Q79" i="2"/>
  <c r="R79" i="2"/>
  <c r="N80" i="2"/>
  <c r="O80" i="2"/>
  <c r="P80" i="2"/>
  <c r="Q80" i="2"/>
  <c r="R80" i="2"/>
  <c r="N81" i="2"/>
  <c r="O81" i="2"/>
  <c r="P81" i="2"/>
  <c r="Q81" i="2"/>
  <c r="R81" i="2"/>
  <c r="N82" i="2"/>
  <c r="O82" i="2"/>
  <c r="P82" i="2"/>
  <c r="Q82" i="2"/>
  <c r="R82" i="2"/>
  <c r="N83" i="2"/>
  <c r="O83" i="2"/>
  <c r="P83" i="2"/>
  <c r="Q83" i="2"/>
  <c r="R83" i="2"/>
  <c r="N84" i="2"/>
  <c r="O84" i="2"/>
  <c r="P84" i="2"/>
  <c r="Q84" i="2"/>
  <c r="R84" i="2"/>
  <c r="N85" i="2"/>
  <c r="O85" i="2"/>
  <c r="P85" i="2"/>
  <c r="Q85" i="2"/>
  <c r="R85" i="2"/>
  <c r="N86" i="2"/>
  <c r="O86" i="2"/>
  <c r="P86" i="2"/>
  <c r="Q86" i="2"/>
  <c r="R86" i="2"/>
  <c r="N87" i="2"/>
  <c r="O87" i="2"/>
  <c r="P87" i="2"/>
  <c r="Q87" i="2"/>
  <c r="R87" i="2"/>
  <c r="N88" i="2"/>
  <c r="O88" i="2"/>
  <c r="P88" i="2"/>
  <c r="Q88" i="2"/>
  <c r="R88" i="2"/>
  <c r="N89" i="2"/>
  <c r="O89" i="2"/>
  <c r="P89" i="2"/>
  <c r="Q89" i="2"/>
  <c r="R89" i="2"/>
  <c r="N90" i="2"/>
  <c r="O90" i="2"/>
  <c r="P90" i="2"/>
  <c r="Q90" i="2"/>
  <c r="R90" i="2"/>
  <c r="N91" i="2"/>
  <c r="O91" i="2"/>
  <c r="P91" i="2"/>
  <c r="Q91" i="2"/>
  <c r="R91" i="2"/>
  <c r="N92" i="2"/>
  <c r="O92" i="2"/>
  <c r="P92" i="2"/>
  <c r="Q92" i="2"/>
  <c r="R92" i="2"/>
  <c r="N93" i="2"/>
  <c r="O93" i="2"/>
  <c r="P93" i="2"/>
  <c r="Q93" i="2"/>
  <c r="R93" i="2"/>
  <c r="N94" i="2"/>
  <c r="O94" i="2"/>
  <c r="P94" i="2"/>
  <c r="Q94" i="2"/>
  <c r="R94" i="2"/>
  <c r="N95" i="2"/>
  <c r="O95" i="2"/>
  <c r="P95" i="2"/>
  <c r="Q95" i="2"/>
  <c r="R95" i="2"/>
  <c r="N96" i="2"/>
  <c r="O96" i="2"/>
  <c r="P96" i="2"/>
  <c r="Q96" i="2"/>
  <c r="R96" i="2"/>
  <c r="N97" i="2"/>
  <c r="O97" i="2"/>
  <c r="P97" i="2"/>
  <c r="Q97" i="2"/>
  <c r="R97" i="2"/>
  <c r="N98" i="2"/>
  <c r="O98" i="2"/>
  <c r="P98" i="2"/>
  <c r="Q98" i="2"/>
  <c r="R98" i="2"/>
  <c r="N99" i="2"/>
  <c r="O99" i="2"/>
  <c r="P99" i="2"/>
  <c r="Q99" i="2"/>
  <c r="R99" i="2"/>
  <c r="N100" i="2"/>
  <c r="O100" i="2"/>
  <c r="P100" i="2"/>
  <c r="Q100" i="2"/>
  <c r="R100" i="2"/>
  <c r="N101" i="2"/>
  <c r="O101" i="2"/>
  <c r="P101" i="2"/>
  <c r="Q101" i="2"/>
  <c r="R101" i="2"/>
  <c r="N102" i="2"/>
  <c r="O102" i="2"/>
  <c r="P102" i="2"/>
  <c r="Q102" i="2"/>
  <c r="R102" i="2"/>
  <c r="N103" i="2"/>
  <c r="O103" i="2"/>
  <c r="P103" i="2"/>
  <c r="Q103" i="2"/>
  <c r="R103" i="2"/>
  <c r="N104" i="2"/>
  <c r="O104" i="2"/>
  <c r="P104" i="2"/>
  <c r="Q104" i="2"/>
  <c r="R104" i="2"/>
  <c r="N105" i="2"/>
  <c r="O105" i="2"/>
  <c r="P105" i="2"/>
  <c r="Q105" i="2"/>
  <c r="R105" i="2"/>
  <c r="N106" i="2"/>
  <c r="O106" i="2"/>
  <c r="P106" i="2"/>
  <c r="Q106" i="2"/>
  <c r="R106" i="2"/>
  <c r="N107" i="2"/>
  <c r="O107" i="2"/>
  <c r="P107" i="2"/>
  <c r="Q107" i="2"/>
  <c r="R107" i="2"/>
  <c r="N108" i="2"/>
  <c r="O108" i="2"/>
  <c r="P108" i="2"/>
  <c r="Q108" i="2"/>
  <c r="R108" i="2"/>
  <c r="N109" i="2"/>
  <c r="O109" i="2"/>
  <c r="P109" i="2"/>
  <c r="Q109" i="2"/>
  <c r="R109" i="2"/>
  <c r="N110" i="2"/>
  <c r="O110" i="2"/>
  <c r="P110" i="2"/>
  <c r="Q110" i="2"/>
  <c r="R110" i="2"/>
  <c r="N111" i="2"/>
  <c r="O111" i="2"/>
  <c r="P111" i="2"/>
  <c r="Q111" i="2"/>
  <c r="R111" i="2"/>
  <c r="N112" i="2"/>
  <c r="O112" i="2"/>
  <c r="P112" i="2"/>
  <c r="Q112" i="2"/>
  <c r="R112" i="2"/>
  <c r="N113" i="2"/>
  <c r="O113" i="2"/>
  <c r="P113" i="2"/>
  <c r="Q113" i="2"/>
  <c r="R113" i="2"/>
  <c r="N114" i="2"/>
  <c r="O114" i="2"/>
  <c r="P114" i="2"/>
  <c r="Q114" i="2"/>
  <c r="R114" i="2"/>
  <c r="N115" i="2"/>
  <c r="O115" i="2"/>
  <c r="P115" i="2"/>
  <c r="Q115" i="2"/>
  <c r="R115" i="2"/>
  <c r="N116" i="2"/>
  <c r="O116" i="2"/>
  <c r="P116" i="2"/>
  <c r="Q116" i="2"/>
  <c r="R116" i="2"/>
  <c r="N117" i="2"/>
  <c r="O117" i="2"/>
  <c r="P117" i="2"/>
  <c r="Q117" i="2"/>
  <c r="R117" i="2"/>
  <c r="N118" i="2"/>
  <c r="O118" i="2"/>
  <c r="P118" i="2"/>
  <c r="Q118" i="2"/>
  <c r="R118" i="2"/>
  <c r="N119" i="2"/>
  <c r="O119" i="2"/>
  <c r="P119" i="2"/>
  <c r="Q119" i="2"/>
  <c r="R119" i="2"/>
  <c r="N120" i="2"/>
  <c r="O120" i="2"/>
  <c r="P120" i="2"/>
  <c r="Q120" i="2"/>
  <c r="R120" i="2"/>
  <c r="N121" i="2"/>
  <c r="O121" i="2"/>
  <c r="P121" i="2"/>
  <c r="Q121" i="2"/>
  <c r="R121" i="2"/>
  <c r="N122" i="2"/>
  <c r="O122" i="2"/>
  <c r="P122" i="2"/>
  <c r="Q122" i="2"/>
  <c r="R122" i="2"/>
  <c r="N123" i="2"/>
  <c r="O123" i="2"/>
  <c r="P123" i="2"/>
  <c r="Q123" i="2"/>
  <c r="R123" i="2"/>
  <c r="N124" i="2"/>
  <c r="O124" i="2"/>
  <c r="P124" i="2"/>
  <c r="Q124" i="2"/>
  <c r="R124" i="2"/>
  <c r="N125" i="2"/>
  <c r="O125" i="2"/>
  <c r="P125" i="2"/>
  <c r="Q125" i="2"/>
  <c r="R125" i="2"/>
  <c r="N126" i="2"/>
  <c r="O126" i="2"/>
  <c r="P126" i="2"/>
  <c r="Q126" i="2"/>
  <c r="R126" i="2"/>
  <c r="N127" i="2"/>
  <c r="O127" i="2"/>
  <c r="P127" i="2"/>
  <c r="Q127" i="2"/>
  <c r="R127" i="2"/>
  <c r="N128" i="2"/>
  <c r="O128" i="2"/>
  <c r="P128" i="2"/>
  <c r="Q128" i="2"/>
  <c r="R128" i="2"/>
  <c r="N129" i="2"/>
  <c r="O129" i="2"/>
  <c r="P129" i="2"/>
  <c r="Q129" i="2"/>
  <c r="R129" i="2"/>
  <c r="N130" i="2"/>
  <c r="O130" i="2"/>
  <c r="P130" i="2"/>
  <c r="Q130" i="2"/>
  <c r="R130" i="2"/>
  <c r="N131" i="2"/>
  <c r="O131" i="2"/>
  <c r="P131" i="2"/>
  <c r="Q131" i="2"/>
  <c r="R131" i="2"/>
  <c r="N132" i="2"/>
  <c r="O132" i="2"/>
  <c r="P132" i="2"/>
  <c r="Q132" i="2"/>
  <c r="R132" i="2"/>
  <c r="N133" i="2"/>
  <c r="O133" i="2"/>
  <c r="P133" i="2"/>
  <c r="Q133" i="2"/>
  <c r="R133" i="2"/>
  <c r="N134" i="2"/>
  <c r="O134" i="2"/>
  <c r="P134" i="2"/>
  <c r="Q134" i="2"/>
  <c r="R134" i="2"/>
  <c r="N135" i="2"/>
  <c r="O135" i="2"/>
  <c r="P135" i="2"/>
  <c r="Q135" i="2"/>
  <c r="R135" i="2"/>
  <c r="N136" i="2"/>
  <c r="O136" i="2"/>
  <c r="P136" i="2"/>
  <c r="Q136" i="2"/>
  <c r="R136" i="2"/>
  <c r="N137" i="2"/>
  <c r="O137" i="2"/>
  <c r="P137" i="2"/>
  <c r="Q137" i="2"/>
  <c r="R137" i="2"/>
  <c r="N138" i="2"/>
  <c r="O138" i="2"/>
  <c r="P138" i="2"/>
  <c r="Q138" i="2"/>
  <c r="R138" i="2"/>
  <c r="N139" i="2"/>
  <c r="O139" i="2"/>
  <c r="P139" i="2"/>
  <c r="Q139" i="2"/>
  <c r="R139" i="2"/>
  <c r="N140" i="2"/>
  <c r="O140" i="2"/>
  <c r="P140" i="2"/>
  <c r="Q140" i="2"/>
  <c r="R140" i="2"/>
  <c r="N141" i="2"/>
  <c r="O141" i="2"/>
  <c r="P141" i="2"/>
  <c r="Q141" i="2"/>
  <c r="R141" i="2"/>
  <c r="N142" i="2"/>
  <c r="O142" i="2"/>
  <c r="P142" i="2"/>
  <c r="Q142" i="2"/>
  <c r="R142" i="2"/>
  <c r="N143" i="2"/>
  <c r="O143" i="2"/>
  <c r="P143" i="2"/>
  <c r="Q143" i="2"/>
  <c r="R143" i="2"/>
  <c r="N144" i="2"/>
  <c r="O144" i="2"/>
  <c r="P144" i="2"/>
  <c r="Q144" i="2"/>
  <c r="R144" i="2"/>
  <c r="N145" i="2"/>
  <c r="O145" i="2"/>
  <c r="P145" i="2"/>
  <c r="Q145" i="2"/>
  <c r="R145" i="2"/>
  <c r="N146" i="2"/>
  <c r="O146" i="2"/>
  <c r="P146" i="2"/>
  <c r="Q146" i="2"/>
  <c r="R146" i="2"/>
  <c r="N147" i="2"/>
  <c r="O147" i="2"/>
  <c r="P147" i="2"/>
  <c r="Q147" i="2"/>
  <c r="R147" i="2"/>
  <c r="N148" i="2"/>
  <c r="O148" i="2"/>
  <c r="P148" i="2"/>
  <c r="Q148" i="2"/>
  <c r="R148" i="2"/>
  <c r="N149" i="2"/>
  <c r="O149" i="2"/>
  <c r="P149" i="2"/>
  <c r="Q149" i="2"/>
  <c r="R149" i="2"/>
  <c r="N150" i="2"/>
  <c r="O150" i="2"/>
  <c r="P150" i="2"/>
  <c r="Q150" i="2"/>
  <c r="R150" i="2"/>
  <c r="N151" i="2"/>
  <c r="O151" i="2"/>
  <c r="P151" i="2"/>
  <c r="Q151" i="2"/>
  <c r="R151" i="2"/>
  <c r="N152" i="2"/>
  <c r="O152" i="2"/>
  <c r="P152" i="2"/>
  <c r="Q152" i="2"/>
  <c r="R152" i="2"/>
  <c r="N153" i="2"/>
  <c r="O153" i="2"/>
  <c r="P153" i="2"/>
  <c r="Q153" i="2"/>
  <c r="R153" i="2"/>
  <c r="N154" i="2"/>
  <c r="O154" i="2"/>
  <c r="P154" i="2"/>
  <c r="Q154" i="2"/>
  <c r="R154" i="2"/>
  <c r="N155" i="2"/>
  <c r="O155" i="2"/>
  <c r="P155" i="2"/>
  <c r="Q155" i="2"/>
  <c r="R155" i="2"/>
  <c r="N156" i="2"/>
  <c r="O156" i="2"/>
  <c r="P156" i="2"/>
  <c r="Q156" i="2"/>
  <c r="R156" i="2"/>
  <c r="N157" i="2"/>
  <c r="O157" i="2"/>
  <c r="P157" i="2"/>
  <c r="Q157" i="2"/>
  <c r="R157" i="2"/>
  <c r="N158" i="2"/>
  <c r="O158" i="2"/>
  <c r="P158" i="2"/>
  <c r="Q158" i="2"/>
  <c r="R158" i="2"/>
  <c r="N159" i="2"/>
  <c r="O159" i="2"/>
  <c r="P159" i="2"/>
  <c r="Q159" i="2"/>
  <c r="R159" i="2"/>
  <c r="N160" i="2"/>
  <c r="O160" i="2"/>
  <c r="P160" i="2"/>
  <c r="Q160" i="2"/>
  <c r="R160" i="2"/>
  <c r="N161" i="2"/>
  <c r="O161" i="2"/>
  <c r="P161" i="2"/>
  <c r="Q161" i="2"/>
  <c r="R161" i="2"/>
  <c r="N162" i="2"/>
  <c r="O162" i="2"/>
  <c r="P162" i="2"/>
  <c r="Q162" i="2"/>
  <c r="R162" i="2"/>
  <c r="N163" i="2"/>
  <c r="O163" i="2"/>
  <c r="P163" i="2"/>
  <c r="Q163" i="2"/>
  <c r="R163" i="2"/>
  <c r="N164" i="2"/>
  <c r="O164" i="2"/>
  <c r="P164" i="2"/>
  <c r="Q164" i="2"/>
  <c r="R164" i="2"/>
  <c r="N165" i="2"/>
  <c r="O165" i="2"/>
  <c r="P165" i="2"/>
  <c r="Q165" i="2"/>
  <c r="R165" i="2"/>
  <c r="N166" i="2"/>
  <c r="O166" i="2"/>
  <c r="P166" i="2"/>
  <c r="Q166" i="2"/>
  <c r="R166" i="2"/>
  <c r="N167" i="2"/>
  <c r="O167" i="2"/>
  <c r="P167" i="2"/>
  <c r="Q167" i="2"/>
  <c r="R167" i="2"/>
  <c r="N168" i="2"/>
  <c r="O168" i="2"/>
  <c r="P168" i="2"/>
  <c r="Q168" i="2"/>
  <c r="R168" i="2"/>
  <c r="N169" i="2"/>
  <c r="O169" i="2"/>
  <c r="P169" i="2"/>
  <c r="Q169" i="2"/>
  <c r="R169" i="2"/>
  <c r="N170" i="2"/>
  <c r="O170" i="2"/>
  <c r="P170" i="2"/>
  <c r="Q170" i="2"/>
  <c r="R170" i="2"/>
  <c r="N171" i="2"/>
  <c r="O171" i="2"/>
  <c r="P171" i="2"/>
  <c r="Q171" i="2"/>
  <c r="R171" i="2"/>
  <c r="N172" i="2"/>
  <c r="O172" i="2"/>
  <c r="P172" i="2"/>
  <c r="Q172" i="2"/>
  <c r="R172" i="2"/>
  <c r="N173" i="2"/>
  <c r="O173" i="2"/>
  <c r="P173" i="2"/>
  <c r="Q173" i="2"/>
  <c r="R173" i="2"/>
  <c r="N174" i="2"/>
  <c r="O174" i="2"/>
  <c r="P174" i="2"/>
  <c r="Q174" i="2"/>
  <c r="R174" i="2"/>
  <c r="N175" i="2"/>
  <c r="O175" i="2"/>
  <c r="P175" i="2"/>
  <c r="Q175" i="2"/>
  <c r="R175" i="2"/>
  <c r="N176" i="2"/>
  <c r="O176" i="2"/>
  <c r="P176" i="2"/>
  <c r="Q176" i="2"/>
  <c r="R176" i="2"/>
  <c r="N177" i="2"/>
  <c r="O177" i="2"/>
  <c r="P177" i="2"/>
  <c r="Q177" i="2"/>
  <c r="R177" i="2"/>
  <c r="N178" i="2"/>
  <c r="O178" i="2"/>
  <c r="P178" i="2"/>
  <c r="Q178" i="2"/>
  <c r="R178" i="2"/>
  <c r="N179" i="2"/>
  <c r="O179" i="2"/>
  <c r="P179" i="2"/>
  <c r="Q179" i="2"/>
  <c r="R179" i="2"/>
  <c r="N180" i="2"/>
  <c r="O180" i="2"/>
  <c r="P180" i="2"/>
  <c r="Q180" i="2"/>
  <c r="R180" i="2"/>
  <c r="N181" i="2"/>
  <c r="O181" i="2"/>
  <c r="P181" i="2"/>
  <c r="Q181" i="2"/>
  <c r="R181" i="2"/>
  <c r="N182" i="2"/>
  <c r="O182" i="2"/>
  <c r="P182" i="2"/>
  <c r="Q182" i="2"/>
  <c r="R182" i="2"/>
  <c r="N183" i="2"/>
  <c r="O183" i="2"/>
  <c r="P183" i="2"/>
  <c r="Q183" i="2"/>
  <c r="R183" i="2"/>
  <c r="N184" i="2"/>
  <c r="O184" i="2"/>
  <c r="P184" i="2"/>
  <c r="Q184" i="2"/>
  <c r="R184" i="2"/>
  <c r="N185" i="2"/>
  <c r="O185" i="2"/>
  <c r="P185" i="2"/>
  <c r="Q185" i="2"/>
  <c r="R185" i="2"/>
  <c r="N186" i="2"/>
  <c r="O186" i="2"/>
  <c r="P186" i="2"/>
  <c r="Q186" i="2"/>
  <c r="R186" i="2"/>
  <c r="N187" i="2"/>
  <c r="O187" i="2"/>
  <c r="P187" i="2"/>
  <c r="Q187" i="2"/>
  <c r="R187" i="2"/>
  <c r="N188" i="2"/>
  <c r="O188" i="2"/>
  <c r="P188" i="2"/>
  <c r="Q188" i="2"/>
  <c r="R188" i="2"/>
  <c r="N189" i="2"/>
  <c r="O189" i="2"/>
  <c r="P189" i="2"/>
  <c r="Q189" i="2"/>
  <c r="R189" i="2"/>
  <c r="N190" i="2"/>
  <c r="O190" i="2"/>
  <c r="P190" i="2"/>
  <c r="Q190" i="2"/>
  <c r="R190" i="2"/>
  <c r="N191" i="2"/>
  <c r="O191" i="2"/>
  <c r="P191" i="2"/>
  <c r="Q191" i="2"/>
  <c r="R191" i="2"/>
  <c r="N192" i="2"/>
  <c r="O192" i="2"/>
  <c r="P192" i="2"/>
  <c r="Q192" i="2"/>
  <c r="R192" i="2"/>
  <c r="N193" i="2"/>
  <c r="O193" i="2"/>
  <c r="P193" i="2"/>
  <c r="Q193" i="2"/>
  <c r="R193" i="2"/>
  <c r="N194" i="2"/>
  <c r="O194" i="2"/>
  <c r="P194" i="2"/>
  <c r="Q194" i="2"/>
  <c r="R194" i="2"/>
  <c r="N195" i="2"/>
  <c r="O195" i="2"/>
  <c r="P195" i="2"/>
  <c r="Q195" i="2"/>
  <c r="R195" i="2"/>
  <c r="N196" i="2"/>
  <c r="O196" i="2"/>
  <c r="P196" i="2"/>
  <c r="Q196" i="2"/>
  <c r="R196" i="2"/>
  <c r="N197" i="2"/>
  <c r="O197" i="2"/>
  <c r="P197" i="2"/>
  <c r="Q197" i="2"/>
  <c r="R197" i="2"/>
  <c r="N198" i="2"/>
  <c r="O198" i="2"/>
  <c r="P198" i="2"/>
  <c r="Q198" i="2"/>
  <c r="R198" i="2"/>
  <c r="N199" i="2"/>
  <c r="O199" i="2"/>
  <c r="P199" i="2"/>
  <c r="Q199" i="2"/>
  <c r="R199" i="2"/>
  <c r="N200" i="2"/>
  <c r="O200" i="2"/>
  <c r="P200" i="2"/>
  <c r="Q200" i="2"/>
  <c r="R200" i="2"/>
  <c r="N201" i="2"/>
  <c r="O201" i="2"/>
  <c r="P201" i="2"/>
  <c r="Q201" i="2"/>
  <c r="R201" i="2"/>
  <c r="N202" i="2"/>
  <c r="O202" i="2"/>
  <c r="P202" i="2"/>
  <c r="Q202" i="2"/>
  <c r="R202" i="2"/>
  <c r="N203" i="2"/>
  <c r="O203" i="2"/>
  <c r="P203" i="2"/>
  <c r="Q203" i="2"/>
  <c r="R203" i="2"/>
  <c r="N204" i="2"/>
  <c r="O204" i="2"/>
  <c r="P204" i="2"/>
  <c r="Q204" i="2"/>
  <c r="R204" i="2"/>
  <c r="N205" i="2"/>
  <c r="O205" i="2"/>
  <c r="P205" i="2"/>
  <c r="Q205" i="2"/>
  <c r="R205" i="2"/>
  <c r="N206" i="2"/>
  <c r="O206" i="2"/>
  <c r="P206" i="2"/>
  <c r="Q206" i="2"/>
  <c r="R206" i="2"/>
  <c r="N207" i="2"/>
  <c r="O207" i="2"/>
  <c r="P207" i="2"/>
  <c r="Q207" i="2"/>
  <c r="R207" i="2"/>
  <c r="N208" i="2"/>
  <c r="O208" i="2"/>
  <c r="P208" i="2"/>
  <c r="Q208" i="2"/>
  <c r="R208" i="2"/>
  <c r="N209" i="2"/>
  <c r="O209" i="2"/>
  <c r="P209" i="2"/>
  <c r="Q209" i="2"/>
  <c r="R209" i="2"/>
  <c r="N210" i="2"/>
  <c r="O210" i="2"/>
  <c r="P210" i="2"/>
  <c r="Q210" i="2"/>
  <c r="R210" i="2"/>
  <c r="N211" i="2"/>
  <c r="O211" i="2"/>
  <c r="P211" i="2"/>
  <c r="Q211" i="2"/>
  <c r="R211" i="2"/>
  <c r="N212" i="2"/>
  <c r="O212" i="2"/>
  <c r="P212" i="2"/>
  <c r="Q212" i="2"/>
  <c r="R212" i="2"/>
  <c r="N213" i="2"/>
  <c r="O213" i="2"/>
  <c r="P213" i="2"/>
  <c r="Q213" i="2"/>
  <c r="R213" i="2"/>
  <c r="N214" i="2"/>
  <c r="O214" i="2"/>
  <c r="P214" i="2"/>
  <c r="Q214" i="2"/>
  <c r="R214" i="2"/>
  <c r="N215" i="2"/>
  <c r="O215" i="2"/>
  <c r="P215" i="2"/>
  <c r="Q215" i="2"/>
  <c r="R215" i="2"/>
  <c r="N216" i="2"/>
  <c r="O216" i="2"/>
  <c r="P216" i="2"/>
  <c r="Q216" i="2"/>
  <c r="R216" i="2"/>
  <c r="N217" i="2"/>
  <c r="O217" i="2"/>
  <c r="P217" i="2"/>
  <c r="Q217" i="2"/>
  <c r="R217" i="2"/>
  <c r="N218" i="2"/>
  <c r="O218" i="2"/>
  <c r="P218" i="2"/>
  <c r="Q218" i="2"/>
  <c r="R218" i="2"/>
  <c r="N219" i="2"/>
  <c r="O219" i="2"/>
  <c r="P219" i="2"/>
  <c r="Q219" i="2"/>
  <c r="R219" i="2"/>
  <c r="N220" i="2"/>
  <c r="O220" i="2"/>
  <c r="P220" i="2"/>
  <c r="Q220" i="2"/>
  <c r="R220" i="2"/>
  <c r="N221" i="2"/>
  <c r="O221" i="2"/>
  <c r="P221" i="2"/>
  <c r="Q221" i="2"/>
  <c r="R221" i="2"/>
  <c r="N222" i="2"/>
  <c r="O222" i="2"/>
  <c r="P222" i="2"/>
  <c r="Q222" i="2"/>
  <c r="R222" i="2"/>
  <c r="N223" i="2"/>
  <c r="O223" i="2"/>
  <c r="P223" i="2"/>
  <c r="Q223" i="2"/>
  <c r="R223" i="2"/>
  <c r="N224" i="2"/>
  <c r="O224" i="2"/>
  <c r="P224" i="2"/>
  <c r="Q224" i="2"/>
  <c r="R224" i="2"/>
  <c r="N225" i="2"/>
  <c r="O225" i="2"/>
  <c r="P225" i="2"/>
  <c r="Q225" i="2"/>
  <c r="R225" i="2"/>
  <c r="N226" i="2"/>
  <c r="O226" i="2"/>
  <c r="P226" i="2"/>
  <c r="Q226" i="2"/>
  <c r="R226" i="2"/>
  <c r="N227" i="2"/>
  <c r="O227" i="2"/>
  <c r="P227" i="2"/>
  <c r="Q227" i="2"/>
  <c r="R227" i="2"/>
  <c r="N228" i="2"/>
  <c r="O228" i="2"/>
  <c r="P228" i="2"/>
  <c r="Q228" i="2"/>
  <c r="R228" i="2"/>
  <c r="N229" i="2"/>
  <c r="O229" i="2"/>
  <c r="P229" i="2"/>
  <c r="Q229" i="2"/>
  <c r="R229" i="2"/>
  <c r="N230" i="2"/>
  <c r="O230" i="2"/>
  <c r="P230" i="2"/>
  <c r="Q230" i="2"/>
  <c r="R230" i="2"/>
  <c r="N231" i="2"/>
  <c r="O231" i="2"/>
  <c r="P231" i="2"/>
  <c r="Q231" i="2"/>
  <c r="R231" i="2"/>
  <c r="N232" i="2"/>
  <c r="O232" i="2"/>
  <c r="P232" i="2"/>
  <c r="Q232" i="2"/>
  <c r="R232" i="2"/>
  <c r="N233" i="2"/>
  <c r="O233" i="2"/>
  <c r="P233" i="2"/>
  <c r="Q233" i="2"/>
  <c r="R233" i="2"/>
  <c r="N234" i="2"/>
  <c r="O234" i="2"/>
  <c r="P234" i="2"/>
  <c r="Q234" i="2"/>
  <c r="R234" i="2"/>
  <c r="N235" i="2"/>
  <c r="O235" i="2"/>
  <c r="P235" i="2"/>
  <c r="Q235" i="2"/>
  <c r="R235" i="2"/>
  <c r="N236" i="2"/>
  <c r="O236" i="2"/>
  <c r="P236" i="2"/>
  <c r="Q236" i="2"/>
  <c r="R236" i="2"/>
  <c r="N425" i="2"/>
  <c r="O425" i="2"/>
  <c r="P425" i="2"/>
  <c r="Q425" i="2"/>
  <c r="R425" i="2"/>
  <c r="N238" i="2"/>
  <c r="O238" i="2"/>
  <c r="P238" i="2"/>
  <c r="Q238" i="2"/>
  <c r="R238" i="2"/>
  <c r="N447" i="2"/>
  <c r="O447" i="2"/>
  <c r="P447" i="2"/>
  <c r="Q447" i="2"/>
  <c r="R447" i="2"/>
  <c r="N240" i="2"/>
  <c r="O240" i="2"/>
  <c r="P240" i="2"/>
  <c r="Q240" i="2"/>
  <c r="R240" i="2"/>
  <c r="N241" i="2"/>
  <c r="O241" i="2"/>
  <c r="P241" i="2"/>
  <c r="Q241" i="2"/>
  <c r="R241" i="2"/>
  <c r="N242" i="2"/>
  <c r="O242" i="2"/>
  <c r="P242" i="2"/>
  <c r="Q242" i="2"/>
  <c r="R242" i="2"/>
  <c r="N243" i="2"/>
  <c r="O243" i="2"/>
  <c r="P243" i="2"/>
  <c r="Q243" i="2"/>
  <c r="R243" i="2"/>
  <c r="N244" i="2"/>
  <c r="O244" i="2"/>
  <c r="P244" i="2"/>
  <c r="Q244" i="2"/>
  <c r="R244" i="2"/>
  <c r="N245" i="2"/>
  <c r="O245" i="2"/>
  <c r="P245" i="2"/>
  <c r="Q245" i="2"/>
  <c r="R245" i="2"/>
  <c r="N246" i="2"/>
  <c r="O246" i="2"/>
  <c r="P246" i="2"/>
  <c r="Q246" i="2"/>
  <c r="R246" i="2"/>
  <c r="N247" i="2"/>
  <c r="O247" i="2"/>
  <c r="P247" i="2"/>
  <c r="Q247" i="2"/>
  <c r="R247" i="2"/>
  <c r="N248" i="2"/>
  <c r="O248" i="2"/>
  <c r="P248" i="2"/>
  <c r="Q248" i="2"/>
  <c r="R248" i="2"/>
  <c r="N249" i="2"/>
  <c r="O249" i="2"/>
  <c r="P249" i="2"/>
  <c r="Q249" i="2"/>
  <c r="R249" i="2"/>
  <c r="N250" i="2"/>
  <c r="O250" i="2"/>
  <c r="P250" i="2"/>
  <c r="Q250" i="2"/>
  <c r="R250" i="2"/>
  <c r="N251" i="2"/>
  <c r="O251" i="2"/>
  <c r="P251" i="2"/>
  <c r="Q251" i="2"/>
  <c r="R251" i="2"/>
  <c r="N252" i="2"/>
  <c r="O252" i="2"/>
  <c r="P252" i="2"/>
  <c r="Q252" i="2"/>
  <c r="R252" i="2"/>
  <c r="N253" i="2"/>
  <c r="O253" i="2"/>
  <c r="P253" i="2"/>
  <c r="Q253" i="2"/>
  <c r="R253" i="2"/>
  <c r="N254" i="2"/>
  <c r="O254" i="2"/>
  <c r="P254" i="2"/>
  <c r="Q254" i="2"/>
  <c r="R254" i="2"/>
  <c r="N255" i="2"/>
  <c r="O255" i="2"/>
  <c r="P255" i="2"/>
  <c r="Q255" i="2"/>
  <c r="R255" i="2"/>
  <c r="N256" i="2"/>
  <c r="O256" i="2"/>
  <c r="P256" i="2"/>
  <c r="Q256" i="2"/>
  <c r="R256" i="2"/>
  <c r="N257" i="2"/>
  <c r="O257" i="2"/>
  <c r="P257" i="2"/>
  <c r="Q257" i="2"/>
  <c r="R257" i="2"/>
  <c r="N376" i="2"/>
  <c r="O376" i="2"/>
  <c r="P376" i="2"/>
  <c r="Q376" i="2"/>
  <c r="R376" i="2"/>
  <c r="N259" i="2"/>
  <c r="O259" i="2"/>
  <c r="P259" i="2"/>
  <c r="Q259" i="2"/>
  <c r="R259" i="2"/>
  <c r="N414" i="2"/>
  <c r="O414" i="2"/>
  <c r="P414" i="2"/>
  <c r="Q414" i="2"/>
  <c r="R414" i="2"/>
  <c r="N261" i="2"/>
  <c r="O261" i="2"/>
  <c r="P261" i="2"/>
  <c r="Q261" i="2"/>
  <c r="R261" i="2"/>
  <c r="N311" i="2"/>
  <c r="O311" i="2"/>
  <c r="P311" i="2"/>
  <c r="Q311" i="2"/>
  <c r="R311" i="2"/>
  <c r="N290" i="2"/>
  <c r="O290" i="2"/>
  <c r="P290" i="2"/>
  <c r="Q290" i="2"/>
  <c r="R290" i="2"/>
  <c r="N430" i="2"/>
  <c r="O430" i="2"/>
  <c r="P430" i="2"/>
  <c r="Q430" i="2"/>
  <c r="R430" i="2"/>
  <c r="N265" i="2"/>
  <c r="O265" i="2"/>
  <c r="P265" i="2"/>
  <c r="Q265" i="2"/>
  <c r="R265" i="2"/>
  <c r="N266" i="2"/>
  <c r="O266" i="2"/>
  <c r="P266" i="2"/>
  <c r="Q266" i="2"/>
  <c r="R266" i="2"/>
  <c r="N267" i="2"/>
  <c r="O267" i="2"/>
  <c r="P267" i="2"/>
  <c r="Q267" i="2"/>
  <c r="R267" i="2"/>
  <c r="N268" i="2"/>
  <c r="O268" i="2"/>
  <c r="P268" i="2"/>
  <c r="Q268" i="2"/>
  <c r="R268" i="2"/>
  <c r="N269" i="2"/>
  <c r="O269" i="2"/>
  <c r="P269" i="2"/>
  <c r="Q269" i="2"/>
  <c r="R269" i="2"/>
  <c r="N270" i="2"/>
  <c r="O270" i="2"/>
  <c r="P270" i="2"/>
  <c r="Q270" i="2"/>
  <c r="R270" i="2"/>
  <c r="N271" i="2"/>
  <c r="O271" i="2"/>
  <c r="P271" i="2"/>
  <c r="Q271" i="2"/>
  <c r="R271" i="2"/>
  <c r="N272" i="2"/>
  <c r="O272" i="2"/>
  <c r="P272" i="2"/>
  <c r="Q272" i="2"/>
  <c r="R272" i="2"/>
  <c r="N467" i="2"/>
  <c r="O467" i="2"/>
  <c r="P467" i="2"/>
  <c r="Q467" i="2"/>
  <c r="R467" i="2"/>
  <c r="N274" i="2"/>
  <c r="O274" i="2"/>
  <c r="P274" i="2"/>
  <c r="Q274" i="2"/>
  <c r="R274" i="2"/>
  <c r="N275" i="2"/>
  <c r="O275" i="2"/>
  <c r="P275" i="2"/>
  <c r="Q275" i="2"/>
  <c r="R275" i="2"/>
  <c r="N276" i="2"/>
  <c r="O276" i="2"/>
  <c r="P276" i="2"/>
  <c r="Q276" i="2"/>
  <c r="R276" i="2"/>
  <c r="N277" i="2"/>
  <c r="O277" i="2"/>
  <c r="P277" i="2"/>
  <c r="Q277" i="2"/>
  <c r="R277" i="2"/>
  <c r="N278" i="2"/>
  <c r="O278" i="2"/>
  <c r="P278" i="2"/>
  <c r="Q278" i="2"/>
  <c r="R278" i="2"/>
  <c r="N297" i="2"/>
  <c r="O297" i="2"/>
  <c r="P297" i="2"/>
  <c r="Q297" i="2"/>
  <c r="R297" i="2"/>
  <c r="N280" i="2"/>
  <c r="O280" i="2"/>
  <c r="P280" i="2"/>
  <c r="Q280" i="2"/>
  <c r="R280" i="2"/>
  <c r="N281" i="2"/>
  <c r="O281" i="2"/>
  <c r="P281" i="2"/>
  <c r="Q281" i="2"/>
  <c r="R281" i="2"/>
  <c r="N282" i="2"/>
  <c r="O282" i="2"/>
  <c r="P282" i="2"/>
  <c r="Q282" i="2"/>
  <c r="R282" i="2"/>
  <c r="N283" i="2"/>
  <c r="O283" i="2"/>
  <c r="P283" i="2"/>
  <c r="Q283" i="2"/>
  <c r="R283" i="2"/>
  <c r="N263" i="2"/>
  <c r="O263" i="2"/>
  <c r="P263" i="2"/>
  <c r="Q263" i="2"/>
  <c r="R263" i="2"/>
  <c r="N285" i="2"/>
  <c r="O285" i="2"/>
  <c r="P285" i="2"/>
  <c r="Q285" i="2"/>
  <c r="R285" i="2"/>
  <c r="N335" i="2"/>
  <c r="O335" i="2"/>
  <c r="P335" i="2"/>
  <c r="Q335" i="2"/>
  <c r="R335" i="2"/>
  <c r="N308" i="2"/>
  <c r="O308" i="2"/>
  <c r="P308" i="2"/>
  <c r="Q308" i="2"/>
  <c r="R308" i="2"/>
  <c r="N288" i="2"/>
  <c r="O288" i="2"/>
  <c r="P288" i="2"/>
  <c r="Q288" i="2"/>
  <c r="R288" i="2"/>
  <c r="N289" i="2"/>
  <c r="O289" i="2"/>
  <c r="P289" i="2"/>
  <c r="Q289" i="2"/>
  <c r="R289" i="2"/>
  <c r="N305" i="2"/>
  <c r="O305" i="2"/>
  <c r="P305" i="2"/>
  <c r="Q305" i="2"/>
  <c r="R305" i="2"/>
  <c r="N291" i="2"/>
  <c r="O291" i="2"/>
  <c r="P291" i="2"/>
  <c r="Q291" i="2"/>
  <c r="R291" i="2"/>
  <c r="N292" i="2"/>
  <c r="O292" i="2"/>
  <c r="P292" i="2"/>
  <c r="Q292" i="2"/>
  <c r="R292" i="2"/>
  <c r="N397" i="2"/>
  <c r="O397" i="2"/>
  <c r="P397" i="2"/>
  <c r="Q397" i="2"/>
  <c r="R397" i="2"/>
  <c r="N294" i="2"/>
  <c r="O294" i="2"/>
  <c r="P294" i="2"/>
  <c r="Q294" i="2"/>
  <c r="R294" i="2"/>
  <c r="N295" i="2"/>
  <c r="O295" i="2"/>
  <c r="P295" i="2"/>
  <c r="Q295" i="2"/>
  <c r="R295" i="2"/>
  <c r="N296" i="2"/>
  <c r="O296" i="2"/>
  <c r="P296" i="2"/>
  <c r="Q296" i="2"/>
  <c r="R296" i="2"/>
  <c r="N298" i="2"/>
  <c r="O298" i="2"/>
  <c r="P298" i="2"/>
  <c r="Q298" i="2"/>
  <c r="R298" i="2"/>
  <c r="N337" i="2"/>
  <c r="O337" i="2"/>
  <c r="P337" i="2"/>
  <c r="Q337" i="2"/>
  <c r="R337" i="2"/>
  <c r="N299" i="2"/>
  <c r="O299" i="2"/>
  <c r="P299" i="2"/>
  <c r="Q299" i="2"/>
  <c r="R299" i="2"/>
  <c r="N300" i="2"/>
  <c r="O300" i="2"/>
  <c r="P300" i="2"/>
  <c r="Q300" i="2"/>
  <c r="R300" i="2"/>
  <c r="N258" i="2"/>
  <c r="O258" i="2"/>
  <c r="P258" i="2"/>
  <c r="Q258" i="2"/>
  <c r="R258" i="2"/>
  <c r="N302" i="2"/>
  <c r="O302" i="2"/>
  <c r="P302" i="2"/>
  <c r="Q302" i="2"/>
  <c r="R302" i="2"/>
  <c r="N326" i="2"/>
  <c r="O326" i="2"/>
  <c r="P326" i="2"/>
  <c r="Q326" i="2"/>
  <c r="R326" i="2"/>
  <c r="N304" i="2"/>
  <c r="O304" i="2"/>
  <c r="P304" i="2"/>
  <c r="Q304" i="2"/>
  <c r="R304" i="2"/>
  <c r="N314" i="2"/>
  <c r="O314" i="2"/>
  <c r="P314" i="2"/>
  <c r="Q314" i="2"/>
  <c r="R314" i="2"/>
  <c r="N306" i="2"/>
  <c r="O306" i="2"/>
  <c r="P306" i="2"/>
  <c r="Q306" i="2"/>
  <c r="R306" i="2"/>
  <c r="N307" i="2"/>
  <c r="O307" i="2"/>
  <c r="P307" i="2"/>
  <c r="Q307" i="2"/>
  <c r="R307" i="2"/>
  <c r="N381" i="2"/>
  <c r="O381" i="2"/>
  <c r="P381" i="2"/>
  <c r="Q381" i="2"/>
  <c r="R381" i="2"/>
  <c r="N309" i="2"/>
  <c r="O309" i="2"/>
  <c r="P309" i="2"/>
  <c r="Q309" i="2"/>
  <c r="R309" i="2"/>
  <c r="N310" i="2"/>
  <c r="O310" i="2"/>
  <c r="P310" i="2"/>
  <c r="Q310" i="2"/>
  <c r="R310" i="2"/>
  <c r="N260" i="2"/>
  <c r="O260" i="2"/>
  <c r="P260" i="2"/>
  <c r="Q260" i="2"/>
  <c r="R260" i="2"/>
  <c r="N312" i="2"/>
  <c r="O312" i="2"/>
  <c r="P312" i="2"/>
  <c r="Q312" i="2"/>
  <c r="R312" i="2"/>
  <c r="N313" i="2"/>
  <c r="O313" i="2"/>
  <c r="P313" i="2"/>
  <c r="Q313" i="2"/>
  <c r="R313" i="2"/>
  <c r="N464" i="2"/>
  <c r="O464" i="2"/>
  <c r="P464" i="2"/>
  <c r="Q464" i="2"/>
  <c r="R464" i="2"/>
  <c r="N315" i="2"/>
  <c r="O315" i="2"/>
  <c r="P315" i="2"/>
  <c r="Q315" i="2"/>
  <c r="R315" i="2"/>
  <c r="N316" i="2"/>
  <c r="O316" i="2"/>
  <c r="P316" i="2"/>
  <c r="Q316" i="2"/>
  <c r="R316" i="2"/>
  <c r="N317" i="2"/>
  <c r="O317" i="2"/>
  <c r="P317" i="2"/>
  <c r="Q317" i="2"/>
  <c r="R317" i="2"/>
  <c r="N318" i="2"/>
  <c r="O318" i="2"/>
  <c r="P318" i="2"/>
  <c r="Q318" i="2"/>
  <c r="R318" i="2"/>
  <c r="N319" i="2"/>
  <c r="O319" i="2"/>
  <c r="P319" i="2"/>
  <c r="Q319" i="2"/>
  <c r="R319" i="2"/>
  <c r="N398" i="2"/>
  <c r="O398" i="2"/>
  <c r="P398" i="2"/>
  <c r="Q398" i="2"/>
  <c r="R398" i="2"/>
  <c r="N321" i="2"/>
  <c r="O321" i="2"/>
  <c r="P321" i="2"/>
  <c r="Q321" i="2"/>
  <c r="R321" i="2"/>
  <c r="N322" i="2"/>
  <c r="O322" i="2"/>
  <c r="P322" i="2"/>
  <c r="Q322" i="2"/>
  <c r="R322" i="2"/>
  <c r="N323" i="2"/>
  <c r="O323" i="2"/>
  <c r="P323" i="2"/>
  <c r="Q323" i="2"/>
  <c r="R323" i="2"/>
  <c r="N324" i="2"/>
  <c r="O324" i="2"/>
  <c r="P324" i="2"/>
  <c r="Q324" i="2"/>
  <c r="R324" i="2"/>
  <c r="N325" i="2"/>
  <c r="O325" i="2"/>
  <c r="P325" i="2"/>
  <c r="Q325" i="2"/>
  <c r="R325" i="2"/>
  <c r="N373" i="2"/>
  <c r="O373" i="2"/>
  <c r="P373" i="2"/>
  <c r="Q373" i="2"/>
  <c r="R373" i="2"/>
  <c r="N327" i="2"/>
  <c r="O327" i="2"/>
  <c r="P327" i="2"/>
  <c r="Q327" i="2"/>
  <c r="R327" i="2"/>
  <c r="N328" i="2"/>
  <c r="O328" i="2"/>
  <c r="P328" i="2"/>
  <c r="Q328" i="2"/>
  <c r="R328" i="2"/>
  <c r="N329" i="2"/>
  <c r="O329" i="2"/>
  <c r="P329" i="2"/>
  <c r="Q329" i="2"/>
  <c r="R329" i="2"/>
  <c r="N264" i="2"/>
  <c r="O264" i="2"/>
  <c r="P264" i="2"/>
  <c r="Q264" i="2"/>
  <c r="R264" i="2"/>
  <c r="N331" i="2"/>
  <c r="O331" i="2"/>
  <c r="P331" i="2"/>
  <c r="Q331" i="2"/>
  <c r="R331" i="2"/>
  <c r="N332" i="2"/>
  <c r="O332" i="2"/>
  <c r="P332" i="2"/>
  <c r="Q332" i="2"/>
  <c r="R332" i="2"/>
  <c r="N333" i="2"/>
  <c r="O333" i="2"/>
  <c r="P333" i="2"/>
  <c r="Q333" i="2"/>
  <c r="R333" i="2"/>
  <c r="N334" i="2"/>
  <c r="O334" i="2"/>
  <c r="P334" i="2"/>
  <c r="Q334" i="2"/>
  <c r="R334" i="2"/>
  <c r="N342" i="2"/>
  <c r="O342" i="2"/>
  <c r="P342" i="2"/>
  <c r="Q342" i="2"/>
  <c r="R342" i="2"/>
  <c r="N336" i="2"/>
  <c r="O336" i="2"/>
  <c r="P336" i="2"/>
  <c r="Q336" i="2"/>
  <c r="R336" i="2"/>
  <c r="N420" i="2"/>
  <c r="O420" i="2"/>
  <c r="P420" i="2"/>
  <c r="Q420" i="2"/>
  <c r="R420" i="2"/>
  <c r="N338" i="2"/>
  <c r="O338" i="2"/>
  <c r="P338" i="2"/>
  <c r="Q338" i="2"/>
  <c r="R338" i="2"/>
  <c r="N339" i="2"/>
  <c r="O339" i="2"/>
  <c r="P339" i="2"/>
  <c r="Q339" i="2"/>
  <c r="R339" i="2"/>
  <c r="N340" i="2"/>
  <c r="O340" i="2"/>
  <c r="P340" i="2"/>
  <c r="Q340" i="2"/>
  <c r="R340" i="2"/>
  <c r="N341" i="2"/>
  <c r="O341" i="2"/>
  <c r="P341" i="2"/>
  <c r="Q341" i="2"/>
  <c r="R341" i="2"/>
  <c r="N441" i="2"/>
  <c r="O441" i="2"/>
  <c r="P441" i="2"/>
  <c r="Q441" i="2"/>
  <c r="R441" i="2"/>
  <c r="N343" i="2"/>
  <c r="O343" i="2"/>
  <c r="P343" i="2"/>
  <c r="Q343" i="2"/>
  <c r="R343" i="2"/>
  <c r="N344" i="2"/>
  <c r="O344" i="2"/>
  <c r="P344" i="2"/>
  <c r="Q344" i="2"/>
  <c r="R344" i="2"/>
  <c r="N345" i="2"/>
  <c r="O345" i="2"/>
  <c r="P345" i="2"/>
  <c r="Q345" i="2"/>
  <c r="R345" i="2"/>
  <c r="N346" i="2"/>
  <c r="O346" i="2"/>
  <c r="P346" i="2"/>
  <c r="Q346" i="2"/>
  <c r="R346" i="2"/>
  <c r="N347" i="2"/>
  <c r="O347" i="2"/>
  <c r="P347" i="2"/>
  <c r="Q347" i="2"/>
  <c r="R347" i="2"/>
  <c r="N348" i="2"/>
  <c r="O348" i="2"/>
  <c r="P348" i="2"/>
  <c r="Q348" i="2"/>
  <c r="R348" i="2"/>
  <c r="N356" i="2"/>
  <c r="O356" i="2"/>
  <c r="P356" i="2"/>
  <c r="Q356" i="2"/>
  <c r="R356" i="2"/>
  <c r="N350" i="2"/>
  <c r="O350" i="2"/>
  <c r="P350" i="2"/>
  <c r="Q350" i="2"/>
  <c r="R350" i="2"/>
  <c r="N351" i="2"/>
  <c r="O351" i="2"/>
  <c r="P351" i="2"/>
  <c r="Q351" i="2"/>
  <c r="R351" i="2"/>
  <c r="N352" i="2"/>
  <c r="O352" i="2"/>
  <c r="P352" i="2"/>
  <c r="Q352" i="2"/>
  <c r="R352" i="2"/>
  <c r="N353" i="2"/>
  <c r="O353" i="2"/>
  <c r="P353" i="2"/>
  <c r="Q353" i="2"/>
  <c r="R353" i="2"/>
  <c r="N354" i="2"/>
  <c r="O354" i="2"/>
  <c r="P354" i="2"/>
  <c r="Q354" i="2"/>
  <c r="R354" i="2"/>
  <c r="N355" i="2"/>
  <c r="O355" i="2"/>
  <c r="P355" i="2"/>
  <c r="Q355" i="2"/>
  <c r="R355" i="2"/>
  <c r="N262" i="2"/>
  <c r="O262" i="2"/>
  <c r="P262" i="2"/>
  <c r="Q262" i="2"/>
  <c r="R262" i="2"/>
  <c r="N357" i="2"/>
  <c r="O357" i="2"/>
  <c r="P357" i="2"/>
  <c r="Q357" i="2"/>
  <c r="R357" i="2"/>
  <c r="N330" i="2"/>
  <c r="O330" i="2"/>
  <c r="P330" i="2"/>
  <c r="Q330" i="2"/>
  <c r="R330" i="2"/>
  <c r="N359" i="2"/>
  <c r="O359" i="2"/>
  <c r="P359" i="2"/>
  <c r="Q359" i="2"/>
  <c r="R359" i="2"/>
  <c r="N360" i="2"/>
  <c r="O360" i="2"/>
  <c r="P360" i="2"/>
  <c r="Q360" i="2"/>
  <c r="R360" i="2"/>
  <c r="N361" i="2"/>
  <c r="O361" i="2"/>
  <c r="P361" i="2"/>
  <c r="Q361" i="2"/>
  <c r="R361" i="2"/>
  <c r="N362" i="2"/>
  <c r="O362" i="2"/>
  <c r="P362" i="2"/>
  <c r="Q362" i="2"/>
  <c r="R362" i="2"/>
  <c r="N363" i="2"/>
  <c r="O363" i="2"/>
  <c r="P363" i="2"/>
  <c r="Q363" i="2"/>
  <c r="R363" i="2"/>
  <c r="N364" i="2"/>
  <c r="O364" i="2"/>
  <c r="P364" i="2"/>
  <c r="Q364" i="2"/>
  <c r="R364" i="2"/>
  <c r="N365" i="2"/>
  <c r="O365" i="2"/>
  <c r="P365" i="2"/>
  <c r="Q365" i="2"/>
  <c r="R365" i="2"/>
  <c r="N366" i="2"/>
  <c r="O366" i="2"/>
  <c r="P366" i="2"/>
  <c r="Q366" i="2"/>
  <c r="R366" i="2"/>
  <c r="N286" i="2"/>
  <c r="O286" i="2"/>
  <c r="P286" i="2"/>
  <c r="Q286" i="2"/>
  <c r="R286" i="2"/>
  <c r="N287" i="2"/>
  <c r="O287" i="2"/>
  <c r="P287" i="2"/>
  <c r="Q287" i="2"/>
  <c r="R287" i="2"/>
  <c r="N369" i="2"/>
  <c r="O369" i="2"/>
  <c r="P369" i="2"/>
  <c r="Q369" i="2"/>
  <c r="R369" i="2"/>
  <c r="N370" i="2"/>
  <c r="O370" i="2"/>
  <c r="P370" i="2"/>
  <c r="Q370" i="2"/>
  <c r="R370" i="2"/>
  <c r="N371" i="2"/>
  <c r="O371" i="2"/>
  <c r="P371" i="2"/>
  <c r="Q371" i="2"/>
  <c r="R371" i="2"/>
  <c r="N372" i="2"/>
  <c r="O372" i="2"/>
  <c r="P372" i="2"/>
  <c r="Q372" i="2"/>
  <c r="R372" i="2"/>
  <c r="N237" i="2"/>
  <c r="O237" i="2"/>
  <c r="P237" i="2"/>
  <c r="Q237" i="2"/>
  <c r="R237" i="2"/>
  <c r="N374" i="2"/>
  <c r="O374" i="2"/>
  <c r="P374" i="2"/>
  <c r="Q374" i="2"/>
  <c r="R374" i="2"/>
  <c r="N375" i="2"/>
  <c r="O375" i="2"/>
  <c r="P375" i="2"/>
  <c r="Q375" i="2"/>
  <c r="R375" i="2"/>
  <c r="N428" i="2"/>
  <c r="O428" i="2"/>
  <c r="P428" i="2"/>
  <c r="Q428" i="2"/>
  <c r="R428" i="2"/>
  <c r="N279" i="2"/>
  <c r="O279" i="2"/>
  <c r="P279" i="2"/>
  <c r="Q279" i="2"/>
  <c r="R279" i="2"/>
  <c r="N437" i="2"/>
  <c r="O437" i="2"/>
  <c r="P437" i="2"/>
  <c r="Q437" i="2"/>
  <c r="R437" i="2"/>
  <c r="N379" i="2"/>
  <c r="O379" i="2"/>
  <c r="P379" i="2"/>
  <c r="Q379" i="2"/>
  <c r="R379" i="2"/>
  <c r="N380" i="2"/>
  <c r="O380" i="2"/>
  <c r="P380" i="2"/>
  <c r="Q380" i="2"/>
  <c r="R380" i="2"/>
  <c r="N284" i="2"/>
  <c r="O284" i="2"/>
  <c r="P284" i="2"/>
  <c r="Q284" i="2"/>
  <c r="R284" i="2"/>
  <c r="N382" i="2"/>
  <c r="O382" i="2"/>
  <c r="P382" i="2"/>
  <c r="Q382" i="2"/>
  <c r="R382" i="2"/>
  <c r="N293" i="2"/>
  <c r="O293" i="2"/>
  <c r="P293" i="2"/>
  <c r="Q293" i="2"/>
  <c r="R293" i="2"/>
  <c r="N384" i="2"/>
  <c r="O384" i="2"/>
  <c r="P384" i="2"/>
  <c r="Q384" i="2"/>
  <c r="R384" i="2"/>
  <c r="N385" i="2"/>
  <c r="O385" i="2"/>
  <c r="P385" i="2"/>
  <c r="Q385" i="2"/>
  <c r="R385" i="2"/>
  <c r="N386" i="2"/>
  <c r="O386" i="2"/>
  <c r="P386" i="2"/>
  <c r="Q386" i="2"/>
  <c r="R386" i="2"/>
  <c r="N368" i="2"/>
  <c r="O368" i="2"/>
  <c r="P368" i="2"/>
  <c r="Q368" i="2"/>
  <c r="R368" i="2"/>
  <c r="N388" i="2"/>
  <c r="O388" i="2"/>
  <c r="P388" i="2"/>
  <c r="Q388" i="2"/>
  <c r="R388" i="2"/>
  <c r="N389" i="2"/>
  <c r="O389" i="2"/>
  <c r="P389" i="2"/>
  <c r="Q389" i="2"/>
  <c r="R389" i="2"/>
  <c r="N390" i="2"/>
  <c r="O390" i="2"/>
  <c r="P390" i="2"/>
  <c r="Q390" i="2"/>
  <c r="R390" i="2"/>
  <c r="N391" i="2"/>
  <c r="O391" i="2"/>
  <c r="P391" i="2"/>
  <c r="Q391" i="2"/>
  <c r="R391" i="2"/>
  <c r="N392" i="2"/>
  <c r="O392" i="2"/>
  <c r="P392" i="2"/>
  <c r="Q392" i="2"/>
  <c r="R392" i="2"/>
  <c r="N393" i="2"/>
  <c r="O393" i="2"/>
  <c r="P393" i="2"/>
  <c r="Q393" i="2"/>
  <c r="R393" i="2"/>
  <c r="N396" i="2"/>
  <c r="O396" i="2"/>
  <c r="P396" i="2"/>
  <c r="Q396" i="2"/>
  <c r="R396" i="2"/>
  <c r="N320" i="2"/>
  <c r="O320" i="2"/>
  <c r="P320" i="2"/>
  <c r="Q320" i="2"/>
  <c r="R320" i="2"/>
  <c r="N407" i="2"/>
  <c r="O407" i="2"/>
  <c r="P407" i="2"/>
  <c r="Q407" i="2"/>
  <c r="R407" i="2"/>
  <c r="N442" i="2"/>
  <c r="O442" i="2"/>
  <c r="P442" i="2"/>
  <c r="Q442" i="2"/>
  <c r="R442" i="2"/>
  <c r="N301" i="2"/>
  <c r="O301" i="2"/>
  <c r="P301" i="2"/>
  <c r="Q301" i="2"/>
  <c r="R301" i="2"/>
  <c r="N399" i="2"/>
  <c r="O399" i="2"/>
  <c r="P399" i="2"/>
  <c r="Q399" i="2"/>
  <c r="R399" i="2"/>
  <c r="N400" i="2"/>
  <c r="O400" i="2"/>
  <c r="P400" i="2"/>
  <c r="Q400" i="2"/>
  <c r="R400" i="2"/>
  <c r="N401" i="2"/>
  <c r="O401" i="2"/>
  <c r="P401" i="2"/>
  <c r="Q401" i="2"/>
  <c r="R401" i="2"/>
  <c r="N402" i="2"/>
  <c r="O402" i="2"/>
  <c r="P402" i="2"/>
  <c r="Q402" i="2"/>
  <c r="R402" i="2"/>
  <c r="N403" i="2"/>
  <c r="O403" i="2"/>
  <c r="P403" i="2"/>
  <c r="Q403" i="2"/>
  <c r="R403" i="2"/>
  <c r="N404" i="2"/>
  <c r="O404" i="2"/>
  <c r="P404" i="2"/>
  <c r="Q404" i="2"/>
  <c r="R404" i="2"/>
  <c r="N405" i="2"/>
  <c r="O405" i="2"/>
  <c r="P405" i="2"/>
  <c r="Q405" i="2"/>
  <c r="R405" i="2"/>
  <c r="N406" i="2"/>
  <c r="O406" i="2"/>
  <c r="P406" i="2"/>
  <c r="Q406" i="2"/>
  <c r="R406" i="2"/>
  <c r="N445" i="2"/>
  <c r="O445" i="2"/>
  <c r="P445" i="2"/>
  <c r="Q445" i="2"/>
  <c r="R445" i="2"/>
  <c r="N408" i="2"/>
  <c r="O408" i="2"/>
  <c r="P408" i="2"/>
  <c r="Q408" i="2"/>
  <c r="R408" i="2"/>
  <c r="N409" i="2"/>
  <c r="O409" i="2"/>
  <c r="P409" i="2"/>
  <c r="Q409" i="2"/>
  <c r="R409" i="2"/>
  <c r="N358" i="2"/>
  <c r="O358" i="2"/>
  <c r="P358" i="2"/>
  <c r="Q358" i="2"/>
  <c r="R358" i="2"/>
  <c r="N411" i="2"/>
  <c r="O411" i="2"/>
  <c r="P411" i="2"/>
  <c r="Q411" i="2"/>
  <c r="R411" i="2"/>
  <c r="N412" i="2"/>
  <c r="O412" i="2"/>
  <c r="P412" i="2"/>
  <c r="Q412" i="2"/>
  <c r="R412" i="2"/>
  <c r="N413" i="2"/>
  <c r="O413" i="2"/>
  <c r="P413" i="2"/>
  <c r="Q413" i="2"/>
  <c r="R413" i="2"/>
  <c r="N349" i="2"/>
  <c r="O349" i="2"/>
  <c r="P349" i="2"/>
  <c r="Q349" i="2"/>
  <c r="R349" i="2"/>
  <c r="N415" i="2"/>
  <c r="O415" i="2"/>
  <c r="P415" i="2"/>
  <c r="Q415" i="2"/>
  <c r="R415" i="2"/>
  <c r="N416" i="2"/>
  <c r="O416" i="2"/>
  <c r="P416" i="2"/>
  <c r="Q416" i="2"/>
  <c r="R416" i="2"/>
  <c r="N417" i="2"/>
  <c r="O417" i="2"/>
  <c r="P417" i="2"/>
  <c r="Q417" i="2"/>
  <c r="R417" i="2"/>
  <c r="N418" i="2"/>
  <c r="O418" i="2"/>
  <c r="P418" i="2"/>
  <c r="Q418" i="2"/>
  <c r="R418" i="2"/>
  <c r="N419" i="2"/>
  <c r="O419" i="2"/>
  <c r="P419" i="2"/>
  <c r="Q419" i="2"/>
  <c r="R419" i="2"/>
  <c r="N469" i="2"/>
  <c r="O469" i="2"/>
  <c r="P469" i="2"/>
  <c r="Q469" i="2"/>
  <c r="R469" i="2"/>
  <c r="N421" i="2"/>
  <c r="O421" i="2"/>
  <c r="P421" i="2"/>
  <c r="Q421" i="2"/>
  <c r="R421" i="2"/>
  <c r="N422" i="2"/>
  <c r="O422" i="2"/>
  <c r="P422" i="2"/>
  <c r="Q422" i="2"/>
  <c r="R422" i="2"/>
  <c r="N423" i="2"/>
  <c r="O423" i="2"/>
  <c r="P423" i="2"/>
  <c r="Q423" i="2"/>
  <c r="R423" i="2"/>
  <c r="N424" i="2"/>
  <c r="O424" i="2"/>
  <c r="P424" i="2"/>
  <c r="Q424" i="2"/>
  <c r="R424" i="2"/>
  <c r="N377" i="2"/>
  <c r="O377" i="2"/>
  <c r="P377" i="2"/>
  <c r="Q377" i="2"/>
  <c r="R377" i="2"/>
  <c r="N426" i="2"/>
  <c r="O426" i="2"/>
  <c r="P426" i="2"/>
  <c r="Q426" i="2"/>
  <c r="R426" i="2"/>
  <c r="N427" i="2"/>
  <c r="O427" i="2"/>
  <c r="P427" i="2"/>
  <c r="Q427" i="2"/>
  <c r="R427" i="2"/>
  <c r="N273" i="2"/>
  <c r="O273" i="2"/>
  <c r="P273" i="2"/>
  <c r="Q273" i="2"/>
  <c r="R273" i="2"/>
  <c r="N429" i="2"/>
  <c r="O429" i="2"/>
  <c r="P429" i="2"/>
  <c r="Q429" i="2"/>
  <c r="R429" i="2"/>
  <c r="N367" i="2"/>
  <c r="O367" i="2"/>
  <c r="P367" i="2"/>
  <c r="Q367" i="2"/>
  <c r="R367" i="2"/>
  <c r="N431" i="2"/>
  <c r="O431" i="2"/>
  <c r="P431" i="2"/>
  <c r="Q431" i="2"/>
  <c r="R431" i="2"/>
  <c r="N432" i="2"/>
  <c r="O432" i="2"/>
  <c r="P432" i="2"/>
  <c r="Q432" i="2"/>
  <c r="R432" i="2"/>
  <c r="N433" i="2"/>
  <c r="O433" i="2"/>
  <c r="P433" i="2"/>
  <c r="Q433" i="2"/>
  <c r="R433" i="2"/>
  <c r="N434" i="2"/>
  <c r="O434" i="2"/>
  <c r="P434" i="2"/>
  <c r="Q434" i="2"/>
  <c r="R434" i="2"/>
  <c r="N435" i="2"/>
  <c r="O435" i="2"/>
  <c r="P435" i="2"/>
  <c r="Q435" i="2"/>
  <c r="R435" i="2"/>
  <c r="N436" i="2"/>
  <c r="O436" i="2"/>
  <c r="P436" i="2"/>
  <c r="Q436" i="2"/>
  <c r="R436" i="2"/>
  <c r="N395" i="2"/>
  <c r="O395" i="2"/>
  <c r="P395" i="2"/>
  <c r="Q395" i="2"/>
  <c r="R395" i="2"/>
  <c r="N438" i="2"/>
  <c r="O438" i="2"/>
  <c r="P438" i="2"/>
  <c r="Q438" i="2"/>
  <c r="R438" i="2"/>
  <c r="N394" i="2"/>
  <c r="O394" i="2"/>
  <c r="P394" i="2"/>
  <c r="Q394" i="2"/>
  <c r="R394" i="2"/>
  <c r="N440" i="2"/>
  <c r="O440" i="2"/>
  <c r="P440" i="2"/>
  <c r="Q440" i="2"/>
  <c r="R440" i="2"/>
  <c r="N378" i="2"/>
  <c r="O378" i="2"/>
  <c r="P378" i="2"/>
  <c r="Q378" i="2"/>
  <c r="R378" i="2"/>
  <c r="N439" i="2"/>
  <c r="O439" i="2"/>
  <c r="P439" i="2"/>
  <c r="Q439" i="2"/>
  <c r="R439" i="2"/>
  <c r="N443" i="2"/>
  <c r="O443" i="2"/>
  <c r="P443" i="2"/>
  <c r="Q443" i="2"/>
  <c r="R443" i="2"/>
  <c r="N444" i="2"/>
  <c r="O444" i="2"/>
  <c r="P444" i="2"/>
  <c r="Q444" i="2"/>
  <c r="R444" i="2"/>
  <c r="N461" i="2"/>
  <c r="O461" i="2"/>
  <c r="P461" i="2"/>
  <c r="Q461" i="2"/>
  <c r="R461" i="2"/>
  <c r="N446" i="2"/>
  <c r="O446" i="2"/>
  <c r="P446" i="2"/>
  <c r="Q446" i="2"/>
  <c r="R446" i="2"/>
  <c r="N410" i="2"/>
  <c r="O410" i="2"/>
  <c r="P410" i="2"/>
  <c r="Q410" i="2"/>
  <c r="R410" i="2"/>
  <c r="N448" i="2"/>
  <c r="O448" i="2"/>
  <c r="P448" i="2"/>
  <c r="Q448" i="2"/>
  <c r="R448" i="2"/>
  <c r="N449" i="2"/>
  <c r="O449" i="2"/>
  <c r="P449" i="2"/>
  <c r="Q449" i="2"/>
  <c r="R449" i="2"/>
  <c r="N450" i="2"/>
  <c r="O450" i="2"/>
  <c r="P450" i="2"/>
  <c r="Q450" i="2"/>
  <c r="R450" i="2"/>
  <c r="N451" i="2"/>
  <c r="O451" i="2"/>
  <c r="P451" i="2"/>
  <c r="Q451" i="2"/>
  <c r="R451" i="2"/>
  <c r="N452" i="2"/>
  <c r="O452" i="2"/>
  <c r="P452" i="2"/>
  <c r="Q452" i="2"/>
  <c r="R452" i="2"/>
  <c r="N239" i="2"/>
  <c r="O239" i="2"/>
  <c r="P239" i="2"/>
  <c r="Q239" i="2"/>
  <c r="R239" i="2"/>
  <c r="N454" i="2"/>
  <c r="O454" i="2"/>
  <c r="P454" i="2"/>
  <c r="Q454" i="2"/>
  <c r="R454" i="2"/>
  <c r="N455" i="2"/>
  <c r="O455" i="2"/>
  <c r="P455" i="2"/>
  <c r="Q455" i="2"/>
  <c r="R455" i="2"/>
  <c r="N456" i="2"/>
  <c r="O456" i="2"/>
  <c r="P456" i="2"/>
  <c r="Q456" i="2"/>
  <c r="R456" i="2"/>
  <c r="N457" i="2"/>
  <c r="O457" i="2"/>
  <c r="P457" i="2"/>
  <c r="Q457" i="2"/>
  <c r="R457" i="2"/>
  <c r="N458" i="2"/>
  <c r="O458" i="2"/>
  <c r="P458" i="2"/>
  <c r="Q458" i="2"/>
  <c r="R458" i="2"/>
  <c r="N459" i="2"/>
  <c r="O459" i="2"/>
  <c r="P459" i="2"/>
  <c r="Q459" i="2"/>
  <c r="R459" i="2"/>
  <c r="N460" i="2"/>
  <c r="O460" i="2"/>
  <c r="P460" i="2"/>
  <c r="Q460" i="2"/>
  <c r="R460" i="2"/>
  <c r="N453" i="2"/>
  <c r="O453" i="2"/>
  <c r="P453" i="2"/>
  <c r="Q453" i="2"/>
  <c r="R453" i="2"/>
  <c r="N462" i="2"/>
  <c r="O462" i="2"/>
  <c r="P462" i="2"/>
  <c r="Q462" i="2"/>
  <c r="R462" i="2"/>
  <c r="N463" i="2"/>
  <c r="O463" i="2"/>
  <c r="P463" i="2"/>
  <c r="Q463" i="2"/>
  <c r="R463" i="2"/>
  <c r="N387" i="2"/>
  <c r="O387" i="2"/>
  <c r="P387" i="2"/>
  <c r="Q387" i="2"/>
  <c r="R387" i="2"/>
  <c r="N465" i="2"/>
  <c r="O465" i="2"/>
  <c r="P465" i="2"/>
  <c r="Q465" i="2"/>
  <c r="R465" i="2"/>
  <c r="N466" i="2"/>
  <c r="O466" i="2"/>
  <c r="P466" i="2"/>
  <c r="Q466" i="2"/>
  <c r="R466" i="2"/>
  <c r="N303" i="2"/>
  <c r="O303" i="2"/>
  <c r="P303" i="2"/>
  <c r="Q303" i="2"/>
  <c r="R303" i="2"/>
  <c r="N468" i="2"/>
  <c r="O468" i="2"/>
  <c r="P468" i="2"/>
  <c r="Q468" i="2"/>
  <c r="R468" i="2"/>
  <c r="N383" i="2"/>
  <c r="O383" i="2"/>
  <c r="P383" i="2"/>
  <c r="Q383" i="2"/>
  <c r="R383" i="2"/>
  <c r="N470" i="2"/>
  <c r="O470" i="2"/>
  <c r="P470" i="2"/>
  <c r="Q470" i="2"/>
  <c r="R470" i="2"/>
  <c r="N471" i="2"/>
  <c r="O471" i="2"/>
  <c r="P471" i="2"/>
  <c r="Q471" i="2"/>
  <c r="R471" i="2"/>
  <c r="N472" i="2"/>
  <c r="O472" i="2"/>
  <c r="P472" i="2"/>
  <c r="Q472" i="2"/>
  <c r="R472" i="2"/>
  <c r="N473" i="2"/>
  <c r="O473" i="2"/>
  <c r="P473" i="2"/>
  <c r="Q473" i="2"/>
  <c r="R473" i="2"/>
  <c r="N474" i="2"/>
  <c r="O474" i="2"/>
  <c r="P474" i="2"/>
  <c r="Q474" i="2"/>
  <c r="R474" i="2"/>
  <c r="V2" i="2"/>
  <c r="U2" i="2"/>
  <c r="R2" i="2"/>
  <c r="Q2" i="2"/>
  <c r="P2" i="2"/>
  <c r="O2" i="2"/>
  <c r="N2" i="2"/>
  <c r="AG3" i="1"/>
  <c r="AH3" i="1"/>
  <c r="AG4" i="1"/>
  <c r="AH4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G13" i="1"/>
  <c r="AH13" i="1"/>
  <c r="AG14" i="1"/>
  <c r="AH14" i="1"/>
  <c r="AG15" i="1"/>
  <c r="AH15" i="1"/>
  <c r="AG16" i="1"/>
  <c r="AH16" i="1"/>
  <c r="AG17" i="1"/>
  <c r="AH17" i="1"/>
  <c r="AG18" i="1"/>
  <c r="AH18" i="1"/>
  <c r="AG19" i="1"/>
  <c r="AH19" i="1"/>
  <c r="AG20" i="1"/>
  <c r="AH20" i="1"/>
  <c r="AG21" i="1"/>
  <c r="AH21" i="1"/>
  <c r="AG22" i="1"/>
  <c r="AH22" i="1"/>
  <c r="AG23" i="1"/>
  <c r="AH23" i="1"/>
  <c r="AG24" i="1"/>
  <c r="AH24" i="1"/>
  <c r="AG25" i="1"/>
  <c r="AH25" i="1"/>
  <c r="AG26" i="1"/>
  <c r="AH26" i="1"/>
  <c r="AG27" i="1"/>
  <c r="AH27" i="1"/>
  <c r="AG28" i="1"/>
  <c r="AH28" i="1"/>
  <c r="AG29" i="1"/>
  <c r="AH29" i="1"/>
  <c r="AG30" i="1"/>
  <c r="AH30" i="1"/>
  <c r="AG31" i="1"/>
  <c r="AH31" i="1"/>
  <c r="AG32" i="1"/>
  <c r="AH32" i="1"/>
  <c r="AG33" i="1"/>
  <c r="AH33" i="1"/>
  <c r="AG34" i="1"/>
  <c r="AH34" i="1"/>
  <c r="AG35" i="1"/>
  <c r="AH35" i="1"/>
  <c r="AG36" i="1"/>
  <c r="AH36" i="1"/>
  <c r="AG37" i="1"/>
  <c r="AH37" i="1"/>
  <c r="AG38" i="1"/>
  <c r="AH38" i="1"/>
  <c r="AG39" i="1"/>
  <c r="AH39" i="1"/>
  <c r="AG40" i="1"/>
  <c r="AH40" i="1"/>
  <c r="AG41" i="1"/>
  <c r="AH41" i="1"/>
  <c r="AG42" i="1"/>
  <c r="AH42" i="1"/>
  <c r="AG43" i="1"/>
  <c r="AH43" i="1"/>
  <c r="AG44" i="1"/>
  <c r="AH44" i="1"/>
  <c r="AG45" i="1"/>
  <c r="AH45" i="1"/>
  <c r="AG46" i="1"/>
  <c r="AH46" i="1"/>
  <c r="AG47" i="1"/>
  <c r="AH47" i="1"/>
  <c r="AG48" i="1"/>
  <c r="AH48" i="1"/>
  <c r="AG49" i="1"/>
  <c r="AH49" i="1"/>
  <c r="AG50" i="1"/>
  <c r="AH50" i="1"/>
  <c r="AG51" i="1"/>
  <c r="AH51" i="1"/>
  <c r="AG52" i="1"/>
  <c r="AH52" i="1"/>
  <c r="AG53" i="1"/>
  <c r="AH53" i="1"/>
  <c r="AG54" i="1"/>
  <c r="AH54" i="1"/>
  <c r="AG55" i="1"/>
  <c r="AH55" i="1"/>
  <c r="AG56" i="1"/>
  <c r="AH56" i="1"/>
  <c r="AG57" i="1"/>
  <c r="AH57" i="1"/>
  <c r="AG58" i="1"/>
  <c r="AH58" i="1"/>
  <c r="AG59" i="1"/>
  <c r="AH59" i="1"/>
  <c r="AG60" i="1"/>
  <c r="AH60" i="1"/>
  <c r="AG61" i="1"/>
  <c r="AH61" i="1"/>
  <c r="AG62" i="1"/>
  <c r="AH62" i="1"/>
  <c r="AG63" i="1"/>
  <c r="AH63" i="1"/>
  <c r="AG64" i="1"/>
  <c r="AH64" i="1"/>
  <c r="AG65" i="1"/>
  <c r="AH65" i="1"/>
  <c r="AG66" i="1"/>
  <c r="AH66" i="1"/>
  <c r="AG67" i="1"/>
  <c r="AH67" i="1"/>
  <c r="AG68" i="1"/>
  <c r="AH68" i="1"/>
  <c r="AG69" i="1"/>
  <c r="AH69" i="1"/>
  <c r="AG70" i="1"/>
  <c r="AH70" i="1"/>
  <c r="AG71" i="1"/>
  <c r="AH71" i="1"/>
  <c r="AG72" i="1"/>
  <c r="AH72" i="1"/>
  <c r="AG73" i="1"/>
  <c r="AH73" i="1"/>
  <c r="AG74" i="1"/>
  <c r="AH74" i="1"/>
  <c r="AG75" i="1"/>
  <c r="AH75" i="1"/>
  <c r="AG76" i="1"/>
  <c r="AH76" i="1"/>
  <c r="AG77" i="1"/>
  <c r="AH77" i="1"/>
  <c r="AG78" i="1"/>
  <c r="AH78" i="1"/>
  <c r="AG79" i="1"/>
  <c r="AH79" i="1"/>
  <c r="AG80" i="1"/>
  <c r="AH80" i="1"/>
  <c r="AG81" i="1"/>
  <c r="AH81" i="1"/>
  <c r="AG82" i="1"/>
  <c r="AH82" i="1"/>
  <c r="AG83" i="1"/>
  <c r="AH83" i="1"/>
  <c r="AG84" i="1"/>
  <c r="AH84" i="1"/>
  <c r="AG85" i="1"/>
  <c r="AH85" i="1"/>
  <c r="AG86" i="1"/>
  <c r="AH86" i="1"/>
  <c r="AG87" i="1"/>
  <c r="AH87" i="1"/>
  <c r="AG88" i="1"/>
  <c r="AH88" i="1"/>
  <c r="AG89" i="1"/>
  <c r="AH89" i="1"/>
  <c r="AG90" i="1"/>
  <c r="AH90" i="1"/>
  <c r="AG91" i="1"/>
  <c r="AH91" i="1"/>
  <c r="AG92" i="1"/>
  <c r="AH92" i="1"/>
  <c r="AG93" i="1"/>
  <c r="AH93" i="1"/>
  <c r="AG94" i="1"/>
  <c r="AH94" i="1"/>
  <c r="AG95" i="1"/>
  <c r="AH95" i="1"/>
  <c r="AG96" i="1"/>
  <c r="AH96" i="1"/>
  <c r="AG97" i="1"/>
  <c r="AH97" i="1"/>
  <c r="AG98" i="1"/>
  <c r="AH98" i="1"/>
  <c r="AG99" i="1"/>
  <c r="AH99" i="1"/>
  <c r="AG100" i="1"/>
  <c r="AH100" i="1"/>
  <c r="AG101" i="1"/>
  <c r="AH101" i="1"/>
  <c r="AG102" i="1"/>
  <c r="AH102" i="1"/>
  <c r="AG103" i="1"/>
  <c r="AH103" i="1"/>
  <c r="AG104" i="1"/>
  <c r="AH104" i="1"/>
  <c r="AG105" i="1"/>
  <c r="AH105" i="1"/>
  <c r="AG106" i="1"/>
  <c r="AH106" i="1"/>
  <c r="AG107" i="1"/>
  <c r="AH107" i="1"/>
  <c r="AG108" i="1"/>
  <c r="AH108" i="1"/>
  <c r="AG109" i="1"/>
  <c r="AH109" i="1"/>
  <c r="AG110" i="1"/>
  <c r="AH110" i="1"/>
  <c r="AG111" i="1"/>
  <c r="AH111" i="1"/>
  <c r="AG112" i="1"/>
  <c r="AH112" i="1"/>
  <c r="AG113" i="1"/>
  <c r="AH113" i="1"/>
  <c r="AG114" i="1"/>
  <c r="AH114" i="1"/>
  <c r="AG115" i="1"/>
  <c r="AH115" i="1"/>
  <c r="AG116" i="1"/>
  <c r="AH116" i="1"/>
  <c r="AG117" i="1"/>
  <c r="AH117" i="1"/>
  <c r="AG118" i="1"/>
  <c r="AH118" i="1"/>
  <c r="AG119" i="1"/>
  <c r="AH119" i="1"/>
  <c r="AG120" i="1"/>
  <c r="AH120" i="1"/>
  <c r="AG121" i="1"/>
  <c r="AH121" i="1"/>
  <c r="AG122" i="1"/>
  <c r="AH122" i="1"/>
  <c r="AG123" i="1"/>
  <c r="AH123" i="1"/>
  <c r="AG124" i="1"/>
  <c r="AH124" i="1"/>
  <c r="AG125" i="1"/>
  <c r="AH125" i="1"/>
  <c r="AG126" i="1"/>
  <c r="AH126" i="1"/>
  <c r="AG127" i="1"/>
  <c r="AH127" i="1"/>
  <c r="AG128" i="1"/>
  <c r="AH128" i="1"/>
  <c r="AG129" i="1"/>
  <c r="AH129" i="1"/>
  <c r="AG130" i="1"/>
  <c r="AH130" i="1"/>
  <c r="AG131" i="1"/>
  <c r="AH131" i="1"/>
  <c r="AG132" i="1"/>
  <c r="AH132" i="1"/>
  <c r="AG133" i="1"/>
  <c r="AH133" i="1"/>
  <c r="AG134" i="1"/>
  <c r="AH134" i="1"/>
  <c r="AG135" i="1"/>
  <c r="AH135" i="1"/>
  <c r="AG136" i="1"/>
  <c r="AH136" i="1"/>
  <c r="AG137" i="1"/>
  <c r="AH137" i="1"/>
  <c r="AG138" i="1"/>
  <c r="AH138" i="1"/>
  <c r="AG139" i="1"/>
  <c r="AH139" i="1"/>
  <c r="AG140" i="1"/>
  <c r="AH140" i="1"/>
  <c r="AG141" i="1"/>
  <c r="AH141" i="1"/>
  <c r="AG142" i="1"/>
  <c r="AH142" i="1"/>
  <c r="AG143" i="1"/>
  <c r="AH143" i="1"/>
  <c r="AG144" i="1"/>
  <c r="AH144" i="1"/>
  <c r="AG145" i="1"/>
  <c r="AH145" i="1"/>
  <c r="AG146" i="1"/>
  <c r="AH146" i="1"/>
  <c r="AG147" i="1"/>
  <c r="AH147" i="1"/>
  <c r="AG148" i="1"/>
  <c r="AH148" i="1"/>
  <c r="AG149" i="1"/>
  <c r="AH149" i="1"/>
  <c r="AG150" i="1"/>
  <c r="AH150" i="1"/>
  <c r="AG151" i="1"/>
  <c r="AH151" i="1"/>
  <c r="AG152" i="1"/>
  <c r="AH152" i="1"/>
  <c r="AG153" i="1"/>
  <c r="AH153" i="1"/>
  <c r="AG154" i="1"/>
  <c r="AH154" i="1"/>
  <c r="AG155" i="1"/>
  <c r="AH155" i="1"/>
  <c r="AG156" i="1"/>
  <c r="AH156" i="1"/>
  <c r="AG157" i="1"/>
  <c r="AH157" i="1"/>
  <c r="AG158" i="1"/>
  <c r="AH158" i="1"/>
  <c r="AG159" i="1"/>
  <c r="AH159" i="1"/>
  <c r="AG160" i="1"/>
  <c r="AH160" i="1"/>
  <c r="AG161" i="1"/>
  <c r="AH161" i="1"/>
  <c r="AG162" i="1"/>
  <c r="AH162" i="1"/>
  <c r="AG163" i="1"/>
  <c r="AH163" i="1"/>
  <c r="AG164" i="1"/>
  <c r="AH164" i="1"/>
  <c r="AG165" i="1"/>
  <c r="AH165" i="1"/>
  <c r="AG166" i="1"/>
  <c r="AH166" i="1"/>
  <c r="AG167" i="1"/>
  <c r="AH167" i="1"/>
  <c r="AG168" i="1"/>
  <c r="AH168" i="1"/>
  <c r="AG169" i="1"/>
  <c r="AH169" i="1"/>
  <c r="AG170" i="1"/>
  <c r="AH170" i="1"/>
  <c r="AG171" i="1"/>
  <c r="AH171" i="1"/>
  <c r="AG172" i="1"/>
  <c r="AH172" i="1"/>
  <c r="AG173" i="1"/>
  <c r="AH173" i="1"/>
  <c r="AG174" i="1"/>
  <c r="AH174" i="1"/>
  <c r="AG175" i="1"/>
  <c r="AH175" i="1"/>
  <c r="AG176" i="1"/>
  <c r="AH176" i="1"/>
  <c r="AG177" i="1"/>
  <c r="AH177" i="1"/>
  <c r="AG178" i="1"/>
  <c r="AH178" i="1"/>
  <c r="AG179" i="1"/>
  <c r="AH179" i="1"/>
  <c r="AG180" i="1"/>
  <c r="AH180" i="1"/>
  <c r="AG181" i="1"/>
  <c r="AH181" i="1"/>
  <c r="AG182" i="1"/>
  <c r="AH182" i="1"/>
  <c r="AG183" i="1"/>
  <c r="AH183" i="1"/>
  <c r="AG184" i="1"/>
  <c r="AH184" i="1"/>
  <c r="AG185" i="1"/>
  <c r="AH185" i="1"/>
  <c r="AG186" i="1"/>
  <c r="AH186" i="1"/>
  <c r="AG187" i="1"/>
  <c r="AH187" i="1"/>
  <c r="AG188" i="1"/>
  <c r="AH188" i="1"/>
  <c r="AG189" i="1"/>
  <c r="AH189" i="1"/>
  <c r="AG190" i="1"/>
  <c r="AH190" i="1"/>
  <c r="AG191" i="1"/>
  <c r="AH191" i="1"/>
  <c r="AG192" i="1"/>
  <c r="AH192" i="1"/>
  <c r="AG193" i="1"/>
  <c r="AH193" i="1"/>
  <c r="AG194" i="1"/>
  <c r="AH194" i="1"/>
  <c r="AG195" i="1"/>
  <c r="AH195" i="1"/>
  <c r="AG196" i="1"/>
  <c r="AH196" i="1"/>
  <c r="AG197" i="1"/>
  <c r="AH197" i="1"/>
  <c r="AG198" i="1"/>
  <c r="AH198" i="1"/>
  <c r="AG199" i="1"/>
  <c r="AH199" i="1"/>
  <c r="AG200" i="1"/>
  <c r="AH200" i="1"/>
  <c r="AG201" i="1"/>
  <c r="AH201" i="1"/>
  <c r="AG202" i="1"/>
  <c r="AH202" i="1"/>
  <c r="AG203" i="1"/>
  <c r="AH203" i="1"/>
  <c r="AG204" i="1"/>
  <c r="AH204" i="1"/>
  <c r="AG205" i="1"/>
  <c r="AH205" i="1"/>
  <c r="AG206" i="1"/>
  <c r="AH206" i="1"/>
  <c r="AG207" i="1"/>
  <c r="AH207" i="1"/>
  <c r="AG208" i="1"/>
  <c r="AH208" i="1"/>
  <c r="AG209" i="1"/>
  <c r="AH209" i="1"/>
  <c r="AG210" i="1"/>
  <c r="AH210" i="1"/>
  <c r="AG211" i="1"/>
  <c r="AH211" i="1"/>
  <c r="AG212" i="1"/>
  <c r="AH212" i="1"/>
  <c r="AG213" i="1"/>
  <c r="AH213" i="1"/>
  <c r="AG214" i="1"/>
  <c r="AH214" i="1"/>
  <c r="AG215" i="1"/>
  <c r="AH215" i="1"/>
  <c r="AG216" i="1"/>
  <c r="AH216" i="1"/>
  <c r="AG217" i="1"/>
  <c r="AH217" i="1"/>
  <c r="AG218" i="1"/>
  <c r="AH218" i="1"/>
  <c r="AG219" i="1"/>
  <c r="AH219" i="1"/>
  <c r="AG220" i="1"/>
  <c r="AH220" i="1"/>
  <c r="AG221" i="1"/>
  <c r="AH221" i="1"/>
  <c r="AG222" i="1"/>
  <c r="AH222" i="1"/>
  <c r="AG223" i="1"/>
  <c r="AH223" i="1"/>
  <c r="AG224" i="1"/>
  <c r="AH224" i="1"/>
  <c r="AG225" i="1"/>
  <c r="AH225" i="1"/>
  <c r="AG226" i="1"/>
  <c r="AH226" i="1"/>
  <c r="AG227" i="1"/>
  <c r="AH227" i="1"/>
  <c r="AG228" i="1"/>
  <c r="AH228" i="1"/>
  <c r="AG229" i="1"/>
  <c r="AH229" i="1"/>
  <c r="AG230" i="1"/>
  <c r="AH230" i="1"/>
  <c r="AG231" i="1"/>
  <c r="AH231" i="1"/>
  <c r="AG232" i="1"/>
  <c r="AH232" i="1"/>
  <c r="AG233" i="1"/>
  <c r="AH233" i="1"/>
  <c r="AG234" i="1"/>
  <c r="AH234" i="1"/>
  <c r="AG235" i="1"/>
  <c r="AH235" i="1"/>
  <c r="AG236" i="1"/>
  <c r="AH236" i="1"/>
  <c r="AG237" i="1"/>
  <c r="AH237" i="1"/>
  <c r="AG238" i="1"/>
  <c r="AH238" i="1"/>
  <c r="AG239" i="1"/>
  <c r="AH239" i="1"/>
  <c r="AG240" i="1"/>
  <c r="AH240" i="1"/>
  <c r="AG241" i="1"/>
  <c r="AH241" i="1"/>
  <c r="AG242" i="1"/>
  <c r="AH242" i="1"/>
  <c r="AG335" i="1"/>
  <c r="AH335" i="1"/>
  <c r="AG244" i="1"/>
  <c r="AH244" i="1"/>
  <c r="AG474" i="1"/>
  <c r="AH474" i="1"/>
  <c r="AG246" i="1"/>
  <c r="AH246" i="1"/>
  <c r="AG309" i="1"/>
  <c r="AH309" i="1"/>
  <c r="AG315" i="1"/>
  <c r="AH315" i="1"/>
  <c r="AG249" i="1"/>
  <c r="AH249" i="1"/>
  <c r="AG250" i="1"/>
  <c r="AH250" i="1"/>
  <c r="AG401" i="1"/>
  <c r="AH401" i="1"/>
  <c r="AG252" i="1"/>
  <c r="AH252" i="1"/>
  <c r="AG261" i="1"/>
  <c r="AH261" i="1"/>
  <c r="AG254" i="1"/>
  <c r="AH254" i="1"/>
  <c r="AG256" i="1"/>
  <c r="AH256" i="1"/>
  <c r="AG255" i="1"/>
  <c r="AH255" i="1"/>
  <c r="AG257" i="1"/>
  <c r="AH257" i="1"/>
  <c r="AG258" i="1"/>
  <c r="AH258" i="1"/>
  <c r="AG259" i="1"/>
  <c r="AH259" i="1"/>
  <c r="AG260" i="1"/>
  <c r="AH260" i="1"/>
  <c r="AG459" i="1"/>
  <c r="AH459" i="1"/>
  <c r="AG262" i="1"/>
  <c r="AH262" i="1"/>
  <c r="AG263" i="1"/>
  <c r="AH263" i="1"/>
  <c r="AG264" i="1"/>
  <c r="AH264" i="1"/>
  <c r="AG265" i="1"/>
  <c r="AH265" i="1"/>
  <c r="AG357" i="1"/>
  <c r="AH357" i="1"/>
  <c r="AG267" i="1"/>
  <c r="AH267" i="1"/>
  <c r="AG280" i="1"/>
  <c r="AH280" i="1"/>
  <c r="AG269" i="1"/>
  <c r="AH269" i="1"/>
  <c r="AG334" i="1"/>
  <c r="AH334" i="1"/>
  <c r="AG271" i="1"/>
  <c r="AH271" i="1"/>
  <c r="AG370" i="1"/>
  <c r="AH370" i="1"/>
  <c r="AG380" i="1"/>
  <c r="AH380" i="1"/>
  <c r="AG274" i="1"/>
  <c r="AH274" i="1"/>
  <c r="AG275" i="1"/>
  <c r="AH275" i="1"/>
  <c r="AG276" i="1"/>
  <c r="AH276" i="1"/>
  <c r="AG277" i="1"/>
  <c r="AH277" i="1"/>
  <c r="AG286" i="1"/>
  <c r="AH286" i="1"/>
  <c r="AG279" i="1"/>
  <c r="AH279" i="1"/>
  <c r="AG245" i="1"/>
  <c r="AH245" i="1"/>
  <c r="AG421" i="1"/>
  <c r="AH421" i="1"/>
  <c r="AG282" i="1"/>
  <c r="AH282" i="1"/>
  <c r="AG283" i="1"/>
  <c r="AH283" i="1"/>
  <c r="AG284" i="1"/>
  <c r="AH284" i="1"/>
  <c r="AG285" i="1"/>
  <c r="AH285" i="1"/>
  <c r="AG251" i="1"/>
  <c r="AH251" i="1"/>
  <c r="AG287" i="1"/>
  <c r="AH287" i="1"/>
  <c r="AG288" i="1"/>
  <c r="AH288" i="1"/>
  <c r="AG289" i="1"/>
  <c r="AH289" i="1"/>
  <c r="AG290" i="1"/>
  <c r="AH290" i="1"/>
  <c r="AG291" i="1"/>
  <c r="AH291" i="1"/>
  <c r="AG292" i="1"/>
  <c r="AH292" i="1"/>
  <c r="AG293" i="1"/>
  <c r="AH293" i="1"/>
  <c r="AG294" i="1"/>
  <c r="AH294" i="1"/>
  <c r="AG295" i="1"/>
  <c r="AH295" i="1"/>
  <c r="AG296" i="1"/>
  <c r="AH296" i="1"/>
  <c r="AG297" i="1"/>
  <c r="AH297" i="1"/>
  <c r="AG298" i="1"/>
  <c r="AH298" i="1"/>
  <c r="AG299" i="1"/>
  <c r="AH299" i="1"/>
  <c r="AG300" i="1"/>
  <c r="AH300" i="1"/>
  <c r="AG301" i="1"/>
  <c r="AH301" i="1"/>
  <c r="AG302" i="1"/>
  <c r="AH302" i="1"/>
  <c r="AG303" i="1"/>
  <c r="AH303" i="1"/>
  <c r="AG304" i="1"/>
  <c r="AH304" i="1"/>
  <c r="AG305" i="1"/>
  <c r="AH305" i="1"/>
  <c r="AG306" i="1"/>
  <c r="AH306" i="1"/>
  <c r="AG307" i="1"/>
  <c r="AH307" i="1"/>
  <c r="AG308" i="1"/>
  <c r="AH308" i="1"/>
  <c r="AG409" i="1"/>
  <c r="AH409" i="1"/>
  <c r="AG310" i="1"/>
  <c r="AH310" i="1"/>
  <c r="AG311" i="1"/>
  <c r="AH311" i="1"/>
  <c r="AG456" i="1"/>
  <c r="AH456" i="1"/>
  <c r="AG266" i="1"/>
  <c r="AH266" i="1"/>
  <c r="AG314" i="1"/>
  <c r="AH314" i="1"/>
  <c r="AG405" i="1"/>
  <c r="AH405" i="1"/>
  <c r="AG316" i="1"/>
  <c r="AH316" i="1"/>
  <c r="AG317" i="1"/>
  <c r="AH317" i="1"/>
  <c r="AG468" i="1"/>
  <c r="AH468" i="1"/>
  <c r="AG248" i="1"/>
  <c r="AH248" i="1"/>
  <c r="AG320" i="1"/>
  <c r="AH320" i="1"/>
  <c r="AG321" i="1"/>
  <c r="AH321" i="1"/>
  <c r="AG322" i="1"/>
  <c r="AH322" i="1"/>
  <c r="AG323" i="1"/>
  <c r="AH323" i="1"/>
  <c r="AG324" i="1"/>
  <c r="AH324" i="1"/>
  <c r="AG325" i="1"/>
  <c r="AH325" i="1"/>
  <c r="AG326" i="1"/>
  <c r="AH326" i="1"/>
  <c r="AG327" i="1"/>
  <c r="AH327" i="1"/>
  <c r="AG328" i="1"/>
  <c r="AH328" i="1"/>
  <c r="AG457" i="1"/>
  <c r="AH457" i="1"/>
  <c r="AG330" i="1"/>
  <c r="AH330" i="1"/>
  <c r="AG318" i="1"/>
  <c r="AH318" i="1"/>
  <c r="AG332" i="1"/>
  <c r="AH332" i="1"/>
  <c r="AG333" i="1"/>
  <c r="AH333" i="1"/>
  <c r="AG272" i="1"/>
  <c r="AH272" i="1"/>
  <c r="AG473" i="1"/>
  <c r="AH473" i="1"/>
  <c r="AG336" i="1"/>
  <c r="AH336" i="1"/>
  <c r="AG400" i="1"/>
  <c r="AH400" i="1"/>
  <c r="AG338" i="1"/>
  <c r="AH338" i="1"/>
  <c r="AG339" i="1"/>
  <c r="AH339" i="1"/>
  <c r="AG436" i="1"/>
  <c r="AH436" i="1"/>
  <c r="AG268" i="1"/>
  <c r="AH268" i="1"/>
  <c r="AG438" i="1"/>
  <c r="AH438" i="1"/>
  <c r="AG343" i="1"/>
  <c r="AH343" i="1"/>
  <c r="AG344" i="1"/>
  <c r="AH344" i="1"/>
  <c r="AG345" i="1"/>
  <c r="AH345" i="1"/>
  <c r="AG390" i="1"/>
  <c r="AH390" i="1"/>
  <c r="AG347" i="1"/>
  <c r="AH347" i="1"/>
  <c r="AG348" i="1"/>
  <c r="AH348" i="1"/>
  <c r="AG349" i="1"/>
  <c r="AH349" i="1"/>
  <c r="AG350" i="1"/>
  <c r="AH350" i="1"/>
  <c r="AG351" i="1"/>
  <c r="AH351" i="1"/>
  <c r="AG352" i="1"/>
  <c r="AH352" i="1"/>
  <c r="AG364" i="1"/>
  <c r="AH364" i="1"/>
  <c r="AG354" i="1"/>
  <c r="AH354" i="1"/>
  <c r="AG355" i="1"/>
  <c r="AH355" i="1"/>
  <c r="AG356" i="1"/>
  <c r="AH356" i="1"/>
  <c r="AG470" i="1"/>
  <c r="AH470" i="1"/>
  <c r="AG358" i="1"/>
  <c r="AH358" i="1"/>
  <c r="AG359" i="1"/>
  <c r="AH359" i="1"/>
  <c r="AG360" i="1"/>
  <c r="AH360" i="1"/>
  <c r="AG361" i="1"/>
  <c r="AH361" i="1"/>
  <c r="AG278" i="1"/>
  <c r="AH278" i="1"/>
  <c r="AG313" i="1"/>
  <c r="AH313" i="1"/>
  <c r="AG281" i="1"/>
  <c r="AH281" i="1"/>
  <c r="AG365" i="1"/>
  <c r="AH365" i="1"/>
  <c r="AG366" i="1"/>
  <c r="AH366" i="1"/>
  <c r="AG342" i="1"/>
  <c r="AH342" i="1"/>
  <c r="AG368" i="1"/>
  <c r="AH368" i="1"/>
  <c r="AG329" i="1"/>
  <c r="AH329" i="1"/>
  <c r="AG383" i="1"/>
  <c r="AH383" i="1"/>
  <c r="AG371" i="1"/>
  <c r="AH371" i="1"/>
  <c r="AG372" i="1"/>
  <c r="AH372" i="1"/>
  <c r="AG373" i="1"/>
  <c r="AH373" i="1"/>
  <c r="AG312" i="1"/>
  <c r="AH312" i="1"/>
  <c r="AG375" i="1"/>
  <c r="AH375" i="1"/>
  <c r="AG376" i="1"/>
  <c r="AH376" i="1"/>
  <c r="AG377" i="1"/>
  <c r="AH377" i="1"/>
  <c r="AG378" i="1"/>
  <c r="AH378" i="1"/>
  <c r="AG379" i="1"/>
  <c r="AH379" i="1"/>
  <c r="AG337" i="1"/>
  <c r="AH337" i="1"/>
  <c r="AG381" i="1"/>
  <c r="AH381" i="1"/>
  <c r="AG382" i="1"/>
  <c r="AH382" i="1"/>
  <c r="AG340" i="1"/>
  <c r="AH340" i="1"/>
  <c r="AG384" i="1"/>
  <c r="AH384" i="1"/>
  <c r="AG385" i="1"/>
  <c r="AH385" i="1"/>
  <c r="AG386" i="1"/>
  <c r="AH386" i="1"/>
  <c r="AG387" i="1"/>
  <c r="AH387" i="1"/>
  <c r="AG388" i="1"/>
  <c r="AH388" i="1"/>
  <c r="AG389" i="1"/>
  <c r="AH389" i="1"/>
  <c r="AG363" i="1"/>
  <c r="AH363" i="1"/>
  <c r="AG253" i="1"/>
  <c r="AH253" i="1"/>
  <c r="AG392" i="1"/>
  <c r="AH392" i="1"/>
  <c r="AG393" i="1"/>
  <c r="AH393" i="1"/>
  <c r="AG394" i="1"/>
  <c r="AH394" i="1"/>
  <c r="AG353" i="1"/>
  <c r="AH353" i="1"/>
  <c r="AG396" i="1"/>
  <c r="AH396" i="1"/>
  <c r="AG397" i="1"/>
  <c r="AH397" i="1"/>
  <c r="AG398" i="1"/>
  <c r="AH398" i="1"/>
  <c r="AG399" i="1"/>
  <c r="AH399" i="1"/>
  <c r="AG369" i="1"/>
  <c r="AH369" i="1"/>
  <c r="AG395" i="1"/>
  <c r="AH395" i="1"/>
  <c r="AG270" i="1"/>
  <c r="AH270" i="1"/>
  <c r="AG403" i="1"/>
  <c r="AH403" i="1"/>
  <c r="AG404" i="1"/>
  <c r="AH404" i="1"/>
  <c r="AG425" i="1"/>
  <c r="AH425" i="1"/>
  <c r="AG406" i="1"/>
  <c r="AH406" i="1"/>
  <c r="AG407" i="1"/>
  <c r="AH407" i="1"/>
  <c r="AG408" i="1"/>
  <c r="AH408" i="1"/>
  <c r="AG331" i="1"/>
  <c r="AH331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367" i="1"/>
  <c r="AH367" i="1"/>
  <c r="AG422" i="1"/>
  <c r="AH422" i="1"/>
  <c r="AG423" i="1"/>
  <c r="AH423" i="1"/>
  <c r="AG424" i="1"/>
  <c r="AH424" i="1"/>
  <c r="AG341" i="1"/>
  <c r="AH341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362" i="1"/>
  <c r="AH362" i="1"/>
  <c r="AG437" i="1"/>
  <c r="AH437" i="1"/>
  <c r="AG346" i="1"/>
  <c r="AH346" i="1"/>
  <c r="AG439" i="1"/>
  <c r="AH439" i="1"/>
  <c r="AG440" i="1"/>
  <c r="AH440" i="1"/>
  <c r="AG441" i="1"/>
  <c r="AH441" i="1"/>
  <c r="AG442" i="1"/>
  <c r="AH442" i="1"/>
  <c r="AG443" i="1"/>
  <c r="AH443" i="1"/>
  <c r="AG444" i="1"/>
  <c r="AH444" i="1"/>
  <c r="AG445" i="1"/>
  <c r="AH445" i="1"/>
  <c r="AG446" i="1"/>
  <c r="AH446" i="1"/>
  <c r="AG447" i="1"/>
  <c r="AH447" i="1"/>
  <c r="AG448" i="1"/>
  <c r="AH448" i="1"/>
  <c r="AG449" i="1"/>
  <c r="AH449" i="1"/>
  <c r="AG450" i="1"/>
  <c r="AH450" i="1"/>
  <c r="AG402" i="1"/>
  <c r="AH402" i="1"/>
  <c r="AG452" i="1"/>
  <c r="AH452" i="1"/>
  <c r="AG453" i="1"/>
  <c r="AH453" i="1"/>
  <c r="AG454" i="1"/>
  <c r="AH454" i="1"/>
  <c r="AG455" i="1"/>
  <c r="AH455" i="1"/>
  <c r="AG319" i="1"/>
  <c r="AH319" i="1"/>
  <c r="AG451" i="1"/>
  <c r="AH451" i="1"/>
  <c r="AG458" i="1"/>
  <c r="AH458" i="1"/>
  <c r="AG243" i="1"/>
  <c r="AH243" i="1"/>
  <c r="AG460" i="1"/>
  <c r="AH460" i="1"/>
  <c r="AG461" i="1"/>
  <c r="AH461" i="1"/>
  <c r="AG462" i="1"/>
  <c r="AH462" i="1"/>
  <c r="AG463" i="1"/>
  <c r="AH463" i="1"/>
  <c r="AG464" i="1"/>
  <c r="AH464" i="1"/>
  <c r="AG465" i="1"/>
  <c r="AH465" i="1"/>
  <c r="AG466" i="1"/>
  <c r="AH466" i="1"/>
  <c r="AG467" i="1"/>
  <c r="AH467" i="1"/>
  <c r="AG273" i="1"/>
  <c r="AH273" i="1"/>
  <c r="AG469" i="1"/>
  <c r="AH469" i="1"/>
  <c r="AG247" i="1"/>
  <c r="AH247" i="1"/>
  <c r="AG471" i="1"/>
  <c r="AH471" i="1"/>
  <c r="AG472" i="1"/>
  <c r="AH472" i="1"/>
  <c r="AG391" i="1"/>
  <c r="AH391" i="1"/>
  <c r="AG374" i="1"/>
  <c r="AH374" i="1"/>
  <c r="AH2" i="1"/>
  <c r="AG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335" i="1"/>
  <c r="V244" i="1"/>
  <c r="V474" i="1"/>
  <c r="V246" i="1"/>
  <c r="V309" i="1"/>
  <c r="V315" i="1"/>
  <c r="V249" i="1"/>
  <c r="V250" i="1"/>
  <c r="V401" i="1"/>
  <c r="V252" i="1"/>
  <c r="V261" i="1"/>
  <c r="V254" i="1"/>
  <c r="V256" i="1"/>
  <c r="V255" i="1"/>
  <c r="V257" i="1"/>
  <c r="V258" i="1"/>
  <c r="V259" i="1"/>
  <c r="V260" i="1"/>
  <c r="V459" i="1"/>
  <c r="V262" i="1"/>
  <c r="V263" i="1"/>
  <c r="V264" i="1"/>
  <c r="V265" i="1"/>
  <c r="V357" i="1"/>
  <c r="V267" i="1"/>
  <c r="V280" i="1"/>
  <c r="V269" i="1"/>
  <c r="V334" i="1"/>
  <c r="V271" i="1"/>
  <c r="V370" i="1"/>
  <c r="V380" i="1"/>
  <c r="V274" i="1"/>
  <c r="V275" i="1"/>
  <c r="V276" i="1"/>
  <c r="V277" i="1"/>
  <c r="V286" i="1"/>
  <c r="V279" i="1"/>
  <c r="V245" i="1"/>
  <c r="V421" i="1"/>
  <c r="V282" i="1"/>
  <c r="V283" i="1"/>
  <c r="V284" i="1"/>
  <c r="V285" i="1"/>
  <c r="V251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409" i="1"/>
  <c r="V310" i="1"/>
  <c r="V311" i="1"/>
  <c r="V456" i="1"/>
  <c r="V266" i="1"/>
  <c r="V314" i="1"/>
  <c r="V405" i="1"/>
  <c r="V316" i="1"/>
  <c r="V317" i="1"/>
  <c r="V468" i="1"/>
  <c r="V248" i="1"/>
  <c r="V320" i="1"/>
  <c r="V321" i="1"/>
  <c r="V322" i="1"/>
  <c r="V323" i="1"/>
  <c r="V324" i="1"/>
  <c r="V325" i="1"/>
  <c r="V326" i="1"/>
  <c r="V327" i="1"/>
  <c r="V328" i="1"/>
  <c r="V457" i="1"/>
  <c r="V330" i="1"/>
  <c r="V318" i="1"/>
  <c r="V332" i="1"/>
  <c r="V333" i="1"/>
  <c r="V272" i="1"/>
  <c r="V473" i="1"/>
  <c r="V336" i="1"/>
  <c r="V400" i="1"/>
  <c r="V338" i="1"/>
  <c r="V339" i="1"/>
  <c r="V436" i="1"/>
  <c r="V268" i="1"/>
  <c r="V438" i="1"/>
  <c r="V343" i="1"/>
  <c r="V344" i="1"/>
  <c r="V345" i="1"/>
  <c r="V390" i="1"/>
  <c r="V347" i="1"/>
  <c r="V348" i="1"/>
  <c r="V349" i="1"/>
  <c r="V350" i="1"/>
  <c r="V351" i="1"/>
  <c r="V352" i="1"/>
  <c r="V364" i="1"/>
  <c r="V354" i="1"/>
  <c r="V355" i="1"/>
  <c r="V356" i="1"/>
  <c r="V470" i="1"/>
  <c r="V358" i="1"/>
  <c r="V359" i="1"/>
  <c r="V360" i="1"/>
  <c r="V361" i="1"/>
  <c r="V278" i="1"/>
  <c r="V313" i="1"/>
  <c r="V281" i="1"/>
  <c r="V365" i="1"/>
  <c r="V366" i="1"/>
  <c r="V342" i="1"/>
  <c r="V368" i="1"/>
  <c r="V329" i="1"/>
  <c r="V383" i="1"/>
  <c r="V371" i="1"/>
  <c r="V372" i="1"/>
  <c r="V373" i="1"/>
  <c r="V312" i="1"/>
  <c r="V375" i="1"/>
  <c r="V376" i="1"/>
  <c r="V377" i="1"/>
  <c r="V378" i="1"/>
  <c r="V379" i="1"/>
  <c r="V337" i="1"/>
  <c r="V381" i="1"/>
  <c r="V382" i="1"/>
  <c r="V340" i="1"/>
  <c r="V384" i="1"/>
  <c r="V385" i="1"/>
  <c r="V386" i="1"/>
  <c r="V387" i="1"/>
  <c r="V388" i="1"/>
  <c r="V389" i="1"/>
  <c r="V363" i="1"/>
  <c r="V253" i="1"/>
  <c r="V392" i="1"/>
  <c r="V393" i="1"/>
  <c r="V394" i="1"/>
  <c r="V353" i="1"/>
  <c r="V396" i="1"/>
  <c r="V397" i="1"/>
  <c r="V398" i="1"/>
  <c r="V399" i="1"/>
  <c r="V369" i="1"/>
  <c r="V395" i="1"/>
  <c r="V270" i="1"/>
  <c r="V403" i="1"/>
  <c r="V404" i="1"/>
  <c r="V425" i="1"/>
  <c r="V406" i="1"/>
  <c r="V407" i="1"/>
  <c r="V408" i="1"/>
  <c r="V331" i="1"/>
  <c r="V410" i="1"/>
  <c r="V411" i="1"/>
  <c r="V412" i="1"/>
  <c r="V413" i="1"/>
  <c r="V414" i="1"/>
  <c r="V415" i="1"/>
  <c r="V416" i="1"/>
  <c r="V417" i="1"/>
  <c r="V418" i="1"/>
  <c r="V419" i="1"/>
  <c r="V420" i="1"/>
  <c r="V367" i="1"/>
  <c r="V422" i="1"/>
  <c r="V423" i="1"/>
  <c r="V424" i="1"/>
  <c r="V341" i="1"/>
  <c r="V426" i="1"/>
  <c r="V427" i="1"/>
  <c r="V428" i="1"/>
  <c r="V429" i="1"/>
  <c r="V430" i="1"/>
  <c r="V431" i="1"/>
  <c r="V432" i="1"/>
  <c r="V433" i="1"/>
  <c r="V434" i="1"/>
  <c r="V435" i="1"/>
  <c r="V362" i="1"/>
  <c r="V437" i="1"/>
  <c r="V346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02" i="1"/>
  <c r="V452" i="1"/>
  <c r="V453" i="1"/>
  <c r="V454" i="1"/>
  <c r="V455" i="1"/>
  <c r="V319" i="1"/>
  <c r="V451" i="1"/>
  <c r="V458" i="1"/>
  <c r="V243" i="1"/>
  <c r="V460" i="1"/>
  <c r="V461" i="1"/>
  <c r="V462" i="1"/>
  <c r="V463" i="1"/>
  <c r="V464" i="1"/>
  <c r="V465" i="1"/>
  <c r="V466" i="1"/>
  <c r="V467" i="1"/>
  <c r="V273" i="1"/>
  <c r="V469" i="1"/>
  <c r="V247" i="1"/>
  <c r="V471" i="1"/>
  <c r="V472" i="1"/>
  <c r="V391" i="1"/>
  <c r="V374" i="1"/>
  <c r="V2" i="1"/>
  <c r="U4" i="1"/>
  <c r="U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335" i="1"/>
  <c r="U244" i="1"/>
  <c r="U474" i="1"/>
  <c r="U246" i="1"/>
  <c r="U309" i="1"/>
  <c r="U315" i="1"/>
  <c r="U249" i="1"/>
  <c r="U250" i="1"/>
  <c r="U401" i="1"/>
  <c r="U252" i="1"/>
  <c r="U261" i="1"/>
  <c r="U254" i="1"/>
  <c r="U256" i="1"/>
  <c r="U255" i="1"/>
  <c r="U257" i="1"/>
  <c r="U258" i="1"/>
  <c r="U259" i="1"/>
  <c r="U260" i="1"/>
  <c r="U459" i="1"/>
  <c r="U262" i="1"/>
  <c r="U263" i="1"/>
  <c r="U264" i="1"/>
  <c r="U265" i="1"/>
  <c r="U357" i="1"/>
  <c r="U267" i="1"/>
  <c r="U280" i="1"/>
  <c r="U269" i="1"/>
  <c r="U334" i="1"/>
  <c r="U271" i="1"/>
  <c r="U370" i="1"/>
  <c r="U380" i="1"/>
  <c r="U274" i="1"/>
  <c r="U275" i="1"/>
  <c r="U276" i="1"/>
  <c r="U277" i="1"/>
  <c r="U286" i="1"/>
  <c r="U279" i="1"/>
  <c r="U245" i="1"/>
  <c r="U421" i="1"/>
  <c r="U282" i="1"/>
  <c r="U283" i="1"/>
  <c r="U284" i="1"/>
  <c r="U285" i="1"/>
  <c r="U251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409" i="1"/>
  <c r="U310" i="1"/>
  <c r="U311" i="1"/>
  <c r="U456" i="1"/>
  <c r="U266" i="1"/>
  <c r="U314" i="1"/>
  <c r="U405" i="1"/>
  <c r="U316" i="1"/>
  <c r="U317" i="1"/>
  <c r="U468" i="1"/>
  <c r="U248" i="1"/>
  <c r="U320" i="1"/>
  <c r="U321" i="1"/>
  <c r="U322" i="1"/>
  <c r="U323" i="1"/>
  <c r="U324" i="1"/>
  <c r="U325" i="1"/>
  <c r="U326" i="1"/>
  <c r="U327" i="1"/>
  <c r="U328" i="1"/>
  <c r="U457" i="1"/>
  <c r="U330" i="1"/>
  <c r="U318" i="1"/>
  <c r="U332" i="1"/>
  <c r="U333" i="1"/>
  <c r="U272" i="1"/>
  <c r="U473" i="1"/>
  <c r="U336" i="1"/>
  <c r="U400" i="1"/>
  <c r="U338" i="1"/>
  <c r="U339" i="1"/>
  <c r="U436" i="1"/>
  <c r="U268" i="1"/>
  <c r="U438" i="1"/>
  <c r="U343" i="1"/>
  <c r="U344" i="1"/>
  <c r="U345" i="1"/>
  <c r="U390" i="1"/>
  <c r="U347" i="1"/>
  <c r="U348" i="1"/>
  <c r="U349" i="1"/>
  <c r="U350" i="1"/>
  <c r="U351" i="1"/>
  <c r="U352" i="1"/>
  <c r="U364" i="1"/>
  <c r="U354" i="1"/>
  <c r="U355" i="1"/>
  <c r="U356" i="1"/>
  <c r="U470" i="1"/>
  <c r="U358" i="1"/>
  <c r="U359" i="1"/>
  <c r="U360" i="1"/>
  <c r="U361" i="1"/>
  <c r="U278" i="1"/>
  <c r="U313" i="1"/>
  <c r="U281" i="1"/>
  <c r="U365" i="1"/>
  <c r="U366" i="1"/>
  <c r="U342" i="1"/>
  <c r="U368" i="1"/>
  <c r="U329" i="1"/>
  <c r="U383" i="1"/>
  <c r="U371" i="1"/>
  <c r="U372" i="1"/>
  <c r="U373" i="1"/>
  <c r="U312" i="1"/>
  <c r="U375" i="1"/>
  <c r="U376" i="1"/>
  <c r="U377" i="1"/>
  <c r="U378" i="1"/>
  <c r="U379" i="1"/>
  <c r="U337" i="1"/>
  <c r="U381" i="1"/>
  <c r="U382" i="1"/>
  <c r="U340" i="1"/>
  <c r="U384" i="1"/>
  <c r="U385" i="1"/>
  <c r="U386" i="1"/>
  <c r="U387" i="1"/>
  <c r="U388" i="1"/>
  <c r="U389" i="1"/>
  <c r="U363" i="1"/>
  <c r="U253" i="1"/>
  <c r="U392" i="1"/>
  <c r="U393" i="1"/>
  <c r="U394" i="1"/>
  <c r="U353" i="1"/>
  <c r="U396" i="1"/>
  <c r="U397" i="1"/>
  <c r="U398" i="1"/>
  <c r="U399" i="1"/>
  <c r="U369" i="1"/>
  <c r="U395" i="1"/>
  <c r="U270" i="1"/>
  <c r="U403" i="1"/>
  <c r="U404" i="1"/>
  <c r="U425" i="1"/>
  <c r="U406" i="1"/>
  <c r="U407" i="1"/>
  <c r="U408" i="1"/>
  <c r="U331" i="1"/>
  <c r="U410" i="1"/>
  <c r="U411" i="1"/>
  <c r="U412" i="1"/>
  <c r="U413" i="1"/>
  <c r="U414" i="1"/>
  <c r="U415" i="1"/>
  <c r="U416" i="1"/>
  <c r="U417" i="1"/>
  <c r="U418" i="1"/>
  <c r="U419" i="1"/>
  <c r="U420" i="1"/>
  <c r="U367" i="1"/>
  <c r="U422" i="1"/>
  <c r="U423" i="1"/>
  <c r="U424" i="1"/>
  <c r="U341" i="1"/>
  <c r="U426" i="1"/>
  <c r="U427" i="1"/>
  <c r="U428" i="1"/>
  <c r="U429" i="1"/>
  <c r="U430" i="1"/>
  <c r="U431" i="1"/>
  <c r="U432" i="1"/>
  <c r="U433" i="1"/>
  <c r="U434" i="1"/>
  <c r="U435" i="1"/>
  <c r="U362" i="1"/>
  <c r="U437" i="1"/>
  <c r="U346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02" i="1"/>
  <c r="U452" i="1"/>
  <c r="U453" i="1"/>
  <c r="U454" i="1"/>
  <c r="U455" i="1"/>
  <c r="U319" i="1"/>
  <c r="U451" i="1"/>
  <c r="U458" i="1"/>
  <c r="U243" i="1"/>
  <c r="U460" i="1"/>
  <c r="U461" i="1"/>
  <c r="U462" i="1"/>
  <c r="U463" i="1"/>
  <c r="U464" i="1"/>
  <c r="U465" i="1"/>
  <c r="U466" i="1"/>
  <c r="U467" i="1"/>
  <c r="U273" i="1"/>
  <c r="U469" i="1"/>
  <c r="U247" i="1"/>
  <c r="U471" i="1"/>
  <c r="U472" i="1"/>
  <c r="U391" i="1"/>
  <c r="U374" i="1"/>
  <c r="U2" i="1"/>
  <c r="Q6" i="1"/>
  <c r="P5" i="1"/>
  <c r="O4" i="1"/>
  <c r="N3" i="1"/>
  <c r="N2" i="1"/>
  <c r="O3" i="1"/>
  <c r="P3" i="1"/>
  <c r="Q3" i="1"/>
  <c r="R3" i="1"/>
  <c r="N4" i="1"/>
  <c r="P4" i="1"/>
  <c r="Q4" i="1"/>
  <c r="R4" i="1"/>
  <c r="N5" i="1"/>
  <c r="O5" i="1"/>
  <c r="Q5" i="1"/>
  <c r="R5" i="1"/>
  <c r="N6" i="1"/>
  <c r="O6" i="1"/>
  <c r="P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O89" i="1"/>
  <c r="P89" i="1"/>
  <c r="Q89" i="1"/>
  <c r="R89" i="1"/>
  <c r="N90" i="1"/>
  <c r="O90" i="1"/>
  <c r="P90" i="1"/>
  <c r="Q90" i="1"/>
  <c r="R90" i="1"/>
  <c r="N91" i="1"/>
  <c r="O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N94" i="1"/>
  <c r="O94" i="1"/>
  <c r="P94" i="1"/>
  <c r="Q94" i="1"/>
  <c r="R94" i="1"/>
  <c r="N95" i="1"/>
  <c r="O95" i="1"/>
  <c r="P95" i="1"/>
  <c r="Q95" i="1"/>
  <c r="R95" i="1"/>
  <c r="N96" i="1"/>
  <c r="O96" i="1"/>
  <c r="P96" i="1"/>
  <c r="Q96" i="1"/>
  <c r="R96" i="1"/>
  <c r="N97" i="1"/>
  <c r="O97" i="1"/>
  <c r="P97" i="1"/>
  <c r="Q97" i="1"/>
  <c r="R97" i="1"/>
  <c r="N98" i="1"/>
  <c r="O98" i="1"/>
  <c r="P98" i="1"/>
  <c r="Q98" i="1"/>
  <c r="R98" i="1"/>
  <c r="N99" i="1"/>
  <c r="O99" i="1"/>
  <c r="P99" i="1"/>
  <c r="Q99" i="1"/>
  <c r="R99" i="1"/>
  <c r="N100" i="1"/>
  <c r="O100" i="1"/>
  <c r="P100" i="1"/>
  <c r="Q100" i="1"/>
  <c r="R100" i="1"/>
  <c r="N101" i="1"/>
  <c r="O101" i="1"/>
  <c r="P101" i="1"/>
  <c r="Q101" i="1"/>
  <c r="R101" i="1"/>
  <c r="N102" i="1"/>
  <c r="O102" i="1"/>
  <c r="P102" i="1"/>
  <c r="Q102" i="1"/>
  <c r="R102" i="1"/>
  <c r="N103" i="1"/>
  <c r="O103" i="1"/>
  <c r="P103" i="1"/>
  <c r="Q103" i="1"/>
  <c r="R103" i="1"/>
  <c r="N104" i="1"/>
  <c r="O104" i="1"/>
  <c r="P104" i="1"/>
  <c r="Q104" i="1"/>
  <c r="R104" i="1"/>
  <c r="N105" i="1"/>
  <c r="O105" i="1"/>
  <c r="P105" i="1"/>
  <c r="Q105" i="1"/>
  <c r="R105" i="1"/>
  <c r="N106" i="1"/>
  <c r="O106" i="1"/>
  <c r="P106" i="1"/>
  <c r="Q106" i="1"/>
  <c r="R106" i="1"/>
  <c r="N107" i="1"/>
  <c r="O107" i="1"/>
  <c r="P107" i="1"/>
  <c r="Q107" i="1"/>
  <c r="R107" i="1"/>
  <c r="N108" i="1"/>
  <c r="O108" i="1"/>
  <c r="P108" i="1"/>
  <c r="Q108" i="1"/>
  <c r="R108" i="1"/>
  <c r="N109" i="1"/>
  <c r="O109" i="1"/>
  <c r="P109" i="1"/>
  <c r="Q109" i="1"/>
  <c r="R109" i="1"/>
  <c r="N110" i="1"/>
  <c r="O110" i="1"/>
  <c r="P110" i="1"/>
  <c r="Q110" i="1"/>
  <c r="R110" i="1"/>
  <c r="N111" i="1"/>
  <c r="O111" i="1"/>
  <c r="P111" i="1"/>
  <c r="Q111" i="1"/>
  <c r="R111" i="1"/>
  <c r="N112" i="1"/>
  <c r="O112" i="1"/>
  <c r="P112" i="1"/>
  <c r="Q112" i="1"/>
  <c r="R112" i="1"/>
  <c r="N113" i="1"/>
  <c r="O113" i="1"/>
  <c r="P113" i="1"/>
  <c r="Q113" i="1"/>
  <c r="R113" i="1"/>
  <c r="N114" i="1"/>
  <c r="O114" i="1"/>
  <c r="P114" i="1"/>
  <c r="Q114" i="1"/>
  <c r="R114" i="1"/>
  <c r="N115" i="1"/>
  <c r="O115" i="1"/>
  <c r="P115" i="1"/>
  <c r="Q115" i="1"/>
  <c r="R115" i="1"/>
  <c r="N116" i="1"/>
  <c r="O116" i="1"/>
  <c r="P116" i="1"/>
  <c r="Q116" i="1"/>
  <c r="R116" i="1"/>
  <c r="N117" i="1"/>
  <c r="O117" i="1"/>
  <c r="P117" i="1"/>
  <c r="Q117" i="1"/>
  <c r="R117" i="1"/>
  <c r="N118" i="1"/>
  <c r="O118" i="1"/>
  <c r="P118" i="1"/>
  <c r="Q118" i="1"/>
  <c r="R118" i="1"/>
  <c r="N119" i="1"/>
  <c r="O119" i="1"/>
  <c r="P119" i="1"/>
  <c r="Q119" i="1"/>
  <c r="R119" i="1"/>
  <c r="N120" i="1"/>
  <c r="O120" i="1"/>
  <c r="P120" i="1"/>
  <c r="Q120" i="1"/>
  <c r="R120" i="1"/>
  <c r="N121" i="1"/>
  <c r="O121" i="1"/>
  <c r="P121" i="1"/>
  <c r="Q121" i="1"/>
  <c r="R121" i="1"/>
  <c r="N122" i="1"/>
  <c r="O122" i="1"/>
  <c r="P122" i="1"/>
  <c r="Q122" i="1"/>
  <c r="R122" i="1"/>
  <c r="N123" i="1"/>
  <c r="O123" i="1"/>
  <c r="P123" i="1"/>
  <c r="Q123" i="1"/>
  <c r="R123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7" i="1"/>
  <c r="O127" i="1"/>
  <c r="P127" i="1"/>
  <c r="Q127" i="1"/>
  <c r="R127" i="1"/>
  <c r="N128" i="1"/>
  <c r="O128" i="1"/>
  <c r="P128" i="1"/>
  <c r="Q128" i="1"/>
  <c r="R128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N132" i="1"/>
  <c r="O132" i="1"/>
  <c r="P132" i="1"/>
  <c r="Q132" i="1"/>
  <c r="R132" i="1"/>
  <c r="N133" i="1"/>
  <c r="O133" i="1"/>
  <c r="P133" i="1"/>
  <c r="Q133" i="1"/>
  <c r="R133" i="1"/>
  <c r="N134" i="1"/>
  <c r="O134" i="1"/>
  <c r="P134" i="1"/>
  <c r="Q134" i="1"/>
  <c r="R134" i="1"/>
  <c r="N135" i="1"/>
  <c r="O135" i="1"/>
  <c r="P135" i="1"/>
  <c r="Q135" i="1"/>
  <c r="R135" i="1"/>
  <c r="N136" i="1"/>
  <c r="O136" i="1"/>
  <c r="P136" i="1"/>
  <c r="Q136" i="1"/>
  <c r="R136" i="1"/>
  <c r="N137" i="1"/>
  <c r="O137" i="1"/>
  <c r="P137" i="1"/>
  <c r="Q137" i="1"/>
  <c r="R137" i="1"/>
  <c r="N138" i="1"/>
  <c r="O138" i="1"/>
  <c r="P138" i="1"/>
  <c r="Q138" i="1"/>
  <c r="R138" i="1"/>
  <c r="N139" i="1"/>
  <c r="O139" i="1"/>
  <c r="P139" i="1"/>
  <c r="Q139" i="1"/>
  <c r="R139" i="1"/>
  <c r="N140" i="1"/>
  <c r="O140" i="1"/>
  <c r="P140" i="1"/>
  <c r="Q140" i="1"/>
  <c r="R140" i="1"/>
  <c r="N141" i="1"/>
  <c r="O141" i="1"/>
  <c r="P141" i="1"/>
  <c r="Q141" i="1"/>
  <c r="R141" i="1"/>
  <c r="N142" i="1"/>
  <c r="O142" i="1"/>
  <c r="P142" i="1"/>
  <c r="Q142" i="1"/>
  <c r="R142" i="1"/>
  <c r="N143" i="1"/>
  <c r="O143" i="1"/>
  <c r="P143" i="1"/>
  <c r="Q143" i="1"/>
  <c r="R143" i="1"/>
  <c r="N144" i="1"/>
  <c r="O144" i="1"/>
  <c r="P144" i="1"/>
  <c r="Q144" i="1"/>
  <c r="R144" i="1"/>
  <c r="N145" i="1"/>
  <c r="O145" i="1"/>
  <c r="P145" i="1"/>
  <c r="Q145" i="1"/>
  <c r="R145" i="1"/>
  <c r="N146" i="1"/>
  <c r="O146" i="1"/>
  <c r="P146" i="1"/>
  <c r="Q146" i="1"/>
  <c r="R146" i="1"/>
  <c r="N147" i="1"/>
  <c r="O147" i="1"/>
  <c r="P147" i="1"/>
  <c r="Q147" i="1"/>
  <c r="R147" i="1"/>
  <c r="N148" i="1"/>
  <c r="O148" i="1"/>
  <c r="P148" i="1"/>
  <c r="Q148" i="1"/>
  <c r="R148" i="1"/>
  <c r="N149" i="1"/>
  <c r="O149" i="1"/>
  <c r="P149" i="1"/>
  <c r="Q149" i="1"/>
  <c r="R149" i="1"/>
  <c r="N150" i="1"/>
  <c r="O150" i="1"/>
  <c r="P150" i="1"/>
  <c r="Q150" i="1"/>
  <c r="R150" i="1"/>
  <c r="N151" i="1"/>
  <c r="O151" i="1"/>
  <c r="P151" i="1"/>
  <c r="Q151" i="1"/>
  <c r="R151" i="1"/>
  <c r="N152" i="1"/>
  <c r="O152" i="1"/>
  <c r="P152" i="1"/>
  <c r="Q152" i="1"/>
  <c r="R152" i="1"/>
  <c r="N153" i="1"/>
  <c r="O153" i="1"/>
  <c r="P153" i="1"/>
  <c r="Q153" i="1"/>
  <c r="R153" i="1"/>
  <c r="N154" i="1"/>
  <c r="O154" i="1"/>
  <c r="P154" i="1"/>
  <c r="Q154" i="1"/>
  <c r="R154" i="1"/>
  <c r="N155" i="1"/>
  <c r="O155" i="1"/>
  <c r="P155" i="1"/>
  <c r="Q155" i="1"/>
  <c r="R155" i="1"/>
  <c r="N156" i="1"/>
  <c r="O156" i="1"/>
  <c r="P156" i="1"/>
  <c r="Q156" i="1"/>
  <c r="R156" i="1"/>
  <c r="N157" i="1"/>
  <c r="O157" i="1"/>
  <c r="P157" i="1"/>
  <c r="Q157" i="1"/>
  <c r="R157" i="1"/>
  <c r="N158" i="1"/>
  <c r="O158" i="1"/>
  <c r="P158" i="1"/>
  <c r="Q158" i="1"/>
  <c r="R158" i="1"/>
  <c r="N159" i="1"/>
  <c r="O159" i="1"/>
  <c r="P159" i="1"/>
  <c r="Q159" i="1"/>
  <c r="R159" i="1"/>
  <c r="N160" i="1"/>
  <c r="O160" i="1"/>
  <c r="P160" i="1"/>
  <c r="Q160" i="1"/>
  <c r="R160" i="1"/>
  <c r="N161" i="1"/>
  <c r="O161" i="1"/>
  <c r="P161" i="1"/>
  <c r="Q161" i="1"/>
  <c r="R161" i="1"/>
  <c r="N162" i="1"/>
  <c r="O162" i="1"/>
  <c r="P162" i="1"/>
  <c r="Q162" i="1"/>
  <c r="R162" i="1"/>
  <c r="N163" i="1"/>
  <c r="O163" i="1"/>
  <c r="P163" i="1"/>
  <c r="Q163" i="1"/>
  <c r="R163" i="1"/>
  <c r="N164" i="1"/>
  <c r="O164" i="1"/>
  <c r="P164" i="1"/>
  <c r="Q164" i="1"/>
  <c r="R164" i="1"/>
  <c r="N165" i="1"/>
  <c r="O165" i="1"/>
  <c r="P165" i="1"/>
  <c r="Q165" i="1"/>
  <c r="R165" i="1"/>
  <c r="N166" i="1"/>
  <c r="O166" i="1"/>
  <c r="P166" i="1"/>
  <c r="Q166" i="1"/>
  <c r="R166" i="1"/>
  <c r="N167" i="1"/>
  <c r="O167" i="1"/>
  <c r="P167" i="1"/>
  <c r="Q167" i="1"/>
  <c r="R167" i="1"/>
  <c r="N168" i="1"/>
  <c r="O168" i="1"/>
  <c r="P168" i="1"/>
  <c r="Q168" i="1"/>
  <c r="R168" i="1"/>
  <c r="N169" i="1"/>
  <c r="O169" i="1"/>
  <c r="P169" i="1"/>
  <c r="Q169" i="1"/>
  <c r="R169" i="1"/>
  <c r="N170" i="1"/>
  <c r="O170" i="1"/>
  <c r="P170" i="1"/>
  <c r="Q170" i="1"/>
  <c r="R170" i="1"/>
  <c r="N171" i="1"/>
  <c r="O171" i="1"/>
  <c r="P171" i="1"/>
  <c r="Q171" i="1"/>
  <c r="R171" i="1"/>
  <c r="N172" i="1"/>
  <c r="O172" i="1"/>
  <c r="P172" i="1"/>
  <c r="Q172" i="1"/>
  <c r="R172" i="1"/>
  <c r="N173" i="1"/>
  <c r="O173" i="1"/>
  <c r="P173" i="1"/>
  <c r="Q173" i="1"/>
  <c r="R173" i="1"/>
  <c r="N174" i="1"/>
  <c r="O174" i="1"/>
  <c r="P174" i="1"/>
  <c r="Q174" i="1"/>
  <c r="R174" i="1"/>
  <c r="N175" i="1"/>
  <c r="O175" i="1"/>
  <c r="P175" i="1"/>
  <c r="Q175" i="1"/>
  <c r="R175" i="1"/>
  <c r="N176" i="1"/>
  <c r="O176" i="1"/>
  <c r="P176" i="1"/>
  <c r="Q176" i="1"/>
  <c r="R176" i="1"/>
  <c r="N177" i="1"/>
  <c r="O177" i="1"/>
  <c r="P177" i="1"/>
  <c r="Q177" i="1"/>
  <c r="R177" i="1"/>
  <c r="N178" i="1"/>
  <c r="O178" i="1"/>
  <c r="P178" i="1"/>
  <c r="Q178" i="1"/>
  <c r="R178" i="1"/>
  <c r="N179" i="1"/>
  <c r="O179" i="1"/>
  <c r="P179" i="1"/>
  <c r="Q179" i="1"/>
  <c r="R179" i="1"/>
  <c r="N180" i="1"/>
  <c r="O180" i="1"/>
  <c r="P180" i="1"/>
  <c r="Q180" i="1"/>
  <c r="R180" i="1"/>
  <c r="N181" i="1"/>
  <c r="O181" i="1"/>
  <c r="P181" i="1"/>
  <c r="Q181" i="1"/>
  <c r="R181" i="1"/>
  <c r="N182" i="1"/>
  <c r="O182" i="1"/>
  <c r="P182" i="1"/>
  <c r="Q182" i="1"/>
  <c r="R182" i="1"/>
  <c r="N183" i="1"/>
  <c r="O183" i="1"/>
  <c r="P183" i="1"/>
  <c r="Q183" i="1"/>
  <c r="R183" i="1"/>
  <c r="N184" i="1"/>
  <c r="O184" i="1"/>
  <c r="P184" i="1"/>
  <c r="Q184" i="1"/>
  <c r="R184" i="1"/>
  <c r="N185" i="1"/>
  <c r="O185" i="1"/>
  <c r="P185" i="1"/>
  <c r="Q185" i="1"/>
  <c r="R185" i="1"/>
  <c r="N186" i="1"/>
  <c r="O186" i="1"/>
  <c r="P186" i="1"/>
  <c r="Q186" i="1"/>
  <c r="R186" i="1"/>
  <c r="N187" i="1"/>
  <c r="O187" i="1"/>
  <c r="P187" i="1"/>
  <c r="Q187" i="1"/>
  <c r="R187" i="1"/>
  <c r="N188" i="1"/>
  <c r="O188" i="1"/>
  <c r="P188" i="1"/>
  <c r="Q188" i="1"/>
  <c r="R188" i="1"/>
  <c r="N189" i="1"/>
  <c r="O189" i="1"/>
  <c r="P189" i="1"/>
  <c r="Q189" i="1"/>
  <c r="R189" i="1"/>
  <c r="N190" i="1"/>
  <c r="O190" i="1"/>
  <c r="P190" i="1"/>
  <c r="Q190" i="1"/>
  <c r="R190" i="1"/>
  <c r="N191" i="1"/>
  <c r="O191" i="1"/>
  <c r="P191" i="1"/>
  <c r="Q191" i="1"/>
  <c r="R191" i="1"/>
  <c r="N192" i="1"/>
  <c r="O192" i="1"/>
  <c r="P192" i="1"/>
  <c r="Q192" i="1"/>
  <c r="R192" i="1"/>
  <c r="N193" i="1"/>
  <c r="O193" i="1"/>
  <c r="P193" i="1"/>
  <c r="Q193" i="1"/>
  <c r="R193" i="1"/>
  <c r="N194" i="1"/>
  <c r="O194" i="1"/>
  <c r="P194" i="1"/>
  <c r="Q194" i="1"/>
  <c r="R194" i="1"/>
  <c r="N195" i="1"/>
  <c r="O195" i="1"/>
  <c r="P195" i="1"/>
  <c r="Q195" i="1"/>
  <c r="R195" i="1"/>
  <c r="N196" i="1"/>
  <c r="O196" i="1"/>
  <c r="P196" i="1"/>
  <c r="Q196" i="1"/>
  <c r="R196" i="1"/>
  <c r="N197" i="1"/>
  <c r="O197" i="1"/>
  <c r="P197" i="1"/>
  <c r="Q197" i="1"/>
  <c r="R197" i="1"/>
  <c r="N198" i="1"/>
  <c r="O198" i="1"/>
  <c r="P198" i="1"/>
  <c r="Q198" i="1"/>
  <c r="R198" i="1"/>
  <c r="N199" i="1"/>
  <c r="O199" i="1"/>
  <c r="P199" i="1"/>
  <c r="Q199" i="1"/>
  <c r="R199" i="1"/>
  <c r="N200" i="1"/>
  <c r="O200" i="1"/>
  <c r="P200" i="1"/>
  <c r="Q200" i="1"/>
  <c r="R200" i="1"/>
  <c r="N201" i="1"/>
  <c r="O201" i="1"/>
  <c r="P201" i="1"/>
  <c r="Q201" i="1"/>
  <c r="R201" i="1"/>
  <c r="N202" i="1"/>
  <c r="O202" i="1"/>
  <c r="P202" i="1"/>
  <c r="Q202" i="1"/>
  <c r="R202" i="1"/>
  <c r="N203" i="1"/>
  <c r="O203" i="1"/>
  <c r="P203" i="1"/>
  <c r="Q203" i="1"/>
  <c r="R203" i="1"/>
  <c r="N204" i="1"/>
  <c r="O204" i="1"/>
  <c r="P204" i="1"/>
  <c r="Q204" i="1"/>
  <c r="R204" i="1"/>
  <c r="N205" i="1"/>
  <c r="O205" i="1"/>
  <c r="P205" i="1"/>
  <c r="Q205" i="1"/>
  <c r="R205" i="1"/>
  <c r="N206" i="1"/>
  <c r="O206" i="1"/>
  <c r="P206" i="1"/>
  <c r="Q206" i="1"/>
  <c r="R206" i="1"/>
  <c r="N207" i="1"/>
  <c r="O207" i="1"/>
  <c r="P207" i="1"/>
  <c r="Q207" i="1"/>
  <c r="R207" i="1"/>
  <c r="N208" i="1"/>
  <c r="O208" i="1"/>
  <c r="P208" i="1"/>
  <c r="Q208" i="1"/>
  <c r="R208" i="1"/>
  <c r="N209" i="1"/>
  <c r="O209" i="1"/>
  <c r="P209" i="1"/>
  <c r="Q209" i="1"/>
  <c r="R209" i="1"/>
  <c r="N210" i="1"/>
  <c r="O210" i="1"/>
  <c r="P210" i="1"/>
  <c r="Q210" i="1"/>
  <c r="R210" i="1"/>
  <c r="N211" i="1"/>
  <c r="O211" i="1"/>
  <c r="P211" i="1"/>
  <c r="Q211" i="1"/>
  <c r="R211" i="1"/>
  <c r="N212" i="1"/>
  <c r="O212" i="1"/>
  <c r="P212" i="1"/>
  <c r="Q212" i="1"/>
  <c r="R212" i="1"/>
  <c r="N213" i="1"/>
  <c r="O213" i="1"/>
  <c r="P213" i="1"/>
  <c r="Q213" i="1"/>
  <c r="R213" i="1"/>
  <c r="N214" i="1"/>
  <c r="O214" i="1"/>
  <c r="P214" i="1"/>
  <c r="Q214" i="1"/>
  <c r="R214" i="1"/>
  <c r="N215" i="1"/>
  <c r="O215" i="1"/>
  <c r="P215" i="1"/>
  <c r="Q215" i="1"/>
  <c r="R215" i="1"/>
  <c r="N216" i="1"/>
  <c r="O216" i="1"/>
  <c r="P216" i="1"/>
  <c r="Q216" i="1"/>
  <c r="R216" i="1"/>
  <c r="N217" i="1"/>
  <c r="O217" i="1"/>
  <c r="P217" i="1"/>
  <c r="Q217" i="1"/>
  <c r="R217" i="1"/>
  <c r="N218" i="1"/>
  <c r="O218" i="1"/>
  <c r="P218" i="1"/>
  <c r="Q218" i="1"/>
  <c r="R218" i="1"/>
  <c r="N219" i="1"/>
  <c r="O219" i="1"/>
  <c r="P219" i="1"/>
  <c r="Q219" i="1"/>
  <c r="R219" i="1"/>
  <c r="N220" i="1"/>
  <c r="O220" i="1"/>
  <c r="P220" i="1"/>
  <c r="Q220" i="1"/>
  <c r="R220" i="1"/>
  <c r="N221" i="1"/>
  <c r="O221" i="1"/>
  <c r="P221" i="1"/>
  <c r="Q221" i="1"/>
  <c r="R221" i="1"/>
  <c r="N222" i="1"/>
  <c r="O222" i="1"/>
  <c r="P222" i="1"/>
  <c r="Q222" i="1"/>
  <c r="R222" i="1"/>
  <c r="N223" i="1"/>
  <c r="O223" i="1"/>
  <c r="P223" i="1"/>
  <c r="Q223" i="1"/>
  <c r="R223" i="1"/>
  <c r="N224" i="1"/>
  <c r="O224" i="1"/>
  <c r="P224" i="1"/>
  <c r="Q224" i="1"/>
  <c r="R224" i="1"/>
  <c r="N225" i="1"/>
  <c r="O225" i="1"/>
  <c r="P225" i="1"/>
  <c r="Q225" i="1"/>
  <c r="R225" i="1"/>
  <c r="N226" i="1"/>
  <c r="O226" i="1"/>
  <c r="P226" i="1"/>
  <c r="Q226" i="1"/>
  <c r="R226" i="1"/>
  <c r="N227" i="1"/>
  <c r="O227" i="1"/>
  <c r="P227" i="1"/>
  <c r="Q227" i="1"/>
  <c r="R227" i="1"/>
  <c r="N228" i="1"/>
  <c r="O228" i="1"/>
  <c r="P228" i="1"/>
  <c r="Q228" i="1"/>
  <c r="R228" i="1"/>
  <c r="N229" i="1"/>
  <c r="O229" i="1"/>
  <c r="P229" i="1"/>
  <c r="Q229" i="1"/>
  <c r="R229" i="1"/>
  <c r="N230" i="1"/>
  <c r="O230" i="1"/>
  <c r="P230" i="1"/>
  <c r="Q230" i="1"/>
  <c r="R230" i="1"/>
  <c r="N231" i="1"/>
  <c r="O231" i="1"/>
  <c r="P231" i="1"/>
  <c r="Q231" i="1"/>
  <c r="R231" i="1"/>
  <c r="N232" i="1"/>
  <c r="O232" i="1"/>
  <c r="P232" i="1"/>
  <c r="Q232" i="1"/>
  <c r="R232" i="1"/>
  <c r="N233" i="1"/>
  <c r="O233" i="1"/>
  <c r="P233" i="1"/>
  <c r="Q233" i="1"/>
  <c r="R233" i="1"/>
  <c r="N234" i="1"/>
  <c r="O234" i="1"/>
  <c r="P234" i="1"/>
  <c r="Q234" i="1"/>
  <c r="R234" i="1"/>
  <c r="N235" i="1"/>
  <c r="O235" i="1"/>
  <c r="P235" i="1"/>
  <c r="Q235" i="1"/>
  <c r="R235" i="1"/>
  <c r="N236" i="1"/>
  <c r="O236" i="1"/>
  <c r="P236" i="1"/>
  <c r="Q236" i="1"/>
  <c r="R236" i="1"/>
  <c r="N237" i="1"/>
  <c r="O237" i="1"/>
  <c r="P237" i="1"/>
  <c r="Q237" i="1"/>
  <c r="R237" i="1"/>
  <c r="N238" i="1"/>
  <c r="O238" i="1"/>
  <c r="P238" i="1"/>
  <c r="Q238" i="1"/>
  <c r="R238" i="1"/>
  <c r="N239" i="1"/>
  <c r="O239" i="1"/>
  <c r="P239" i="1"/>
  <c r="Q239" i="1"/>
  <c r="R239" i="1"/>
  <c r="N240" i="1"/>
  <c r="O240" i="1"/>
  <c r="P240" i="1"/>
  <c r="Q240" i="1"/>
  <c r="R240" i="1"/>
  <c r="N241" i="1"/>
  <c r="O241" i="1"/>
  <c r="P241" i="1"/>
  <c r="Q241" i="1"/>
  <c r="R241" i="1"/>
  <c r="N242" i="1"/>
  <c r="O242" i="1"/>
  <c r="P242" i="1"/>
  <c r="Q242" i="1"/>
  <c r="R242" i="1"/>
  <c r="N335" i="1"/>
  <c r="O335" i="1"/>
  <c r="P335" i="1"/>
  <c r="Q335" i="1"/>
  <c r="R335" i="1"/>
  <c r="N244" i="1"/>
  <c r="O244" i="1"/>
  <c r="P244" i="1"/>
  <c r="Q244" i="1"/>
  <c r="R244" i="1"/>
  <c r="N474" i="1"/>
  <c r="O474" i="1"/>
  <c r="P474" i="1"/>
  <c r="Q474" i="1"/>
  <c r="R474" i="1"/>
  <c r="N246" i="1"/>
  <c r="O246" i="1"/>
  <c r="P246" i="1"/>
  <c r="Q246" i="1"/>
  <c r="R246" i="1"/>
  <c r="N309" i="1"/>
  <c r="O309" i="1"/>
  <c r="P309" i="1"/>
  <c r="Q309" i="1"/>
  <c r="R309" i="1"/>
  <c r="N315" i="1"/>
  <c r="O315" i="1"/>
  <c r="P315" i="1"/>
  <c r="Q315" i="1"/>
  <c r="R315" i="1"/>
  <c r="N249" i="1"/>
  <c r="O249" i="1"/>
  <c r="P249" i="1"/>
  <c r="Q249" i="1"/>
  <c r="R249" i="1"/>
  <c r="N250" i="1"/>
  <c r="O250" i="1"/>
  <c r="P250" i="1"/>
  <c r="Q250" i="1"/>
  <c r="R250" i="1"/>
  <c r="N401" i="1"/>
  <c r="O401" i="1"/>
  <c r="P401" i="1"/>
  <c r="Q401" i="1"/>
  <c r="R401" i="1"/>
  <c r="N252" i="1"/>
  <c r="O252" i="1"/>
  <c r="P252" i="1"/>
  <c r="Q252" i="1"/>
  <c r="R252" i="1"/>
  <c r="N261" i="1"/>
  <c r="O261" i="1"/>
  <c r="P261" i="1"/>
  <c r="Q261" i="1"/>
  <c r="R261" i="1"/>
  <c r="N254" i="1"/>
  <c r="O254" i="1"/>
  <c r="P254" i="1"/>
  <c r="Q254" i="1"/>
  <c r="R254" i="1"/>
  <c r="N256" i="1"/>
  <c r="O256" i="1"/>
  <c r="P256" i="1"/>
  <c r="Q256" i="1"/>
  <c r="R256" i="1"/>
  <c r="N255" i="1"/>
  <c r="O255" i="1"/>
  <c r="P255" i="1"/>
  <c r="Q255" i="1"/>
  <c r="R255" i="1"/>
  <c r="N257" i="1"/>
  <c r="O257" i="1"/>
  <c r="P257" i="1"/>
  <c r="Q257" i="1"/>
  <c r="R257" i="1"/>
  <c r="N258" i="1"/>
  <c r="O258" i="1"/>
  <c r="P258" i="1"/>
  <c r="Q258" i="1"/>
  <c r="R258" i="1"/>
  <c r="N259" i="1"/>
  <c r="O259" i="1"/>
  <c r="P259" i="1"/>
  <c r="Q259" i="1"/>
  <c r="R259" i="1"/>
  <c r="N260" i="1"/>
  <c r="O260" i="1"/>
  <c r="P260" i="1"/>
  <c r="Q260" i="1"/>
  <c r="R260" i="1"/>
  <c r="N459" i="1"/>
  <c r="O459" i="1"/>
  <c r="P459" i="1"/>
  <c r="Q459" i="1"/>
  <c r="R459" i="1"/>
  <c r="N262" i="1"/>
  <c r="O262" i="1"/>
  <c r="P262" i="1"/>
  <c r="Q262" i="1"/>
  <c r="R262" i="1"/>
  <c r="N263" i="1"/>
  <c r="O263" i="1"/>
  <c r="P263" i="1"/>
  <c r="Q263" i="1"/>
  <c r="R263" i="1"/>
  <c r="N264" i="1"/>
  <c r="O264" i="1"/>
  <c r="P264" i="1"/>
  <c r="Q264" i="1"/>
  <c r="R264" i="1"/>
  <c r="N265" i="1"/>
  <c r="O265" i="1"/>
  <c r="P265" i="1"/>
  <c r="Q265" i="1"/>
  <c r="R265" i="1"/>
  <c r="N357" i="1"/>
  <c r="O357" i="1"/>
  <c r="P357" i="1"/>
  <c r="Q357" i="1"/>
  <c r="R357" i="1"/>
  <c r="N267" i="1"/>
  <c r="O267" i="1"/>
  <c r="P267" i="1"/>
  <c r="Q267" i="1"/>
  <c r="R267" i="1"/>
  <c r="N280" i="1"/>
  <c r="O280" i="1"/>
  <c r="P280" i="1"/>
  <c r="Q280" i="1"/>
  <c r="R280" i="1"/>
  <c r="N269" i="1"/>
  <c r="O269" i="1"/>
  <c r="P269" i="1"/>
  <c r="Q269" i="1"/>
  <c r="R269" i="1"/>
  <c r="N334" i="1"/>
  <c r="O334" i="1"/>
  <c r="P334" i="1"/>
  <c r="Q334" i="1"/>
  <c r="R334" i="1"/>
  <c r="N271" i="1"/>
  <c r="O271" i="1"/>
  <c r="P271" i="1"/>
  <c r="Q271" i="1"/>
  <c r="R271" i="1"/>
  <c r="N370" i="1"/>
  <c r="O370" i="1"/>
  <c r="P370" i="1"/>
  <c r="Q370" i="1"/>
  <c r="R370" i="1"/>
  <c r="N380" i="1"/>
  <c r="O380" i="1"/>
  <c r="P380" i="1"/>
  <c r="Q380" i="1"/>
  <c r="R380" i="1"/>
  <c r="N274" i="1"/>
  <c r="O274" i="1"/>
  <c r="P274" i="1"/>
  <c r="Q274" i="1"/>
  <c r="R274" i="1"/>
  <c r="N275" i="1"/>
  <c r="O275" i="1"/>
  <c r="P275" i="1"/>
  <c r="Q275" i="1"/>
  <c r="R275" i="1"/>
  <c r="N276" i="1"/>
  <c r="O276" i="1"/>
  <c r="P276" i="1"/>
  <c r="Q276" i="1"/>
  <c r="R276" i="1"/>
  <c r="N277" i="1"/>
  <c r="O277" i="1"/>
  <c r="P277" i="1"/>
  <c r="Q277" i="1"/>
  <c r="R277" i="1"/>
  <c r="N286" i="1"/>
  <c r="O286" i="1"/>
  <c r="P286" i="1"/>
  <c r="Q286" i="1"/>
  <c r="R286" i="1"/>
  <c r="N279" i="1"/>
  <c r="O279" i="1"/>
  <c r="P279" i="1"/>
  <c r="Q279" i="1"/>
  <c r="R279" i="1"/>
  <c r="N245" i="1"/>
  <c r="O245" i="1"/>
  <c r="P245" i="1"/>
  <c r="Q245" i="1"/>
  <c r="R245" i="1"/>
  <c r="N421" i="1"/>
  <c r="O421" i="1"/>
  <c r="P421" i="1"/>
  <c r="Q421" i="1"/>
  <c r="R421" i="1"/>
  <c r="N282" i="1"/>
  <c r="O282" i="1"/>
  <c r="P282" i="1"/>
  <c r="Q282" i="1"/>
  <c r="R282" i="1"/>
  <c r="N283" i="1"/>
  <c r="O283" i="1"/>
  <c r="P283" i="1"/>
  <c r="Q283" i="1"/>
  <c r="R283" i="1"/>
  <c r="N284" i="1"/>
  <c r="O284" i="1"/>
  <c r="P284" i="1"/>
  <c r="Q284" i="1"/>
  <c r="R284" i="1"/>
  <c r="N285" i="1"/>
  <c r="O285" i="1"/>
  <c r="P285" i="1"/>
  <c r="Q285" i="1"/>
  <c r="R285" i="1"/>
  <c r="N251" i="1"/>
  <c r="O251" i="1"/>
  <c r="P251" i="1"/>
  <c r="Q251" i="1"/>
  <c r="R251" i="1"/>
  <c r="N287" i="1"/>
  <c r="O287" i="1"/>
  <c r="P287" i="1"/>
  <c r="Q287" i="1"/>
  <c r="R287" i="1"/>
  <c r="N288" i="1"/>
  <c r="O288" i="1"/>
  <c r="P288" i="1"/>
  <c r="Q288" i="1"/>
  <c r="R288" i="1"/>
  <c r="N289" i="1"/>
  <c r="O289" i="1"/>
  <c r="P289" i="1"/>
  <c r="Q289" i="1"/>
  <c r="R289" i="1"/>
  <c r="N290" i="1"/>
  <c r="O290" i="1"/>
  <c r="P290" i="1"/>
  <c r="Q290" i="1"/>
  <c r="R290" i="1"/>
  <c r="N291" i="1"/>
  <c r="O291" i="1"/>
  <c r="P291" i="1"/>
  <c r="Q291" i="1"/>
  <c r="R291" i="1"/>
  <c r="N292" i="1"/>
  <c r="O292" i="1"/>
  <c r="P292" i="1"/>
  <c r="Q292" i="1"/>
  <c r="R292" i="1"/>
  <c r="N293" i="1"/>
  <c r="O293" i="1"/>
  <c r="P293" i="1"/>
  <c r="Q293" i="1"/>
  <c r="R293" i="1"/>
  <c r="N294" i="1"/>
  <c r="O294" i="1"/>
  <c r="P294" i="1"/>
  <c r="Q294" i="1"/>
  <c r="R294" i="1"/>
  <c r="N295" i="1"/>
  <c r="O295" i="1"/>
  <c r="P295" i="1"/>
  <c r="Q295" i="1"/>
  <c r="R295" i="1"/>
  <c r="N296" i="1"/>
  <c r="O296" i="1"/>
  <c r="P296" i="1"/>
  <c r="Q296" i="1"/>
  <c r="R296" i="1"/>
  <c r="N297" i="1"/>
  <c r="O297" i="1"/>
  <c r="P297" i="1"/>
  <c r="Q297" i="1"/>
  <c r="R297" i="1"/>
  <c r="N298" i="1"/>
  <c r="O298" i="1"/>
  <c r="P298" i="1"/>
  <c r="Q298" i="1"/>
  <c r="R298" i="1"/>
  <c r="N299" i="1"/>
  <c r="O299" i="1"/>
  <c r="P299" i="1"/>
  <c r="Q299" i="1"/>
  <c r="R299" i="1"/>
  <c r="N300" i="1"/>
  <c r="O300" i="1"/>
  <c r="P300" i="1"/>
  <c r="Q300" i="1"/>
  <c r="R300" i="1"/>
  <c r="N301" i="1"/>
  <c r="O301" i="1"/>
  <c r="P301" i="1"/>
  <c r="Q301" i="1"/>
  <c r="R301" i="1"/>
  <c r="N302" i="1"/>
  <c r="O302" i="1"/>
  <c r="P302" i="1"/>
  <c r="Q302" i="1"/>
  <c r="R302" i="1"/>
  <c r="N303" i="1"/>
  <c r="O303" i="1"/>
  <c r="P303" i="1"/>
  <c r="Q303" i="1"/>
  <c r="R303" i="1"/>
  <c r="N304" i="1"/>
  <c r="O304" i="1"/>
  <c r="P304" i="1"/>
  <c r="Q304" i="1"/>
  <c r="R304" i="1"/>
  <c r="N305" i="1"/>
  <c r="O305" i="1"/>
  <c r="P305" i="1"/>
  <c r="Q305" i="1"/>
  <c r="R305" i="1"/>
  <c r="N306" i="1"/>
  <c r="O306" i="1"/>
  <c r="P306" i="1"/>
  <c r="Q306" i="1"/>
  <c r="R306" i="1"/>
  <c r="N307" i="1"/>
  <c r="O307" i="1"/>
  <c r="P307" i="1"/>
  <c r="Q307" i="1"/>
  <c r="R307" i="1"/>
  <c r="N308" i="1"/>
  <c r="O308" i="1"/>
  <c r="P308" i="1"/>
  <c r="Q308" i="1"/>
  <c r="R308" i="1"/>
  <c r="N409" i="1"/>
  <c r="O409" i="1"/>
  <c r="P409" i="1"/>
  <c r="Q409" i="1"/>
  <c r="R409" i="1"/>
  <c r="N310" i="1"/>
  <c r="O310" i="1"/>
  <c r="P310" i="1"/>
  <c r="Q310" i="1"/>
  <c r="R310" i="1"/>
  <c r="N311" i="1"/>
  <c r="O311" i="1"/>
  <c r="P311" i="1"/>
  <c r="Q311" i="1"/>
  <c r="R311" i="1"/>
  <c r="N456" i="1"/>
  <c r="O456" i="1"/>
  <c r="P456" i="1"/>
  <c r="Q456" i="1"/>
  <c r="R456" i="1"/>
  <c r="N266" i="1"/>
  <c r="O266" i="1"/>
  <c r="P266" i="1"/>
  <c r="Q266" i="1"/>
  <c r="R266" i="1"/>
  <c r="N314" i="1"/>
  <c r="O314" i="1"/>
  <c r="P314" i="1"/>
  <c r="Q314" i="1"/>
  <c r="R314" i="1"/>
  <c r="N405" i="1"/>
  <c r="O405" i="1"/>
  <c r="P405" i="1"/>
  <c r="Q405" i="1"/>
  <c r="R405" i="1"/>
  <c r="N316" i="1"/>
  <c r="O316" i="1"/>
  <c r="P316" i="1"/>
  <c r="Q316" i="1"/>
  <c r="R316" i="1"/>
  <c r="N317" i="1"/>
  <c r="O317" i="1"/>
  <c r="P317" i="1"/>
  <c r="Q317" i="1"/>
  <c r="R317" i="1"/>
  <c r="N468" i="1"/>
  <c r="O468" i="1"/>
  <c r="P468" i="1"/>
  <c r="Q468" i="1"/>
  <c r="R468" i="1"/>
  <c r="N248" i="1"/>
  <c r="O248" i="1"/>
  <c r="P248" i="1"/>
  <c r="Q248" i="1"/>
  <c r="R248" i="1"/>
  <c r="N320" i="1"/>
  <c r="O320" i="1"/>
  <c r="P320" i="1"/>
  <c r="Q320" i="1"/>
  <c r="R320" i="1"/>
  <c r="N321" i="1"/>
  <c r="O321" i="1"/>
  <c r="P321" i="1"/>
  <c r="Q321" i="1"/>
  <c r="R321" i="1"/>
  <c r="N322" i="1"/>
  <c r="O322" i="1"/>
  <c r="P322" i="1"/>
  <c r="Q322" i="1"/>
  <c r="R322" i="1"/>
  <c r="N323" i="1"/>
  <c r="O323" i="1"/>
  <c r="P323" i="1"/>
  <c r="Q323" i="1"/>
  <c r="R323" i="1"/>
  <c r="N324" i="1"/>
  <c r="O324" i="1"/>
  <c r="P324" i="1"/>
  <c r="Q324" i="1"/>
  <c r="R324" i="1"/>
  <c r="N325" i="1"/>
  <c r="O325" i="1"/>
  <c r="P325" i="1"/>
  <c r="Q325" i="1"/>
  <c r="R325" i="1"/>
  <c r="N326" i="1"/>
  <c r="O326" i="1"/>
  <c r="P326" i="1"/>
  <c r="Q326" i="1"/>
  <c r="R326" i="1"/>
  <c r="N327" i="1"/>
  <c r="O327" i="1"/>
  <c r="P327" i="1"/>
  <c r="Q327" i="1"/>
  <c r="R327" i="1"/>
  <c r="N328" i="1"/>
  <c r="O328" i="1"/>
  <c r="P328" i="1"/>
  <c r="Q328" i="1"/>
  <c r="R328" i="1"/>
  <c r="N457" i="1"/>
  <c r="O457" i="1"/>
  <c r="P457" i="1"/>
  <c r="Q457" i="1"/>
  <c r="R457" i="1"/>
  <c r="N330" i="1"/>
  <c r="O330" i="1"/>
  <c r="P330" i="1"/>
  <c r="Q330" i="1"/>
  <c r="R330" i="1"/>
  <c r="N318" i="1"/>
  <c r="O318" i="1"/>
  <c r="P318" i="1"/>
  <c r="Q318" i="1"/>
  <c r="R318" i="1"/>
  <c r="N332" i="1"/>
  <c r="O332" i="1"/>
  <c r="P332" i="1"/>
  <c r="Q332" i="1"/>
  <c r="R332" i="1"/>
  <c r="N333" i="1"/>
  <c r="O333" i="1"/>
  <c r="P333" i="1"/>
  <c r="Q333" i="1"/>
  <c r="R333" i="1"/>
  <c r="N272" i="1"/>
  <c r="O272" i="1"/>
  <c r="P272" i="1"/>
  <c r="Q272" i="1"/>
  <c r="R272" i="1"/>
  <c r="N473" i="1"/>
  <c r="O473" i="1"/>
  <c r="P473" i="1"/>
  <c r="Q473" i="1"/>
  <c r="R473" i="1"/>
  <c r="N336" i="1"/>
  <c r="O336" i="1"/>
  <c r="P336" i="1"/>
  <c r="Q336" i="1"/>
  <c r="R336" i="1"/>
  <c r="N400" i="1"/>
  <c r="O400" i="1"/>
  <c r="P400" i="1"/>
  <c r="Q400" i="1"/>
  <c r="R400" i="1"/>
  <c r="N338" i="1"/>
  <c r="O338" i="1"/>
  <c r="P338" i="1"/>
  <c r="Q338" i="1"/>
  <c r="R338" i="1"/>
  <c r="N339" i="1"/>
  <c r="O339" i="1"/>
  <c r="P339" i="1"/>
  <c r="Q339" i="1"/>
  <c r="R339" i="1"/>
  <c r="N436" i="1"/>
  <c r="O436" i="1"/>
  <c r="P436" i="1"/>
  <c r="Q436" i="1"/>
  <c r="R436" i="1"/>
  <c r="N268" i="1"/>
  <c r="O268" i="1"/>
  <c r="P268" i="1"/>
  <c r="Q268" i="1"/>
  <c r="R268" i="1"/>
  <c r="N438" i="1"/>
  <c r="O438" i="1"/>
  <c r="P438" i="1"/>
  <c r="Q438" i="1"/>
  <c r="R438" i="1"/>
  <c r="N343" i="1"/>
  <c r="O343" i="1"/>
  <c r="P343" i="1"/>
  <c r="Q343" i="1"/>
  <c r="R343" i="1"/>
  <c r="N344" i="1"/>
  <c r="O344" i="1"/>
  <c r="P344" i="1"/>
  <c r="Q344" i="1"/>
  <c r="R344" i="1"/>
  <c r="N345" i="1"/>
  <c r="O345" i="1"/>
  <c r="P345" i="1"/>
  <c r="Q345" i="1"/>
  <c r="R345" i="1"/>
  <c r="N390" i="1"/>
  <c r="O390" i="1"/>
  <c r="P390" i="1"/>
  <c r="Q390" i="1"/>
  <c r="R390" i="1"/>
  <c r="N347" i="1"/>
  <c r="O347" i="1"/>
  <c r="P347" i="1"/>
  <c r="Q347" i="1"/>
  <c r="R347" i="1"/>
  <c r="N348" i="1"/>
  <c r="O348" i="1"/>
  <c r="P348" i="1"/>
  <c r="Q348" i="1"/>
  <c r="R348" i="1"/>
  <c r="N349" i="1"/>
  <c r="O349" i="1"/>
  <c r="P349" i="1"/>
  <c r="Q349" i="1"/>
  <c r="R349" i="1"/>
  <c r="N350" i="1"/>
  <c r="O350" i="1"/>
  <c r="P350" i="1"/>
  <c r="Q350" i="1"/>
  <c r="R350" i="1"/>
  <c r="N351" i="1"/>
  <c r="O351" i="1"/>
  <c r="P351" i="1"/>
  <c r="Q351" i="1"/>
  <c r="R351" i="1"/>
  <c r="N352" i="1"/>
  <c r="O352" i="1"/>
  <c r="P352" i="1"/>
  <c r="Q352" i="1"/>
  <c r="R352" i="1"/>
  <c r="N364" i="1"/>
  <c r="O364" i="1"/>
  <c r="P364" i="1"/>
  <c r="Q364" i="1"/>
  <c r="R364" i="1"/>
  <c r="N354" i="1"/>
  <c r="O354" i="1"/>
  <c r="P354" i="1"/>
  <c r="Q354" i="1"/>
  <c r="R354" i="1"/>
  <c r="N355" i="1"/>
  <c r="O355" i="1"/>
  <c r="P355" i="1"/>
  <c r="Q355" i="1"/>
  <c r="R355" i="1"/>
  <c r="N356" i="1"/>
  <c r="O356" i="1"/>
  <c r="P356" i="1"/>
  <c r="Q356" i="1"/>
  <c r="R356" i="1"/>
  <c r="N470" i="1"/>
  <c r="O470" i="1"/>
  <c r="P470" i="1"/>
  <c r="Q470" i="1"/>
  <c r="R470" i="1"/>
  <c r="N358" i="1"/>
  <c r="O358" i="1"/>
  <c r="P358" i="1"/>
  <c r="Q358" i="1"/>
  <c r="R358" i="1"/>
  <c r="N359" i="1"/>
  <c r="O359" i="1"/>
  <c r="P359" i="1"/>
  <c r="Q359" i="1"/>
  <c r="R359" i="1"/>
  <c r="N360" i="1"/>
  <c r="O360" i="1"/>
  <c r="P360" i="1"/>
  <c r="Q360" i="1"/>
  <c r="R360" i="1"/>
  <c r="N361" i="1"/>
  <c r="O361" i="1"/>
  <c r="P361" i="1"/>
  <c r="Q361" i="1"/>
  <c r="R361" i="1"/>
  <c r="N278" i="1"/>
  <c r="O278" i="1"/>
  <c r="P278" i="1"/>
  <c r="Q278" i="1"/>
  <c r="R278" i="1"/>
  <c r="N313" i="1"/>
  <c r="O313" i="1"/>
  <c r="P313" i="1"/>
  <c r="Q313" i="1"/>
  <c r="R313" i="1"/>
  <c r="N281" i="1"/>
  <c r="O281" i="1"/>
  <c r="P281" i="1"/>
  <c r="Q281" i="1"/>
  <c r="R281" i="1"/>
  <c r="N365" i="1"/>
  <c r="O365" i="1"/>
  <c r="P365" i="1"/>
  <c r="Q365" i="1"/>
  <c r="R365" i="1"/>
  <c r="N366" i="1"/>
  <c r="O366" i="1"/>
  <c r="P366" i="1"/>
  <c r="Q366" i="1"/>
  <c r="R366" i="1"/>
  <c r="N342" i="1"/>
  <c r="O342" i="1"/>
  <c r="P342" i="1"/>
  <c r="Q342" i="1"/>
  <c r="R342" i="1"/>
  <c r="N368" i="1"/>
  <c r="O368" i="1"/>
  <c r="P368" i="1"/>
  <c r="Q368" i="1"/>
  <c r="R368" i="1"/>
  <c r="N329" i="1"/>
  <c r="O329" i="1"/>
  <c r="P329" i="1"/>
  <c r="Q329" i="1"/>
  <c r="R329" i="1"/>
  <c r="N383" i="1"/>
  <c r="O383" i="1"/>
  <c r="P383" i="1"/>
  <c r="Q383" i="1"/>
  <c r="R383" i="1"/>
  <c r="N371" i="1"/>
  <c r="O371" i="1"/>
  <c r="P371" i="1"/>
  <c r="Q371" i="1"/>
  <c r="R371" i="1"/>
  <c r="N372" i="1"/>
  <c r="O372" i="1"/>
  <c r="P372" i="1"/>
  <c r="Q372" i="1"/>
  <c r="R372" i="1"/>
  <c r="N373" i="1"/>
  <c r="O373" i="1"/>
  <c r="P373" i="1"/>
  <c r="Q373" i="1"/>
  <c r="R373" i="1"/>
  <c r="N312" i="1"/>
  <c r="O312" i="1"/>
  <c r="P312" i="1"/>
  <c r="Q312" i="1"/>
  <c r="R312" i="1"/>
  <c r="N375" i="1"/>
  <c r="O375" i="1"/>
  <c r="P375" i="1"/>
  <c r="Q375" i="1"/>
  <c r="R375" i="1"/>
  <c r="N376" i="1"/>
  <c r="O376" i="1"/>
  <c r="P376" i="1"/>
  <c r="Q376" i="1"/>
  <c r="R376" i="1"/>
  <c r="N377" i="1"/>
  <c r="O377" i="1"/>
  <c r="P377" i="1"/>
  <c r="Q377" i="1"/>
  <c r="R377" i="1"/>
  <c r="N378" i="1"/>
  <c r="O378" i="1"/>
  <c r="P378" i="1"/>
  <c r="Q378" i="1"/>
  <c r="R378" i="1"/>
  <c r="N379" i="1"/>
  <c r="O379" i="1"/>
  <c r="P379" i="1"/>
  <c r="Q379" i="1"/>
  <c r="R379" i="1"/>
  <c r="N337" i="1"/>
  <c r="O337" i="1"/>
  <c r="P337" i="1"/>
  <c r="Q337" i="1"/>
  <c r="R337" i="1"/>
  <c r="N381" i="1"/>
  <c r="O381" i="1"/>
  <c r="P381" i="1"/>
  <c r="Q381" i="1"/>
  <c r="R381" i="1"/>
  <c r="N382" i="1"/>
  <c r="O382" i="1"/>
  <c r="P382" i="1"/>
  <c r="Q382" i="1"/>
  <c r="R382" i="1"/>
  <c r="N340" i="1"/>
  <c r="O340" i="1"/>
  <c r="P340" i="1"/>
  <c r="Q340" i="1"/>
  <c r="R340" i="1"/>
  <c r="N384" i="1"/>
  <c r="O384" i="1"/>
  <c r="P384" i="1"/>
  <c r="Q384" i="1"/>
  <c r="R384" i="1"/>
  <c r="N385" i="1"/>
  <c r="O385" i="1"/>
  <c r="P385" i="1"/>
  <c r="Q385" i="1"/>
  <c r="R385" i="1"/>
  <c r="N386" i="1"/>
  <c r="O386" i="1"/>
  <c r="P386" i="1"/>
  <c r="Q386" i="1"/>
  <c r="R386" i="1"/>
  <c r="N387" i="1"/>
  <c r="O387" i="1"/>
  <c r="P387" i="1"/>
  <c r="Q387" i="1"/>
  <c r="R387" i="1"/>
  <c r="N388" i="1"/>
  <c r="O388" i="1"/>
  <c r="P388" i="1"/>
  <c r="Q388" i="1"/>
  <c r="R388" i="1"/>
  <c r="N389" i="1"/>
  <c r="O389" i="1"/>
  <c r="P389" i="1"/>
  <c r="Q389" i="1"/>
  <c r="R389" i="1"/>
  <c r="N363" i="1"/>
  <c r="O363" i="1"/>
  <c r="P363" i="1"/>
  <c r="Q363" i="1"/>
  <c r="R363" i="1"/>
  <c r="N253" i="1"/>
  <c r="O253" i="1"/>
  <c r="P253" i="1"/>
  <c r="Q253" i="1"/>
  <c r="R253" i="1"/>
  <c r="N392" i="1"/>
  <c r="O392" i="1"/>
  <c r="P392" i="1"/>
  <c r="Q392" i="1"/>
  <c r="R392" i="1"/>
  <c r="N393" i="1"/>
  <c r="O393" i="1"/>
  <c r="P393" i="1"/>
  <c r="Q393" i="1"/>
  <c r="R393" i="1"/>
  <c r="N394" i="1"/>
  <c r="O394" i="1"/>
  <c r="P394" i="1"/>
  <c r="Q394" i="1"/>
  <c r="R394" i="1"/>
  <c r="N353" i="1"/>
  <c r="O353" i="1"/>
  <c r="P353" i="1"/>
  <c r="Q353" i="1"/>
  <c r="R353" i="1"/>
  <c r="N396" i="1"/>
  <c r="O396" i="1"/>
  <c r="P396" i="1"/>
  <c r="Q396" i="1"/>
  <c r="R396" i="1"/>
  <c r="N397" i="1"/>
  <c r="O397" i="1"/>
  <c r="P397" i="1"/>
  <c r="Q397" i="1"/>
  <c r="R397" i="1"/>
  <c r="N398" i="1"/>
  <c r="O398" i="1"/>
  <c r="P398" i="1"/>
  <c r="Q398" i="1"/>
  <c r="R398" i="1"/>
  <c r="N399" i="1"/>
  <c r="O399" i="1"/>
  <c r="P399" i="1"/>
  <c r="Q399" i="1"/>
  <c r="R399" i="1"/>
  <c r="N369" i="1"/>
  <c r="O369" i="1"/>
  <c r="P369" i="1"/>
  <c r="Q369" i="1"/>
  <c r="R369" i="1"/>
  <c r="N395" i="1"/>
  <c r="O395" i="1"/>
  <c r="P395" i="1"/>
  <c r="Q395" i="1"/>
  <c r="R395" i="1"/>
  <c r="N270" i="1"/>
  <c r="O270" i="1"/>
  <c r="P270" i="1"/>
  <c r="Q270" i="1"/>
  <c r="R270" i="1"/>
  <c r="N403" i="1"/>
  <c r="O403" i="1"/>
  <c r="P403" i="1"/>
  <c r="Q403" i="1"/>
  <c r="R403" i="1"/>
  <c r="N404" i="1"/>
  <c r="O404" i="1"/>
  <c r="P404" i="1"/>
  <c r="Q404" i="1"/>
  <c r="R404" i="1"/>
  <c r="N425" i="1"/>
  <c r="O425" i="1"/>
  <c r="P425" i="1"/>
  <c r="Q425" i="1"/>
  <c r="R425" i="1"/>
  <c r="N406" i="1"/>
  <c r="O406" i="1"/>
  <c r="P406" i="1"/>
  <c r="Q406" i="1"/>
  <c r="R406" i="1"/>
  <c r="N407" i="1"/>
  <c r="O407" i="1"/>
  <c r="P407" i="1"/>
  <c r="Q407" i="1"/>
  <c r="R407" i="1"/>
  <c r="N408" i="1"/>
  <c r="O408" i="1"/>
  <c r="P408" i="1"/>
  <c r="Q408" i="1"/>
  <c r="R408" i="1"/>
  <c r="N331" i="1"/>
  <c r="O331" i="1"/>
  <c r="P331" i="1"/>
  <c r="Q331" i="1"/>
  <c r="R331" i="1"/>
  <c r="N410" i="1"/>
  <c r="O410" i="1"/>
  <c r="P410" i="1"/>
  <c r="Q410" i="1"/>
  <c r="R410" i="1"/>
  <c r="N411" i="1"/>
  <c r="O411" i="1"/>
  <c r="P411" i="1"/>
  <c r="Q411" i="1"/>
  <c r="R411" i="1"/>
  <c r="N412" i="1"/>
  <c r="O412" i="1"/>
  <c r="P412" i="1"/>
  <c r="Q412" i="1"/>
  <c r="R412" i="1"/>
  <c r="N413" i="1"/>
  <c r="O413" i="1"/>
  <c r="P413" i="1"/>
  <c r="Q413" i="1"/>
  <c r="R413" i="1"/>
  <c r="N414" i="1"/>
  <c r="O414" i="1"/>
  <c r="P414" i="1"/>
  <c r="Q414" i="1"/>
  <c r="R414" i="1"/>
  <c r="N415" i="1"/>
  <c r="O415" i="1"/>
  <c r="P415" i="1"/>
  <c r="Q415" i="1"/>
  <c r="R415" i="1"/>
  <c r="N416" i="1"/>
  <c r="O416" i="1"/>
  <c r="P416" i="1"/>
  <c r="Q416" i="1"/>
  <c r="R416" i="1"/>
  <c r="N417" i="1"/>
  <c r="O417" i="1"/>
  <c r="P417" i="1"/>
  <c r="Q417" i="1"/>
  <c r="R417" i="1"/>
  <c r="N418" i="1"/>
  <c r="O418" i="1"/>
  <c r="P418" i="1"/>
  <c r="Q418" i="1"/>
  <c r="R418" i="1"/>
  <c r="N419" i="1"/>
  <c r="O419" i="1"/>
  <c r="P419" i="1"/>
  <c r="Q419" i="1"/>
  <c r="R419" i="1"/>
  <c r="N420" i="1"/>
  <c r="O420" i="1"/>
  <c r="P420" i="1"/>
  <c r="Q420" i="1"/>
  <c r="R420" i="1"/>
  <c r="N367" i="1"/>
  <c r="O367" i="1"/>
  <c r="P367" i="1"/>
  <c r="Q367" i="1"/>
  <c r="R367" i="1"/>
  <c r="N422" i="1"/>
  <c r="O422" i="1"/>
  <c r="P422" i="1"/>
  <c r="Q422" i="1"/>
  <c r="R422" i="1"/>
  <c r="N423" i="1"/>
  <c r="O423" i="1"/>
  <c r="P423" i="1"/>
  <c r="Q423" i="1"/>
  <c r="R423" i="1"/>
  <c r="N424" i="1"/>
  <c r="O424" i="1"/>
  <c r="P424" i="1"/>
  <c r="Q424" i="1"/>
  <c r="R424" i="1"/>
  <c r="N341" i="1"/>
  <c r="O341" i="1"/>
  <c r="P341" i="1"/>
  <c r="Q341" i="1"/>
  <c r="R341" i="1"/>
  <c r="N426" i="1"/>
  <c r="O426" i="1"/>
  <c r="P426" i="1"/>
  <c r="Q426" i="1"/>
  <c r="R426" i="1"/>
  <c r="N427" i="1"/>
  <c r="O427" i="1"/>
  <c r="P427" i="1"/>
  <c r="Q427" i="1"/>
  <c r="R427" i="1"/>
  <c r="N428" i="1"/>
  <c r="O428" i="1"/>
  <c r="P428" i="1"/>
  <c r="Q428" i="1"/>
  <c r="R428" i="1"/>
  <c r="N429" i="1"/>
  <c r="O429" i="1"/>
  <c r="P429" i="1"/>
  <c r="Q429" i="1"/>
  <c r="R429" i="1"/>
  <c r="N430" i="1"/>
  <c r="O430" i="1"/>
  <c r="P430" i="1"/>
  <c r="Q430" i="1"/>
  <c r="R430" i="1"/>
  <c r="N431" i="1"/>
  <c r="O431" i="1"/>
  <c r="P431" i="1"/>
  <c r="Q431" i="1"/>
  <c r="R431" i="1"/>
  <c r="N432" i="1"/>
  <c r="O432" i="1"/>
  <c r="P432" i="1"/>
  <c r="Q432" i="1"/>
  <c r="R432" i="1"/>
  <c r="N433" i="1"/>
  <c r="O433" i="1"/>
  <c r="P433" i="1"/>
  <c r="Q433" i="1"/>
  <c r="R433" i="1"/>
  <c r="N434" i="1"/>
  <c r="O434" i="1"/>
  <c r="P434" i="1"/>
  <c r="Q434" i="1"/>
  <c r="R434" i="1"/>
  <c r="N435" i="1"/>
  <c r="O435" i="1"/>
  <c r="P435" i="1"/>
  <c r="Q435" i="1"/>
  <c r="R435" i="1"/>
  <c r="N362" i="1"/>
  <c r="O362" i="1"/>
  <c r="P362" i="1"/>
  <c r="Q362" i="1"/>
  <c r="R362" i="1"/>
  <c r="N437" i="1"/>
  <c r="O437" i="1"/>
  <c r="P437" i="1"/>
  <c r="Q437" i="1"/>
  <c r="R437" i="1"/>
  <c r="N346" i="1"/>
  <c r="O346" i="1"/>
  <c r="P346" i="1"/>
  <c r="Q346" i="1"/>
  <c r="R346" i="1"/>
  <c r="N439" i="1"/>
  <c r="O439" i="1"/>
  <c r="P439" i="1"/>
  <c r="Q439" i="1"/>
  <c r="R439" i="1"/>
  <c r="N440" i="1"/>
  <c r="O440" i="1"/>
  <c r="P440" i="1"/>
  <c r="Q440" i="1"/>
  <c r="R440" i="1"/>
  <c r="N441" i="1"/>
  <c r="O441" i="1"/>
  <c r="P441" i="1"/>
  <c r="Q441" i="1"/>
  <c r="R441" i="1"/>
  <c r="N442" i="1"/>
  <c r="O442" i="1"/>
  <c r="P442" i="1"/>
  <c r="Q442" i="1"/>
  <c r="R442" i="1"/>
  <c r="N443" i="1"/>
  <c r="O443" i="1"/>
  <c r="P443" i="1"/>
  <c r="Q443" i="1"/>
  <c r="R443" i="1"/>
  <c r="N444" i="1"/>
  <c r="O444" i="1"/>
  <c r="P444" i="1"/>
  <c r="Q444" i="1"/>
  <c r="R444" i="1"/>
  <c r="N445" i="1"/>
  <c r="O445" i="1"/>
  <c r="P445" i="1"/>
  <c r="Q445" i="1"/>
  <c r="R445" i="1"/>
  <c r="N446" i="1"/>
  <c r="O446" i="1"/>
  <c r="P446" i="1"/>
  <c r="Q446" i="1"/>
  <c r="R446" i="1"/>
  <c r="N447" i="1"/>
  <c r="O447" i="1"/>
  <c r="P447" i="1"/>
  <c r="Q447" i="1"/>
  <c r="R447" i="1"/>
  <c r="N448" i="1"/>
  <c r="O448" i="1"/>
  <c r="P448" i="1"/>
  <c r="Q448" i="1"/>
  <c r="R448" i="1"/>
  <c r="N449" i="1"/>
  <c r="O449" i="1"/>
  <c r="P449" i="1"/>
  <c r="Q449" i="1"/>
  <c r="R449" i="1"/>
  <c r="N450" i="1"/>
  <c r="O450" i="1"/>
  <c r="P450" i="1"/>
  <c r="Q450" i="1"/>
  <c r="R450" i="1"/>
  <c r="N402" i="1"/>
  <c r="O402" i="1"/>
  <c r="P402" i="1"/>
  <c r="Q402" i="1"/>
  <c r="R402" i="1"/>
  <c r="N452" i="1"/>
  <c r="O452" i="1"/>
  <c r="P452" i="1"/>
  <c r="Q452" i="1"/>
  <c r="R452" i="1"/>
  <c r="N453" i="1"/>
  <c r="O453" i="1"/>
  <c r="P453" i="1"/>
  <c r="Q453" i="1"/>
  <c r="R453" i="1"/>
  <c r="N454" i="1"/>
  <c r="O454" i="1"/>
  <c r="P454" i="1"/>
  <c r="Q454" i="1"/>
  <c r="R454" i="1"/>
  <c r="N455" i="1"/>
  <c r="O455" i="1"/>
  <c r="P455" i="1"/>
  <c r="Q455" i="1"/>
  <c r="R455" i="1"/>
  <c r="N319" i="1"/>
  <c r="O319" i="1"/>
  <c r="P319" i="1"/>
  <c r="Q319" i="1"/>
  <c r="R319" i="1"/>
  <c r="N451" i="1"/>
  <c r="O451" i="1"/>
  <c r="P451" i="1"/>
  <c r="Q451" i="1"/>
  <c r="R451" i="1"/>
  <c r="N458" i="1"/>
  <c r="O458" i="1"/>
  <c r="P458" i="1"/>
  <c r="Q458" i="1"/>
  <c r="R458" i="1"/>
  <c r="N243" i="1"/>
  <c r="O243" i="1"/>
  <c r="P243" i="1"/>
  <c r="Q243" i="1"/>
  <c r="R243" i="1"/>
  <c r="N460" i="1"/>
  <c r="O460" i="1"/>
  <c r="P460" i="1"/>
  <c r="Q460" i="1"/>
  <c r="R460" i="1"/>
  <c r="N461" i="1"/>
  <c r="O461" i="1"/>
  <c r="P461" i="1"/>
  <c r="Q461" i="1"/>
  <c r="R461" i="1"/>
  <c r="N462" i="1"/>
  <c r="O462" i="1"/>
  <c r="P462" i="1"/>
  <c r="Q462" i="1"/>
  <c r="R462" i="1"/>
  <c r="N463" i="1"/>
  <c r="O463" i="1"/>
  <c r="P463" i="1"/>
  <c r="Q463" i="1"/>
  <c r="R463" i="1"/>
  <c r="N464" i="1"/>
  <c r="O464" i="1"/>
  <c r="P464" i="1"/>
  <c r="Q464" i="1"/>
  <c r="R464" i="1"/>
  <c r="N465" i="1"/>
  <c r="O465" i="1"/>
  <c r="P465" i="1"/>
  <c r="Q465" i="1"/>
  <c r="R465" i="1"/>
  <c r="N466" i="1"/>
  <c r="O466" i="1"/>
  <c r="P466" i="1"/>
  <c r="Q466" i="1"/>
  <c r="R466" i="1"/>
  <c r="N467" i="1"/>
  <c r="O467" i="1"/>
  <c r="P467" i="1"/>
  <c r="Q467" i="1"/>
  <c r="R467" i="1"/>
  <c r="N273" i="1"/>
  <c r="O273" i="1"/>
  <c r="P273" i="1"/>
  <c r="Q273" i="1"/>
  <c r="R273" i="1"/>
  <c r="N469" i="1"/>
  <c r="O469" i="1"/>
  <c r="P469" i="1"/>
  <c r="Q469" i="1"/>
  <c r="R469" i="1"/>
  <c r="N247" i="1"/>
  <c r="O247" i="1"/>
  <c r="P247" i="1"/>
  <c r="Q247" i="1"/>
  <c r="R247" i="1"/>
  <c r="N471" i="1"/>
  <c r="O471" i="1"/>
  <c r="P471" i="1"/>
  <c r="Q471" i="1"/>
  <c r="R471" i="1"/>
  <c r="N472" i="1"/>
  <c r="O472" i="1"/>
  <c r="P472" i="1"/>
  <c r="Q472" i="1"/>
  <c r="R472" i="1"/>
  <c r="N391" i="1"/>
  <c r="O391" i="1"/>
  <c r="P391" i="1"/>
  <c r="Q391" i="1"/>
  <c r="R391" i="1"/>
  <c r="N374" i="1"/>
  <c r="O374" i="1"/>
  <c r="P374" i="1"/>
  <c r="Q374" i="1"/>
  <c r="R374" i="1"/>
  <c r="R2" i="1"/>
  <c r="Q2" i="1"/>
  <c r="O2" i="1"/>
  <c r="S20" i="2"/>
  <c r="T20" i="2" s="1" a="1"/>
  <c r="T20" i="2" s="1"/>
  <c r="S36" i="2"/>
  <c r="T36" i="2" s="1" a="1"/>
  <c r="T36" i="2" s="1"/>
  <c r="P405" i="4" l="1"/>
  <c r="W228" i="2"/>
  <c r="X228" i="2" s="1"/>
  <c r="Y228" i="2" s="1"/>
  <c r="W212" i="2"/>
  <c r="X212" i="2" s="1"/>
  <c r="Y212" i="2" s="1"/>
  <c r="W196" i="2"/>
  <c r="X196" i="2" s="1"/>
  <c r="Y196" i="2" s="1"/>
  <c r="W180" i="2"/>
  <c r="X180" i="2" s="1"/>
  <c r="Y180" i="2" s="1"/>
  <c r="W164" i="2"/>
  <c r="X164" i="2" s="1"/>
  <c r="Y164" i="2" s="1"/>
  <c r="W148" i="2"/>
  <c r="X148" i="2" s="1"/>
  <c r="Y148" i="2" s="1"/>
  <c r="W132" i="2"/>
  <c r="X132" i="2" s="1"/>
  <c r="Y132" i="2" s="1"/>
  <c r="W116" i="2"/>
  <c r="X116" i="2" s="1"/>
  <c r="Y116" i="2" s="1"/>
  <c r="W100" i="2"/>
  <c r="X100" i="2" s="1"/>
  <c r="Y100" i="2" s="1"/>
  <c r="W84" i="2"/>
  <c r="X84" i="2" s="1"/>
  <c r="Y84" i="2" s="1"/>
  <c r="W68" i="2"/>
  <c r="X68" i="2" s="1"/>
  <c r="Y68" i="2" s="1"/>
  <c r="W52" i="2"/>
  <c r="X52" i="2" s="1"/>
  <c r="Y52" i="2" s="1"/>
  <c r="S356" i="2"/>
  <c r="T356" i="2" s="1" a="1"/>
  <c r="T356" i="2" s="1"/>
  <c r="W330" i="2"/>
  <c r="X330" i="2" s="1"/>
  <c r="S436" i="2"/>
  <c r="T436" i="2" s="1" a="1"/>
  <c r="T436" i="2" s="1"/>
  <c r="S423" i="2"/>
  <c r="T423" i="2" s="1" a="1"/>
  <c r="T423" i="2" s="1"/>
  <c r="S404" i="2"/>
  <c r="T404" i="2" s="1" a="1"/>
  <c r="T404" i="2" s="1"/>
  <c r="S391" i="2"/>
  <c r="T391" i="2" s="1" a="1"/>
  <c r="T391" i="2" s="1"/>
  <c r="W121" i="1"/>
  <c r="S339" i="1"/>
  <c r="T339" i="1" s="1" a="1"/>
  <c r="T339" i="1" s="1"/>
  <c r="W259" i="1"/>
  <c r="S211" i="1"/>
  <c r="T211" i="1" s="1" a="1"/>
  <c r="T211" i="1" s="1"/>
  <c r="S185" i="1"/>
  <c r="T185" i="1" s="1" a="1"/>
  <c r="T185" i="1" s="1"/>
  <c r="W83" i="1"/>
  <c r="W452" i="2"/>
  <c r="X452" i="2" s="1"/>
  <c r="Y452" i="2" s="1"/>
  <c r="S469" i="2"/>
  <c r="T469" i="2" s="1" a="1"/>
  <c r="T469" i="2" s="1"/>
  <c r="S474" i="2"/>
  <c r="T474" i="2" s="1" a="1"/>
  <c r="T474" i="2" s="1"/>
  <c r="S471" i="2"/>
  <c r="T471" i="2" s="1" a="1"/>
  <c r="T471" i="2" s="1"/>
  <c r="W468" i="2"/>
  <c r="X468" i="2" s="1"/>
  <c r="Y468" i="2" s="1"/>
  <c r="S439" i="2"/>
  <c r="T439" i="2" s="1" a="1"/>
  <c r="T439" i="2" s="1"/>
  <c r="S429" i="2"/>
  <c r="T429" i="2" s="1" a="1"/>
  <c r="T429" i="2" s="1"/>
  <c r="S413" i="2"/>
  <c r="T413" i="2" s="1" a="1"/>
  <c r="T413" i="2" s="1"/>
  <c r="S445" i="2"/>
  <c r="T445" i="2" s="1" a="1"/>
  <c r="T445" i="2" s="1"/>
  <c r="S461" i="2"/>
  <c r="T461" i="2" s="1" a="1"/>
  <c r="T461" i="2" s="1"/>
  <c r="S200" i="1"/>
  <c r="T200" i="1" s="1" a="1"/>
  <c r="T200" i="1" s="1"/>
  <c r="S65" i="1"/>
  <c r="T65" i="1" s="1" a="1"/>
  <c r="T65" i="1" s="1"/>
  <c r="S46" i="1"/>
  <c r="T46" i="1" s="1" a="1"/>
  <c r="T46" i="1" s="1"/>
  <c r="W24" i="1"/>
  <c r="S318" i="1"/>
  <c r="T318" i="1" s="1" a="1"/>
  <c r="T318" i="1" s="1"/>
  <c r="W419" i="1"/>
  <c r="X419" i="1" s="1"/>
  <c r="Y419" i="1" s="1"/>
  <c r="W402" i="1"/>
  <c r="X402" i="1" s="1"/>
  <c r="Y402" i="1" s="1"/>
  <c r="W263" i="1"/>
  <c r="S205" i="1"/>
  <c r="T205" i="1" s="1" a="1"/>
  <c r="T205" i="1" s="1"/>
  <c r="W467" i="1"/>
  <c r="X467" i="1" s="1"/>
  <c r="Y467" i="1" s="1"/>
  <c r="S329" i="1"/>
  <c r="T329" i="1" s="1" a="1"/>
  <c r="T329" i="1" s="1"/>
  <c r="S458" i="2"/>
  <c r="T458" i="2" s="1" a="1"/>
  <c r="T458" i="2" s="1"/>
  <c r="W388" i="2"/>
  <c r="X388" i="2" s="1"/>
  <c r="Y388" i="2" s="1"/>
  <c r="S437" i="2"/>
  <c r="T437" i="2" s="1" a="1"/>
  <c r="T437" i="2" s="1"/>
  <c r="W372" i="2"/>
  <c r="X372" i="2" s="1"/>
  <c r="Y372" i="2" s="1"/>
  <c r="S362" i="2"/>
  <c r="T362" i="2" s="1" a="1"/>
  <c r="T362" i="2" s="1"/>
  <c r="W262" i="2"/>
  <c r="X262" i="2" s="1"/>
  <c r="Y262" i="2" s="1"/>
  <c r="W340" i="2"/>
  <c r="X340" i="2" s="1"/>
  <c r="Y340" i="2" s="1"/>
  <c r="S333" i="2"/>
  <c r="T333" i="2" s="1" a="1"/>
  <c r="T333" i="2" s="1"/>
  <c r="W324" i="2"/>
  <c r="X324" i="2" s="1"/>
  <c r="Y324" i="2" s="1"/>
  <c r="W381" i="2"/>
  <c r="X381" i="2" s="1"/>
  <c r="Y381" i="2" s="1"/>
  <c r="W292" i="2"/>
  <c r="X292" i="2" s="1"/>
  <c r="Y292" i="2" s="1"/>
  <c r="W276" i="2"/>
  <c r="X276" i="2" s="1"/>
  <c r="Y276" i="2" s="1"/>
  <c r="W414" i="2"/>
  <c r="X414" i="2" s="1"/>
  <c r="Y414" i="2" s="1"/>
  <c r="W244" i="2"/>
  <c r="X244" i="2" s="1"/>
  <c r="Y244" i="2" s="1"/>
  <c r="W425" i="2"/>
  <c r="S2" i="2"/>
  <c r="T2" i="2" s="1" a="1"/>
  <c r="T2" i="2" s="1"/>
  <c r="W2" i="2"/>
  <c r="X2" i="2" s="1"/>
  <c r="S470" i="2"/>
  <c r="T470" i="2" s="1" a="1"/>
  <c r="T470" i="2" s="1"/>
  <c r="S454" i="2"/>
  <c r="T454" i="2" s="1" a="1"/>
  <c r="T454" i="2" s="1"/>
  <c r="W438" i="2"/>
  <c r="X438" i="2" s="1"/>
  <c r="S390" i="2"/>
  <c r="T390" i="2" s="1" a="1"/>
  <c r="T390" i="2" s="1"/>
  <c r="S374" i="2"/>
  <c r="T374" i="2" s="1" a="1"/>
  <c r="T374" i="2" s="1"/>
  <c r="W402" i="2"/>
  <c r="W322" i="2"/>
  <c r="W376" i="2"/>
  <c r="X376" i="2" s="1"/>
  <c r="Y376" i="2" s="1"/>
  <c r="W210" i="2"/>
  <c r="X210" i="2" s="1"/>
  <c r="Y210" i="2" s="1"/>
  <c r="W178" i="2"/>
  <c r="X178" i="2" s="1"/>
  <c r="Y178" i="2" s="1"/>
  <c r="W130" i="2"/>
  <c r="X130" i="2" s="1"/>
  <c r="Y130" i="2" s="1"/>
  <c r="W82" i="2"/>
  <c r="X82" i="2" s="1"/>
  <c r="Y82" i="2" s="1"/>
  <c r="W418" i="2"/>
  <c r="X418" i="2" s="1"/>
  <c r="Y418" i="2" s="1"/>
  <c r="W354" i="2"/>
  <c r="X354" i="2" s="1"/>
  <c r="Y354" i="2" s="1"/>
  <c r="W306" i="2"/>
  <c r="X306" i="2" s="1"/>
  <c r="Y306" i="2" s="1"/>
  <c r="W226" i="2"/>
  <c r="X226" i="2" s="1"/>
  <c r="Y226" i="2" s="1"/>
  <c r="W194" i="2"/>
  <c r="X194" i="2" s="1"/>
  <c r="Y194" i="2" s="1"/>
  <c r="W162" i="2"/>
  <c r="X162" i="2" s="1"/>
  <c r="Y162" i="2" s="1"/>
  <c r="W146" i="2"/>
  <c r="X146" i="2" s="1"/>
  <c r="Y146" i="2" s="1"/>
  <c r="W114" i="2"/>
  <c r="X114" i="2" s="1"/>
  <c r="Y114" i="2" s="1"/>
  <c r="W98" i="2"/>
  <c r="X98" i="2" s="1"/>
  <c r="Y98" i="2" s="1"/>
  <c r="W66" i="2"/>
  <c r="X66" i="2" s="1"/>
  <c r="Y66" i="2" s="1"/>
  <c r="W50" i="2"/>
  <c r="X50" i="2" s="1"/>
  <c r="Y50" i="2" s="1"/>
  <c r="W34" i="2"/>
  <c r="X34" i="2" s="1"/>
  <c r="Y34" i="2" s="1"/>
  <c r="W18" i="2"/>
  <c r="X18" i="2" s="1"/>
  <c r="Y18" i="2" s="1"/>
  <c r="W450" i="2"/>
  <c r="X450" i="2" s="1"/>
  <c r="Y450" i="2" s="1"/>
  <c r="W386" i="2"/>
  <c r="X386" i="2" s="1"/>
  <c r="Y386" i="2" s="1"/>
  <c r="W305" i="2"/>
  <c r="X305" i="2" s="1"/>
  <c r="Y305" i="2" s="1"/>
  <c r="W434" i="2"/>
  <c r="X434" i="2" s="1"/>
  <c r="Y434" i="2" s="1"/>
  <c r="W338" i="2"/>
  <c r="X338" i="2" s="1"/>
  <c r="Y338" i="2" s="1"/>
  <c r="W242" i="2"/>
  <c r="X242" i="2" s="1"/>
  <c r="Y242" i="2" s="1"/>
  <c r="W466" i="2"/>
  <c r="X466" i="2" s="1"/>
  <c r="Y466" i="2" s="1"/>
  <c r="W370" i="2"/>
  <c r="X370" i="2" s="1"/>
  <c r="Y370" i="2" s="1"/>
  <c r="W274" i="2"/>
  <c r="X274" i="2" s="1"/>
  <c r="Y274" i="2" s="1"/>
  <c r="W2" i="1"/>
  <c r="X2" i="1" s="1"/>
  <c r="S418" i="1"/>
  <c r="T418" i="1" s="1" a="1"/>
  <c r="T418" i="1" s="1"/>
  <c r="S450" i="1"/>
  <c r="T450" i="1" s="1" a="1"/>
  <c r="T450" i="1" s="1"/>
  <c r="W105" i="1"/>
  <c r="X105" i="1" s="1"/>
  <c r="W217" i="1"/>
  <c r="X217" i="1" s="1"/>
  <c r="Y217" i="1" s="1"/>
  <c r="S105" i="1"/>
  <c r="T105" i="1" s="1" a="1"/>
  <c r="T105" i="1" s="1"/>
  <c r="W174" i="1"/>
  <c r="X174" i="1" s="1"/>
  <c r="Y174" i="1" s="1"/>
  <c r="W190" i="1"/>
  <c r="X190" i="1" s="1"/>
  <c r="Y190" i="1" s="1"/>
  <c r="W386" i="1"/>
  <c r="W142" i="1"/>
  <c r="X142" i="1" s="1"/>
  <c r="Y142" i="1" s="1"/>
  <c r="W158" i="1"/>
  <c r="X158" i="1" s="1"/>
  <c r="Y158" i="1" s="1"/>
  <c r="W238" i="1"/>
  <c r="X238" i="1" s="1"/>
  <c r="Y238" i="1" s="1"/>
  <c r="W251" i="1"/>
  <c r="X251" i="1" s="1"/>
  <c r="Y251" i="1" s="1"/>
  <c r="S92" i="1"/>
  <c r="T92" i="1" s="1" a="1"/>
  <c r="T92" i="1" s="1"/>
  <c r="W284" i="1"/>
  <c r="X284" i="1" s="1"/>
  <c r="Y284" i="1" s="1"/>
  <c r="S437" i="1"/>
  <c r="T437" i="1" s="1" a="1"/>
  <c r="T437" i="1" s="1"/>
  <c r="W8" i="1"/>
  <c r="X8" i="1" s="1"/>
  <c r="Y8" i="1" s="1"/>
  <c r="W33" i="1"/>
  <c r="X33" i="1" s="1"/>
  <c r="Y33" i="1" s="1"/>
  <c r="S40" i="1"/>
  <c r="T40" i="1" s="1" a="1"/>
  <c r="T40" i="1" s="1"/>
  <c r="W195" i="1"/>
  <c r="X195" i="1" s="1"/>
  <c r="Y195" i="1" s="1"/>
  <c r="W159" i="1"/>
  <c r="X159" i="1" s="1"/>
  <c r="Y159" i="1" s="1"/>
  <c r="S216" i="1"/>
  <c r="T216" i="1" s="1" a="1"/>
  <c r="T216" i="1" s="1"/>
  <c r="W296" i="1"/>
  <c r="X296" i="1" s="1"/>
  <c r="Y296" i="1" s="1"/>
  <c r="W360" i="1"/>
  <c r="X360" i="1" s="1"/>
  <c r="Y360" i="1" s="1"/>
  <c r="W344" i="1"/>
  <c r="X344" i="1" s="1"/>
  <c r="Y344" i="1" s="1"/>
  <c r="W56" i="1"/>
  <c r="X56" i="1" s="1"/>
  <c r="Y56" i="1" s="1"/>
  <c r="S68" i="1"/>
  <c r="T68" i="1" s="1" a="1"/>
  <c r="T68" i="1" s="1"/>
  <c r="W79" i="1"/>
  <c r="X79" i="1" s="1"/>
  <c r="Y79" i="1" s="1"/>
  <c r="W93" i="1"/>
  <c r="X93" i="1" s="1"/>
  <c r="W245" i="1"/>
  <c r="X245" i="1" s="1"/>
  <c r="Y245" i="1" s="1"/>
  <c r="S438" i="1"/>
  <c r="T438" i="1" s="1" a="1"/>
  <c r="T438" i="1" s="1"/>
  <c r="W45" i="1"/>
  <c r="X45" i="1" s="1"/>
  <c r="Y45" i="1" s="1"/>
  <c r="W120" i="1"/>
  <c r="X120" i="1" s="1"/>
  <c r="Y120" i="1" s="1"/>
  <c r="W132" i="1"/>
  <c r="X132" i="1" s="1"/>
  <c r="S164" i="1"/>
  <c r="T164" i="1" s="1" a="1"/>
  <c r="T164" i="1" s="1"/>
  <c r="W285" i="1"/>
  <c r="W310" i="1"/>
  <c r="X310" i="1" s="1"/>
  <c r="W317" i="1"/>
  <c r="W365" i="1"/>
  <c r="X365" i="1" s="1"/>
  <c r="Y365" i="1" s="1"/>
  <c r="S429" i="1"/>
  <c r="T429" i="1" s="1" a="1"/>
  <c r="T429" i="1" s="1"/>
  <c r="S461" i="1"/>
  <c r="T461" i="1" s="1" a="1"/>
  <c r="T461" i="1" s="1"/>
  <c r="W82" i="1"/>
  <c r="X82" i="1" s="1"/>
  <c r="S232" i="1"/>
  <c r="T232" i="1" s="1" a="1"/>
  <c r="T232" i="1" s="1"/>
  <c r="W372" i="1"/>
  <c r="X372" i="1" s="1"/>
  <c r="W98" i="1"/>
  <c r="X98" i="1" s="1"/>
  <c r="W7" i="1"/>
  <c r="X7" i="1" s="1"/>
  <c r="Y7" i="1" s="1"/>
  <c r="W89" i="1"/>
  <c r="X89" i="1" s="1"/>
  <c r="Y89" i="1" s="1"/>
  <c r="W137" i="1"/>
  <c r="X137" i="1" s="1"/>
  <c r="Y137" i="1" s="1"/>
  <c r="W212" i="1"/>
  <c r="X212" i="1" s="1"/>
  <c r="S354" i="1"/>
  <c r="T354" i="1" s="1" a="1"/>
  <c r="T354" i="1" s="1"/>
  <c r="W99" i="1"/>
  <c r="X99" i="1" s="1"/>
  <c r="Y99" i="1" s="1"/>
  <c r="W115" i="1"/>
  <c r="X115" i="1" s="1"/>
  <c r="Y115" i="1" s="1"/>
  <c r="S178" i="1"/>
  <c r="T178" i="1" s="1" a="1"/>
  <c r="T178" i="1" s="1"/>
  <c r="S201" i="1"/>
  <c r="T201" i="1" s="1" a="1"/>
  <c r="T201" i="1" s="1"/>
  <c r="S262" i="1"/>
  <c r="T262" i="1" s="1" a="1"/>
  <c r="T262" i="1" s="1"/>
  <c r="S470" i="1"/>
  <c r="T470" i="1" s="1" a="1"/>
  <c r="T470" i="1" s="1"/>
  <c r="W36" i="1"/>
  <c r="X36" i="1" s="1"/>
  <c r="Y36" i="1" s="1"/>
  <c r="W138" i="1"/>
  <c r="X138" i="1" s="1"/>
  <c r="W165" i="1"/>
  <c r="S167" i="1"/>
  <c r="T167" i="1" s="1" a="1"/>
  <c r="T167" i="1" s="1"/>
  <c r="S190" i="1"/>
  <c r="T190" i="1" s="1" a="1"/>
  <c r="T190" i="1" s="1"/>
  <c r="W210" i="1"/>
  <c r="X210" i="1" s="1"/>
  <c r="W244" i="1"/>
  <c r="X244" i="1" s="1"/>
  <c r="W291" i="1"/>
  <c r="X291" i="1" s="1"/>
  <c r="W307" i="1"/>
  <c r="X307" i="1" s="1"/>
  <c r="Y307" i="1" s="1"/>
  <c r="S332" i="1"/>
  <c r="T332" i="1" s="1" a="1"/>
  <c r="T332" i="1" s="1"/>
  <c r="S400" i="1"/>
  <c r="T400" i="1" s="1" a="1"/>
  <c r="T400" i="1" s="1"/>
  <c r="S386" i="1"/>
  <c r="T386" i="1" s="1" a="1"/>
  <c r="T386" i="1" s="1"/>
  <c r="W418" i="1"/>
  <c r="X418" i="1" s="1"/>
  <c r="Y418" i="1" s="1"/>
  <c r="W25" i="1"/>
  <c r="X25" i="1" s="1"/>
  <c r="S32" i="1"/>
  <c r="T32" i="1" s="1" a="1"/>
  <c r="T32" i="1" s="1"/>
  <c r="W73" i="1"/>
  <c r="X73" i="1" s="1"/>
  <c r="Y73" i="1" s="1"/>
  <c r="W77" i="1"/>
  <c r="X77" i="1" s="1"/>
  <c r="S93" i="1"/>
  <c r="T93" i="1" s="1" a="1"/>
  <c r="T93" i="1" s="1"/>
  <c r="S111" i="1"/>
  <c r="T111" i="1" s="1" a="1"/>
  <c r="T111" i="1" s="1"/>
  <c r="S136" i="1"/>
  <c r="T136" i="1" s="1" a="1"/>
  <c r="T136" i="1" s="1"/>
  <c r="W206" i="1"/>
  <c r="X206" i="1" s="1"/>
  <c r="Y206" i="1" s="1"/>
  <c r="W232" i="1"/>
  <c r="X232" i="1" s="1"/>
  <c r="Y232" i="1" s="1"/>
  <c r="S456" i="1"/>
  <c r="T456" i="1" s="1" a="1"/>
  <c r="T456" i="1" s="1"/>
  <c r="S371" i="1"/>
  <c r="T371" i="1" s="1" a="1"/>
  <c r="T371" i="1" s="1"/>
  <c r="S414" i="1"/>
  <c r="T414" i="1" s="1" a="1"/>
  <c r="T414" i="1" s="1"/>
  <c r="S430" i="1"/>
  <c r="T430" i="1" s="1" a="1"/>
  <c r="T430" i="1" s="1"/>
  <c r="S462" i="1"/>
  <c r="T462" i="1" s="1" a="1"/>
  <c r="T462" i="1" s="1"/>
  <c r="S97" i="1"/>
  <c r="T97" i="1" s="1" a="1"/>
  <c r="T97" i="1" s="1"/>
  <c r="S16" i="1"/>
  <c r="T16" i="1" s="1" a="1"/>
  <c r="T16" i="1" s="1"/>
  <c r="W41" i="1"/>
  <c r="X41" i="1" s="1"/>
  <c r="S48" i="1"/>
  <c r="T48" i="1" s="1" a="1"/>
  <c r="T48" i="1" s="1"/>
  <c r="S73" i="1"/>
  <c r="T73" i="1" s="1" a="1"/>
  <c r="T73" i="1" s="1"/>
  <c r="W163" i="1"/>
  <c r="X163" i="1" s="1"/>
  <c r="Y163" i="1" s="1"/>
  <c r="W258" i="1"/>
  <c r="X258" i="1" s="1"/>
  <c r="Y258" i="1" s="1"/>
  <c r="W269" i="1"/>
  <c r="W274" i="1"/>
  <c r="X274" i="1" s="1"/>
  <c r="Y274" i="1" s="1"/>
  <c r="W473" i="1"/>
  <c r="X473" i="1" s="1"/>
  <c r="W355" i="1"/>
  <c r="X355" i="1" s="1"/>
  <c r="S7" i="1"/>
  <c r="T7" i="1" s="1" a="1"/>
  <c r="T7" i="1" s="1"/>
  <c r="W30" i="1"/>
  <c r="X30" i="1" s="1"/>
  <c r="Y30" i="1" s="1"/>
  <c r="S82" i="1"/>
  <c r="T82" i="1" s="1" a="1"/>
  <c r="T82" i="1" s="1"/>
  <c r="W95" i="1"/>
  <c r="X95" i="1" s="1"/>
  <c r="Y95" i="1" s="1"/>
  <c r="S145" i="1"/>
  <c r="T145" i="1" s="1" a="1"/>
  <c r="T145" i="1" s="1"/>
  <c r="S152" i="1"/>
  <c r="T152" i="1" s="1" a="1"/>
  <c r="T152" i="1" s="1"/>
  <c r="W170" i="1"/>
  <c r="X170" i="1" s="1"/>
  <c r="Y170" i="1" s="1"/>
  <c r="W204" i="1"/>
  <c r="W226" i="1"/>
  <c r="X226" i="1" s="1"/>
  <c r="W233" i="1"/>
  <c r="X233" i="1" s="1"/>
  <c r="Y233" i="1" s="1"/>
  <c r="W249" i="1"/>
  <c r="X249" i="1" s="1"/>
  <c r="Y249" i="1" s="1"/>
  <c r="W261" i="1"/>
  <c r="X261" i="1" s="1"/>
  <c r="Y261" i="1" s="1"/>
  <c r="S310" i="1"/>
  <c r="T310" i="1" s="1" a="1"/>
  <c r="T310" i="1" s="1"/>
  <c r="W407" i="1"/>
  <c r="X407" i="1" s="1"/>
  <c r="Y407" i="1" s="1"/>
  <c r="W428" i="1"/>
  <c r="X428" i="1" s="1"/>
  <c r="Y428" i="1" s="1"/>
  <c r="W455" i="1"/>
  <c r="X455" i="1" s="1"/>
  <c r="Y455" i="1" s="1"/>
  <c r="W168" i="1"/>
  <c r="X168" i="1" s="1"/>
  <c r="Y168" i="1" s="1"/>
  <c r="W184" i="1"/>
  <c r="X184" i="1" s="1"/>
  <c r="Y184" i="1" s="1"/>
  <c r="S231" i="1"/>
  <c r="T231" i="1" s="1" a="1"/>
  <c r="T231" i="1" s="1"/>
  <c r="W279" i="1"/>
  <c r="X279" i="1" s="1"/>
  <c r="Y279" i="1" s="1"/>
  <c r="W308" i="1"/>
  <c r="X308" i="1" s="1"/>
  <c r="W324" i="1"/>
  <c r="X324" i="1" s="1"/>
  <c r="S326" i="1"/>
  <c r="T326" i="1" s="1" a="1"/>
  <c r="T326" i="1" s="1"/>
  <c r="W333" i="1"/>
  <c r="S358" i="1"/>
  <c r="T358" i="1" s="1" a="1"/>
  <c r="T358" i="1" s="1"/>
  <c r="W342" i="1"/>
  <c r="X342" i="1" s="1"/>
  <c r="W329" i="1"/>
  <c r="X329" i="1" s="1"/>
  <c r="S376" i="1"/>
  <c r="T376" i="1" s="1" a="1"/>
  <c r="T376" i="1" s="1"/>
  <c r="S385" i="1"/>
  <c r="T385" i="1" s="1" a="1"/>
  <c r="T385" i="1" s="1"/>
  <c r="W387" i="1"/>
  <c r="X387" i="1" s="1"/>
  <c r="W471" i="1"/>
  <c r="X471" i="1" s="1"/>
  <c r="Y471" i="1" s="1"/>
  <c r="W3" i="1"/>
  <c r="X3" i="1" s="1"/>
  <c r="Y3" i="1" s="1"/>
  <c r="W10" i="1"/>
  <c r="X10" i="1" s="1"/>
  <c r="Y10" i="1" s="1"/>
  <c r="W19" i="1"/>
  <c r="X19" i="1" s="1"/>
  <c r="Y19" i="1" s="1"/>
  <c r="W78" i="1"/>
  <c r="X78" i="1" s="1"/>
  <c r="Y78" i="1" s="1"/>
  <c r="W175" i="1"/>
  <c r="X175" i="1" s="1"/>
  <c r="Y175" i="1" s="1"/>
  <c r="S191" i="1"/>
  <c r="T191" i="1" s="1" a="1"/>
  <c r="T191" i="1" s="1"/>
  <c r="W200" i="1"/>
  <c r="W222" i="1"/>
  <c r="X222" i="1" s="1"/>
  <c r="Y222" i="1" s="1"/>
  <c r="S334" i="1"/>
  <c r="T334" i="1" s="1" a="1"/>
  <c r="T334" i="1" s="1"/>
  <c r="W290" i="1"/>
  <c r="X290" i="1" s="1"/>
  <c r="Y290" i="1" s="1"/>
  <c r="S364" i="1"/>
  <c r="T364" i="1" s="1" a="1"/>
  <c r="T364" i="1" s="1"/>
  <c r="W403" i="1"/>
  <c r="X403" i="1" s="1"/>
  <c r="Y403" i="1" s="1"/>
  <c r="S417" i="1"/>
  <c r="T417" i="1" s="1" a="1"/>
  <c r="T417" i="1" s="1"/>
  <c r="W42" i="1"/>
  <c r="X42" i="1" s="1"/>
  <c r="Y42" i="1" s="1"/>
  <c r="W69" i="1"/>
  <c r="X69" i="1" s="1"/>
  <c r="S98" i="1"/>
  <c r="T98" i="1" s="1" a="1"/>
  <c r="T98" i="1" s="1"/>
  <c r="W148" i="1"/>
  <c r="X148" i="1" s="1"/>
  <c r="S168" i="1"/>
  <c r="T168" i="1" s="1" a="1"/>
  <c r="T168" i="1" s="1"/>
  <c r="W220" i="1"/>
  <c r="X220" i="1" s="1"/>
  <c r="Y220" i="1" s="1"/>
  <c r="W474" i="1"/>
  <c r="X474" i="1" s="1"/>
  <c r="Y474" i="1" s="1"/>
  <c r="S309" i="1"/>
  <c r="T309" i="1" s="1" a="1"/>
  <c r="T309" i="1" s="1"/>
  <c r="W265" i="1"/>
  <c r="X265" i="1" s="1"/>
  <c r="Y265" i="1" s="1"/>
  <c r="W421" i="1"/>
  <c r="X421" i="1" s="1"/>
  <c r="Y421" i="1" s="1"/>
  <c r="S299" i="1"/>
  <c r="T299" i="1" s="1" a="1"/>
  <c r="T299" i="1" s="1"/>
  <c r="W301" i="1"/>
  <c r="S312" i="1"/>
  <c r="T312" i="1" s="1" a="1"/>
  <c r="T312" i="1" s="1"/>
  <c r="W392" i="1"/>
  <c r="X392" i="1" s="1"/>
  <c r="Y392" i="1" s="1"/>
  <c r="S408" i="1"/>
  <c r="T408" i="1" s="1" a="1"/>
  <c r="T408" i="1" s="1"/>
  <c r="W424" i="1"/>
  <c r="X424" i="1" s="1"/>
  <c r="Y424" i="1" s="1"/>
  <c r="W60" i="1"/>
  <c r="X60" i="1" s="1"/>
  <c r="Y60" i="1" s="1"/>
  <c r="S107" i="1"/>
  <c r="T107" i="1" s="1" a="1"/>
  <c r="T107" i="1" s="1"/>
  <c r="S114" i="1"/>
  <c r="T114" i="1" s="1" a="1"/>
  <c r="T114" i="1" s="1"/>
  <c r="W136" i="1"/>
  <c r="X136" i="1" s="1"/>
  <c r="Y136" i="1" s="1"/>
  <c r="S173" i="1"/>
  <c r="T173" i="1" s="1" a="1"/>
  <c r="T173" i="1" s="1"/>
  <c r="W218" i="1"/>
  <c r="X218" i="1" s="1"/>
  <c r="Y218" i="1" s="1"/>
  <c r="W227" i="1"/>
  <c r="X227" i="1" s="1"/>
  <c r="Y227" i="1" s="1"/>
  <c r="W280" i="1"/>
  <c r="X280" i="1" s="1"/>
  <c r="Y280" i="1" s="1"/>
  <c r="W306" i="1"/>
  <c r="X306" i="1" s="1"/>
  <c r="Y306" i="1" s="1"/>
  <c r="S266" i="1"/>
  <c r="T266" i="1" s="1" a="1"/>
  <c r="T266" i="1" s="1"/>
  <c r="W338" i="1"/>
  <c r="X338" i="1" s="1"/>
  <c r="Y338" i="1" s="1"/>
  <c r="W371" i="1"/>
  <c r="X371" i="1" s="1"/>
  <c r="W381" i="1"/>
  <c r="X381" i="1" s="1"/>
  <c r="Y381" i="1" s="1"/>
  <c r="W431" i="1"/>
  <c r="X431" i="1" s="1"/>
  <c r="W433" i="1"/>
  <c r="X433" i="1" s="1"/>
  <c r="W440" i="1"/>
  <c r="X440" i="1" s="1"/>
  <c r="Y440" i="1" s="1"/>
  <c r="W463" i="1"/>
  <c r="X463" i="1" s="1"/>
  <c r="W465" i="1"/>
  <c r="X465" i="1" s="1"/>
  <c r="Y465" i="1" s="1"/>
  <c r="W31" i="1"/>
  <c r="X31" i="1" s="1"/>
  <c r="Y31" i="1" s="1"/>
  <c r="W49" i="1"/>
  <c r="X49" i="1" s="1"/>
  <c r="Y49" i="1" s="1"/>
  <c r="W51" i="1"/>
  <c r="X51" i="1" s="1"/>
  <c r="Y51" i="1" s="1"/>
  <c r="S72" i="1"/>
  <c r="T72" i="1" s="1" a="1"/>
  <c r="T72" i="1" s="1"/>
  <c r="S110" i="1"/>
  <c r="T110" i="1" s="1" a="1"/>
  <c r="T110" i="1" s="1"/>
  <c r="S121" i="1"/>
  <c r="T121" i="1" s="1" a="1"/>
  <c r="T121" i="1" s="1"/>
  <c r="W153" i="1"/>
  <c r="X153" i="1" s="1"/>
  <c r="Y153" i="1" s="1"/>
  <c r="W157" i="1"/>
  <c r="X157" i="1" s="1"/>
  <c r="W216" i="1"/>
  <c r="X216" i="1" s="1"/>
  <c r="Y216" i="1" s="1"/>
  <c r="W311" i="1"/>
  <c r="W327" i="1"/>
  <c r="X327" i="1" s="1"/>
  <c r="Y327" i="1" s="1"/>
  <c r="S345" i="1"/>
  <c r="T345" i="1" s="1" a="1"/>
  <c r="T345" i="1" s="1"/>
  <c r="W383" i="1"/>
  <c r="X383" i="1" s="1"/>
  <c r="Y383" i="1" s="1"/>
  <c r="S397" i="1"/>
  <c r="T397" i="1" s="1" a="1"/>
  <c r="T397" i="1" s="1"/>
  <c r="W413" i="1"/>
  <c r="X413" i="1" s="1"/>
  <c r="Y413" i="1" s="1"/>
  <c r="S13" i="1"/>
  <c r="T13" i="1" s="1" a="1"/>
  <c r="T13" i="1" s="1"/>
  <c r="W47" i="1"/>
  <c r="X47" i="1" s="1"/>
  <c r="Y47" i="1" s="1"/>
  <c r="W196" i="1"/>
  <c r="X196" i="1" s="1"/>
  <c r="W207" i="1"/>
  <c r="X207" i="1" s="1"/>
  <c r="Y207" i="1" s="1"/>
  <c r="W211" i="1"/>
  <c r="X211" i="1" s="1"/>
  <c r="Y211" i="1" s="1"/>
  <c r="W223" i="1"/>
  <c r="X223" i="1" s="1"/>
  <c r="Y223" i="1" s="1"/>
  <c r="W322" i="1"/>
  <c r="X322" i="1" s="1"/>
  <c r="Y322" i="1" s="1"/>
  <c r="S338" i="1"/>
  <c r="T338" i="1" s="1" a="1"/>
  <c r="T338" i="1" s="1"/>
  <c r="W445" i="1"/>
  <c r="X445" i="1" s="1"/>
  <c r="Y445" i="1" s="1"/>
  <c r="W452" i="1"/>
  <c r="X452" i="1" s="1"/>
  <c r="W319" i="1"/>
  <c r="W4" i="1"/>
  <c r="X4" i="1" s="1"/>
  <c r="Y4" i="1" s="1"/>
  <c r="W13" i="1"/>
  <c r="X13" i="1" s="1"/>
  <c r="Y13" i="1" s="1"/>
  <c r="S29" i="1"/>
  <c r="T29" i="1" s="1" a="1"/>
  <c r="T29" i="1" s="1"/>
  <c r="S58" i="1"/>
  <c r="T58" i="1" s="1" a="1"/>
  <c r="T58" i="1" s="1"/>
  <c r="W88" i="1"/>
  <c r="X88" i="1" s="1"/>
  <c r="Y88" i="1" s="1"/>
  <c r="W126" i="1"/>
  <c r="X126" i="1" s="1"/>
  <c r="Y126" i="1" s="1"/>
  <c r="W146" i="1"/>
  <c r="X146" i="1" s="1"/>
  <c r="W169" i="1"/>
  <c r="X169" i="1" s="1"/>
  <c r="Y169" i="1" s="1"/>
  <c r="W173" i="1"/>
  <c r="X173" i="1" s="1"/>
  <c r="W185" i="1"/>
  <c r="X185" i="1" s="1"/>
  <c r="Y185" i="1" s="1"/>
  <c r="S315" i="1"/>
  <c r="T315" i="1" s="1" a="1"/>
  <c r="T315" i="1" s="1"/>
  <c r="S377" i="1"/>
  <c r="T377" i="1" s="1" a="1"/>
  <c r="T377" i="1" s="1"/>
  <c r="W273" i="1"/>
  <c r="X273" i="1" s="1"/>
  <c r="W29" i="1"/>
  <c r="X29" i="1" s="1"/>
  <c r="Y29" i="1" s="1"/>
  <c r="S45" i="1"/>
  <c r="T45" i="1" s="1" a="1"/>
  <c r="T45" i="1" s="1"/>
  <c r="W61" i="1"/>
  <c r="X61" i="1" s="1"/>
  <c r="S131" i="1"/>
  <c r="T131" i="1" s="1" a="1"/>
  <c r="T131" i="1" s="1"/>
  <c r="W180" i="1"/>
  <c r="X180" i="1" s="1"/>
  <c r="S221" i="1"/>
  <c r="T221" i="1" s="1" a="1"/>
  <c r="T221" i="1" s="1"/>
  <c r="S239" i="1"/>
  <c r="T239" i="1" s="1" a="1"/>
  <c r="T239" i="1" s="1"/>
  <c r="W275" i="1"/>
  <c r="X275" i="1" s="1"/>
  <c r="Y275" i="1" s="1"/>
  <c r="W295" i="1"/>
  <c r="X295" i="1" s="1"/>
  <c r="Y295" i="1" s="1"/>
  <c r="S409" i="1"/>
  <c r="T409" i="1" s="1" a="1"/>
  <c r="T409" i="1" s="1"/>
  <c r="W468" i="1"/>
  <c r="X468" i="1" s="1"/>
  <c r="Y468" i="1" s="1"/>
  <c r="S268" i="1"/>
  <c r="T268" i="1" s="1" a="1"/>
  <c r="T268" i="1" s="1"/>
  <c r="S363" i="1"/>
  <c r="T363" i="1" s="1" a="1"/>
  <c r="T363" i="1" s="1"/>
  <c r="S270" i="1"/>
  <c r="T270" i="1" s="1" a="1"/>
  <c r="T270" i="1" s="1"/>
  <c r="S406" i="1"/>
  <c r="T406" i="1" s="1" a="1"/>
  <c r="T406" i="1" s="1"/>
  <c r="W434" i="1"/>
  <c r="X434" i="1" s="1"/>
  <c r="Y434" i="1" s="1"/>
  <c r="S466" i="1"/>
  <c r="T466" i="1" s="1" a="1"/>
  <c r="T466" i="1" s="1"/>
  <c r="S341" i="1"/>
  <c r="T341" i="1" s="1" a="1"/>
  <c r="T341" i="1" s="1"/>
  <c r="S434" i="1"/>
  <c r="T434" i="1" s="1" a="1"/>
  <c r="T434" i="1" s="1"/>
  <c r="W450" i="1"/>
  <c r="X450" i="1" s="1"/>
  <c r="Y450" i="1" s="1"/>
  <c r="X259" i="1"/>
  <c r="Y259" i="1" s="1"/>
  <c r="S56" i="1"/>
  <c r="T56" i="1" s="1" a="1"/>
  <c r="T56" i="1" s="1"/>
  <c r="W58" i="1"/>
  <c r="X58" i="1" s="1"/>
  <c r="S60" i="1"/>
  <c r="T60" i="1" s="1" a="1"/>
  <c r="T60" i="1" s="1"/>
  <c r="S87" i="1"/>
  <c r="T87" i="1" s="1" a="1"/>
  <c r="T87" i="1" s="1"/>
  <c r="S95" i="1"/>
  <c r="T95" i="1" s="1" a="1"/>
  <c r="T95" i="1" s="1"/>
  <c r="W109" i="1"/>
  <c r="X109" i="1" s="1"/>
  <c r="W152" i="1"/>
  <c r="X152" i="1" s="1"/>
  <c r="Y152" i="1" s="1"/>
  <c r="S180" i="1"/>
  <c r="T180" i="1" s="1" a="1"/>
  <c r="T180" i="1" s="1"/>
  <c r="S209" i="1"/>
  <c r="T209" i="1" s="1" a="1"/>
  <c r="T209" i="1" s="1"/>
  <c r="W234" i="1"/>
  <c r="X234" i="1" s="1"/>
  <c r="Y234" i="1" s="1"/>
  <c r="S242" i="1"/>
  <c r="T242" i="1" s="1" a="1"/>
  <c r="T242" i="1" s="1"/>
  <c r="S261" i="1"/>
  <c r="T261" i="1" s="1" a="1"/>
  <c r="T261" i="1" s="1"/>
  <c r="W380" i="1"/>
  <c r="X380" i="1" s="1"/>
  <c r="S275" i="1"/>
  <c r="T275" i="1" s="1" a="1"/>
  <c r="T275" i="1" s="1"/>
  <c r="S311" i="1"/>
  <c r="T311" i="1" s="1" a="1"/>
  <c r="T311" i="1" s="1"/>
  <c r="S272" i="1"/>
  <c r="T272" i="1" s="1" a="1"/>
  <c r="T272" i="1" s="1"/>
  <c r="W438" i="1"/>
  <c r="S396" i="1"/>
  <c r="T396" i="1" s="1" a="1"/>
  <c r="T396" i="1" s="1"/>
  <c r="S411" i="1"/>
  <c r="T411" i="1" s="1" a="1"/>
  <c r="T411" i="1" s="1"/>
  <c r="S441" i="1"/>
  <c r="T441" i="1" s="1" a="1"/>
  <c r="T441" i="1" s="1"/>
  <c r="S319" i="1"/>
  <c r="T319" i="1" s="1" a="1"/>
  <c r="T319" i="1" s="1"/>
  <c r="W460" i="1"/>
  <c r="X460" i="1" s="1"/>
  <c r="Y460" i="1" s="1"/>
  <c r="S20" i="1"/>
  <c r="T20" i="1" s="1" a="1"/>
  <c r="T20" i="1" s="1"/>
  <c r="S35" i="1"/>
  <c r="T35" i="1" s="1" a="1"/>
  <c r="T35" i="1" s="1"/>
  <c r="W64" i="1"/>
  <c r="X64" i="1" s="1"/>
  <c r="W72" i="1"/>
  <c r="W124" i="1"/>
  <c r="X124" i="1" s="1"/>
  <c r="Y124" i="1" s="1"/>
  <c r="S147" i="1"/>
  <c r="T147" i="1" s="1" a="1"/>
  <c r="T147" i="1" s="1"/>
  <c r="S228" i="1"/>
  <c r="T228" i="1" s="1" a="1"/>
  <c r="T228" i="1" s="1"/>
  <c r="S283" i="1"/>
  <c r="T283" i="1" s="1" a="1"/>
  <c r="T283" i="1" s="1"/>
  <c r="S293" i="1"/>
  <c r="T293" i="1" s="1" a="1"/>
  <c r="T293" i="1" s="1"/>
  <c r="W323" i="1"/>
  <c r="X323" i="1" s="1"/>
  <c r="W436" i="1"/>
  <c r="X436" i="1" s="1"/>
  <c r="W354" i="1"/>
  <c r="X354" i="1" s="1"/>
  <c r="Y354" i="1" s="1"/>
  <c r="W375" i="1"/>
  <c r="X375" i="1" s="1"/>
  <c r="Y375" i="1" s="1"/>
  <c r="S382" i="1"/>
  <c r="T382" i="1" s="1" a="1"/>
  <c r="T382" i="1" s="1"/>
  <c r="W363" i="1"/>
  <c r="X363" i="1" s="1"/>
  <c r="Y363" i="1" s="1"/>
  <c r="W396" i="1"/>
  <c r="X396" i="1" s="1"/>
  <c r="Y396" i="1" s="1"/>
  <c r="W270" i="1"/>
  <c r="X270" i="1" s="1"/>
  <c r="Y270" i="1" s="1"/>
  <c r="S443" i="1"/>
  <c r="T443" i="1" s="1" a="1"/>
  <c r="T443" i="1" s="1"/>
  <c r="W466" i="1"/>
  <c r="X466" i="1" s="1"/>
  <c r="Y466" i="1" s="1"/>
  <c r="S69" i="1"/>
  <c r="T69" i="1" s="1" a="1"/>
  <c r="T69" i="1" s="1"/>
  <c r="S81" i="1"/>
  <c r="T81" i="1" s="1" a="1"/>
  <c r="T81" i="1" s="1"/>
  <c r="S130" i="1"/>
  <c r="T130" i="1" s="1" a="1"/>
  <c r="T130" i="1" s="1"/>
  <c r="W149" i="1"/>
  <c r="X149" i="1" s="1"/>
  <c r="Y149" i="1" s="1"/>
  <c r="S151" i="1"/>
  <c r="T151" i="1" s="1" a="1"/>
  <c r="T151" i="1" s="1"/>
  <c r="S174" i="1"/>
  <c r="T174" i="1" s="1" a="1"/>
  <c r="T174" i="1" s="1"/>
  <c r="S184" i="1"/>
  <c r="T184" i="1" s="1" a="1"/>
  <c r="T184" i="1" s="1"/>
  <c r="S195" i="1"/>
  <c r="T195" i="1" s="1" a="1"/>
  <c r="T195" i="1" s="1"/>
  <c r="W315" i="1"/>
  <c r="X315" i="1" s="1"/>
  <c r="Y315" i="1" s="1"/>
  <c r="W257" i="1"/>
  <c r="X257" i="1" s="1"/>
  <c r="S267" i="1"/>
  <c r="T267" i="1" s="1" a="1"/>
  <c r="T267" i="1" s="1"/>
  <c r="S279" i="1"/>
  <c r="T279" i="1" s="1" a="1"/>
  <c r="T279" i="1" s="1"/>
  <c r="S468" i="1"/>
  <c r="T468" i="1" s="1" a="1"/>
  <c r="T468" i="1" s="1"/>
  <c r="W351" i="1"/>
  <c r="X351" i="1" s="1"/>
  <c r="W364" i="1"/>
  <c r="X364" i="1" s="1"/>
  <c r="S355" i="1"/>
  <c r="T355" i="1" s="1" a="1"/>
  <c r="T355" i="1" s="1"/>
  <c r="S361" i="1"/>
  <c r="T361" i="1" s="1" a="1"/>
  <c r="T361" i="1" s="1"/>
  <c r="W388" i="1"/>
  <c r="X388" i="1" s="1"/>
  <c r="S403" i="1"/>
  <c r="T403" i="1" s="1" a="1"/>
  <c r="T403" i="1" s="1"/>
  <c r="W422" i="1"/>
  <c r="X422" i="1" s="1"/>
  <c r="Y422" i="1" s="1"/>
  <c r="S467" i="1"/>
  <c r="T467" i="1" s="1" a="1"/>
  <c r="T467" i="1" s="1"/>
  <c r="S14" i="1"/>
  <c r="T14" i="1" s="1" a="1"/>
  <c r="T14" i="1" s="1"/>
  <c r="W39" i="1"/>
  <c r="X39" i="1" s="1"/>
  <c r="Y39" i="1" s="1"/>
  <c r="S52" i="1"/>
  <c r="T52" i="1" s="1" a="1"/>
  <c r="T52" i="1" s="1"/>
  <c r="W75" i="1"/>
  <c r="X75" i="1" s="1"/>
  <c r="S79" i="1"/>
  <c r="T79" i="1" s="1" a="1"/>
  <c r="T79" i="1" s="1"/>
  <c r="S116" i="1"/>
  <c r="T116" i="1" s="1" a="1"/>
  <c r="T116" i="1" s="1"/>
  <c r="S143" i="1"/>
  <c r="T143" i="1" s="1" a="1"/>
  <c r="T143" i="1" s="1"/>
  <c r="S153" i="1"/>
  <c r="T153" i="1" s="1" a="1"/>
  <c r="T153" i="1" s="1"/>
  <c r="S157" i="1"/>
  <c r="T157" i="1" s="1" a="1"/>
  <c r="T157" i="1" s="1"/>
  <c r="W172" i="1"/>
  <c r="X172" i="1" s="1"/>
  <c r="Y172" i="1" s="1"/>
  <c r="W178" i="1"/>
  <c r="X178" i="1" s="1"/>
  <c r="W197" i="1"/>
  <c r="X197" i="1" s="1"/>
  <c r="S199" i="1"/>
  <c r="T199" i="1" s="1" a="1"/>
  <c r="T199" i="1" s="1"/>
  <c r="W205" i="1"/>
  <c r="X205" i="1" s="1"/>
  <c r="S222" i="1"/>
  <c r="T222" i="1" s="1" a="1"/>
  <c r="T222" i="1" s="1"/>
  <c r="S335" i="1"/>
  <c r="T335" i="1" s="1" a="1"/>
  <c r="T335" i="1" s="1"/>
  <c r="S295" i="1"/>
  <c r="T295" i="1" s="1" a="1"/>
  <c r="T295" i="1" s="1"/>
  <c r="S302" i="1"/>
  <c r="T302" i="1" s="1" a="1"/>
  <c r="T302" i="1" s="1"/>
  <c r="W326" i="1"/>
  <c r="X326" i="1" s="1"/>
  <c r="Y326" i="1" s="1"/>
  <c r="S328" i="1"/>
  <c r="T328" i="1" s="1" a="1"/>
  <c r="T328" i="1" s="1"/>
  <c r="S349" i="1"/>
  <c r="T349" i="1" s="1" a="1"/>
  <c r="T349" i="1" s="1"/>
  <c r="S313" i="1"/>
  <c r="T313" i="1" s="1" a="1"/>
  <c r="T313" i="1" s="1"/>
  <c r="W399" i="1"/>
  <c r="X399" i="1" s="1"/>
  <c r="W395" i="1"/>
  <c r="X395" i="1" s="1"/>
  <c r="S425" i="1"/>
  <c r="T425" i="1" s="1" a="1"/>
  <c r="T425" i="1" s="1"/>
  <c r="W420" i="1"/>
  <c r="X420" i="1" s="1"/>
  <c r="S435" i="1"/>
  <c r="T435" i="1" s="1" a="1"/>
  <c r="T435" i="1" s="1"/>
  <c r="W454" i="1"/>
  <c r="X454" i="1" s="1"/>
  <c r="Y454" i="1" s="1"/>
  <c r="S469" i="1"/>
  <c r="T469" i="1" s="1" a="1"/>
  <c r="T469" i="1" s="1"/>
  <c r="W18" i="1"/>
  <c r="X18" i="1" s="1"/>
  <c r="Y18" i="1" s="1"/>
  <c r="W114" i="1"/>
  <c r="X114" i="1" s="1"/>
  <c r="S120" i="1"/>
  <c r="T120" i="1" s="1" a="1"/>
  <c r="T120" i="1" s="1"/>
  <c r="S193" i="1"/>
  <c r="T193" i="1" s="1" a="1"/>
  <c r="T193" i="1" s="1"/>
  <c r="S226" i="1"/>
  <c r="T226" i="1" s="1" a="1"/>
  <c r="T226" i="1" s="1"/>
  <c r="S249" i="1"/>
  <c r="T249" i="1" s="1" a="1"/>
  <c r="T249" i="1" s="1"/>
  <c r="S263" i="1"/>
  <c r="T263" i="1" s="1" a="1"/>
  <c r="T263" i="1" s="1"/>
  <c r="S316" i="1"/>
  <c r="T316" i="1" s="1" a="1"/>
  <c r="T316" i="1" s="1"/>
  <c r="S322" i="1"/>
  <c r="T322" i="1" s="1" a="1"/>
  <c r="T322" i="1" s="1"/>
  <c r="W332" i="1"/>
  <c r="X332" i="1" s="1"/>
  <c r="Y332" i="1" s="1"/>
  <c r="W337" i="1"/>
  <c r="X337" i="1" s="1"/>
  <c r="Y337" i="1" s="1"/>
  <c r="W439" i="1"/>
  <c r="X439" i="1" s="1"/>
  <c r="Y439" i="1" s="1"/>
  <c r="S446" i="1"/>
  <c r="T446" i="1" s="1" a="1"/>
  <c r="T446" i="1" s="1"/>
  <c r="W12" i="1"/>
  <c r="X12" i="1" s="1"/>
  <c r="Y12" i="1" s="1"/>
  <c r="S71" i="1"/>
  <c r="T71" i="1" s="1" a="1"/>
  <c r="T71" i="1" s="1"/>
  <c r="S8" i="1"/>
  <c r="T8" i="1" s="1" a="1"/>
  <c r="T8" i="1" s="1"/>
  <c r="S25" i="1"/>
  <c r="T25" i="1" s="1" a="1"/>
  <c r="T25" i="1" s="1"/>
  <c r="X83" i="1"/>
  <c r="Y83" i="1" s="1"/>
  <c r="S94" i="1"/>
  <c r="T94" i="1" s="1" a="1"/>
  <c r="T94" i="1" s="1"/>
  <c r="W133" i="1"/>
  <c r="X133" i="1" s="1"/>
  <c r="Y133" i="1" s="1"/>
  <c r="S135" i="1"/>
  <c r="T135" i="1" s="1" a="1"/>
  <c r="T135" i="1" s="1"/>
  <c r="S212" i="1"/>
  <c r="T212" i="1" s="1" a="1"/>
  <c r="T212" i="1" s="1"/>
  <c r="S241" i="1"/>
  <c r="T241" i="1" s="1" a="1"/>
  <c r="T241" i="1" s="1"/>
  <c r="S245" i="1"/>
  <c r="T245" i="1" s="1" a="1"/>
  <c r="T245" i="1" s="1"/>
  <c r="S251" i="1"/>
  <c r="T251" i="1" s="1" a="1"/>
  <c r="T251" i="1" s="1"/>
  <c r="S296" i="1"/>
  <c r="T296" i="1" s="1" a="1"/>
  <c r="T296" i="1" s="1"/>
  <c r="S300" i="1"/>
  <c r="T300" i="1" s="1" a="1"/>
  <c r="T300" i="1" s="1"/>
  <c r="S306" i="1"/>
  <c r="T306" i="1" s="1" a="1"/>
  <c r="T306" i="1" s="1"/>
  <c r="W316" i="1"/>
  <c r="X316" i="1" s="1"/>
  <c r="Y316" i="1" s="1"/>
  <c r="W359" i="1"/>
  <c r="X359" i="1" s="1"/>
  <c r="Y359" i="1" s="1"/>
  <c r="S366" i="1"/>
  <c r="T366" i="1" s="1" a="1"/>
  <c r="T366" i="1" s="1"/>
  <c r="W312" i="1"/>
  <c r="X312" i="1" s="1"/>
  <c r="Y312" i="1" s="1"/>
  <c r="S395" i="1"/>
  <c r="T395" i="1" s="1" a="1"/>
  <c r="T395" i="1" s="1"/>
  <c r="W50" i="1"/>
  <c r="X50" i="1" s="1"/>
  <c r="Y50" i="1" s="1"/>
  <c r="W63" i="1"/>
  <c r="X63" i="1" s="1"/>
  <c r="Y63" i="1" s="1"/>
  <c r="S127" i="1"/>
  <c r="T127" i="1" s="1" a="1"/>
  <c r="T127" i="1" s="1"/>
  <c r="W141" i="1"/>
  <c r="X141" i="1" s="1"/>
  <c r="S158" i="1"/>
  <c r="T158" i="1" s="1" a="1"/>
  <c r="T158" i="1" s="1"/>
  <c r="S179" i="1"/>
  <c r="T179" i="1" s="1" a="1"/>
  <c r="T179" i="1" s="1"/>
  <c r="W300" i="1"/>
  <c r="X300" i="1" s="1"/>
  <c r="Y300" i="1" s="1"/>
  <c r="W400" i="1"/>
  <c r="X400" i="1" s="1"/>
  <c r="S412" i="1"/>
  <c r="T412" i="1" s="1" a="1"/>
  <c r="T412" i="1" s="1"/>
  <c r="S433" i="1"/>
  <c r="T433" i="1" s="1" a="1"/>
  <c r="T433" i="1" s="1"/>
  <c r="S472" i="1"/>
  <c r="T472" i="1" s="1" a="1"/>
  <c r="T472" i="1" s="1"/>
  <c r="W44" i="1"/>
  <c r="X44" i="1" s="1"/>
  <c r="Y44" i="1" s="1"/>
  <c r="S78" i="1"/>
  <c r="T78" i="1" s="1" a="1"/>
  <c r="T78" i="1" s="1"/>
  <c r="S84" i="1"/>
  <c r="T84" i="1" s="1" a="1"/>
  <c r="T84" i="1" s="1"/>
  <c r="S100" i="1"/>
  <c r="T100" i="1" s="1" a="1"/>
  <c r="T100" i="1" s="1"/>
  <c r="S4" i="1"/>
  <c r="T4" i="1" s="1" a="1"/>
  <c r="T4" i="1" s="1"/>
  <c r="S19" i="1"/>
  <c r="T19" i="1" s="1" a="1"/>
  <c r="T19" i="1" s="1"/>
  <c r="W20" i="1"/>
  <c r="X20" i="1" s="1"/>
  <c r="Y20" i="1" s="1"/>
  <c r="W35" i="1"/>
  <c r="X35" i="1" s="1"/>
  <c r="Y35" i="1" s="1"/>
  <c r="S129" i="1"/>
  <c r="T129" i="1" s="1" a="1"/>
  <c r="T129" i="1" s="1"/>
  <c r="S137" i="1"/>
  <c r="T137" i="1" s="1" a="1"/>
  <c r="T137" i="1" s="1"/>
  <c r="S141" i="1"/>
  <c r="T141" i="1" s="1" a="1"/>
  <c r="T141" i="1" s="1"/>
  <c r="W147" i="1"/>
  <c r="W156" i="1"/>
  <c r="X156" i="1" s="1"/>
  <c r="Y156" i="1" s="1"/>
  <c r="W162" i="1"/>
  <c r="X162" i="1" s="1"/>
  <c r="Y162" i="1" s="1"/>
  <c r="W181" i="1"/>
  <c r="X181" i="1" s="1"/>
  <c r="S183" i="1"/>
  <c r="T183" i="1" s="1" a="1"/>
  <c r="T183" i="1" s="1"/>
  <c r="W189" i="1"/>
  <c r="X189" i="1" s="1"/>
  <c r="S206" i="1"/>
  <c r="T206" i="1" s="1" a="1"/>
  <c r="T206" i="1" s="1"/>
  <c r="S227" i="1"/>
  <c r="T227" i="1" s="1" a="1"/>
  <c r="T227" i="1" s="1"/>
  <c r="W228" i="1"/>
  <c r="X228" i="1" s="1"/>
  <c r="S333" i="1"/>
  <c r="T333" i="1" s="1" a="1"/>
  <c r="T333" i="1" s="1"/>
  <c r="S347" i="1"/>
  <c r="T347" i="1" s="1" a="1"/>
  <c r="T347" i="1" s="1"/>
  <c r="W340" i="1"/>
  <c r="X340" i="1" s="1"/>
  <c r="W385" i="1"/>
  <c r="X385" i="1" s="1"/>
  <c r="S387" i="1"/>
  <c r="T387" i="1" s="1" a="1"/>
  <c r="T387" i="1" s="1"/>
  <c r="S393" i="1"/>
  <c r="T393" i="1" s="1" a="1"/>
  <c r="T393" i="1" s="1"/>
  <c r="W412" i="1"/>
  <c r="X412" i="1" s="1"/>
  <c r="Y412" i="1" s="1"/>
  <c r="S427" i="1"/>
  <c r="T427" i="1" s="1" a="1"/>
  <c r="T427" i="1" s="1"/>
  <c r="S440" i="1"/>
  <c r="T440" i="1" s="1" a="1"/>
  <c r="T440" i="1" s="1"/>
  <c r="W444" i="1"/>
  <c r="X444" i="1" s="1"/>
  <c r="Y444" i="1" s="1"/>
  <c r="S451" i="1"/>
  <c r="T451" i="1" s="1" a="1"/>
  <c r="T451" i="1" s="1"/>
  <c r="S162" i="1"/>
  <c r="T162" i="1" s="1" a="1"/>
  <c r="T162" i="1" s="1"/>
  <c r="S175" i="1"/>
  <c r="T175" i="1" s="1" a="1"/>
  <c r="T175" i="1" s="1"/>
  <c r="S189" i="1"/>
  <c r="T189" i="1" s="1" a="1"/>
  <c r="T189" i="1" s="1"/>
  <c r="W201" i="1"/>
  <c r="X201" i="1" s="1"/>
  <c r="Y201" i="1" s="1"/>
  <c r="W229" i="1"/>
  <c r="X229" i="1" s="1"/>
  <c r="Y229" i="1" s="1"/>
  <c r="W237" i="1"/>
  <c r="X237" i="1" s="1"/>
  <c r="S264" i="1"/>
  <c r="T264" i="1" s="1" a="1"/>
  <c r="T264" i="1" s="1"/>
  <c r="S284" i="1"/>
  <c r="T284" i="1" s="1" a="1"/>
  <c r="T284" i="1" s="1"/>
  <c r="S290" i="1"/>
  <c r="T290" i="1" s="1" a="1"/>
  <c r="T290" i="1" s="1"/>
  <c r="S360" i="1"/>
  <c r="T360" i="1" s="1" a="1"/>
  <c r="T360" i="1" s="1"/>
  <c r="S383" i="1"/>
  <c r="T383" i="1" s="1" a="1"/>
  <c r="T383" i="1" s="1"/>
  <c r="S381" i="1"/>
  <c r="T381" i="1" s="1" a="1"/>
  <c r="T381" i="1" s="1"/>
  <c r="S353" i="1"/>
  <c r="T353" i="1" s="1" a="1"/>
  <c r="T353" i="1" s="1"/>
  <c r="S104" i="1"/>
  <c r="T104" i="1" s="1" a="1"/>
  <c r="T104" i="1" s="1"/>
  <c r="W14" i="1"/>
  <c r="X14" i="1" s="1"/>
  <c r="Y14" i="1" s="1"/>
  <c r="W23" i="1"/>
  <c r="X23" i="1" s="1"/>
  <c r="Y23" i="1" s="1"/>
  <c r="S36" i="1"/>
  <c r="T36" i="1" s="1" a="1"/>
  <c r="T36" i="1" s="1"/>
  <c r="S51" i="1"/>
  <c r="T51" i="1" s="1" a="1"/>
  <c r="T51" i="1" s="1"/>
  <c r="W52" i="1"/>
  <c r="X52" i="1" s="1"/>
  <c r="Y52" i="1" s="1"/>
  <c r="W57" i="1"/>
  <c r="X57" i="1" s="1"/>
  <c r="Y57" i="1" s="1"/>
  <c r="W59" i="1"/>
  <c r="X59" i="1" s="1"/>
  <c r="Y59" i="1" s="1"/>
  <c r="S88" i="1"/>
  <c r="T88" i="1" s="1" a="1"/>
  <c r="T88" i="1" s="1"/>
  <c r="S115" i="1"/>
  <c r="T115" i="1" s="1" a="1"/>
  <c r="T115" i="1" s="1"/>
  <c r="W116" i="1"/>
  <c r="X116" i="1" s="1"/>
  <c r="W143" i="1"/>
  <c r="X143" i="1" s="1"/>
  <c r="Y143" i="1" s="1"/>
  <c r="S148" i="1"/>
  <c r="T148" i="1" s="1" a="1"/>
  <c r="T148" i="1" s="1"/>
  <c r="S177" i="1"/>
  <c r="T177" i="1" s="1" a="1"/>
  <c r="T177" i="1" s="1"/>
  <c r="W202" i="1"/>
  <c r="X202" i="1" s="1"/>
  <c r="Y202" i="1" s="1"/>
  <c r="S210" i="1"/>
  <c r="T210" i="1" s="1" a="1"/>
  <c r="T210" i="1" s="1"/>
  <c r="S223" i="1"/>
  <c r="T223" i="1" s="1" a="1"/>
  <c r="T223" i="1" s="1"/>
  <c r="S233" i="1"/>
  <c r="T233" i="1" s="1" a="1"/>
  <c r="T233" i="1" s="1"/>
  <c r="S237" i="1"/>
  <c r="T237" i="1" s="1" a="1"/>
  <c r="T237" i="1" s="1"/>
  <c r="W335" i="1"/>
  <c r="S280" i="1"/>
  <c r="T280" i="1" s="1" a="1"/>
  <c r="T280" i="1" s="1"/>
  <c r="S274" i="1"/>
  <c r="T274" i="1" s="1" a="1"/>
  <c r="T274" i="1" s="1"/>
  <c r="S286" i="1"/>
  <c r="T286" i="1" s="1" a="1"/>
  <c r="T286" i="1" s="1"/>
  <c r="S301" i="1"/>
  <c r="T301" i="1" s="1" a="1"/>
  <c r="T301" i="1" s="1"/>
  <c r="W302" i="1"/>
  <c r="X302" i="1" s="1"/>
  <c r="S317" i="1"/>
  <c r="T317" i="1" s="1" a="1"/>
  <c r="T317" i="1" s="1"/>
  <c r="W321" i="1"/>
  <c r="X321" i="1" s="1"/>
  <c r="S323" i="1"/>
  <c r="T323" i="1" s="1" a="1"/>
  <c r="T323" i="1" s="1"/>
  <c r="W328" i="1"/>
  <c r="W349" i="1"/>
  <c r="X349" i="1" s="1"/>
  <c r="Y349" i="1" s="1"/>
  <c r="W281" i="1"/>
  <c r="X281" i="1" s="1"/>
  <c r="Y281" i="1" s="1"/>
  <c r="S389" i="1"/>
  <c r="T389" i="1" s="1" a="1"/>
  <c r="T389" i="1" s="1"/>
  <c r="W406" i="1"/>
  <c r="X406" i="1" s="1"/>
  <c r="Y406" i="1" s="1"/>
  <c r="S419" i="1"/>
  <c r="T419" i="1" s="1" a="1"/>
  <c r="T419" i="1" s="1"/>
  <c r="W435" i="1"/>
  <c r="X435" i="1" s="1"/>
  <c r="Y435" i="1" s="1"/>
  <c r="W247" i="1"/>
  <c r="X247" i="1" s="1"/>
  <c r="Y247" i="1" s="1"/>
  <c r="W154" i="1"/>
  <c r="W15" i="1"/>
  <c r="X15" i="1" s="1"/>
  <c r="Y15" i="1" s="1"/>
  <c r="W17" i="1"/>
  <c r="X17" i="1" s="1"/>
  <c r="Y17" i="1" s="1"/>
  <c r="W65" i="1"/>
  <c r="X65" i="1" s="1"/>
  <c r="W70" i="1"/>
  <c r="X70" i="1" s="1"/>
  <c r="W110" i="1"/>
  <c r="X110" i="1" s="1"/>
  <c r="W117" i="1"/>
  <c r="X117" i="1" s="1"/>
  <c r="W125" i="1"/>
  <c r="X125" i="1" s="1"/>
  <c r="W191" i="1"/>
  <c r="X191" i="1" s="1"/>
  <c r="Y191" i="1" s="1"/>
  <c r="S196" i="1"/>
  <c r="T196" i="1" s="1" a="1"/>
  <c r="T196" i="1" s="1"/>
  <c r="S225" i="1"/>
  <c r="T225" i="1" s="1" a="1"/>
  <c r="T225" i="1" s="1"/>
  <c r="S254" i="1"/>
  <c r="T254" i="1" s="1" a="1"/>
  <c r="T254" i="1" s="1"/>
  <c r="S294" i="1"/>
  <c r="T294" i="1" s="1" a="1"/>
  <c r="T294" i="1" s="1"/>
  <c r="W305" i="1"/>
  <c r="X305" i="1" s="1"/>
  <c r="S307" i="1"/>
  <c r="T307" i="1" s="1" a="1"/>
  <c r="T307" i="1" s="1"/>
  <c r="W456" i="1"/>
  <c r="S321" i="1"/>
  <c r="T321" i="1" s="1" a="1"/>
  <c r="T321" i="1" s="1"/>
  <c r="W343" i="1"/>
  <c r="X343" i="1" s="1"/>
  <c r="Y343" i="1" s="1"/>
  <c r="S350" i="1"/>
  <c r="T350" i="1" s="1" a="1"/>
  <c r="T350" i="1" s="1"/>
  <c r="W358" i="1"/>
  <c r="W376" i="1"/>
  <c r="W397" i="1"/>
  <c r="X397" i="1" s="1"/>
  <c r="Y397" i="1" s="1"/>
  <c r="W404" i="1"/>
  <c r="X404" i="1" s="1"/>
  <c r="S413" i="1"/>
  <c r="T413" i="1" s="1" a="1"/>
  <c r="T413" i="1" s="1"/>
  <c r="W415" i="1"/>
  <c r="X415" i="1" s="1"/>
  <c r="W417" i="1"/>
  <c r="X417" i="1" s="1"/>
  <c r="S367" i="1"/>
  <c r="T367" i="1" s="1" a="1"/>
  <c r="T367" i="1" s="1"/>
  <c r="W429" i="1"/>
  <c r="W346" i="1"/>
  <c r="X346" i="1" s="1"/>
  <c r="S402" i="1"/>
  <c r="T402" i="1" s="1" a="1"/>
  <c r="T402" i="1" s="1"/>
  <c r="W461" i="1"/>
  <c r="S30" i="1"/>
  <c r="T30" i="1" s="1" a="1"/>
  <c r="T30" i="1" s="1"/>
  <c r="W46" i="1"/>
  <c r="X46" i="1" s="1"/>
  <c r="Y46" i="1" s="1"/>
  <c r="S55" i="1"/>
  <c r="T55" i="1" s="1" a="1"/>
  <c r="T55" i="1" s="1"/>
  <c r="W104" i="1"/>
  <c r="X104" i="1" s="1"/>
  <c r="S125" i="1"/>
  <c r="T125" i="1" s="1" a="1"/>
  <c r="T125" i="1" s="1"/>
  <c r="W131" i="1"/>
  <c r="S142" i="1"/>
  <c r="T142" i="1" s="1" a="1"/>
  <c r="T142" i="1" s="1"/>
  <c r="S163" i="1"/>
  <c r="T163" i="1" s="1" a="1"/>
  <c r="T163" i="1" s="1"/>
  <c r="W164" i="1"/>
  <c r="X164" i="1" s="1"/>
  <c r="W239" i="1"/>
  <c r="X239" i="1" s="1"/>
  <c r="Y239" i="1" s="1"/>
  <c r="S244" i="1"/>
  <c r="T244" i="1" s="1" a="1"/>
  <c r="T244" i="1" s="1"/>
  <c r="W252" i="1"/>
  <c r="S258" i="1"/>
  <c r="T258" i="1" s="1" a="1"/>
  <c r="T258" i="1" s="1"/>
  <c r="S305" i="1"/>
  <c r="T305" i="1" s="1" a="1"/>
  <c r="T305" i="1" s="1"/>
  <c r="S457" i="1"/>
  <c r="T457" i="1" s="1" a="1"/>
  <c r="T457" i="1" s="1"/>
  <c r="W356" i="1"/>
  <c r="X356" i="1" s="1"/>
  <c r="W253" i="1"/>
  <c r="X253" i="1" s="1"/>
  <c r="Y253" i="1" s="1"/>
  <c r="S398" i="1"/>
  <c r="T398" i="1" s="1" a="1"/>
  <c r="T398" i="1" s="1"/>
  <c r="W423" i="1"/>
  <c r="X423" i="1" s="1"/>
  <c r="Y423" i="1" s="1"/>
  <c r="W362" i="1"/>
  <c r="X362" i="1" s="1"/>
  <c r="S445" i="1"/>
  <c r="T445" i="1" s="1" a="1"/>
  <c r="T445" i="1" s="1"/>
  <c r="W447" i="1"/>
  <c r="X447" i="1" s="1"/>
  <c r="W449" i="1"/>
  <c r="X449" i="1" s="1"/>
  <c r="S453" i="1"/>
  <c r="T453" i="1" s="1" a="1"/>
  <c r="T453" i="1" s="1"/>
  <c r="S9" i="1"/>
  <c r="T9" i="1" s="1" a="1"/>
  <c r="T9" i="1" s="1"/>
  <c r="S24" i="1"/>
  <c r="T24" i="1" s="1" a="1"/>
  <c r="T24" i="1" s="1"/>
  <c r="W26" i="1"/>
  <c r="X26" i="1" s="1"/>
  <c r="W28" i="1"/>
  <c r="X28" i="1" s="1"/>
  <c r="Y28" i="1" s="1"/>
  <c r="W34" i="1"/>
  <c r="X34" i="1" s="1"/>
  <c r="Y34" i="1" s="1"/>
  <c r="W40" i="1"/>
  <c r="X40" i="1" s="1"/>
  <c r="Y40" i="1" s="1"/>
  <c r="W68" i="1"/>
  <c r="X68" i="1" s="1"/>
  <c r="Y68" i="1" s="1"/>
  <c r="S83" i="1"/>
  <c r="T83" i="1" s="1" a="1"/>
  <c r="T83" i="1" s="1"/>
  <c r="W84" i="1"/>
  <c r="W94" i="1"/>
  <c r="S99" i="1"/>
  <c r="T99" i="1" s="1" a="1"/>
  <c r="T99" i="1" s="1"/>
  <c r="W100" i="1"/>
  <c r="X100" i="1" s="1"/>
  <c r="Y100" i="1" s="1"/>
  <c r="W111" i="1"/>
  <c r="X111" i="1" s="1"/>
  <c r="Y111" i="1" s="1"/>
  <c r="W127" i="1"/>
  <c r="X127" i="1" s="1"/>
  <c r="Y127" i="1" s="1"/>
  <c r="S132" i="1"/>
  <c r="T132" i="1" s="1" a="1"/>
  <c r="T132" i="1" s="1"/>
  <c r="S146" i="1"/>
  <c r="T146" i="1" s="1" a="1"/>
  <c r="T146" i="1" s="1"/>
  <c r="S159" i="1"/>
  <c r="T159" i="1" s="1" a="1"/>
  <c r="T159" i="1" s="1"/>
  <c r="S169" i="1"/>
  <c r="T169" i="1" s="1" a="1"/>
  <c r="T169" i="1" s="1"/>
  <c r="W179" i="1"/>
  <c r="W188" i="1"/>
  <c r="X188" i="1" s="1"/>
  <c r="Y188" i="1" s="1"/>
  <c r="W194" i="1"/>
  <c r="X194" i="1" s="1"/>
  <c r="W213" i="1"/>
  <c r="X213" i="1" s="1"/>
  <c r="Y213" i="1" s="1"/>
  <c r="S215" i="1"/>
  <c r="T215" i="1" s="1" a="1"/>
  <c r="T215" i="1" s="1"/>
  <c r="W221" i="1"/>
  <c r="X221" i="1" s="1"/>
  <c r="S238" i="1"/>
  <c r="T238" i="1" s="1" a="1"/>
  <c r="T238" i="1" s="1"/>
  <c r="W334" i="1"/>
  <c r="S285" i="1"/>
  <c r="T285" i="1" s="1" a="1"/>
  <c r="T285" i="1" s="1"/>
  <c r="S327" i="1"/>
  <c r="T327" i="1" s="1" a="1"/>
  <c r="T327" i="1" s="1"/>
  <c r="W339" i="1"/>
  <c r="X339" i="1" s="1"/>
  <c r="S344" i="1"/>
  <c r="T344" i="1" s="1" a="1"/>
  <c r="T344" i="1" s="1"/>
  <c r="S365" i="1"/>
  <c r="T365" i="1" s="1" a="1"/>
  <c r="T365" i="1" s="1"/>
  <c r="S379" i="1"/>
  <c r="T379" i="1" s="1" a="1"/>
  <c r="T379" i="1" s="1"/>
  <c r="W408" i="1"/>
  <c r="X408" i="1" s="1"/>
  <c r="Y408" i="1" s="1"/>
  <c r="W472" i="1"/>
  <c r="X472" i="1" s="1"/>
  <c r="Y472" i="1" s="1"/>
  <c r="S3" i="1"/>
  <c r="T3" i="1" s="1" a="1"/>
  <c r="T3" i="1" s="1"/>
  <c r="S41" i="1"/>
  <c r="T41" i="1" s="1" a="1"/>
  <c r="T41" i="1" s="1"/>
  <c r="S89" i="1"/>
  <c r="T89" i="1" s="1" a="1"/>
  <c r="T89" i="1" s="1"/>
  <c r="W101" i="1"/>
  <c r="X101" i="1" s="1"/>
  <c r="S103" i="1"/>
  <c r="T103" i="1" s="1" a="1"/>
  <c r="T103" i="1" s="1"/>
  <c r="S126" i="1"/>
  <c r="T126" i="1" s="1" a="1"/>
  <c r="T126" i="1" s="1"/>
  <c r="S161" i="1"/>
  <c r="T161" i="1" s="1" a="1"/>
  <c r="T161" i="1" s="1"/>
  <c r="W186" i="1"/>
  <c r="X186" i="1" s="1"/>
  <c r="Y186" i="1" s="1"/>
  <c r="S194" i="1"/>
  <c r="T194" i="1" s="1" a="1"/>
  <c r="T194" i="1" s="1"/>
  <c r="S207" i="1"/>
  <c r="T207" i="1" s="1" a="1"/>
  <c r="T207" i="1" s="1"/>
  <c r="S217" i="1"/>
  <c r="T217" i="1" s="1" a="1"/>
  <c r="T217" i="1" s="1"/>
  <c r="W236" i="1"/>
  <c r="X236" i="1" s="1"/>
  <c r="Y236" i="1" s="1"/>
  <c r="W242" i="1"/>
  <c r="X242" i="1" s="1"/>
  <c r="W262" i="1"/>
  <c r="X262" i="1" s="1"/>
  <c r="Y262" i="1" s="1"/>
  <c r="S269" i="1"/>
  <c r="T269" i="1" s="1" a="1"/>
  <c r="T269" i="1" s="1"/>
  <c r="W289" i="1"/>
  <c r="X289" i="1" s="1"/>
  <c r="S291" i="1"/>
  <c r="T291" i="1" s="1" a="1"/>
  <c r="T291" i="1" s="1"/>
  <c r="W348" i="1"/>
  <c r="X348" i="1" s="1"/>
  <c r="Y348" i="1" s="1"/>
  <c r="S373" i="1"/>
  <c r="T373" i="1" s="1" a="1"/>
  <c r="T373" i="1" s="1"/>
  <c r="S392" i="1"/>
  <c r="T392" i="1" s="1" a="1"/>
  <c r="T392" i="1" s="1"/>
  <c r="S331" i="1"/>
  <c r="T331" i="1" s="1" a="1"/>
  <c r="T331" i="1" s="1"/>
  <c r="S424" i="1"/>
  <c r="T424" i="1" s="1" a="1"/>
  <c r="T424" i="1" s="1"/>
  <c r="S428" i="1"/>
  <c r="T428" i="1" s="1" a="1"/>
  <c r="T428" i="1" s="1"/>
  <c r="S449" i="1"/>
  <c r="T449" i="1" s="1" a="1"/>
  <c r="T449" i="1" s="1"/>
  <c r="S391" i="1"/>
  <c r="T391" i="1" s="1" a="1"/>
  <c r="T391" i="1" s="1"/>
  <c r="S457" i="2"/>
  <c r="T457" i="2" s="1" a="1"/>
  <c r="T457" i="2" s="1"/>
  <c r="S378" i="2"/>
  <c r="T378" i="2" s="1" a="1"/>
  <c r="T378" i="2" s="1"/>
  <c r="S377" i="2"/>
  <c r="T377" i="2" s="1" a="1"/>
  <c r="T377" i="2" s="1"/>
  <c r="S361" i="2"/>
  <c r="T361" i="2" s="1" a="1"/>
  <c r="T361" i="2" s="1"/>
  <c r="S345" i="2"/>
  <c r="T345" i="2" s="1" a="1"/>
  <c r="T345" i="2" s="1"/>
  <c r="S67" i="1"/>
  <c r="T67" i="1" s="1" a="1"/>
  <c r="T67" i="1" s="1"/>
  <c r="X121" i="1"/>
  <c r="Y121" i="1" s="1"/>
  <c r="W134" i="1"/>
  <c r="X134" i="1" s="1"/>
  <c r="Y134" i="1" s="1"/>
  <c r="S134" i="1"/>
  <c r="T134" i="1" s="1" a="1"/>
  <c r="T134" i="1" s="1"/>
  <c r="W140" i="1"/>
  <c r="X165" i="1"/>
  <c r="Y165" i="1" s="1"/>
  <c r="S2" i="1"/>
  <c r="T2" i="1" s="1" a="1"/>
  <c r="T2" i="1" s="1"/>
  <c r="W9" i="1"/>
  <c r="X9" i="1" s="1"/>
  <c r="S18" i="1"/>
  <c r="T18" i="1" s="1" a="1"/>
  <c r="T18" i="1" s="1"/>
  <c r="S34" i="1"/>
  <c r="T34" i="1" s="1" a="1"/>
  <c r="T34" i="1" s="1"/>
  <c r="S50" i="1"/>
  <c r="T50" i="1" s="1" a="1"/>
  <c r="T50" i="1" s="1"/>
  <c r="W86" i="1"/>
  <c r="X86" i="1" s="1"/>
  <c r="W122" i="1"/>
  <c r="X122" i="1" s="1"/>
  <c r="S122" i="1"/>
  <c r="T122" i="1" s="1" a="1"/>
  <c r="T122" i="1" s="1"/>
  <c r="S23" i="1"/>
  <c r="T23" i="1" s="1" a="1"/>
  <c r="T23" i="1" s="1"/>
  <c r="S39" i="1"/>
  <c r="T39" i="1" s="1" a="1"/>
  <c r="T39" i="1" s="1"/>
  <c r="S12" i="1"/>
  <c r="T12" i="1" s="1" a="1"/>
  <c r="T12" i="1" s="1"/>
  <c r="S28" i="1"/>
  <c r="T28" i="1" s="1" a="1"/>
  <c r="T28" i="1" s="1"/>
  <c r="S44" i="1"/>
  <c r="T44" i="1" s="1" a="1"/>
  <c r="T44" i="1" s="1"/>
  <c r="S59" i="1"/>
  <c r="T59" i="1" s="1" a="1"/>
  <c r="T59" i="1" s="1"/>
  <c r="S109" i="1"/>
  <c r="T109" i="1" s="1" a="1"/>
  <c r="T109" i="1" s="1"/>
  <c r="W113" i="1"/>
  <c r="X113" i="1" s="1"/>
  <c r="W130" i="1"/>
  <c r="X130" i="1" s="1"/>
  <c r="S17" i="1"/>
  <c r="T17" i="1" s="1" a="1"/>
  <c r="T17" i="1" s="1"/>
  <c r="S33" i="1"/>
  <c r="T33" i="1" s="1" a="1"/>
  <c r="T33" i="1" s="1"/>
  <c r="S49" i="1"/>
  <c r="T49" i="1" s="1" a="1"/>
  <c r="T49" i="1" s="1"/>
  <c r="S63" i="1"/>
  <c r="T63" i="1" s="1" a="1"/>
  <c r="T63" i="1" s="1"/>
  <c r="W74" i="1"/>
  <c r="X74" i="1" s="1"/>
  <c r="S74" i="1"/>
  <c r="T74" i="1" s="1" a="1"/>
  <c r="T74" i="1" s="1"/>
  <c r="S75" i="1"/>
  <c r="T75" i="1" s="1" a="1"/>
  <c r="T75" i="1" s="1"/>
  <c r="W91" i="1"/>
  <c r="X91" i="1" s="1"/>
  <c r="S6" i="1"/>
  <c r="T6" i="1" s="1" a="1"/>
  <c r="T6" i="1" s="1"/>
  <c r="S22" i="1"/>
  <c r="T22" i="1" s="1" a="1"/>
  <c r="T22" i="1" s="1"/>
  <c r="X24" i="1"/>
  <c r="Y24" i="1" s="1"/>
  <c r="S38" i="1"/>
  <c r="T38" i="1" s="1" a="1"/>
  <c r="T38" i="1" s="1"/>
  <c r="S54" i="1"/>
  <c r="T54" i="1" s="1" a="1"/>
  <c r="T54" i="1" s="1"/>
  <c r="W106" i="1"/>
  <c r="X106" i="1" s="1"/>
  <c r="S106" i="1"/>
  <c r="T106" i="1" s="1" a="1"/>
  <c r="T106" i="1" s="1"/>
  <c r="S11" i="1"/>
  <c r="T11" i="1" s="1" a="1"/>
  <c r="T11" i="1" s="1"/>
  <c r="S27" i="1"/>
  <c r="T27" i="1" s="1" a="1"/>
  <c r="T27" i="1" s="1"/>
  <c r="S43" i="1"/>
  <c r="T43" i="1" s="1" a="1"/>
  <c r="T43" i="1" s="1"/>
  <c r="W80" i="1"/>
  <c r="X80" i="1" s="1"/>
  <c r="S80" i="1"/>
  <c r="T80" i="1" s="1" a="1"/>
  <c r="T80" i="1" s="1"/>
  <c r="S86" i="1"/>
  <c r="T86" i="1" s="1" a="1"/>
  <c r="T86" i="1" s="1"/>
  <c r="Y61" i="1"/>
  <c r="W96" i="1"/>
  <c r="X96" i="1" s="1"/>
  <c r="S96" i="1"/>
  <c r="T96" i="1" s="1" a="1"/>
  <c r="T96" i="1" s="1"/>
  <c r="W108" i="1"/>
  <c r="S108" i="1"/>
  <c r="T108" i="1" s="1" a="1"/>
  <c r="T108" i="1" s="1"/>
  <c r="X263" i="1"/>
  <c r="Y263" i="1" s="1"/>
  <c r="S5" i="1"/>
  <c r="T5" i="1" s="1" a="1"/>
  <c r="T5" i="1" s="1"/>
  <c r="S21" i="1"/>
  <c r="T21" i="1" s="1" a="1"/>
  <c r="T21" i="1" s="1"/>
  <c r="S37" i="1"/>
  <c r="T37" i="1" s="1" a="1"/>
  <c r="T37" i="1" s="1"/>
  <c r="S53" i="1"/>
  <c r="T53" i="1" s="1" a="1"/>
  <c r="T53" i="1" s="1"/>
  <c r="S62" i="1"/>
  <c r="T62" i="1" s="1" a="1"/>
  <c r="T62" i="1" s="1"/>
  <c r="S113" i="1"/>
  <c r="T113" i="1" s="1" a="1"/>
  <c r="T113" i="1" s="1"/>
  <c r="S119" i="1"/>
  <c r="T119" i="1" s="1" a="1"/>
  <c r="T119" i="1" s="1"/>
  <c r="S10" i="1"/>
  <c r="T10" i="1" s="1" a="1"/>
  <c r="T10" i="1" s="1"/>
  <c r="S26" i="1"/>
  <c r="T26" i="1" s="1" a="1"/>
  <c r="T26" i="1" s="1"/>
  <c r="S42" i="1"/>
  <c r="T42" i="1" s="1" a="1"/>
  <c r="T42" i="1" s="1"/>
  <c r="S66" i="1"/>
  <c r="T66" i="1" s="1" a="1"/>
  <c r="T66" i="1" s="1"/>
  <c r="W67" i="1"/>
  <c r="X67" i="1" s="1"/>
  <c r="S77" i="1"/>
  <c r="T77" i="1" s="1" a="1"/>
  <c r="T77" i="1" s="1"/>
  <c r="W85" i="1"/>
  <c r="S85" i="1"/>
  <c r="T85" i="1" s="1" a="1"/>
  <c r="T85" i="1" s="1"/>
  <c r="S91" i="1"/>
  <c r="T91" i="1" s="1" a="1"/>
  <c r="T91" i="1" s="1"/>
  <c r="W123" i="1"/>
  <c r="X123" i="1" s="1"/>
  <c r="S123" i="1"/>
  <c r="T123" i="1" s="1" a="1"/>
  <c r="T123" i="1" s="1"/>
  <c r="W6" i="1"/>
  <c r="X6" i="1" s="1"/>
  <c r="S15" i="1"/>
  <c r="T15" i="1" s="1" a="1"/>
  <c r="T15" i="1" s="1"/>
  <c r="W22" i="1"/>
  <c r="X22" i="1" s="1"/>
  <c r="S31" i="1"/>
  <c r="T31" i="1" s="1" a="1"/>
  <c r="T31" i="1" s="1"/>
  <c r="W38" i="1"/>
  <c r="X38" i="1" s="1"/>
  <c r="S47" i="1"/>
  <c r="T47" i="1" s="1" a="1"/>
  <c r="T47" i="1" s="1"/>
  <c r="W54" i="1"/>
  <c r="X54" i="1" s="1"/>
  <c r="S70" i="1"/>
  <c r="T70" i="1" s="1" a="1"/>
  <c r="T70" i="1" s="1"/>
  <c r="W76" i="1"/>
  <c r="W11" i="1"/>
  <c r="X11" i="1" s="1"/>
  <c r="W27" i="1"/>
  <c r="X27" i="1" s="1"/>
  <c r="W43" i="1"/>
  <c r="X43" i="1" s="1"/>
  <c r="S57" i="1"/>
  <c r="T57" i="1" s="1" a="1"/>
  <c r="T57" i="1" s="1"/>
  <c r="W90" i="1"/>
  <c r="S90" i="1"/>
  <c r="T90" i="1" s="1" a="1"/>
  <c r="T90" i="1" s="1"/>
  <c r="W16" i="1"/>
  <c r="X16" i="1" s="1"/>
  <c r="W32" i="1"/>
  <c r="X32" i="1" s="1"/>
  <c r="W48" i="1"/>
  <c r="X48" i="1" s="1"/>
  <c r="S61" i="1"/>
  <c r="T61" i="1" s="1" a="1"/>
  <c r="T61" i="1" s="1"/>
  <c r="W62" i="1"/>
  <c r="X62" i="1" s="1"/>
  <c r="S64" i="1"/>
  <c r="T64" i="1" s="1" a="1"/>
  <c r="T64" i="1" s="1"/>
  <c r="X204" i="1"/>
  <c r="Y204" i="1" s="1"/>
  <c r="W5" i="1"/>
  <c r="X5" i="1" s="1"/>
  <c r="W21" i="1"/>
  <c r="X21" i="1" s="1"/>
  <c r="W37" i="1"/>
  <c r="X37" i="1" s="1"/>
  <c r="W53" i="1"/>
  <c r="X53" i="1" s="1"/>
  <c r="W55" i="1"/>
  <c r="Y58" i="1"/>
  <c r="W81" i="1"/>
  <c r="X81" i="1" s="1"/>
  <c r="W92" i="1"/>
  <c r="W66" i="1"/>
  <c r="X66" i="1" s="1"/>
  <c r="S76" i="1"/>
  <c r="T76" i="1" s="1" a="1"/>
  <c r="T76" i="1" s="1"/>
  <c r="W97" i="1"/>
  <c r="X97" i="1" s="1"/>
  <c r="W107" i="1"/>
  <c r="X107" i="1" s="1"/>
  <c r="W102" i="1"/>
  <c r="X102" i="1" s="1"/>
  <c r="S102" i="1"/>
  <c r="T102" i="1" s="1" a="1"/>
  <c r="T102" i="1" s="1"/>
  <c r="W118" i="1"/>
  <c r="X118" i="1" s="1"/>
  <c r="S118" i="1"/>
  <c r="T118" i="1" s="1" a="1"/>
  <c r="T118" i="1" s="1"/>
  <c r="W459" i="1"/>
  <c r="X459" i="1" s="1"/>
  <c r="W256" i="1"/>
  <c r="X256" i="1" s="1"/>
  <c r="W370" i="1"/>
  <c r="X370" i="1" s="1"/>
  <c r="W288" i="1"/>
  <c r="X288" i="1" s="1"/>
  <c r="S252" i="1"/>
  <c r="T252" i="1" s="1" a="1"/>
  <c r="T252" i="1" s="1"/>
  <c r="W298" i="1"/>
  <c r="X298" i="1" s="1"/>
  <c r="S298" i="1"/>
  <c r="T298" i="1" s="1" a="1"/>
  <c r="T298" i="1" s="1"/>
  <c r="X438" i="1"/>
  <c r="Y438" i="1" s="1"/>
  <c r="S124" i="1"/>
  <c r="T124" i="1" s="1" a="1"/>
  <c r="T124" i="1" s="1"/>
  <c r="S140" i="1"/>
  <c r="T140" i="1" s="1" a="1"/>
  <c r="T140" i="1" s="1"/>
  <c r="S156" i="1"/>
  <c r="T156" i="1" s="1" a="1"/>
  <c r="T156" i="1" s="1"/>
  <c r="S172" i="1"/>
  <c r="T172" i="1" s="1" a="1"/>
  <c r="T172" i="1" s="1"/>
  <c r="S188" i="1"/>
  <c r="T188" i="1" s="1" a="1"/>
  <c r="T188" i="1" s="1"/>
  <c r="S204" i="1"/>
  <c r="T204" i="1" s="1" a="1"/>
  <c r="T204" i="1" s="1"/>
  <c r="S220" i="1"/>
  <c r="T220" i="1" s="1" a="1"/>
  <c r="T220" i="1" s="1"/>
  <c r="S236" i="1"/>
  <c r="T236" i="1" s="1" a="1"/>
  <c r="T236" i="1" s="1"/>
  <c r="W277" i="1"/>
  <c r="X277" i="1" s="1"/>
  <c r="X301" i="1"/>
  <c r="Y301" i="1" s="1"/>
  <c r="X317" i="1"/>
  <c r="Y317" i="1" s="1"/>
  <c r="S459" i="1"/>
  <c r="T459" i="1" s="1" a="1"/>
  <c r="T459" i="1" s="1"/>
  <c r="W304" i="1"/>
  <c r="X304" i="1" s="1"/>
  <c r="S304" i="1"/>
  <c r="T304" i="1" s="1" a="1"/>
  <c r="T304" i="1" s="1"/>
  <c r="S150" i="1"/>
  <c r="T150" i="1" s="1" a="1"/>
  <c r="T150" i="1" s="1"/>
  <c r="S166" i="1"/>
  <c r="T166" i="1" s="1" a="1"/>
  <c r="T166" i="1" s="1"/>
  <c r="S182" i="1"/>
  <c r="T182" i="1" s="1" a="1"/>
  <c r="T182" i="1" s="1"/>
  <c r="S198" i="1"/>
  <c r="T198" i="1" s="1" a="1"/>
  <c r="T198" i="1" s="1"/>
  <c r="X200" i="1"/>
  <c r="Y200" i="1" s="1"/>
  <c r="S214" i="1"/>
  <c r="T214" i="1" s="1" a="1"/>
  <c r="T214" i="1" s="1"/>
  <c r="S230" i="1"/>
  <c r="T230" i="1" s="1" a="1"/>
  <c r="T230" i="1" s="1"/>
  <c r="S246" i="1"/>
  <c r="T246" i="1" s="1" a="1"/>
  <c r="T246" i="1" s="1"/>
  <c r="S401" i="1"/>
  <c r="T401" i="1" s="1" a="1"/>
  <c r="T401" i="1" s="1"/>
  <c r="S256" i="1"/>
  <c r="T256" i="1" s="1" a="1"/>
  <c r="T256" i="1" s="1"/>
  <c r="S370" i="1"/>
  <c r="T370" i="1" s="1" a="1"/>
  <c r="T370" i="1" s="1"/>
  <c r="S288" i="1"/>
  <c r="T288" i="1" s="1" a="1"/>
  <c r="T288" i="1" s="1"/>
  <c r="S139" i="1"/>
  <c r="T139" i="1" s="1" a="1"/>
  <c r="T139" i="1" s="1"/>
  <c r="S155" i="1"/>
  <c r="T155" i="1" s="1" a="1"/>
  <c r="T155" i="1" s="1"/>
  <c r="S171" i="1"/>
  <c r="T171" i="1" s="1" a="1"/>
  <c r="T171" i="1" s="1"/>
  <c r="S187" i="1"/>
  <c r="T187" i="1" s="1" a="1"/>
  <c r="T187" i="1" s="1"/>
  <c r="S203" i="1"/>
  <c r="T203" i="1" s="1" a="1"/>
  <c r="T203" i="1" s="1"/>
  <c r="S219" i="1"/>
  <c r="T219" i="1" s="1" a="1"/>
  <c r="T219" i="1" s="1"/>
  <c r="S235" i="1"/>
  <c r="T235" i="1" s="1" a="1"/>
  <c r="T235" i="1" s="1"/>
  <c r="W260" i="1"/>
  <c r="X260" i="1" s="1"/>
  <c r="S260" i="1"/>
  <c r="T260" i="1" s="1" a="1"/>
  <c r="T260" i="1" s="1"/>
  <c r="W357" i="1"/>
  <c r="X357" i="1" s="1"/>
  <c r="S357" i="1"/>
  <c r="T357" i="1" s="1" a="1"/>
  <c r="T357" i="1" s="1"/>
  <c r="W282" i="1"/>
  <c r="X282" i="1" s="1"/>
  <c r="S282" i="1"/>
  <c r="T282" i="1" s="1" a="1"/>
  <c r="T282" i="1" s="1"/>
  <c r="W71" i="1"/>
  <c r="X71" i="1" s="1"/>
  <c r="W87" i="1"/>
  <c r="X87" i="1" s="1"/>
  <c r="W103" i="1"/>
  <c r="X103" i="1" s="1"/>
  <c r="S112" i="1"/>
  <c r="T112" i="1" s="1" a="1"/>
  <c r="T112" i="1" s="1"/>
  <c r="W119" i="1"/>
  <c r="X119" i="1" s="1"/>
  <c r="S128" i="1"/>
  <c r="T128" i="1" s="1" a="1"/>
  <c r="T128" i="1" s="1"/>
  <c r="W135" i="1"/>
  <c r="X135" i="1" s="1"/>
  <c r="S144" i="1"/>
  <c r="T144" i="1" s="1" a="1"/>
  <c r="T144" i="1" s="1"/>
  <c r="W151" i="1"/>
  <c r="X151" i="1" s="1"/>
  <c r="S160" i="1"/>
  <c r="T160" i="1" s="1" a="1"/>
  <c r="T160" i="1" s="1"/>
  <c r="W167" i="1"/>
  <c r="X167" i="1" s="1"/>
  <c r="S176" i="1"/>
  <c r="T176" i="1" s="1" a="1"/>
  <c r="T176" i="1" s="1"/>
  <c r="W183" i="1"/>
  <c r="X183" i="1" s="1"/>
  <c r="S192" i="1"/>
  <c r="T192" i="1" s="1" a="1"/>
  <c r="T192" i="1" s="1"/>
  <c r="W199" i="1"/>
  <c r="X199" i="1" s="1"/>
  <c r="S208" i="1"/>
  <c r="T208" i="1" s="1" a="1"/>
  <c r="T208" i="1" s="1"/>
  <c r="W215" i="1"/>
  <c r="X215" i="1" s="1"/>
  <c r="S224" i="1"/>
  <c r="T224" i="1" s="1" a="1"/>
  <c r="T224" i="1" s="1"/>
  <c r="W231" i="1"/>
  <c r="X231" i="1" s="1"/>
  <c r="S240" i="1"/>
  <c r="T240" i="1" s="1" a="1"/>
  <c r="T240" i="1" s="1"/>
  <c r="W309" i="1"/>
  <c r="X309" i="1" s="1"/>
  <c r="S101" i="1"/>
  <c r="T101" i="1" s="1" a="1"/>
  <c r="T101" i="1" s="1"/>
  <c r="S117" i="1"/>
  <c r="T117" i="1" s="1" a="1"/>
  <c r="T117" i="1" s="1"/>
  <c r="S133" i="1"/>
  <c r="T133" i="1" s="1" a="1"/>
  <c r="T133" i="1" s="1"/>
  <c r="S149" i="1"/>
  <c r="T149" i="1" s="1" a="1"/>
  <c r="T149" i="1" s="1"/>
  <c r="S165" i="1"/>
  <c r="T165" i="1" s="1" a="1"/>
  <c r="T165" i="1" s="1"/>
  <c r="S181" i="1"/>
  <c r="T181" i="1" s="1" a="1"/>
  <c r="T181" i="1" s="1"/>
  <c r="S197" i="1"/>
  <c r="T197" i="1" s="1" a="1"/>
  <c r="T197" i="1" s="1"/>
  <c r="S213" i="1"/>
  <c r="T213" i="1" s="1" a="1"/>
  <c r="T213" i="1" s="1"/>
  <c r="S229" i="1"/>
  <c r="T229" i="1" s="1" a="1"/>
  <c r="T229" i="1" s="1"/>
  <c r="S474" i="1"/>
  <c r="T474" i="1" s="1" a="1"/>
  <c r="T474" i="1" s="1"/>
  <c r="S257" i="1"/>
  <c r="T257" i="1" s="1" a="1"/>
  <c r="T257" i="1" s="1"/>
  <c r="W271" i="1"/>
  <c r="S271" i="1"/>
  <c r="T271" i="1" s="1" a="1"/>
  <c r="T271" i="1" s="1"/>
  <c r="S277" i="1"/>
  <c r="T277" i="1" s="1" a="1"/>
  <c r="T277" i="1" s="1"/>
  <c r="W287" i="1"/>
  <c r="S287" i="1"/>
  <c r="T287" i="1" s="1" a="1"/>
  <c r="T287" i="1" s="1"/>
  <c r="W129" i="1"/>
  <c r="X129" i="1" s="1"/>
  <c r="S138" i="1"/>
  <c r="T138" i="1" s="1" a="1"/>
  <c r="T138" i="1" s="1"/>
  <c r="W145" i="1"/>
  <c r="X145" i="1" s="1"/>
  <c r="S154" i="1"/>
  <c r="T154" i="1" s="1" a="1"/>
  <c r="T154" i="1" s="1"/>
  <c r="W161" i="1"/>
  <c r="X161" i="1" s="1"/>
  <c r="S170" i="1"/>
  <c r="T170" i="1" s="1" a="1"/>
  <c r="T170" i="1" s="1"/>
  <c r="W177" i="1"/>
  <c r="X177" i="1" s="1"/>
  <c r="S186" i="1"/>
  <c r="T186" i="1" s="1" a="1"/>
  <c r="T186" i="1" s="1"/>
  <c r="W193" i="1"/>
  <c r="X193" i="1" s="1"/>
  <c r="S202" i="1"/>
  <c r="T202" i="1" s="1" a="1"/>
  <c r="T202" i="1" s="1"/>
  <c r="W209" i="1"/>
  <c r="X209" i="1" s="1"/>
  <c r="S218" i="1"/>
  <c r="T218" i="1" s="1" a="1"/>
  <c r="T218" i="1" s="1"/>
  <c r="W225" i="1"/>
  <c r="X225" i="1" s="1"/>
  <c r="S234" i="1"/>
  <c r="T234" i="1" s="1" a="1"/>
  <c r="T234" i="1" s="1"/>
  <c r="W241" i="1"/>
  <c r="X241" i="1" s="1"/>
  <c r="S250" i="1"/>
  <c r="T250" i="1" s="1" a="1"/>
  <c r="T250" i="1" s="1"/>
  <c r="W255" i="1"/>
  <c r="X255" i="1" s="1"/>
  <c r="W264" i="1"/>
  <c r="X264" i="1" s="1"/>
  <c r="W150" i="1"/>
  <c r="X150" i="1" s="1"/>
  <c r="W166" i="1"/>
  <c r="X166" i="1" s="1"/>
  <c r="W182" i="1"/>
  <c r="X182" i="1" s="1"/>
  <c r="W198" i="1"/>
  <c r="X198" i="1" s="1"/>
  <c r="W214" i="1"/>
  <c r="X214" i="1" s="1"/>
  <c r="W230" i="1"/>
  <c r="X230" i="1" s="1"/>
  <c r="W246" i="1"/>
  <c r="X246" i="1" s="1"/>
  <c r="W401" i="1"/>
  <c r="X401" i="1" s="1"/>
  <c r="W276" i="1"/>
  <c r="S276" i="1"/>
  <c r="T276" i="1" s="1" a="1"/>
  <c r="T276" i="1" s="1"/>
  <c r="W292" i="1"/>
  <c r="S292" i="1"/>
  <c r="T292" i="1" s="1" a="1"/>
  <c r="T292" i="1" s="1"/>
  <c r="S297" i="1"/>
  <c r="T297" i="1" s="1" a="1"/>
  <c r="T297" i="1" s="1"/>
  <c r="W297" i="1"/>
  <c r="X297" i="1" s="1"/>
  <c r="W139" i="1"/>
  <c r="X139" i="1" s="1"/>
  <c r="W155" i="1"/>
  <c r="X155" i="1" s="1"/>
  <c r="W171" i="1"/>
  <c r="X171" i="1" s="1"/>
  <c r="W187" i="1"/>
  <c r="X187" i="1" s="1"/>
  <c r="W203" i="1"/>
  <c r="X203" i="1" s="1"/>
  <c r="W219" i="1"/>
  <c r="X219" i="1" s="1"/>
  <c r="W235" i="1"/>
  <c r="X235" i="1" s="1"/>
  <c r="W112" i="1"/>
  <c r="X112" i="1" s="1"/>
  <c r="W128" i="1"/>
  <c r="X128" i="1" s="1"/>
  <c r="W144" i="1"/>
  <c r="X144" i="1" s="1"/>
  <c r="W160" i="1"/>
  <c r="X160" i="1" s="1"/>
  <c r="W176" i="1"/>
  <c r="X176" i="1" s="1"/>
  <c r="W192" i="1"/>
  <c r="X192" i="1" s="1"/>
  <c r="W208" i="1"/>
  <c r="X208" i="1" s="1"/>
  <c r="W224" i="1"/>
  <c r="X224" i="1" s="1"/>
  <c r="W240" i="1"/>
  <c r="X240" i="1" s="1"/>
  <c r="S259" i="1"/>
  <c r="T259" i="1" s="1" a="1"/>
  <c r="T259" i="1" s="1"/>
  <c r="S265" i="1"/>
  <c r="T265" i="1" s="1" a="1"/>
  <c r="T265" i="1" s="1"/>
  <c r="X269" i="1"/>
  <c r="Y269" i="1" s="1"/>
  <c r="W286" i="1"/>
  <c r="S421" i="1"/>
  <c r="T421" i="1" s="1" a="1"/>
  <c r="T421" i="1" s="1"/>
  <c r="X285" i="1"/>
  <c r="Y285" i="1" s="1"/>
  <c r="W294" i="1"/>
  <c r="W248" i="1"/>
  <c r="X248" i="1" s="1"/>
  <c r="S248" i="1"/>
  <c r="T248" i="1" s="1" a="1"/>
  <c r="T248" i="1" s="1"/>
  <c r="W254" i="1"/>
  <c r="W267" i="1"/>
  <c r="X267" i="1" s="1"/>
  <c r="W283" i="1"/>
  <c r="X283" i="1" s="1"/>
  <c r="W303" i="1"/>
  <c r="X303" i="1" s="1"/>
  <c r="S303" i="1"/>
  <c r="T303" i="1" s="1" a="1"/>
  <c r="T303" i="1" s="1"/>
  <c r="X358" i="1"/>
  <c r="Y358" i="1" s="1"/>
  <c r="W250" i="1"/>
  <c r="X250" i="1" s="1"/>
  <c r="S255" i="1"/>
  <c r="T255" i="1" s="1" a="1"/>
  <c r="T255" i="1" s="1"/>
  <c r="S380" i="1"/>
  <c r="T380" i="1" s="1" a="1"/>
  <c r="T380" i="1" s="1"/>
  <c r="S289" i="1"/>
  <c r="T289" i="1" s="1" a="1"/>
  <c r="T289" i="1" s="1"/>
  <c r="S405" i="1"/>
  <c r="T405" i="1" s="1" a="1"/>
  <c r="T405" i="1" s="1"/>
  <c r="S325" i="1"/>
  <c r="T325" i="1" s="1" a="1"/>
  <c r="T325" i="1" s="1"/>
  <c r="W266" i="1"/>
  <c r="X266" i="1" s="1"/>
  <c r="W457" i="1"/>
  <c r="X457" i="1" s="1"/>
  <c r="W345" i="1"/>
  <c r="X345" i="1" s="1"/>
  <c r="W361" i="1"/>
  <c r="X361" i="1" s="1"/>
  <c r="W377" i="1"/>
  <c r="X377" i="1" s="1"/>
  <c r="W393" i="1"/>
  <c r="X393" i="1" s="1"/>
  <c r="W331" i="1"/>
  <c r="X331" i="1" s="1"/>
  <c r="W341" i="1"/>
  <c r="X341" i="1" s="1"/>
  <c r="W441" i="1"/>
  <c r="X441" i="1" s="1"/>
  <c r="Y447" i="1"/>
  <c r="W451" i="1"/>
  <c r="X451" i="1" s="1"/>
  <c r="W391" i="1"/>
  <c r="X391" i="1" s="1"/>
  <c r="Y324" i="1"/>
  <c r="W272" i="1"/>
  <c r="S343" i="1"/>
  <c r="T343" i="1" s="1" a="1"/>
  <c r="T343" i="1" s="1"/>
  <c r="W350" i="1"/>
  <c r="S359" i="1"/>
  <c r="T359" i="1" s="1" a="1"/>
  <c r="T359" i="1" s="1"/>
  <c r="W366" i="1"/>
  <c r="S375" i="1"/>
  <c r="T375" i="1" s="1" a="1"/>
  <c r="T375" i="1" s="1"/>
  <c r="W382" i="1"/>
  <c r="S253" i="1"/>
  <c r="T253" i="1" s="1" a="1"/>
  <c r="T253" i="1" s="1"/>
  <c r="W398" i="1"/>
  <c r="S407" i="1"/>
  <c r="T407" i="1" s="1" a="1"/>
  <c r="T407" i="1" s="1"/>
  <c r="W414" i="1"/>
  <c r="S423" i="1"/>
  <c r="T423" i="1" s="1" a="1"/>
  <c r="T423" i="1" s="1"/>
  <c r="W430" i="1"/>
  <c r="S439" i="1"/>
  <c r="T439" i="1" s="1" a="1"/>
  <c r="T439" i="1" s="1"/>
  <c r="W446" i="1"/>
  <c r="X446" i="1" s="1"/>
  <c r="S455" i="1"/>
  <c r="T455" i="1" s="1" a="1"/>
  <c r="T455" i="1" s="1"/>
  <c r="W462" i="1"/>
  <c r="X462" i="1" s="1"/>
  <c r="S471" i="1"/>
  <c r="T471" i="1" s="1" a="1"/>
  <c r="T471" i="1" s="1"/>
  <c r="S348" i="1"/>
  <c r="T348" i="1" s="1" a="1"/>
  <c r="T348" i="1" s="1"/>
  <c r="S281" i="1"/>
  <c r="T281" i="1" s="1" a="1"/>
  <c r="T281" i="1" s="1"/>
  <c r="S337" i="1"/>
  <c r="T337" i="1" s="1" a="1"/>
  <c r="T337" i="1" s="1"/>
  <c r="S444" i="1"/>
  <c r="T444" i="1" s="1" a="1"/>
  <c r="T444" i="1" s="1"/>
  <c r="S460" i="1"/>
  <c r="T460" i="1" s="1" a="1"/>
  <c r="T460" i="1" s="1"/>
  <c r="S465" i="1"/>
  <c r="T465" i="1" s="1" a="1"/>
  <c r="T465" i="1" s="1"/>
  <c r="S422" i="1"/>
  <c r="T422" i="1" s="1" a="1"/>
  <c r="T422" i="1" s="1"/>
  <c r="S346" i="1"/>
  <c r="T346" i="1" s="1" a="1"/>
  <c r="T346" i="1" s="1"/>
  <c r="S454" i="1"/>
  <c r="T454" i="1" s="1" a="1"/>
  <c r="T454" i="1" s="1"/>
  <c r="X319" i="1"/>
  <c r="Y319" i="1" s="1"/>
  <c r="S247" i="1"/>
  <c r="T247" i="1" s="1" a="1"/>
  <c r="T247" i="1" s="1"/>
  <c r="X333" i="1"/>
  <c r="Y333" i="1" s="1"/>
  <c r="S243" i="1"/>
  <c r="T243" i="1" s="1" a="1"/>
  <c r="T243" i="1" s="1"/>
  <c r="S320" i="1"/>
  <c r="T320" i="1" s="1" a="1"/>
  <c r="T320" i="1" s="1"/>
  <c r="S336" i="1"/>
  <c r="T336" i="1" s="1" a="1"/>
  <c r="T336" i="1" s="1"/>
  <c r="S352" i="1"/>
  <c r="T352" i="1" s="1" a="1"/>
  <c r="T352" i="1" s="1"/>
  <c r="S368" i="1"/>
  <c r="T368" i="1" s="1" a="1"/>
  <c r="T368" i="1" s="1"/>
  <c r="S384" i="1"/>
  <c r="T384" i="1" s="1" a="1"/>
  <c r="T384" i="1" s="1"/>
  <c r="X386" i="1"/>
  <c r="Y386" i="1" s="1"/>
  <c r="S369" i="1"/>
  <c r="T369" i="1" s="1" a="1"/>
  <c r="T369" i="1" s="1"/>
  <c r="S416" i="1"/>
  <c r="T416" i="1" s="1" a="1"/>
  <c r="T416" i="1" s="1"/>
  <c r="S432" i="1"/>
  <c r="T432" i="1" s="1" a="1"/>
  <c r="T432" i="1" s="1"/>
  <c r="S448" i="1"/>
  <c r="T448" i="1" s="1" a="1"/>
  <c r="T448" i="1" s="1"/>
  <c r="S464" i="1"/>
  <c r="T464" i="1" s="1" a="1"/>
  <c r="T464" i="1" s="1"/>
  <c r="X311" i="1"/>
  <c r="Y311" i="1" s="1"/>
  <c r="S314" i="1"/>
  <c r="T314" i="1" s="1" a="1"/>
  <c r="T314" i="1" s="1"/>
  <c r="S330" i="1"/>
  <c r="T330" i="1" s="1" a="1"/>
  <c r="T330" i="1" s="1"/>
  <c r="S390" i="1"/>
  <c r="T390" i="1" s="1" a="1"/>
  <c r="T390" i="1" s="1"/>
  <c r="S278" i="1"/>
  <c r="T278" i="1" s="1" a="1"/>
  <c r="T278" i="1" s="1"/>
  <c r="S378" i="1"/>
  <c r="T378" i="1" s="1" a="1"/>
  <c r="T378" i="1" s="1"/>
  <c r="S394" i="1"/>
  <c r="T394" i="1" s="1" a="1"/>
  <c r="T394" i="1" s="1"/>
  <c r="S410" i="1"/>
  <c r="T410" i="1" s="1" a="1"/>
  <c r="T410" i="1" s="1"/>
  <c r="S426" i="1"/>
  <c r="T426" i="1" s="1" a="1"/>
  <c r="T426" i="1" s="1"/>
  <c r="S442" i="1"/>
  <c r="T442" i="1" s="1" a="1"/>
  <c r="T442" i="1" s="1"/>
  <c r="S458" i="1"/>
  <c r="T458" i="1" s="1" a="1"/>
  <c r="T458" i="1" s="1"/>
  <c r="S374" i="1"/>
  <c r="T374" i="1" s="1" a="1"/>
  <c r="T374" i="1" s="1"/>
  <c r="S473" i="1"/>
  <c r="T473" i="1" s="1" a="1"/>
  <c r="T473" i="1" s="1"/>
  <c r="S351" i="1"/>
  <c r="T351" i="1" s="1" a="1"/>
  <c r="T351" i="1" s="1"/>
  <c r="S342" i="1"/>
  <c r="T342" i="1" s="1" a="1"/>
  <c r="T342" i="1" s="1"/>
  <c r="S340" i="1"/>
  <c r="T340" i="1" s="1" a="1"/>
  <c r="T340" i="1" s="1"/>
  <c r="S399" i="1"/>
  <c r="T399" i="1" s="1" a="1"/>
  <c r="T399" i="1" s="1"/>
  <c r="S415" i="1"/>
  <c r="T415" i="1" s="1" a="1"/>
  <c r="T415" i="1" s="1"/>
  <c r="S431" i="1"/>
  <c r="T431" i="1" s="1" a="1"/>
  <c r="T431" i="1" s="1"/>
  <c r="S447" i="1"/>
  <c r="T447" i="1" s="1" a="1"/>
  <c r="T447" i="1" s="1"/>
  <c r="S463" i="1"/>
  <c r="T463" i="1" s="1" a="1"/>
  <c r="T463" i="1" s="1"/>
  <c r="W299" i="1"/>
  <c r="X299" i="1" s="1"/>
  <c r="S308" i="1"/>
  <c r="T308" i="1" s="1" a="1"/>
  <c r="T308" i="1" s="1"/>
  <c r="W405" i="1"/>
  <c r="X405" i="1" s="1"/>
  <c r="S324" i="1"/>
  <c r="T324" i="1" s="1" a="1"/>
  <c r="T324" i="1" s="1"/>
  <c r="W318" i="1"/>
  <c r="X318" i="1" s="1"/>
  <c r="S436" i="1"/>
  <c r="T436" i="1" s="1" a="1"/>
  <c r="T436" i="1" s="1"/>
  <c r="W347" i="1"/>
  <c r="X347" i="1" s="1"/>
  <c r="S356" i="1"/>
  <c r="T356" i="1" s="1" a="1"/>
  <c r="T356" i="1" s="1"/>
  <c r="W313" i="1"/>
  <c r="X313" i="1" s="1"/>
  <c r="S372" i="1"/>
  <c r="T372" i="1" s="1" a="1"/>
  <c r="T372" i="1" s="1"/>
  <c r="W379" i="1"/>
  <c r="X379" i="1" s="1"/>
  <c r="S388" i="1"/>
  <c r="T388" i="1" s="1" a="1"/>
  <c r="T388" i="1" s="1"/>
  <c r="W353" i="1"/>
  <c r="X353" i="1" s="1"/>
  <c r="S404" i="1"/>
  <c r="T404" i="1" s="1" a="1"/>
  <c r="T404" i="1" s="1"/>
  <c r="W411" i="1"/>
  <c r="X411" i="1" s="1"/>
  <c r="S420" i="1"/>
  <c r="T420" i="1" s="1" a="1"/>
  <c r="T420" i="1" s="1"/>
  <c r="W427" i="1"/>
  <c r="X427" i="1" s="1"/>
  <c r="S362" i="1"/>
  <c r="T362" i="1" s="1" a="1"/>
  <c r="T362" i="1" s="1"/>
  <c r="W443" i="1"/>
  <c r="X443" i="1" s="1"/>
  <c r="S452" i="1"/>
  <c r="T452" i="1" s="1" a="1"/>
  <c r="T452" i="1" s="1"/>
  <c r="W243" i="1"/>
  <c r="X243" i="1" s="1"/>
  <c r="S273" i="1"/>
  <c r="T273" i="1" s="1" a="1"/>
  <c r="T273" i="1" s="1"/>
  <c r="W320" i="1"/>
  <c r="X320" i="1" s="1"/>
  <c r="W336" i="1"/>
  <c r="X336" i="1" s="1"/>
  <c r="W352" i="1"/>
  <c r="X352" i="1" s="1"/>
  <c r="W368" i="1"/>
  <c r="X368" i="1" s="1"/>
  <c r="W384" i="1"/>
  <c r="X384" i="1" s="1"/>
  <c r="W369" i="1"/>
  <c r="X369" i="1" s="1"/>
  <c r="W416" i="1"/>
  <c r="X416" i="1" s="1"/>
  <c r="W432" i="1"/>
  <c r="X432" i="1" s="1"/>
  <c r="W448" i="1"/>
  <c r="X448" i="1" s="1"/>
  <c r="W464" i="1"/>
  <c r="X464" i="1" s="1"/>
  <c r="W293" i="1"/>
  <c r="X293" i="1" s="1"/>
  <c r="W409" i="1"/>
  <c r="X409" i="1" s="1"/>
  <c r="W325" i="1"/>
  <c r="X325" i="1" s="1"/>
  <c r="W268" i="1"/>
  <c r="X268" i="1" s="1"/>
  <c r="W470" i="1"/>
  <c r="X470" i="1" s="1"/>
  <c r="W373" i="1"/>
  <c r="X373" i="1" s="1"/>
  <c r="W389" i="1"/>
  <c r="X389" i="1" s="1"/>
  <c r="W425" i="1"/>
  <c r="X425" i="1" s="1"/>
  <c r="W367" i="1"/>
  <c r="X367" i="1" s="1"/>
  <c r="W437" i="1"/>
  <c r="X437" i="1" s="1"/>
  <c r="W453" i="1"/>
  <c r="X453" i="1" s="1"/>
  <c r="W469" i="1"/>
  <c r="X469" i="1" s="1"/>
  <c r="W314" i="1"/>
  <c r="X314" i="1" s="1"/>
  <c r="W330" i="1"/>
  <c r="X330" i="1" s="1"/>
  <c r="W390" i="1"/>
  <c r="X390" i="1" s="1"/>
  <c r="W278" i="1"/>
  <c r="X278" i="1" s="1"/>
  <c r="W378" i="1"/>
  <c r="X378" i="1" s="1"/>
  <c r="W394" i="1"/>
  <c r="X394" i="1" s="1"/>
  <c r="W410" i="1"/>
  <c r="X410" i="1" s="1"/>
  <c r="W426" i="1"/>
  <c r="X426" i="1" s="1"/>
  <c r="W442" i="1"/>
  <c r="X442" i="1" s="1"/>
  <c r="W458" i="1"/>
  <c r="X458" i="1" s="1"/>
  <c r="W374" i="1"/>
  <c r="X374" i="1" s="1"/>
  <c r="W303" i="2"/>
  <c r="X303" i="2" s="1"/>
  <c r="Y303" i="2" s="1"/>
  <c r="W451" i="2"/>
  <c r="X451" i="2" s="1"/>
  <c r="Y451" i="2" s="1"/>
  <c r="W435" i="2"/>
  <c r="X435" i="2" s="1"/>
  <c r="Y435" i="2" s="1"/>
  <c r="W419" i="2"/>
  <c r="X419" i="2" s="1"/>
  <c r="Y419" i="2" s="1"/>
  <c r="W403" i="2"/>
  <c r="X403" i="2" s="1"/>
  <c r="Y403" i="2" s="1"/>
  <c r="W368" i="2"/>
  <c r="X368" i="2" s="1"/>
  <c r="Y368" i="2" s="1"/>
  <c r="W371" i="2"/>
  <c r="X371" i="2" s="1"/>
  <c r="Y371" i="2" s="1"/>
  <c r="W355" i="2"/>
  <c r="W339" i="2"/>
  <c r="W323" i="2"/>
  <c r="W307" i="2"/>
  <c r="W291" i="2"/>
  <c r="X291" i="2" s="1"/>
  <c r="Y291" i="2" s="1"/>
  <c r="W275" i="2"/>
  <c r="X275" i="2" s="1"/>
  <c r="Y275" i="2" s="1"/>
  <c r="W259" i="2"/>
  <c r="W243" i="2"/>
  <c r="X243" i="2" s="1"/>
  <c r="Y243" i="2" s="1"/>
  <c r="W227" i="2"/>
  <c r="X227" i="2" s="1"/>
  <c r="Y227" i="2" s="1"/>
  <c r="W211" i="2"/>
  <c r="X211" i="2" s="1"/>
  <c r="Y211" i="2" s="1"/>
  <c r="W195" i="2"/>
  <c r="W179" i="2"/>
  <c r="X179" i="2" s="1"/>
  <c r="Y179" i="2" s="1"/>
  <c r="W163" i="2"/>
  <c r="X163" i="2" s="1"/>
  <c r="Y163" i="2" s="1"/>
  <c r="W147" i="2"/>
  <c r="X147" i="2" s="1"/>
  <c r="Y147" i="2" s="1"/>
  <c r="W131" i="2"/>
  <c r="X131" i="2" s="1"/>
  <c r="Y131" i="2" s="1"/>
  <c r="W115" i="2"/>
  <c r="X115" i="2" s="1"/>
  <c r="Y115" i="2" s="1"/>
  <c r="W99" i="2"/>
  <c r="W83" i="2"/>
  <c r="W67" i="2"/>
  <c r="W51" i="2"/>
  <c r="X51" i="2" s="1"/>
  <c r="Y51" i="2" s="1"/>
  <c r="W35" i="2"/>
  <c r="W19" i="2"/>
  <c r="X19" i="2" s="1"/>
  <c r="Y19" i="2" s="1"/>
  <c r="W3" i="2"/>
  <c r="X3" i="2" s="1"/>
  <c r="Y3" i="2" s="1"/>
  <c r="S462" i="2"/>
  <c r="T462" i="2" s="1" a="1"/>
  <c r="T462" i="2" s="1"/>
  <c r="S446" i="2"/>
  <c r="T446" i="2" s="1" a="1"/>
  <c r="T446" i="2" s="1"/>
  <c r="W367" i="2"/>
  <c r="X367" i="2" s="1"/>
  <c r="S382" i="2"/>
  <c r="T382" i="2" s="1" a="1"/>
  <c r="T382" i="2" s="1"/>
  <c r="S366" i="2"/>
  <c r="T366" i="2" s="1" a="1"/>
  <c r="T366" i="2" s="1"/>
  <c r="S396" i="2"/>
  <c r="T396" i="2" s="1" a="1"/>
  <c r="T396" i="2" s="1"/>
  <c r="S440" i="2"/>
  <c r="T440" i="2" s="1" a="1"/>
  <c r="T440" i="2" s="1"/>
  <c r="S424" i="2"/>
  <c r="T424" i="2" s="1" a="1"/>
  <c r="T424" i="2" s="1"/>
  <c r="S408" i="2"/>
  <c r="T408" i="2" s="1" a="1"/>
  <c r="T408" i="2" s="1"/>
  <c r="S344" i="2"/>
  <c r="T344" i="2" s="1" a="1"/>
  <c r="T344" i="2" s="1"/>
  <c r="S328" i="2"/>
  <c r="T328" i="2" s="1" a="1"/>
  <c r="T328" i="2" s="1"/>
  <c r="S239" i="2"/>
  <c r="T239" i="2" s="1" a="1"/>
  <c r="T239" i="2" s="1"/>
  <c r="W465" i="2"/>
  <c r="X465" i="2" s="1"/>
  <c r="S421" i="2"/>
  <c r="T421" i="2" s="1" a="1"/>
  <c r="T421" i="2" s="1"/>
  <c r="W449" i="2"/>
  <c r="X449" i="2" s="1"/>
  <c r="S432" i="2"/>
  <c r="T432" i="2" s="1" a="1"/>
  <c r="T432" i="2" s="1"/>
  <c r="S416" i="2"/>
  <c r="T416" i="2" s="1" a="1"/>
  <c r="T416" i="2" s="1"/>
  <c r="S400" i="2"/>
  <c r="T400" i="2" s="1" a="1"/>
  <c r="T400" i="2" s="1"/>
  <c r="W417" i="2"/>
  <c r="X417" i="2" s="1"/>
  <c r="W420" i="2"/>
  <c r="X420" i="2" s="1"/>
  <c r="S463" i="2"/>
  <c r="T463" i="2" s="1" a="1"/>
  <c r="T463" i="2" s="1"/>
  <c r="S293" i="2"/>
  <c r="T293" i="2" s="1" a="1"/>
  <c r="T293" i="2" s="1"/>
  <c r="S395" i="2"/>
  <c r="T395" i="2" s="1" a="1"/>
  <c r="T395" i="2" s="1"/>
  <c r="W433" i="2"/>
  <c r="X433" i="2" s="1"/>
  <c r="Y433" i="2" s="1"/>
  <c r="W369" i="2"/>
  <c r="X369" i="2" s="1"/>
  <c r="S399" i="2"/>
  <c r="T399" i="2" s="1" a="1"/>
  <c r="T399" i="2" s="1"/>
  <c r="S273" i="2"/>
  <c r="T273" i="2" s="1" a="1"/>
  <c r="T273" i="2" s="1"/>
  <c r="S412" i="2"/>
  <c r="T412" i="2" s="1" a="1"/>
  <c r="T412" i="2" s="1"/>
  <c r="S407" i="2"/>
  <c r="T407" i="2" s="1" a="1"/>
  <c r="T407" i="2" s="1"/>
  <c r="S316" i="2"/>
  <c r="T316" i="2" s="1" a="1"/>
  <c r="T316" i="2" s="1"/>
  <c r="S459" i="2"/>
  <c r="T459" i="2" s="1" a="1"/>
  <c r="T459" i="2" s="1"/>
  <c r="S411" i="2"/>
  <c r="T411" i="2" s="1" a="1"/>
  <c r="T411" i="2" s="1"/>
  <c r="S320" i="2"/>
  <c r="T320" i="2" s="1" a="1"/>
  <c r="T320" i="2" s="1"/>
  <c r="S379" i="2"/>
  <c r="T379" i="2" s="1" a="1"/>
  <c r="T379" i="2" s="1"/>
  <c r="S468" i="2"/>
  <c r="T468" i="2" s="1" a="1"/>
  <c r="T468" i="2" s="1"/>
  <c r="S212" i="2"/>
  <c r="T212" i="2" s="1" a="1"/>
  <c r="T212" i="2" s="1"/>
  <c r="W462" i="2"/>
  <c r="X462" i="2" s="1"/>
  <c r="W404" i="2"/>
  <c r="X404" i="2" s="1"/>
  <c r="Y404" i="2" s="1"/>
  <c r="W401" i="2"/>
  <c r="X401" i="2" s="1"/>
  <c r="W385" i="2"/>
  <c r="X385" i="2" s="1"/>
  <c r="W353" i="2"/>
  <c r="X353" i="2" s="1"/>
  <c r="W321" i="2"/>
  <c r="X321" i="2" s="1"/>
  <c r="Y321" i="2" s="1"/>
  <c r="W314" i="2"/>
  <c r="X314" i="2" s="1"/>
  <c r="W289" i="2"/>
  <c r="X289" i="2" s="1"/>
  <c r="W467" i="2"/>
  <c r="X467" i="2" s="1"/>
  <c r="W257" i="2"/>
  <c r="X257" i="2" s="1"/>
  <c r="W241" i="2"/>
  <c r="X241" i="2" s="1"/>
  <c r="W225" i="2"/>
  <c r="X225" i="2" s="1"/>
  <c r="W209" i="2"/>
  <c r="X209" i="2" s="1"/>
  <c r="W193" i="2"/>
  <c r="X193" i="2" s="1"/>
  <c r="W177" i="2"/>
  <c r="X177" i="2" s="1"/>
  <c r="W161" i="2"/>
  <c r="X161" i="2" s="1"/>
  <c r="W145" i="2"/>
  <c r="X145" i="2" s="1"/>
  <c r="W129" i="2"/>
  <c r="X129" i="2" s="1"/>
  <c r="W113" i="2"/>
  <c r="X113" i="2" s="1"/>
  <c r="W97" i="2"/>
  <c r="X97" i="2" s="1"/>
  <c r="W81" i="2"/>
  <c r="X81" i="2" s="1"/>
  <c r="W65" i="2"/>
  <c r="X65" i="2" s="1"/>
  <c r="W49" i="2"/>
  <c r="X49" i="2" s="1"/>
  <c r="W33" i="2"/>
  <c r="X33" i="2" s="1"/>
  <c r="W17" i="2"/>
  <c r="X17" i="2" s="1"/>
  <c r="S452" i="2"/>
  <c r="T452" i="2" s="1" a="1"/>
  <c r="T452" i="2" s="1"/>
  <c r="S196" i="2"/>
  <c r="T196" i="2" s="1" a="1"/>
  <c r="T196" i="2" s="1"/>
  <c r="W471" i="2"/>
  <c r="W378" i="2"/>
  <c r="X378" i="2" s="1"/>
  <c r="Y378" i="2" s="1"/>
  <c r="W436" i="2"/>
  <c r="X436" i="2" s="1"/>
  <c r="Y436" i="2" s="1"/>
  <c r="W377" i="2"/>
  <c r="X377" i="2" s="1"/>
  <c r="Y377" i="2" s="1"/>
  <c r="S384" i="2"/>
  <c r="T384" i="2" s="1" a="1"/>
  <c r="T384" i="2" s="1"/>
  <c r="W384" i="2"/>
  <c r="X384" i="2" s="1"/>
  <c r="Y384" i="2" s="1"/>
  <c r="S287" i="2"/>
  <c r="T287" i="2" s="1" a="1"/>
  <c r="T287" i="2" s="1"/>
  <c r="W287" i="2"/>
  <c r="S352" i="2"/>
  <c r="T352" i="2" s="1" a="1"/>
  <c r="T352" i="2" s="1"/>
  <c r="W352" i="2"/>
  <c r="X352" i="2" s="1"/>
  <c r="Y352" i="2" s="1"/>
  <c r="S336" i="2"/>
  <c r="T336" i="2" s="1" a="1"/>
  <c r="T336" i="2" s="1"/>
  <c r="W336" i="2"/>
  <c r="X336" i="2" s="1"/>
  <c r="S398" i="2"/>
  <c r="T398" i="2" s="1" a="1"/>
  <c r="T398" i="2" s="1"/>
  <c r="W398" i="2"/>
  <c r="X398" i="2" s="1"/>
  <c r="Y398" i="2" s="1"/>
  <c r="S304" i="2"/>
  <c r="T304" i="2" s="1" a="1"/>
  <c r="T304" i="2" s="1"/>
  <c r="W304" i="2"/>
  <c r="S288" i="2"/>
  <c r="T288" i="2" s="1" a="1"/>
  <c r="T288" i="2" s="1"/>
  <c r="W288" i="2"/>
  <c r="X288" i="2" s="1"/>
  <c r="Y288" i="2" s="1"/>
  <c r="S272" i="2"/>
  <c r="T272" i="2" s="1" a="1"/>
  <c r="T272" i="2" s="1"/>
  <c r="W272" i="2"/>
  <c r="X272" i="2" s="1"/>
  <c r="Y272" i="2" s="1"/>
  <c r="S256" i="2"/>
  <c r="T256" i="2" s="1" a="1"/>
  <c r="T256" i="2" s="1"/>
  <c r="W256" i="2"/>
  <c r="X256" i="2" s="1"/>
  <c r="Y256" i="2" s="1"/>
  <c r="S240" i="2"/>
  <c r="T240" i="2" s="1" a="1"/>
  <c r="T240" i="2" s="1"/>
  <c r="W240" i="2"/>
  <c r="X240" i="2" s="1"/>
  <c r="Y240" i="2" s="1"/>
  <c r="S224" i="2"/>
  <c r="T224" i="2" s="1" a="1"/>
  <c r="T224" i="2" s="1"/>
  <c r="W224" i="2"/>
  <c r="S208" i="2"/>
  <c r="T208" i="2" s="1" a="1"/>
  <c r="T208" i="2" s="1"/>
  <c r="W208" i="2"/>
  <c r="X208" i="2" s="1"/>
  <c r="Y208" i="2" s="1"/>
  <c r="S192" i="2"/>
  <c r="T192" i="2" s="1" a="1"/>
  <c r="T192" i="2" s="1"/>
  <c r="W192" i="2"/>
  <c r="S176" i="2"/>
  <c r="T176" i="2" s="1" a="1"/>
  <c r="T176" i="2" s="1"/>
  <c r="W176" i="2"/>
  <c r="X176" i="2" s="1"/>
  <c r="Y176" i="2" s="1"/>
  <c r="S160" i="2"/>
  <c r="T160" i="2" s="1" a="1"/>
  <c r="T160" i="2" s="1"/>
  <c r="W160" i="2"/>
  <c r="X160" i="2" s="1"/>
  <c r="Y160" i="2" s="1"/>
  <c r="S144" i="2"/>
  <c r="T144" i="2" s="1" a="1"/>
  <c r="T144" i="2" s="1"/>
  <c r="W144" i="2"/>
  <c r="X144" i="2" s="1"/>
  <c r="Y144" i="2" s="1"/>
  <c r="S128" i="2"/>
  <c r="T128" i="2" s="1" a="1"/>
  <c r="T128" i="2" s="1"/>
  <c r="W128" i="2"/>
  <c r="X128" i="2" s="1"/>
  <c r="Y128" i="2" s="1"/>
  <c r="S112" i="2"/>
  <c r="T112" i="2" s="1" a="1"/>
  <c r="T112" i="2" s="1"/>
  <c r="W112" i="2"/>
  <c r="X112" i="2" s="1"/>
  <c r="Y112" i="2" s="1"/>
  <c r="S96" i="2"/>
  <c r="T96" i="2" s="1" a="1"/>
  <c r="T96" i="2" s="1"/>
  <c r="W96" i="2"/>
  <c r="X96" i="2" s="1"/>
  <c r="Y96" i="2" s="1"/>
  <c r="S80" i="2"/>
  <c r="T80" i="2" s="1" a="1"/>
  <c r="T80" i="2" s="1"/>
  <c r="W80" i="2"/>
  <c r="X80" i="2" s="1"/>
  <c r="Y80" i="2" s="1"/>
  <c r="S64" i="2"/>
  <c r="T64" i="2" s="1" a="1"/>
  <c r="T64" i="2" s="1"/>
  <c r="W64" i="2"/>
  <c r="X64" i="2" s="1"/>
  <c r="Y64" i="2" s="1"/>
  <c r="S48" i="2"/>
  <c r="T48" i="2" s="1" a="1"/>
  <c r="T48" i="2" s="1"/>
  <c r="W48" i="2"/>
  <c r="X48" i="2" s="1"/>
  <c r="Y48" i="2" s="1"/>
  <c r="S32" i="2"/>
  <c r="T32" i="2" s="1" a="1"/>
  <c r="T32" i="2" s="1"/>
  <c r="W32" i="2"/>
  <c r="X32" i="2" s="1"/>
  <c r="Y32" i="2" s="1"/>
  <c r="S16" i="2"/>
  <c r="T16" i="2" s="1" a="1"/>
  <c r="T16" i="2" s="1"/>
  <c r="W16" i="2"/>
  <c r="X16" i="2" s="1"/>
  <c r="Y16" i="2" s="1"/>
  <c r="S180" i="2"/>
  <c r="T180" i="2" s="1" a="1"/>
  <c r="T180" i="2" s="1"/>
  <c r="W469" i="2"/>
  <c r="X469" i="2" s="1"/>
  <c r="Y469" i="2" s="1"/>
  <c r="W382" i="2"/>
  <c r="X382" i="2" s="1"/>
  <c r="W333" i="2"/>
  <c r="X322" i="2"/>
  <c r="Y322" i="2" s="1"/>
  <c r="S448" i="2"/>
  <c r="T448" i="2" s="1" a="1"/>
  <c r="T448" i="2" s="1"/>
  <c r="W448" i="2"/>
  <c r="S410" i="2"/>
  <c r="T410" i="2" s="1" a="1"/>
  <c r="T410" i="2" s="1"/>
  <c r="W410" i="2"/>
  <c r="X410" i="2" s="1"/>
  <c r="S431" i="2"/>
  <c r="T431" i="2" s="1" a="1"/>
  <c r="T431" i="2" s="1"/>
  <c r="W431" i="2"/>
  <c r="X431" i="2" s="1"/>
  <c r="S415" i="2"/>
  <c r="T415" i="2" s="1" a="1"/>
  <c r="T415" i="2" s="1"/>
  <c r="W415" i="2"/>
  <c r="X415" i="2" s="1"/>
  <c r="S286" i="2"/>
  <c r="T286" i="2" s="1" a="1"/>
  <c r="T286" i="2" s="1"/>
  <c r="W286" i="2"/>
  <c r="X286" i="2" s="1"/>
  <c r="S351" i="2"/>
  <c r="T351" i="2" s="1" a="1"/>
  <c r="T351" i="2" s="1"/>
  <c r="W351" i="2"/>
  <c r="X351" i="2" s="1"/>
  <c r="S342" i="2"/>
  <c r="T342" i="2" s="1" a="1"/>
  <c r="T342" i="2" s="1"/>
  <c r="W342" i="2"/>
  <c r="X342" i="2" s="1"/>
  <c r="S319" i="2"/>
  <c r="T319" i="2" s="1" a="1"/>
  <c r="T319" i="2" s="1"/>
  <c r="W319" i="2"/>
  <c r="X319" i="2" s="1"/>
  <c r="S326" i="2"/>
  <c r="T326" i="2" s="1" a="1"/>
  <c r="T326" i="2" s="1"/>
  <c r="W326" i="2"/>
  <c r="X326" i="2" s="1"/>
  <c r="S308" i="2"/>
  <c r="T308" i="2" s="1" a="1"/>
  <c r="T308" i="2" s="1"/>
  <c r="W308" i="2"/>
  <c r="X308" i="2" s="1"/>
  <c r="S271" i="2"/>
  <c r="T271" i="2" s="1" a="1"/>
  <c r="T271" i="2" s="1"/>
  <c r="W271" i="2"/>
  <c r="X271" i="2" s="1"/>
  <c r="S255" i="2"/>
  <c r="T255" i="2" s="1" a="1"/>
  <c r="T255" i="2" s="1"/>
  <c r="W255" i="2"/>
  <c r="X255" i="2" s="1"/>
  <c r="S447" i="2"/>
  <c r="T447" i="2" s="1" a="1"/>
  <c r="T447" i="2" s="1"/>
  <c r="W447" i="2"/>
  <c r="X447" i="2" s="1"/>
  <c r="S223" i="2"/>
  <c r="T223" i="2" s="1" a="1"/>
  <c r="T223" i="2" s="1"/>
  <c r="W223" i="2"/>
  <c r="X223" i="2" s="1"/>
  <c r="S207" i="2"/>
  <c r="T207" i="2" s="1" a="1"/>
  <c r="T207" i="2" s="1"/>
  <c r="W207" i="2"/>
  <c r="X207" i="2" s="1"/>
  <c r="S191" i="2"/>
  <c r="T191" i="2" s="1" a="1"/>
  <c r="T191" i="2" s="1"/>
  <c r="W191" i="2"/>
  <c r="X191" i="2" s="1"/>
  <c r="S175" i="2"/>
  <c r="T175" i="2" s="1" a="1"/>
  <c r="T175" i="2" s="1"/>
  <c r="W175" i="2"/>
  <c r="X175" i="2" s="1"/>
  <c r="S159" i="2"/>
  <c r="T159" i="2" s="1" a="1"/>
  <c r="T159" i="2" s="1"/>
  <c r="W159" i="2"/>
  <c r="X159" i="2" s="1"/>
  <c r="S143" i="2"/>
  <c r="T143" i="2" s="1" a="1"/>
  <c r="T143" i="2" s="1"/>
  <c r="W143" i="2"/>
  <c r="X143" i="2" s="1"/>
  <c r="S127" i="2"/>
  <c r="T127" i="2" s="1" a="1"/>
  <c r="T127" i="2" s="1"/>
  <c r="W127" i="2"/>
  <c r="X127" i="2" s="1"/>
  <c r="S111" i="2"/>
  <c r="T111" i="2" s="1" a="1"/>
  <c r="T111" i="2" s="1"/>
  <c r="W111" i="2"/>
  <c r="X111" i="2" s="1"/>
  <c r="S95" i="2"/>
  <c r="T95" i="2" s="1" a="1"/>
  <c r="T95" i="2" s="1"/>
  <c r="W95" i="2"/>
  <c r="X95" i="2" s="1"/>
  <c r="S79" i="2"/>
  <c r="T79" i="2" s="1" a="1"/>
  <c r="T79" i="2" s="1"/>
  <c r="W79" i="2"/>
  <c r="X79" i="2" s="1"/>
  <c r="S63" i="2"/>
  <c r="T63" i="2" s="1" a="1"/>
  <c r="T63" i="2" s="1"/>
  <c r="W63" i="2"/>
  <c r="X63" i="2" s="1"/>
  <c r="S47" i="2"/>
  <c r="T47" i="2" s="1" a="1"/>
  <c r="T47" i="2" s="1"/>
  <c r="W47" i="2"/>
  <c r="X47" i="2" s="1"/>
  <c r="S31" i="2"/>
  <c r="T31" i="2" s="1" a="1"/>
  <c r="T31" i="2" s="1"/>
  <c r="W31" i="2"/>
  <c r="X31" i="2" s="1"/>
  <c r="S15" i="2"/>
  <c r="T15" i="2" s="1" a="1"/>
  <c r="T15" i="2" s="1"/>
  <c r="W15" i="2"/>
  <c r="X15" i="2" s="1"/>
  <c r="S164" i="2"/>
  <c r="T164" i="2" s="1" a="1"/>
  <c r="T164" i="2" s="1"/>
  <c r="W446" i="2"/>
  <c r="X446" i="2" s="1"/>
  <c r="W345" i="2"/>
  <c r="X345" i="2" s="1"/>
  <c r="Y345" i="2" s="1"/>
  <c r="S387" i="2"/>
  <c r="T387" i="2" s="1" a="1"/>
  <c r="T387" i="2" s="1"/>
  <c r="W387" i="2"/>
  <c r="X387" i="2" s="1"/>
  <c r="Y387" i="2" s="1"/>
  <c r="S367" i="2"/>
  <c r="T367" i="2" s="1" a="1"/>
  <c r="T367" i="2" s="1"/>
  <c r="S349" i="2"/>
  <c r="T349" i="2" s="1" a="1"/>
  <c r="T349" i="2" s="1"/>
  <c r="W349" i="2"/>
  <c r="X349" i="2" s="1"/>
  <c r="S301" i="2"/>
  <c r="T301" i="2" s="1" a="1"/>
  <c r="T301" i="2" s="1"/>
  <c r="W301" i="2"/>
  <c r="X301" i="2" s="1"/>
  <c r="S350" i="2"/>
  <c r="T350" i="2" s="1" a="1"/>
  <c r="T350" i="2" s="1"/>
  <c r="S334" i="2"/>
  <c r="T334" i="2" s="1" a="1"/>
  <c r="T334" i="2" s="1"/>
  <c r="W334" i="2"/>
  <c r="X334" i="2" s="1"/>
  <c r="S318" i="2"/>
  <c r="T318" i="2" s="1" a="1"/>
  <c r="T318" i="2" s="1"/>
  <c r="W318" i="2"/>
  <c r="X318" i="2" s="1"/>
  <c r="S302" i="2"/>
  <c r="T302" i="2" s="1" a="1"/>
  <c r="T302" i="2" s="1"/>
  <c r="W302" i="2"/>
  <c r="X302" i="2" s="1"/>
  <c r="S335" i="2"/>
  <c r="T335" i="2" s="1" a="1"/>
  <c r="T335" i="2" s="1"/>
  <c r="W335" i="2"/>
  <c r="X335" i="2" s="1"/>
  <c r="S270" i="2"/>
  <c r="T270" i="2" s="1" a="1"/>
  <c r="T270" i="2" s="1"/>
  <c r="W270" i="2"/>
  <c r="X270" i="2" s="1"/>
  <c r="S254" i="2"/>
  <c r="T254" i="2" s="1" a="1"/>
  <c r="T254" i="2" s="1"/>
  <c r="W254" i="2"/>
  <c r="X254" i="2" s="1"/>
  <c r="S238" i="2"/>
  <c r="T238" i="2" s="1" a="1"/>
  <c r="T238" i="2" s="1"/>
  <c r="W238" i="2"/>
  <c r="X238" i="2" s="1"/>
  <c r="S222" i="2"/>
  <c r="T222" i="2" s="1" a="1"/>
  <c r="T222" i="2" s="1"/>
  <c r="W222" i="2"/>
  <c r="X222" i="2" s="1"/>
  <c r="S206" i="2"/>
  <c r="T206" i="2" s="1" a="1"/>
  <c r="T206" i="2" s="1"/>
  <c r="W206" i="2"/>
  <c r="X206" i="2" s="1"/>
  <c r="S190" i="2"/>
  <c r="T190" i="2" s="1" a="1"/>
  <c r="T190" i="2" s="1"/>
  <c r="W190" i="2"/>
  <c r="X190" i="2" s="1"/>
  <c r="S174" i="2"/>
  <c r="T174" i="2" s="1" a="1"/>
  <c r="T174" i="2" s="1"/>
  <c r="W174" i="2"/>
  <c r="X174" i="2" s="1"/>
  <c r="S158" i="2"/>
  <c r="T158" i="2" s="1" a="1"/>
  <c r="T158" i="2" s="1"/>
  <c r="W158" i="2"/>
  <c r="X158" i="2" s="1"/>
  <c r="S142" i="2"/>
  <c r="T142" i="2" s="1" a="1"/>
  <c r="T142" i="2" s="1"/>
  <c r="W142" i="2"/>
  <c r="X142" i="2" s="1"/>
  <c r="S126" i="2"/>
  <c r="T126" i="2" s="1" a="1"/>
  <c r="T126" i="2" s="1"/>
  <c r="W126" i="2"/>
  <c r="X126" i="2" s="1"/>
  <c r="S110" i="2"/>
  <c r="T110" i="2" s="1" a="1"/>
  <c r="T110" i="2" s="1"/>
  <c r="W110" i="2"/>
  <c r="X110" i="2" s="1"/>
  <c r="S94" i="2"/>
  <c r="T94" i="2" s="1" a="1"/>
  <c r="T94" i="2" s="1"/>
  <c r="W94" i="2"/>
  <c r="X94" i="2" s="1"/>
  <c r="S78" i="2"/>
  <c r="T78" i="2" s="1" a="1"/>
  <c r="T78" i="2" s="1"/>
  <c r="W78" i="2"/>
  <c r="X78" i="2" s="1"/>
  <c r="S62" i="2"/>
  <c r="T62" i="2" s="1" a="1"/>
  <c r="T62" i="2" s="1"/>
  <c r="W62" i="2"/>
  <c r="X62" i="2" s="1"/>
  <c r="S46" i="2"/>
  <c r="T46" i="2" s="1" a="1"/>
  <c r="T46" i="2" s="1"/>
  <c r="W46" i="2"/>
  <c r="X46" i="2" s="1"/>
  <c r="S30" i="2"/>
  <c r="T30" i="2" s="1" a="1"/>
  <c r="T30" i="2" s="1"/>
  <c r="W30" i="2"/>
  <c r="X30" i="2" s="1"/>
  <c r="S14" i="2"/>
  <c r="T14" i="2" s="1" a="1"/>
  <c r="T14" i="2" s="1"/>
  <c r="W14" i="2"/>
  <c r="X14" i="2" s="1"/>
  <c r="S148" i="2"/>
  <c r="T148" i="2" s="1" a="1"/>
  <c r="T148" i="2" s="1"/>
  <c r="W440" i="2"/>
  <c r="X440" i="2" s="1"/>
  <c r="W424" i="2"/>
  <c r="X424" i="2" s="1"/>
  <c r="W408" i="2"/>
  <c r="X408" i="2" s="1"/>
  <c r="S453" i="2"/>
  <c r="T453" i="2" s="1" a="1"/>
  <c r="T453" i="2" s="1"/>
  <c r="W453" i="2"/>
  <c r="S442" i="2"/>
  <c r="T442" i="2" s="1" a="1"/>
  <c r="T442" i="2" s="1"/>
  <c r="W442" i="2"/>
  <c r="S284" i="2"/>
  <c r="T284" i="2" s="1" a="1"/>
  <c r="T284" i="2" s="1"/>
  <c r="W284" i="2"/>
  <c r="S365" i="2"/>
  <c r="T365" i="2" s="1" a="1"/>
  <c r="T365" i="2" s="1"/>
  <c r="W365" i="2"/>
  <c r="S317" i="2"/>
  <c r="T317" i="2" s="1" a="1"/>
  <c r="T317" i="2" s="1"/>
  <c r="W317" i="2"/>
  <c r="S258" i="2"/>
  <c r="T258" i="2" s="1" a="1"/>
  <c r="T258" i="2" s="1"/>
  <c r="W258" i="2"/>
  <c r="S285" i="2"/>
  <c r="T285" i="2" s="1" a="1"/>
  <c r="T285" i="2" s="1"/>
  <c r="W285" i="2"/>
  <c r="S269" i="2"/>
  <c r="T269" i="2" s="1" a="1"/>
  <c r="T269" i="2" s="1"/>
  <c r="W269" i="2"/>
  <c r="S253" i="2"/>
  <c r="T253" i="2" s="1" a="1"/>
  <c r="T253" i="2" s="1"/>
  <c r="W253" i="2"/>
  <c r="S425" i="2"/>
  <c r="T425" i="2" s="1" a="1"/>
  <c r="T425" i="2" s="1"/>
  <c r="S221" i="2"/>
  <c r="T221" i="2" s="1" a="1"/>
  <c r="T221" i="2" s="1"/>
  <c r="W221" i="2"/>
  <c r="S205" i="2"/>
  <c r="T205" i="2" s="1" a="1"/>
  <c r="T205" i="2" s="1"/>
  <c r="W205" i="2"/>
  <c r="S189" i="2"/>
  <c r="T189" i="2" s="1" a="1"/>
  <c r="T189" i="2" s="1"/>
  <c r="W189" i="2"/>
  <c r="S173" i="2"/>
  <c r="T173" i="2" s="1" a="1"/>
  <c r="T173" i="2" s="1"/>
  <c r="W173" i="2"/>
  <c r="S157" i="2"/>
  <c r="T157" i="2" s="1" a="1"/>
  <c r="T157" i="2" s="1"/>
  <c r="W157" i="2"/>
  <c r="S141" i="2"/>
  <c r="T141" i="2" s="1" a="1"/>
  <c r="T141" i="2" s="1"/>
  <c r="W141" i="2"/>
  <c r="S125" i="2"/>
  <c r="T125" i="2" s="1" a="1"/>
  <c r="T125" i="2" s="1"/>
  <c r="W125" i="2"/>
  <c r="S109" i="2"/>
  <c r="T109" i="2" s="1" a="1"/>
  <c r="T109" i="2" s="1"/>
  <c r="W109" i="2"/>
  <c r="S93" i="2"/>
  <c r="T93" i="2" s="1" a="1"/>
  <c r="T93" i="2" s="1"/>
  <c r="W93" i="2"/>
  <c r="S77" i="2"/>
  <c r="T77" i="2" s="1" a="1"/>
  <c r="T77" i="2" s="1"/>
  <c r="W77" i="2"/>
  <c r="S61" i="2"/>
  <c r="T61" i="2" s="1" a="1"/>
  <c r="T61" i="2" s="1"/>
  <c r="W61" i="2"/>
  <c r="S45" i="2"/>
  <c r="T45" i="2" s="1" a="1"/>
  <c r="T45" i="2" s="1"/>
  <c r="W45" i="2"/>
  <c r="S29" i="2"/>
  <c r="T29" i="2" s="1" a="1"/>
  <c r="T29" i="2" s="1"/>
  <c r="W29" i="2"/>
  <c r="S13" i="2"/>
  <c r="T13" i="2" s="1" a="1"/>
  <c r="T13" i="2" s="1"/>
  <c r="W13" i="2"/>
  <c r="X13" i="2" s="1"/>
  <c r="S388" i="2"/>
  <c r="T388" i="2" s="1" a="1"/>
  <c r="T388" i="2" s="1"/>
  <c r="S132" i="2"/>
  <c r="T132" i="2" s="1" a="1"/>
  <c r="T132" i="2" s="1"/>
  <c r="W391" i="2"/>
  <c r="S460" i="2"/>
  <c r="T460" i="2" s="1" a="1"/>
  <c r="T460" i="2" s="1"/>
  <c r="W460" i="2"/>
  <c r="X460" i="2" s="1"/>
  <c r="S444" i="2"/>
  <c r="T444" i="2" s="1" a="1"/>
  <c r="T444" i="2" s="1"/>
  <c r="W444" i="2"/>
  <c r="X444" i="2" s="1"/>
  <c r="S380" i="2"/>
  <c r="T380" i="2" s="1" a="1"/>
  <c r="T380" i="2" s="1"/>
  <c r="W380" i="2"/>
  <c r="X380" i="2" s="1"/>
  <c r="S364" i="2"/>
  <c r="T364" i="2" s="1" a="1"/>
  <c r="T364" i="2" s="1"/>
  <c r="W364" i="2"/>
  <c r="X364" i="2" s="1"/>
  <c r="S348" i="2"/>
  <c r="T348" i="2" s="1" a="1"/>
  <c r="T348" i="2" s="1"/>
  <c r="W348" i="2"/>
  <c r="X348" i="2" s="1"/>
  <c r="S332" i="2"/>
  <c r="T332" i="2" s="1" a="1"/>
  <c r="T332" i="2" s="1"/>
  <c r="W332" i="2"/>
  <c r="X332" i="2" s="1"/>
  <c r="S300" i="2"/>
  <c r="T300" i="2" s="1" a="1"/>
  <c r="T300" i="2" s="1"/>
  <c r="W300" i="2"/>
  <c r="X300" i="2" s="1"/>
  <c r="S263" i="2"/>
  <c r="T263" i="2" s="1" a="1"/>
  <c r="T263" i="2" s="1"/>
  <c r="W263" i="2"/>
  <c r="X263" i="2" s="1"/>
  <c r="S268" i="2"/>
  <c r="T268" i="2" s="1" a="1"/>
  <c r="T268" i="2" s="1"/>
  <c r="W268" i="2"/>
  <c r="X268" i="2" s="1"/>
  <c r="S252" i="2"/>
  <c r="T252" i="2" s="1" a="1"/>
  <c r="T252" i="2" s="1"/>
  <c r="W252" i="2"/>
  <c r="X252" i="2" s="1"/>
  <c r="S236" i="2"/>
  <c r="T236" i="2" s="1" a="1"/>
  <c r="T236" i="2" s="1"/>
  <c r="W236" i="2"/>
  <c r="X236" i="2" s="1"/>
  <c r="S220" i="2"/>
  <c r="T220" i="2" s="1" a="1"/>
  <c r="T220" i="2" s="1"/>
  <c r="W220" i="2"/>
  <c r="X220" i="2" s="1"/>
  <c r="S204" i="2"/>
  <c r="T204" i="2" s="1" a="1"/>
  <c r="T204" i="2" s="1"/>
  <c r="W204" i="2"/>
  <c r="X204" i="2" s="1"/>
  <c r="S188" i="2"/>
  <c r="T188" i="2" s="1" a="1"/>
  <c r="T188" i="2" s="1"/>
  <c r="W188" i="2"/>
  <c r="X188" i="2" s="1"/>
  <c r="S172" i="2"/>
  <c r="T172" i="2" s="1" a="1"/>
  <c r="T172" i="2" s="1"/>
  <c r="W172" i="2"/>
  <c r="X172" i="2" s="1"/>
  <c r="S156" i="2"/>
  <c r="T156" i="2" s="1" a="1"/>
  <c r="T156" i="2" s="1"/>
  <c r="W156" i="2"/>
  <c r="X156" i="2" s="1"/>
  <c r="S140" i="2"/>
  <c r="T140" i="2" s="1" a="1"/>
  <c r="T140" i="2" s="1"/>
  <c r="W140" i="2"/>
  <c r="X140" i="2" s="1"/>
  <c r="S124" i="2"/>
  <c r="T124" i="2" s="1" a="1"/>
  <c r="T124" i="2" s="1"/>
  <c r="W124" i="2"/>
  <c r="X124" i="2" s="1"/>
  <c r="S108" i="2"/>
  <c r="T108" i="2" s="1" a="1"/>
  <c r="T108" i="2" s="1"/>
  <c r="W108" i="2"/>
  <c r="X108" i="2" s="1"/>
  <c r="S92" i="2"/>
  <c r="T92" i="2" s="1" a="1"/>
  <c r="T92" i="2" s="1"/>
  <c r="W92" i="2"/>
  <c r="X92" i="2" s="1"/>
  <c r="S76" i="2"/>
  <c r="T76" i="2" s="1" a="1"/>
  <c r="T76" i="2" s="1"/>
  <c r="W76" i="2"/>
  <c r="X76" i="2" s="1"/>
  <c r="S60" i="2"/>
  <c r="T60" i="2" s="1" a="1"/>
  <c r="T60" i="2" s="1"/>
  <c r="W60" i="2"/>
  <c r="X60" i="2" s="1"/>
  <c r="S44" i="2"/>
  <c r="T44" i="2" s="1" a="1"/>
  <c r="T44" i="2" s="1"/>
  <c r="W44" i="2"/>
  <c r="S28" i="2"/>
  <c r="T28" i="2" s="1" a="1"/>
  <c r="T28" i="2" s="1"/>
  <c r="W28" i="2"/>
  <c r="S12" i="2"/>
  <c r="T12" i="2" s="1" a="1"/>
  <c r="T12" i="2" s="1"/>
  <c r="W12" i="2"/>
  <c r="X12" i="2" s="1"/>
  <c r="S372" i="2"/>
  <c r="T372" i="2" s="1" a="1"/>
  <c r="T372" i="2" s="1"/>
  <c r="S116" i="2"/>
  <c r="T116" i="2" s="1" a="1"/>
  <c r="T116" i="2" s="1"/>
  <c r="W470" i="2"/>
  <c r="X470" i="2" s="1"/>
  <c r="W407" i="2"/>
  <c r="X407" i="2" s="1"/>
  <c r="W344" i="2"/>
  <c r="X344" i="2" s="1"/>
  <c r="Y344" i="2" s="1"/>
  <c r="W316" i="2"/>
  <c r="X316" i="2" s="1"/>
  <c r="S363" i="2"/>
  <c r="T363" i="2" s="1" a="1"/>
  <c r="T363" i="2" s="1"/>
  <c r="W363" i="2"/>
  <c r="S347" i="2"/>
  <c r="T347" i="2" s="1" a="1"/>
  <c r="T347" i="2" s="1"/>
  <c r="W347" i="2"/>
  <c r="S331" i="2"/>
  <c r="T331" i="2" s="1" a="1"/>
  <c r="T331" i="2" s="1"/>
  <c r="W331" i="2"/>
  <c r="S315" i="2"/>
  <c r="T315" i="2" s="1" a="1"/>
  <c r="T315" i="2" s="1"/>
  <c r="W315" i="2"/>
  <c r="S299" i="2"/>
  <c r="T299" i="2" s="1" a="1"/>
  <c r="T299" i="2" s="1"/>
  <c r="W299" i="2"/>
  <c r="S283" i="2"/>
  <c r="T283" i="2" s="1" a="1"/>
  <c r="T283" i="2" s="1"/>
  <c r="W283" i="2"/>
  <c r="S267" i="2"/>
  <c r="T267" i="2" s="1" a="1"/>
  <c r="T267" i="2" s="1"/>
  <c r="W267" i="2"/>
  <c r="S251" i="2"/>
  <c r="T251" i="2" s="1" a="1"/>
  <c r="T251" i="2" s="1"/>
  <c r="W251" i="2"/>
  <c r="S235" i="2"/>
  <c r="T235" i="2" s="1" a="1"/>
  <c r="T235" i="2" s="1"/>
  <c r="W235" i="2"/>
  <c r="S219" i="2"/>
  <c r="T219" i="2" s="1" a="1"/>
  <c r="T219" i="2" s="1"/>
  <c r="W219" i="2"/>
  <c r="S203" i="2"/>
  <c r="T203" i="2" s="1" a="1"/>
  <c r="T203" i="2" s="1"/>
  <c r="W203" i="2"/>
  <c r="S187" i="2"/>
  <c r="T187" i="2" s="1" a="1"/>
  <c r="T187" i="2" s="1"/>
  <c r="W187" i="2"/>
  <c r="S171" i="2"/>
  <c r="T171" i="2" s="1" a="1"/>
  <c r="T171" i="2" s="1"/>
  <c r="W171" i="2"/>
  <c r="S155" i="2"/>
  <c r="T155" i="2" s="1" a="1"/>
  <c r="T155" i="2" s="1"/>
  <c r="W155" i="2"/>
  <c r="S139" i="2"/>
  <c r="T139" i="2" s="1" a="1"/>
  <c r="T139" i="2" s="1"/>
  <c r="W139" i="2"/>
  <c r="S123" i="2"/>
  <c r="T123" i="2" s="1" a="1"/>
  <c r="T123" i="2" s="1"/>
  <c r="W123" i="2"/>
  <c r="S107" i="2"/>
  <c r="T107" i="2" s="1" a="1"/>
  <c r="T107" i="2" s="1"/>
  <c r="W107" i="2"/>
  <c r="S91" i="2"/>
  <c r="T91" i="2" s="1" a="1"/>
  <c r="T91" i="2" s="1"/>
  <c r="W91" i="2"/>
  <c r="S75" i="2"/>
  <c r="T75" i="2" s="1" a="1"/>
  <c r="T75" i="2" s="1"/>
  <c r="W75" i="2"/>
  <c r="X75" i="2" s="1"/>
  <c r="Y75" i="2" s="1"/>
  <c r="S59" i="2"/>
  <c r="T59" i="2" s="1" a="1"/>
  <c r="T59" i="2" s="1"/>
  <c r="W59" i="2"/>
  <c r="X59" i="2" s="1"/>
  <c r="Y59" i="2" s="1"/>
  <c r="S43" i="2"/>
  <c r="T43" i="2" s="1" a="1"/>
  <c r="T43" i="2" s="1"/>
  <c r="W43" i="2"/>
  <c r="X43" i="2" s="1"/>
  <c r="Y43" i="2" s="1"/>
  <c r="S27" i="2"/>
  <c r="T27" i="2" s="1" a="1"/>
  <c r="T27" i="2" s="1"/>
  <c r="W27" i="2"/>
  <c r="X27" i="2" s="1"/>
  <c r="S11" i="2"/>
  <c r="T11" i="2" s="1" a="1"/>
  <c r="T11" i="2" s="1"/>
  <c r="W11" i="2"/>
  <c r="X11" i="2" s="1"/>
  <c r="S303" i="2"/>
  <c r="T303" i="2" s="1" a="1"/>
  <c r="T303" i="2" s="1"/>
  <c r="S451" i="2"/>
  <c r="T451" i="2" s="1" a="1"/>
  <c r="T451" i="2" s="1"/>
  <c r="S435" i="2"/>
  <c r="T435" i="2" s="1" a="1"/>
  <c r="T435" i="2" s="1"/>
  <c r="S419" i="2"/>
  <c r="T419" i="2" s="1" a="1"/>
  <c r="T419" i="2" s="1"/>
  <c r="S403" i="2"/>
  <c r="T403" i="2" s="1" a="1"/>
  <c r="T403" i="2" s="1"/>
  <c r="S368" i="2"/>
  <c r="T368" i="2" s="1" a="1"/>
  <c r="T368" i="2" s="1"/>
  <c r="S371" i="2"/>
  <c r="T371" i="2" s="1" a="1"/>
  <c r="T371" i="2" s="1"/>
  <c r="S355" i="2"/>
  <c r="T355" i="2" s="1" a="1"/>
  <c r="T355" i="2" s="1"/>
  <c r="S339" i="2"/>
  <c r="T339" i="2" s="1" a="1"/>
  <c r="T339" i="2" s="1"/>
  <c r="S323" i="2"/>
  <c r="T323" i="2" s="1" a="1"/>
  <c r="T323" i="2" s="1"/>
  <c r="S307" i="2"/>
  <c r="T307" i="2" s="1" a="1"/>
  <c r="T307" i="2" s="1"/>
  <c r="S291" i="2"/>
  <c r="T291" i="2" s="1" a="1"/>
  <c r="T291" i="2" s="1"/>
  <c r="S275" i="2"/>
  <c r="T275" i="2" s="1" a="1"/>
  <c r="T275" i="2" s="1"/>
  <c r="S259" i="2"/>
  <c r="T259" i="2" s="1" a="1"/>
  <c r="T259" i="2" s="1"/>
  <c r="S243" i="2"/>
  <c r="T243" i="2" s="1" a="1"/>
  <c r="T243" i="2" s="1"/>
  <c r="S227" i="2"/>
  <c r="T227" i="2" s="1" a="1"/>
  <c r="T227" i="2" s="1"/>
  <c r="S211" i="2"/>
  <c r="T211" i="2" s="1" a="1"/>
  <c r="T211" i="2" s="1"/>
  <c r="S195" i="2"/>
  <c r="T195" i="2" s="1" a="1"/>
  <c r="T195" i="2" s="1"/>
  <c r="S179" i="2"/>
  <c r="T179" i="2" s="1" a="1"/>
  <c r="T179" i="2" s="1"/>
  <c r="S163" i="2"/>
  <c r="T163" i="2" s="1" a="1"/>
  <c r="T163" i="2" s="1"/>
  <c r="S147" i="2"/>
  <c r="T147" i="2" s="1" a="1"/>
  <c r="T147" i="2" s="1"/>
  <c r="S131" i="2"/>
  <c r="T131" i="2" s="1" a="1"/>
  <c r="T131" i="2" s="1"/>
  <c r="S115" i="2"/>
  <c r="T115" i="2" s="1" a="1"/>
  <c r="T115" i="2" s="1"/>
  <c r="S99" i="2"/>
  <c r="T99" i="2" s="1" a="1"/>
  <c r="T99" i="2" s="1"/>
  <c r="S83" i="2"/>
  <c r="T83" i="2" s="1" a="1"/>
  <c r="T83" i="2" s="1"/>
  <c r="S67" i="2"/>
  <c r="T67" i="2" s="1" a="1"/>
  <c r="T67" i="2" s="1"/>
  <c r="S51" i="2"/>
  <c r="T51" i="2" s="1" a="1"/>
  <c r="T51" i="2" s="1"/>
  <c r="S35" i="2"/>
  <c r="T35" i="2" s="1" a="1"/>
  <c r="T35" i="2" s="1"/>
  <c r="S19" i="2"/>
  <c r="T19" i="2" s="1" a="1"/>
  <c r="T19" i="2" s="1"/>
  <c r="S262" i="2"/>
  <c r="T262" i="2" s="1" a="1"/>
  <c r="T262" i="2" s="1"/>
  <c r="S100" i="2"/>
  <c r="T100" i="2" s="1" a="1"/>
  <c r="T100" i="2" s="1"/>
  <c r="W461" i="2"/>
  <c r="W429" i="2"/>
  <c r="W413" i="2"/>
  <c r="W350" i="2"/>
  <c r="X350" i="2" s="1"/>
  <c r="S346" i="2"/>
  <c r="T346" i="2" s="1" a="1"/>
  <c r="T346" i="2" s="1"/>
  <c r="W346" i="2"/>
  <c r="X346" i="2" s="1"/>
  <c r="S264" i="2"/>
  <c r="T264" i="2" s="1" a="1"/>
  <c r="T264" i="2" s="1"/>
  <c r="W264" i="2"/>
  <c r="X264" i="2" s="1"/>
  <c r="S464" i="2"/>
  <c r="T464" i="2" s="1" a="1"/>
  <c r="T464" i="2" s="1"/>
  <c r="W464" i="2"/>
  <c r="X464" i="2" s="1"/>
  <c r="S337" i="2"/>
  <c r="T337" i="2" s="1" a="1"/>
  <c r="T337" i="2" s="1"/>
  <c r="W337" i="2"/>
  <c r="X337" i="2" s="1"/>
  <c r="S282" i="2"/>
  <c r="T282" i="2" s="1" a="1"/>
  <c r="T282" i="2" s="1"/>
  <c r="W282" i="2"/>
  <c r="X282" i="2" s="1"/>
  <c r="S266" i="2"/>
  <c r="T266" i="2" s="1" a="1"/>
  <c r="T266" i="2" s="1"/>
  <c r="W266" i="2"/>
  <c r="X266" i="2" s="1"/>
  <c r="S250" i="2"/>
  <c r="T250" i="2" s="1" a="1"/>
  <c r="T250" i="2" s="1"/>
  <c r="W250" i="2"/>
  <c r="X250" i="2" s="1"/>
  <c r="S234" i="2"/>
  <c r="T234" i="2" s="1" a="1"/>
  <c r="T234" i="2" s="1"/>
  <c r="W234" i="2"/>
  <c r="X234" i="2" s="1"/>
  <c r="S218" i="2"/>
  <c r="T218" i="2" s="1" a="1"/>
  <c r="T218" i="2" s="1"/>
  <c r="W218" i="2"/>
  <c r="X218" i="2" s="1"/>
  <c r="S202" i="2"/>
  <c r="T202" i="2" s="1" a="1"/>
  <c r="T202" i="2" s="1"/>
  <c r="W202" i="2"/>
  <c r="X202" i="2" s="1"/>
  <c r="S186" i="2"/>
  <c r="T186" i="2" s="1" a="1"/>
  <c r="T186" i="2" s="1"/>
  <c r="W186" i="2"/>
  <c r="X186" i="2" s="1"/>
  <c r="S170" i="2"/>
  <c r="T170" i="2" s="1" a="1"/>
  <c r="T170" i="2" s="1"/>
  <c r="W170" i="2"/>
  <c r="X170" i="2" s="1"/>
  <c r="S154" i="2"/>
  <c r="T154" i="2" s="1" a="1"/>
  <c r="T154" i="2" s="1"/>
  <c r="W154" i="2"/>
  <c r="X154" i="2" s="1"/>
  <c r="S138" i="2"/>
  <c r="T138" i="2" s="1" a="1"/>
  <c r="T138" i="2" s="1"/>
  <c r="W138" i="2"/>
  <c r="X138" i="2" s="1"/>
  <c r="S122" i="2"/>
  <c r="T122" i="2" s="1" a="1"/>
  <c r="T122" i="2" s="1"/>
  <c r="W122" i="2"/>
  <c r="X122" i="2" s="1"/>
  <c r="S106" i="2"/>
  <c r="T106" i="2" s="1" a="1"/>
  <c r="T106" i="2" s="1"/>
  <c r="W106" i="2"/>
  <c r="X106" i="2" s="1"/>
  <c r="S90" i="2"/>
  <c r="T90" i="2" s="1" a="1"/>
  <c r="T90" i="2" s="1"/>
  <c r="W90" i="2"/>
  <c r="X90" i="2" s="1"/>
  <c r="S74" i="2"/>
  <c r="T74" i="2" s="1" a="1"/>
  <c r="T74" i="2" s="1"/>
  <c r="W74" i="2"/>
  <c r="X74" i="2" s="1"/>
  <c r="S58" i="2"/>
  <c r="T58" i="2" s="1" a="1"/>
  <c r="T58" i="2" s="1"/>
  <c r="W58" i="2"/>
  <c r="X58" i="2" s="1"/>
  <c r="S42" i="2"/>
  <c r="T42" i="2" s="1" a="1"/>
  <c r="T42" i="2" s="1"/>
  <c r="W42" i="2"/>
  <c r="X42" i="2" s="1"/>
  <c r="S26" i="2"/>
  <c r="T26" i="2" s="1" a="1"/>
  <c r="T26" i="2" s="1"/>
  <c r="W26" i="2"/>
  <c r="X26" i="2" s="1"/>
  <c r="S10" i="2"/>
  <c r="T10" i="2" s="1" a="1"/>
  <c r="T10" i="2" s="1"/>
  <c r="W10" i="2"/>
  <c r="X10" i="2" s="1"/>
  <c r="Y10" i="2" s="1"/>
  <c r="S466" i="2"/>
  <c r="T466" i="2" s="1" a="1"/>
  <c r="T466" i="2" s="1"/>
  <c r="S450" i="2"/>
  <c r="T450" i="2" s="1" a="1"/>
  <c r="T450" i="2" s="1"/>
  <c r="S434" i="2"/>
  <c r="T434" i="2" s="1" a="1"/>
  <c r="T434" i="2" s="1"/>
  <c r="S418" i="2"/>
  <c r="T418" i="2" s="1" a="1"/>
  <c r="T418" i="2" s="1"/>
  <c r="S402" i="2"/>
  <c r="T402" i="2" s="1" a="1"/>
  <c r="T402" i="2" s="1"/>
  <c r="S386" i="2"/>
  <c r="T386" i="2" s="1" a="1"/>
  <c r="T386" i="2" s="1"/>
  <c r="S370" i="2"/>
  <c r="T370" i="2" s="1" a="1"/>
  <c r="T370" i="2" s="1"/>
  <c r="S354" i="2"/>
  <c r="T354" i="2" s="1" a="1"/>
  <c r="T354" i="2" s="1"/>
  <c r="S338" i="2"/>
  <c r="T338" i="2" s="1" a="1"/>
  <c r="T338" i="2" s="1"/>
  <c r="S322" i="2"/>
  <c r="T322" i="2" s="1" a="1"/>
  <c r="T322" i="2" s="1"/>
  <c r="S306" i="2"/>
  <c r="T306" i="2" s="1" a="1"/>
  <c r="T306" i="2" s="1"/>
  <c r="S305" i="2"/>
  <c r="T305" i="2" s="1" a="1"/>
  <c r="T305" i="2" s="1"/>
  <c r="S274" i="2"/>
  <c r="T274" i="2" s="1" a="1"/>
  <c r="T274" i="2" s="1"/>
  <c r="S376" i="2"/>
  <c r="T376" i="2" s="1" a="1"/>
  <c r="T376" i="2" s="1"/>
  <c r="S242" i="2"/>
  <c r="T242" i="2" s="1" a="1"/>
  <c r="T242" i="2" s="1"/>
  <c r="S226" i="2"/>
  <c r="T226" i="2" s="1" a="1"/>
  <c r="T226" i="2" s="1"/>
  <c r="S210" i="2"/>
  <c r="T210" i="2" s="1" a="1"/>
  <c r="T210" i="2" s="1"/>
  <c r="S194" i="2"/>
  <c r="T194" i="2" s="1" a="1"/>
  <c r="T194" i="2" s="1"/>
  <c r="S178" i="2"/>
  <c r="T178" i="2" s="1" a="1"/>
  <c r="T178" i="2" s="1"/>
  <c r="S162" i="2"/>
  <c r="T162" i="2" s="1" a="1"/>
  <c r="T162" i="2" s="1"/>
  <c r="S146" i="2"/>
  <c r="T146" i="2" s="1" a="1"/>
  <c r="T146" i="2" s="1"/>
  <c r="S130" i="2"/>
  <c r="T130" i="2" s="1" a="1"/>
  <c r="T130" i="2" s="1"/>
  <c r="S114" i="2"/>
  <c r="T114" i="2" s="1" a="1"/>
  <c r="T114" i="2" s="1"/>
  <c r="S98" i="2"/>
  <c r="T98" i="2" s="1" a="1"/>
  <c r="T98" i="2" s="1"/>
  <c r="S82" i="2"/>
  <c r="T82" i="2" s="1" a="1"/>
  <c r="T82" i="2" s="1"/>
  <c r="S66" i="2"/>
  <c r="T66" i="2" s="1" a="1"/>
  <c r="T66" i="2" s="1"/>
  <c r="S50" i="2"/>
  <c r="T50" i="2" s="1" a="1"/>
  <c r="T50" i="2" s="1"/>
  <c r="S34" i="2"/>
  <c r="T34" i="2" s="1" a="1"/>
  <c r="T34" i="2" s="1"/>
  <c r="S340" i="2"/>
  <c r="T340" i="2" s="1" a="1"/>
  <c r="T340" i="2" s="1"/>
  <c r="S84" i="2"/>
  <c r="T84" i="2" s="1" a="1"/>
  <c r="T84" i="2" s="1"/>
  <c r="W454" i="2"/>
  <c r="X454" i="2" s="1"/>
  <c r="W423" i="2"/>
  <c r="W445" i="2"/>
  <c r="W374" i="2"/>
  <c r="X374" i="2" s="1"/>
  <c r="X402" i="2"/>
  <c r="Y402" i="2" s="1"/>
  <c r="S473" i="2"/>
  <c r="T473" i="2" s="1" a="1"/>
  <c r="T473" i="2" s="1"/>
  <c r="W473" i="2"/>
  <c r="X473" i="2" s="1"/>
  <c r="Y473" i="2" s="1"/>
  <c r="S313" i="2"/>
  <c r="T313" i="2" s="1" a="1"/>
  <c r="T313" i="2" s="1"/>
  <c r="W313" i="2"/>
  <c r="X313" i="2" s="1"/>
  <c r="Y313" i="2" s="1"/>
  <c r="S281" i="2"/>
  <c r="T281" i="2" s="1" a="1"/>
  <c r="T281" i="2" s="1"/>
  <c r="W281" i="2"/>
  <c r="X281" i="2" s="1"/>
  <c r="Y281" i="2" s="1"/>
  <c r="S265" i="2"/>
  <c r="T265" i="2" s="1" a="1"/>
  <c r="T265" i="2" s="1"/>
  <c r="W265" i="2"/>
  <c r="X265" i="2" s="1"/>
  <c r="Y265" i="2" s="1"/>
  <c r="S249" i="2"/>
  <c r="T249" i="2" s="1" a="1"/>
  <c r="T249" i="2" s="1"/>
  <c r="W249" i="2"/>
  <c r="X249" i="2" s="1"/>
  <c r="Y249" i="2" s="1"/>
  <c r="S233" i="2"/>
  <c r="T233" i="2" s="1" a="1"/>
  <c r="T233" i="2" s="1"/>
  <c r="W233" i="2"/>
  <c r="X233" i="2" s="1"/>
  <c r="Y233" i="2" s="1"/>
  <c r="S217" i="2"/>
  <c r="T217" i="2" s="1" a="1"/>
  <c r="T217" i="2" s="1"/>
  <c r="W217" i="2"/>
  <c r="X217" i="2" s="1"/>
  <c r="Y217" i="2" s="1"/>
  <c r="S201" i="2"/>
  <c r="T201" i="2" s="1" a="1"/>
  <c r="T201" i="2" s="1"/>
  <c r="W201" i="2"/>
  <c r="X201" i="2" s="1"/>
  <c r="S185" i="2"/>
  <c r="T185" i="2" s="1" a="1"/>
  <c r="T185" i="2" s="1"/>
  <c r="W185" i="2"/>
  <c r="X185" i="2" s="1"/>
  <c r="S169" i="2"/>
  <c r="T169" i="2" s="1" a="1"/>
  <c r="T169" i="2" s="1"/>
  <c r="W169" i="2"/>
  <c r="X169" i="2" s="1"/>
  <c r="S153" i="2"/>
  <c r="T153" i="2" s="1" a="1"/>
  <c r="T153" i="2" s="1"/>
  <c r="W153" i="2"/>
  <c r="X153" i="2" s="1"/>
  <c r="S137" i="2"/>
  <c r="T137" i="2" s="1" a="1"/>
  <c r="T137" i="2" s="1"/>
  <c r="W137" i="2"/>
  <c r="X137" i="2" s="1"/>
  <c r="S121" i="2"/>
  <c r="T121" i="2" s="1" a="1"/>
  <c r="T121" i="2" s="1"/>
  <c r="W121" i="2"/>
  <c r="X121" i="2" s="1"/>
  <c r="S105" i="2"/>
  <c r="T105" i="2" s="1" a="1"/>
  <c r="T105" i="2" s="1"/>
  <c r="W105" i="2"/>
  <c r="X105" i="2" s="1"/>
  <c r="S89" i="2"/>
  <c r="T89" i="2" s="1" a="1"/>
  <c r="T89" i="2" s="1"/>
  <c r="W89" i="2"/>
  <c r="X89" i="2" s="1"/>
  <c r="S73" i="2"/>
  <c r="T73" i="2" s="1" a="1"/>
  <c r="T73" i="2" s="1"/>
  <c r="W73" i="2"/>
  <c r="X73" i="2" s="1"/>
  <c r="S57" i="2"/>
  <c r="T57" i="2" s="1" a="1"/>
  <c r="T57" i="2" s="1"/>
  <c r="W57" i="2"/>
  <c r="X57" i="2" s="1"/>
  <c r="S41" i="2"/>
  <c r="T41" i="2" s="1" a="1"/>
  <c r="T41" i="2" s="1"/>
  <c r="W41" i="2"/>
  <c r="X41" i="2" s="1"/>
  <c r="S25" i="2"/>
  <c r="T25" i="2" s="1" a="1"/>
  <c r="T25" i="2" s="1"/>
  <c r="W25" i="2"/>
  <c r="X25" i="2" s="1"/>
  <c r="S9" i="2"/>
  <c r="T9" i="2" s="1" a="1"/>
  <c r="T9" i="2" s="1"/>
  <c r="W9" i="2"/>
  <c r="X9" i="2" s="1"/>
  <c r="S465" i="2"/>
  <c r="T465" i="2" s="1" a="1"/>
  <c r="T465" i="2" s="1"/>
  <c r="S449" i="2"/>
  <c r="T449" i="2" s="1" a="1"/>
  <c r="T449" i="2" s="1"/>
  <c r="S433" i="2"/>
  <c r="T433" i="2" s="1" a="1"/>
  <c r="T433" i="2" s="1"/>
  <c r="S417" i="2"/>
  <c r="T417" i="2" s="1" a="1"/>
  <c r="T417" i="2" s="1"/>
  <c r="S401" i="2"/>
  <c r="T401" i="2" s="1" a="1"/>
  <c r="T401" i="2" s="1"/>
  <c r="S385" i="2"/>
  <c r="T385" i="2" s="1" a="1"/>
  <c r="T385" i="2" s="1"/>
  <c r="S369" i="2"/>
  <c r="T369" i="2" s="1" a="1"/>
  <c r="T369" i="2" s="1"/>
  <c r="S353" i="2"/>
  <c r="T353" i="2" s="1" a="1"/>
  <c r="T353" i="2" s="1"/>
  <c r="S420" i="2"/>
  <c r="T420" i="2" s="1" a="1"/>
  <c r="T420" i="2" s="1"/>
  <c r="S321" i="2"/>
  <c r="T321" i="2" s="1" a="1"/>
  <c r="T321" i="2" s="1"/>
  <c r="S314" i="2"/>
  <c r="T314" i="2" s="1" a="1"/>
  <c r="T314" i="2" s="1"/>
  <c r="S289" i="2"/>
  <c r="T289" i="2" s="1" a="1"/>
  <c r="T289" i="2" s="1"/>
  <c r="S467" i="2"/>
  <c r="T467" i="2" s="1" a="1"/>
  <c r="T467" i="2" s="1"/>
  <c r="S257" i="2"/>
  <c r="T257" i="2" s="1" a="1"/>
  <c r="T257" i="2" s="1"/>
  <c r="S241" i="2"/>
  <c r="T241" i="2" s="1" a="1"/>
  <c r="T241" i="2" s="1"/>
  <c r="S225" i="2"/>
  <c r="T225" i="2" s="1" a="1"/>
  <c r="T225" i="2" s="1"/>
  <c r="S209" i="2"/>
  <c r="T209" i="2" s="1" a="1"/>
  <c r="T209" i="2" s="1"/>
  <c r="S193" i="2"/>
  <c r="T193" i="2" s="1" a="1"/>
  <c r="T193" i="2" s="1"/>
  <c r="S177" i="2"/>
  <c r="T177" i="2" s="1" a="1"/>
  <c r="T177" i="2" s="1"/>
  <c r="S161" i="2"/>
  <c r="T161" i="2" s="1" a="1"/>
  <c r="T161" i="2" s="1"/>
  <c r="S145" i="2"/>
  <c r="T145" i="2" s="1" a="1"/>
  <c r="T145" i="2" s="1"/>
  <c r="S129" i="2"/>
  <c r="T129" i="2" s="1" a="1"/>
  <c r="T129" i="2" s="1"/>
  <c r="S113" i="2"/>
  <c r="T113" i="2" s="1" a="1"/>
  <c r="T113" i="2" s="1"/>
  <c r="S97" i="2"/>
  <c r="T97" i="2" s="1" a="1"/>
  <c r="T97" i="2" s="1"/>
  <c r="S81" i="2"/>
  <c r="T81" i="2" s="1" a="1"/>
  <c r="T81" i="2" s="1"/>
  <c r="S65" i="2"/>
  <c r="T65" i="2" s="1" a="1"/>
  <c r="T65" i="2" s="1"/>
  <c r="S49" i="2"/>
  <c r="T49" i="2" s="1" a="1"/>
  <c r="T49" i="2" s="1"/>
  <c r="S33" i="2"/>
  <c r="T33" i="2" s="1" a="1"/>
  <c r="T33" i="2" s="1"/>
  <c r="S324" i="2"/>
  <c r="T324" i="2" s="1" a="1"/>
  <c r="T324" i="2" s="1"/>
  <c r="S68" i="2"/>
  <c r="T68" i="2" s="1" a="1"/>
  <c r="T68" i="2" s="1"/>
  <c r="W474" i="2"/>
  <c r="X474" i="2" s="1"/>
  <c r="W459" i="2"/>
  <c r="W362" i="2"/>
  <c r="X362" i="2" s="1"/>
  <c r="S426" i="2"/>
  <c r="T426" i="2" s="1" a="1"/>
  <c r="T426" i="2" s="1"/>
  <c r="W426" i="2"/>
  <c r="X426" i="2" s="1"/>
  <c r="S393" i="2"/>
  <c r="T393" i="2" s="1" a="1"/>
  <c r="T393" i="2" s="1"/>
  <c r="W393" i="2"/>
  <c r="X393" i="2" s="1"/>
  <c r="Y393" i="2" s="1"/>
  <c r="S329" i="2"/>
  <c r="T329" i="2" s="1" a="1"/>
  <c r="T329" i="2" s="1"/>
  <c r="W329" i="2"/>
  <c r="X329" i="2" s="1"/>
  <c r="Y329" i="2" s="1"/>
  <c r="S472" i="2"/>
  <c r="T472" i="2" s="1" a="1"/>
  <c r="T472" i="2" s="1"/>
  <c r="W472" i="2"/>
  <c r="X472" i="2" s="1"/>
  <c r="S456" i="2"/>
  <c r="T456" i="2" s="1" a="1"/>
  <c r="T456" i="2" s="1"/>
  <c r="W456" i="2"/>
  <c r="X456" i="2" s="1"/>
  <c r="S392" i="2"/>
  <c r="T392" i="2" s="1" a="1"/>
  <c r="T392" i="2" s="1"/>
  <c r="W392" i="2"/>
  <c r="X392" i="2" s="1"/>
  <c r="S428" i="2"/>
  <c r="T428" i="2" s="1" a="1"/>
  <c r="T428" i="2" s="1"/>
  <c r="W428" i="2"/>
  <c r="X428" i="2" s="1"/>
  <c r="S360" i="2"/>
  <c r="T360" i="2" s="1" a="1"/>
  <c r="T360" i="2" s="1"/>
  <c r="W360" i="2"/>
  <c r="X360" i="2" s="1"/>
  <c r="Y360" i="2" s="1"/>
  <c r="S312" i="2"/>
  <c r="T312" i="2" s="1" a="1"/>
  <c r="T312" i="2" s="1"/>
  <c r="W312" i="2"/>
  <c r="X312" i="2" s="1"/>
  <c r="Y312" i="2" s="1"/>
  <c r="S296" i="2"/>
  <c r="T296" i="2" s="1" a="1"/>
  <c r="T296" i="2" s="1"/>
  <c r="W296" i="2"/>
  <c r="X296" i="2" s="1"/>
  <c r="Y296" i="2" s="1"/>
  <c r="S280" i="2"/>
  <c r="T280" i="2" s="1" a="1"/>
  <c r="T280" i="2" s="1"/>
  <c r="W280" i="2"/>
  <c r="X280" i="2" s="1"/>
  <c r="Y280" i="2" s="1"/>
  <c r="S430" i="2"/>
  <c r="T430" i="2" s="1" a="1"/>
  <c r="T430" i="2" s="1"/>
  <c r="W430" i="2"/>
  <c r="X430" i="2" s="1"/>
  <c r="Y430" i="2" s="1"/>
  <c r="S248" i="2"/>
  <c r="T248" i="2" s="1" a="1"/>
  <c r="T248" i="2" s="1"/>
  <c r="W248" i="2"/>
  <c r="X248" i="2" s="1"/>
  <c r="Y248" i="2" s="1"/>
  <c r="S232" i="2"/>
  <c r="T232" i="2" s="1" a="1"/>
  <c r="T232" i="2" s="1"/>
  <c r="W232" i="2"/>
  <c r="X232" i="2" s="1"/>
  <c r="Y232" i="2" s="1"/>
  <c r="S216" i="2"/>
  <c r="T216" i="2" s="1" a="1"/>
  <c r="T216" i="2" s="1"/>
  <c r="W216" i="2"/>
  <c r="X216" i="2" s="1"/>
  <c r="Y216" i="2" s="1"/>
  <c r="S200" i="2"/>
  <c r="T200" i="2" s="1" a="1"/>
  <c r="T200" i="2" s="1"/>
  <c r="W200" i="2"/>
  <c r="X200" i="2" s="1"/>
  <c r="Y200" i="2" s="1"/>
  <c r="S184" i="2"/>
  <c r="T184" i="2" s="1" a="1"/>
  <c r="T184" i="2" s="1"/>
  <c r="W184" i="2"/>
  <c r="X184" i="2" s="1"/>
  <c r="Y184" i="2" s="1"/>
  <c r="S168" i="2"/>
  <c r="T168" i="2" s="1" a="1"/>
  <c r="T168" i="2" s="1"/>
  <c r="W168" i="2"/>
  <c r="X168" i="2" s="1"/>
  <c r="Y168" i="2" s="1"/>
  <c r="S152" i="2"/>
  <c r="T152" i="2" s="1" a="1"/>
  <c r="T152" i="2" s="1"/>
  <c r="W152" i="2"/>
  <c r="X152" i="2" s="1"/>
  <c r="Y152" i="2" s="1"/>
  <c r="S136" i="2"/>
  <c r="T136" i="2" s="1" a="1"/>
  <c r="T136" i="2" s="1"/>
  <c r="W136" i="2"/>
  <c r="X136" i="2" s="1"/>
  <c r="Y136" i="2" s="1"/>
  <c r="S120" i="2"/>
  <c r="T120" i="2" s="1" a="1"/>
  <c r="T120" i="2" s="1"/>
  <c r="W120" i="2"/>
  <c r="X120" i="2" s="1"/>
  <c r="Y120" i="2" s="1"/>
  <c r="S104" i="2"/>
  <c r="T104" i="2" s="1" a="1"/>
  <c r="T104" i="2" s="1"/>
  <c r="W104" i="2"/>
  <c r="X104" i="2" s="1"/>
  <c r="Y104" i="2" s="1"/>
  <c r="S88" i="2"/>
  <c r="T88" i="2" s="1" a="1"/>
  <c r="T88" i="2" s="1"/>
  <c r="W88" i="2"/>
  <c r="X88" i="2" s="1"/>
  <c r="Y88" i="2" s="1"/>
  <c r="S72" i="2"/>
  <c r="T72" i="2" s="1" a="1"/>
  <c r="T72" i="2" s="1"/>
  <c r="W72" i="2"/>
  <c r="X72" i="2" s="1"/>
  <c r="Y72" i="2" s="1"/>
  <c r="S56" i="2"/>
  <c r="T56" i="2" s="1" a="1"/>
  <c r="T56" i="2" s="1"/>
  <c r="W56" i="2"/>
  <c r="X56" i="2" s="1"/>
  <c r="Y56" i="2" s="1"/>
  <c r="S40" i="2"/>
  <c r="T40" i="2" s="1" a="1"/>
  <c r="T40" i="2" s="1"/>
  <c r="W40" i="2"/>
  <c r="X40" i="2" s="1"/>
  <c r="Y40" i="2" s="1"/>
  <c r="S24" i="2"/>
  <c r="T24" i="2" s="1" a="1"/>
  <c r="T24" i="2" s="1"/>
  <c r="W24" i="2"/>
  <c r="X24" i="2" s="1"/>
  <c r="Y24" i="2" s="1"/>
  <c r="S8" i="2"/>
  <c r="T8" i="2" s="1" a="1"/>
  <c r="T8" i="2" s="1"/>
  <c r="W8" i="2"/>
  <c r="X8" i="2" s="1"/>
  <c r="S381" i="2"/>
  <c r="T381" i="2" s="1" a="1"/>
  <c r="T381" i="2" s="1"/>
  <c r="S52" i="2"/>
  <c r="T52" i="2" s="1" a="1"/>
  <c r="T52" i="2" s="1"/>
  <c r="W273" i="2"/>
  <c r="X273" i="2" s="1"/>
  <c r="Y273" i="2" s="1"/>
  <c r="W412" i="2"/>
  <c r="X412" i="2" s="1"/>
  <c r="W320" i="2"/>
  <c r="W390" i="2"/>
  <c r="X390" i="2" s="1"/>
  <c r="W379" i="2"/>
  <c r="W356" i="2"/>
  <c r="S409" i="2"/>
  <c r="T409" i="2" s="1" a="1"/>
  <c r="T409" i="2" s="1"/>
  <c r="W409" i="2"/>
  <c r="X409" i="2" s="1"/>
  <c r="Y409" i="2" s="1"/>
  <c r="S375" i="2"/>
  <c r="T375" i="2" s="1" a="1"/>
  <c r="T375" i="2" s="1"/>
  <c r="W375" i="2"/>
  <c r="S343" i="2"/>
  <c r="T343" i="2" s="1" a="1"/>
  <c r="T343" i="2" s="1"/>
  <c r="W343" i="2"/>
  <c r="S260" i="2"/>
  <c r="T260" i="2" s="1" a="1"/>
  <c r="T260" i="2" s="1"/>
  <c r="W260" i="2"/>
  <c r="S297" i="2"/>
  <c r="T297" i="2" s="1" a="1"/>
  <c r="T297" i="2" s="1"/>
  <c r="W297" i="2"/>
  <c r="S247" i="2"/>
  <c r="T247" i="2" s="1" a="1"/>
  <c r="T247" i="2" s="1"/>
  <c r="W247" i="2"/>
  <c r="X247" i="2" s="1"/>
  <c r="Y247" i="2" s="1"/>
  <c r="S215" i="2"/>
  <c r="T215" i="2" s="1" a="1"/>
  <c r="T215" i="2" s="1"/>
  <c r="W215" i="2"/>
  <c r="X215" i="2" s="1"/>
  <c r="Y215" i="2" s="1"/>
  <c r="S199" i="2"/>
  <c r="T199" i="2" s="1" a="1"/>
  <c r="T199" i="2" s="1"/>
  <c r="W199" i="2"/>
  <c r="X199" i="2" s="1"/>
  <c r="Y199" i="2" s="1"/>
  <c r="S167" i="2"/>
  <c r="T167" i="2" s="1" a="1"/>
  <c r="T167" i="2" s="1"/>
  <c r="W167" i="2"/>
  <c r="X167" i="2" s="1"/>
  <c r="Y167" i="2" s="1"/>
  <c r="S151" i="2"/>
  <c r="T151" i="2" s="1" a="1"/>
  <c r="T151" i="2" s="1"/>
  <c r="W151" i="2"/>
  <c r="X151" i="2" s="1"/>
  <c r="Y151" i="2" s="1"/>
  <c r="S135" i="2"/>
  <c r="T135" i="2" s="1" a="1"/>
  <c r="T135" i="2" s="1"/>
  <c r="W135" i="2"/>
  <c r="X135" i="2" s="1"/>
  <c r="Y135" i="2" s="1"/>
  <c r="S119" i="2"/>
  <c r="T119" i="2" s="1" a="1"/>
  <c r="T119" i="2" s="1"/>
  <c r="W119" i="2"/>
  <c r="X119" i="2" s="1"/>
  <c r="Y119" i="2" s="1"/>
  <c r="S103" i="2"/>
  <c r="T103" i="2" s="1" a="1"/>
  <c r="T103" i="2" s="1"/>
  <c r="W103" i="2"/>
  <c r="X103" i="2" s="1"/>
  <c r="Y103" i="2" s="1"/>
  <c r="S87" i="2"/>
  <c r="T87" i="2" s="1" a="1"/>
  <c r="T87" i="2" s="1"/>
  <c r="W87" i="2"/>
  <c r="X87" i="2" s="1"/>
  <c r="Y87" i="2" s="1"/>
  <c r="S71" i="2"/>
  <c r="T71" i="2" s="1" a="1"/>
  <c r="T71" i="2" s="1"/>
  <c r="W71" i="2"/>
  <c r="X71" i="2" s="1"/>
  <c r="Y71" i="2" s="1"/>
  <c r="S55" i="2"/>
  <c r="T55" i="2" s="1" a="1"/>
  <c r="T55" i="2" s="1"/>
  <c r="W55" i="2"/>
  <c r="X55" i="2" s="1"/>
  <c r="Y55" i="2" s="1"/>
  <c r="S39" i="2"/>
  <c r="T39" i="2" s="1" a="1"/>
  <c r="T39" i="2" s="1"/>
  <c r="W39" i="2"/>
  <c r="X39" i="2" s="1"/>
  <c r="Y39" i="2" s="1"/>
  <c r="S23" i="2"/>
  <c r="T23" i="2" s="1" a="1"/>
  <c r="T23" i="2" s="1"/>
  <c r="W23" i="2"/>
  <c r="X23" i="2" s="1"/>
  <c r="S7" i="2"/>
  <c r="T7" i="2" s="1" a="1"/>
  <c r="T7" i="2" s="1"/>
  <c r="W7" i="2"/>
  <c r="X7" i="2" s="1"/>
  <c r="S292" i="2"/>
  <c r="T292" i="2" s="1" a="1"/>
  <c r="T292" i="2" s="1"/>
  <c r="W463" i="2"/>
  <c r="X463" i="2" s="1"/>
  <c r="W400" i="2"/>
  <c r="X400" i="2" s="1"/>
  <c r="Y400" i="2" s="1"/>
  <c r="S359" i="2"/>
  <c r="T359" i="2" s="1" a="1"/>
  <c r="T359" i="2" s="1"/>
  <c r="W359" i="2"/>
  <c r="S327" i="2"/>
  <c r="T327" i="2" s="1" a="1"/>
  <c r="T327" i="2" s="1"/>
  <c r="W327" i="2"/>
  <c r="S295" i="2"/>
  <c r="T295" i="2" s="1" a="1"/>
  <c r="T295" i="2" s="1"/>
  <c r="W295" i="2"/>
  <c r="S290" i="2"/>
  <c r="T290" i="2" s="1" a="1"/>
  <c r="T290" i="2" s="1"/>
  <c r="W290" i="2"/>
  <c r="X290" i="2" s="1"/>
  <c r="Y290" i="2" s="1"/>
  <c r="S231" i="2"/>
  <c r="T231" i="2" s="1" a="1"/>
  <c r="T231" i="2" s="1"/>
  <c r="W231" i="2"/>
  <c r="X231" i="2" s="1"/>
  <c r="Y231" i="2" s="1"/>
  <c r="S183" i="2"/>
  <c r="T183" i="2" s="1" a="1"/>
  <c r="T183" i="2" s="1"/>
  <c r="W183" i="2"/>
  <c r="X183" i="2" s="1"/>
  <c r="Y183" i="2" s="1"/>
  <c r="S438" i="2"/>
  <c r="T438" i="2" s="1" a="1"/>
  <c r="T438" i="2" s="1"/>
  <c r="Y438" i="2"/>
  <c r="S422" i="2"/>
  <c r="T422" i="2" s="1" a="1"/>
  <c r="T422" i="2" s="1"/>
  <c r="W422" i="2"/>
  <c r="X422" i="2" s="1"/>
  <c r="S406" i="2"/>
  <c r="T406" i="2" s="1" a="1"/>
  <c r="T406" i="2" s="1"/>
  <c r="W406" i="2"/>
  <c r="X406" i="2" s="1"/>
  <c r="S330" i="2"/>
  <c r="T330" i="2" s="1" a="1"/>
  <c r="T330" i="2" s="1"/>
  <c r="S441" i="2"/>
  <c r="T441" i="2" s="1" a="1"/>
  <c r="T441" i="2" s="1"/>
  <c r="W441" i="2"/>
  <c r="X441" i="2" s="1"/>
  <c r="S373" i="2"/>
  <c r="T373" i="2" s="1" a="1"/>
  <c r="T373" i="2" s="1"/>
  <c r="W373" i="2"/>
  <c r="X373" i="2" s="1"/>
  <c r="S310" i="2"/>
  <c r="T310" i="2" s="1" a="1"/>
  <c r="T310" i="2" s="1"/>
  <c r="W310" i="2"/>
  <c r="X310" i="2" s="1"/>
  <c r="S294" i="2"/>
  <c r="T294" i="2" s="1" a="1"/>
  <c r="T294" i="2" s="1"/>
  <c r="W294" i="2"/>
  <c r="X294" i="2" s="1"/>
  <c r="S278" i="2"/>
  <c r="T278" i="2" s="1" a="1"/>
  <c r="T278" i="2" s="1"/>
  <c r="W278" i="2"/>
  <c r="X278" i="2" s="1"/>
  <c r="S311" i="2"/>
  <c r="T311" i="2" s="1" a="1"/>
  <c r="T311" i="2" s="1"/>
  <c r="W311" i="2"/>
  <c r="X311" i="2" s="1"/>
  <c r="S246" i="2"/>
  <c r="T246" i="2" s="1" a="1"/>
  <c r="T246" i="2" s="1"/>
  <c r="W246" i="2"/>
  <c r="X246" i="2" s="1"/>
  <c r="S230" i="2"/>
  <c r="T230" i="2" s="1" a="1"/>
  <c r="T230" i="2" s="1"/>
  <c r="W230" i="2"/>
  <c r="X230" i="2" s="1"/>
  <c r="S214" i="2"/>
  <c r="T214" i="2" s="1" a="1"/>
  <c r="T214" i="2" s="1"/>
  <c r="W214" i="2"/>
  <c r="X214" i="2" s="1"/>
  <c r="S198" i="2"/>
  <c r="T198" i="2" s="1" a="1"/>
  <c r="T198" i="2" s="1"/>
  <c r="W198" i="2"/>
  <c r="X198" i="2" s="1"/>
  <c r="S182" i="2"/>
  <c r="T182" i="2" s="1" a="1"/>
  <c r="T182" i="2" s="1"/>
  <c r="W182" i="2"/>
  <c r="X182" i="2" s="1"/>
  <c r="S166" i="2"/>
  <c r="T166" i="2" s="1" a="1"/>
  <c r="T166" i="2" s="1"/>
  <c r="W166" i="2"/>
  <c r="X166" i="2" s="1"/>
  <c r="S150" i="2"/>
  <c r="T150" i="2" s="1" a="1"/>
  <c r="T150" i="2" s="1"/>
  <c r="W150" i="2"/>
  <c r="X150" i="2" s="1"/>
  <c r="S134" i="2"/>
  <c r="T134" i="2" s="1" a="1"/>
  <c r="T134" i="2" s="1"/>
  <c r="W134" i="2"/>
  <c r="X134" i="2" s="1"/>
  <c r="S118" i="2"/>
  <c r="T118" i="2" s="1" a="1"/>
  <c r="T118" i="2" s="1"/>
  <c r="W118" i="2"/>
  <c r="X118" i="2" s="1"/>
  <c r="S102" i="2"/>
  <c r="T102" i="2" s="1" a="1"/>
  <c r="T102" i="2" s="1"/>
  <c r="W102" i="2"/>
  <c r="X102" i="2" s="1"/>
  <c r="Y102" i="2" s="1"/>
  <c r="S86" i="2"/>
  <c r="T86" i="2" s="1" a="1"/>
  <c r="T86" i="2" s="1"/>
  <c r="W86" i="2"/>
  <c r="X86" i="2" s="1"/>
  <c r="S70" i="2"/>
  <c r="T70" i="2" s="1" a="1"/>
  <c r="T70" i="2" s="1"/>
  <c r="W70" i="2"/>
  <c r="X70" i="2" s="1"/>
  <c r="S54" i="2"/>
  <c r="T54" i="2" s="1" a="1"/>
  <c r="T54" i="2" s="1"/>
  <c r="W54" i="2"/>
  <c r="X54" i="2" s="1"/>
  <c r="S38" i="2"/>
  <c r="T38" i="2" s="1" a="1"/>
  <c r="T38" i="2" s="1"/>
  <c r="W38" i="2"/>
  <c r="X38" i="2" s="1"/>
  <c r="S22" i="2"/>
  <c r="T22" i="2" s="1" a="1"/>
  <c r="T22" i="2" s="1"/>
  <c r="W22" i="2"/>
  <c r="X22" i="2" s="1"/>
  <c r="S6" i="2"/>
  <c r="T6" i="2" s="1" a="1"/>
  <c r="T6" i="2" s="1"/>
  <c r="W6" i="2"/>
  <c r="X6" i="2" s="1"/>
  <c r="S276" i="2"/>
  <c r="T276" i="2" s="1" a="1"/>
  <c r="T276" i="2" s="1"/>
  <c r="W458" i="2"/>
  <c r="X458" i="2" s="1"/>
  <c r="W361" i="2"/>
  <c r="X361" i="2" s="1"/>
  <c r="Y361" i="2" s="1"/>
  <c r="S443" i="2"/>
  <c r="T443" i="2" s="1" a="1"/>
  <c r="T443" i="2" s="1"/>
  <c r="W443" i="2"/>
  <c r="S383" i="2"/>
  <c r="T383" i="2" s="1" a="1"/>
  <c r="T383" i="2" s="1"/>
  <c r="W383" i="2"/>
  <c r="X383" i="2" s="1"/>
  <c r="S405" i="2"/>
  <c r="T405" i="2" s="1" a="1"/>
  <c r="T405" i="2" s="1"/>
  <c r="W405" i="2"/>
  <c r="X405" i="2" s="1"/>
  <c r="S389" i="2"/>
  <c r="T389" i="2" s="1" a="1"/>
  <c r="T389" i="2" s="1"/>
  <c r="W389" i="2"/>
  <c r="X389" i="2" s="1"/>
  <c r="S237" i="2"/>
  <c r="T237" i="2" s="1" a="1"/>
  <c r="T237" i="2" s="1"/>
  <c r="W237" i="2"/>
  <c r="X237" i="2" s="1"/>
  <c r="S357" i="2"/>
  <c r="T357" i="2" s="1" a="1"/>
  <c r="T357" i="2" s="1"/>
  <c r="W357" i="2"/>
  <c r="X357" i="2" s="1"/>
  <c r="S341" i="2"/>
  <c r="T341" i="2" s="1" a="1"/>
  <c r="T341" i="2" s="1"/>
  <c r="W341" i="2"/>
  <c r="X341" i="2" s="1"/>
  <c r="S325" i="2"/>
  <c r="T325" i="2" s="1" a="1"/>
  <c r="T325" i="2" s="1"/>
  <c r="W325" i="2"/>
  <c r="X325" i="2" s="1"/>
  <c r="S309" i="2"/>
  <c r="T309" i="2" s="1" a="1"/>
  <c r="T309" i="2" s="1"/>
  <c r="W309" i="2"/>
  <c r="X309" i="2" s="1"/>
  <c r="S397" i="2"/>
  <c r="T397" i="2" s="1" a="1"/>
  <c r="T397" i="2" s="1"/>
  <c r="W397" i="2"/>
  <c r="X397" i="2" s="1"/>
  <c r="S277" i="2"/>
  <c r="T277" i="2" s="1" a="1"/>
  <c r="T277" i="2" s="1"/>
  <c r="W277" i="2"/>
  <c r="X277" i="2" s="1"/>
  <c r="S261" i="2"/>
  <c r="T261" i="2" s="1" a="1"/>
  <c r="T261" i="2" s="1"/>
  <c r="W261" i="2"/>
  <c r="X261" i="2" s="1"/>
  <c r="S245" i="2"/>
  <c r="T245" i="2" s="1" a="1"/>
  <c r="T245" i="2" s="1"/>
  <c r="W245" i="2"/>
  <c r="X245" i="2" s="1"/>
  <c r="S229" i="2"/>
  <c r="T229" i="2" s="1" a="1"/>
  <c r="T229" i="2" s="1"/>
  <c r="W229" i="2"/>
  <c r="X229" i="2" s="1"/>
  <c r="S213" i="2"/>
  <c r="T213" i="2" s="1" a="1"/>
  <c r="T213" i="2" s="1"/>
  <c r="W213" i="2"/>
  <c r="X213" i="2" s="1"/>
  <c r="S197" i="2"/>
  <c r="T197" i="2" s="1" a="1"/>
  <c r="T197" i="2" s="1"/>
  <c r="W197" i="2"/>
  <c r="X197" i="2" s="1"/>
  <c r="S181" i="2"/>
  <c r="T181" i="2" s="1" a="1"/>
  <c r="T181" i="2" s="1"/>
  <c r="W181" i="2"/>
  <c r="X181" i="2" s="1"/>
  <c r="S165" i="2"/>
  <c r="T165" i="2" s="1" a="1"/>
  <c r="T165" i="2" s="1"/>
  <c r="W165" i="2"/>
  <c r="X165" i="2" s="1"/>
  <c r="S149" i="2"/>
  <c r="T149" i="2" s="1" a="1"/>
  <c r="T149" i="2" s="1"/>
  <c r="W149" i="2"/>
  <c r="X149" i="2" s="1"/>
  <c r="S133" i="2"/>
  <c r="T133" i="2" s="1" a="1"/>
  <c r="T133" i="2" s="1"/>
  <c r="W133" i="2"/>
  <c r="X133" i="2" s="1"/>
  <c r="S117" i="2"/>
  <c r="T117" i="2" s="1" a="1"/>
  <c r="T117" i="2" s="1"/>
  <c r="W117" i="2"/>
  <c r="X117" i="2" s="1"/>
  <c r="S101" i="2"/>
  <c r="T101" i="2" s="1" a="1"/>
  <c r="T101" i="2" s="1"/>
  <c r="W101" i="2"/>
  <c r="X101" i="2" s="1"/>
  <c r="S85" i="2"/>
  <c r="T85" i="2" s="1" a="1"/>
  <c r="T85" i="2" s="1"/>
  <c r="W85" i="2"/>
  <c r="X85" i="2" s="1"/>
  <c r="S69" i="2"/>
  <c r="T69" i="2" s="1" a="1"/>
  <c r="T69" i="2" s="1"/>
  <c r="W69" i="2"/>
  <c r="X69" i="2" s="1"/>
  <c r="S53" i="2"/>
  <c r="T53" i="2" s="1" a="1"/>
  <c r="T53" i="2" s="1"/>
  <c r="W53" i="2"/>
  <c r="X53" i="2" s="1"/>
  <c r="S37" i="2"/>
  <c r="T37" i="2" s="1" a="1"/>
  <c r="T37" i="2" s="1"/>
  <c r="W37" i="2"/>
  <c r="X37" i="2" s="1"/>
  <c r="S21" i="2"/>
  <c r="T21" i="2" s="1" a="1"/>
  <c r="T21" i="2" s="1"/>
  <c r="W21" i="2"/>
  <c r="X21" i="2" s="1"/>
  <c r="S5" i="2"/>
  <c r="T5" i="2" s="1" a="1"/>
  <c r="T5" i="2" s="1"/>
  <c r="W5" i="2"/>
  <c r="X5" i="2" s="1"/>
  <c r="S414" i="2"/>
  <c r="T414" i="2" s="1" a="1"/>
  <c r="T414" i="2" s="1"/>
  <c r="W239" i="2"/>
  <c r="X239" i="2" s="1"/>
  <c r="W411" i="2"/>
  <c r="X411" i="2" s="1"/>
  <c r="W396" i="2"/>
  <c r="X396" i="2" s="1"/>
  <c r="W293" i="2"/>
  <c r="X293" i="2" s="1"/>
  <c r="W437" i="2"/>
  <c r="X437" i="2" s="1"/>
  <c r="W328" i="2"/>
  <c r="X328" i="2" s="1"/>
  <c r="Y328" i="2" s="1"/>
  <c r="S427" i="2"/>
  <c r="T427" i="2" s="1" a="1"/>
  <c r="T427" i="2" s="1"/>
  <c r="W427" i="2"/>
  <c r="S358" i="2"/>
  <c r="T358" i="2" s="1" a="1"/>
  <c r="T358" i="2" s="1"/>
  <c r="W358" i="2"/>
  <c r="X358" i="2" s="1"/>
  <c r="S455" i="2"/>
  <c r="T455" i="2" s="1" a="1"/>
  <c r="T455" i="2" s="1"/>
  <c r="W455" i="2"/>
  <c r="W36" i="2"/>
  <c r="X36" i="2" s="1"/>
  <c r="W20" i="2"/>
  <c r="X20" i="2" s="1"/>
  <c r="S4" i="2"/>
  <c r="T4" i="2" s="1" a="1"/>
  <c r="T4" i="2" s="1"/>
  <c r="W4" i="2"/>
  <c r="X4" i="2" s="1"/>
  <c r="S244" i="2"/>
  <c r="T244" i="2" s="1" a="1"/>
  <c r="T244" i="2" s="1"/>
  <c r="W439" i="2"/>
  <c r="X439" i="2" s="1"/>
  <c r="W395" i="2"/>
  <c r="X395" i="2" s="1"/>
  <c r="W432" i="2"/>
  <c r="X432" i="2" s="1"/>
  <c r="Y432" i="2" s="1"/>
  <c r="W399" i="2"/>
  <c r="X399" i="2" s="1"/>
  <c r="S279" i="2"/>
  <c r="T279" i="2" s="1" a="1"/>
  <c r="T279" i="2" s="1"/>
  <c r="W279" i="2"/>
  <c r="X279" i="2" s="1"/>
  <c r="Y279" i="2" s="1"/>
  <c r="S298" i="2"/>
  <c r="T298" i="2" s="1" a="1"/>
  <c r="T298" i="2" s="1"/>
  <c r="W298" i="2"/>
  <c r="X298" i="2" s="1"/>
  <c r="Y298" i="2" s="1"/>
  <c r="S394" i="2"/>
  <c r="T394" i="2" s="1" a="1"/>
  <c r="T394" i="2" s="1"/>
  <c r="W394" i="2"/>
  <c r="X355" i="2"/>
  <c r="Y355" i="2" s="1"/>
  <c r="X339" i="2"/>
  <c r="Y339" i="2" s="1"/>
  <c r="X323" i="2"/>
  <c r="Y323" i="2" s="1"/>
  <c r="X307" i="2"/>
  <c r="Y307" i="2" s="1"/>
  <c r="X259" i="2"/>
  <c r="Y259" i="2" s="1"/>
  <c r="X195" i="2"/>
  <c r="Y195" i="2" s="1"/>
  <c r="X99" i="2"/>
  <c r="Y99" i="2" s="1"/>
  <c r="X83" i="2"/>
  <c r="Y83" i="2" s="1"/>
  <c r="X67" i="2"/>
  <c r="Y67" i="2" s="1"/>
  <c r="X35" i="2"/>
  <c r="Y35" i="2" s="1"/>
  <c r="S228" i="2"/>
  <c r="T228" i="2" s="1" a="1"/>
  <c r="T228" i="2" s="1"/>
  <c r="W457" i="2"/>
  <c r="X457" i="2" s="1"/>
  <c r="Y457" i="2" s="1"/>
  <c r="W421" i="2"/>
  <c r="X421" i="2" s="1"/>
  <c r="W416" i="2"/>
  <c r="W366" i="2"/>
  <c r="X366" i="2" s="1"/>
  <c r="X448" i="2"/>
  <c r="Y448" i="2" s="1"/>
  <c r="X287" i="2"/>
  <c r="Y287" i="2" s="1"/>
  <c r="X304" i="2"/>
  <c r="Y304" i="2" s="1"/>
  <c r="X224" i="2"/>
  <c r="Y224" i="2" s="1"/>
  <c r="X192" i="2"/>
  <c r="Y192" i="2" s="1"/>
  <c r="Y460" i="2"/>
  <c r="Y300" i="2"/>
  <c r="Y268" i="2"/>
  <c r="Y172" i="2"/>
  <c r="Y140" i="2"/>
  <c r="Y326" i="2"/>
  <c r="Y175" i="2"/>
  <c r="Y159" i="2"/>
  <c r="Y143" i="2"/>
  <c r="Y47" i="2"/>
  <c r="Y15" i="2"/>
  <c r="Y424" i="2"/>
  <c r="Y408" i="2"/>
  <c r="Y186" i="2"/>
  <c r="Y13" i="2"/>
  <c r="S3" i="2"/>
  <c r="T3" i="2" s="1" a="1"/>
  <c r="T3" i="2" s="1"/>
  <c r="S18" i="2"/>
  <c r="T18" i="2" s="1" a="1"/>
  <c r="T18" i="2" s="1"/>
  <c r="S17" i="2"/>
  <c r="T17" i="2" s="1" a="1"/>
  <c r="T17" i="2" s="1"/>
  <c r="Y41" i="2" l="1"/>
  <c r="Y400" i="1"/>
  <c r="Y388" i="1"/>
  <c r="Y465" i="2"/>
  <c r="Y271" i="2"/>
  <c r="Y431" i="2"/>
  <c r="Y25" i="2"/>
  <c r="Y156" i="2"/>
  <c r="Y58" i="2"/>
  <c r="Y464" i="2"/>
  <c r="Y364" i="2"/>
  <c r="Y250" i="2"/>
  <c r="Y92" i="2"/>
  <c r="Y399" i="1"/>
  <c r="Y148" i="1"/>
  <c r="Y426" i="2"/>
  <c r="Y188" i="2"/>
  <c r="Y440" i="2"/>
  <c r="Y332" i="2"/>
  <c r="Y330" i="2"/>
  <c r="Y90" i="2"/>
  <c r="Y60" i="2"/>
  <c r="Y223" i="2"/>
  <c r="Y348" i="2"/>
  <c r="Y369" i="2"/>
  <c r="Y351" i="2"/>
  <c r="Y204" i="2"/>
  <c r="Y95" i="2"/>
  <c r="Y220" i="2"/>
  <c r="Y106" i="2"/>
  <c r="Y316" i="2"/>
  <c r="Y76" i="2"/>
  <c r="Y74" i="2"/>
  <c r="Y202" i="2"/>
  <c r="Y218" i="2"/>
  <c r="Y329" i="1"/>
  <c r="Y436" i="1"/>
  <c r="Y82" i="1"/>
  <c r="Y404" i="1"/>
  <c r="Y415" i="1"/>
  <c r="Y75" i="1"/>
  <c r="Y244" i="1"/>
  <c r="Y212" i="1"/>
  <c r="Y355" i="1"/>
  <c r="Y196" i="1"/>
  <c r="Y132" i="1"/>
  <c r="Y164" i="1"/>
  <c r="Y417" i="1"/>
  <c r="Y257" i="1"/>
  <c r="Y98" i="1"/>
  <c r="Y473" i="1"/>
  <c r="Y93" i="1"/>
  <c r="Y146" i="1"/>
  <c r="Y310" i="1"/>
  <c r="Y109" i="1"/>
  <c r="Y340" i="1"/>
  <c r="Y420" i="1"/>
  <c r="Y273" i="1"/>
  <c r="Y364" i="1"/>
  <c r="Y452" i="1"/>
  <c r="Y308" i="1"/>
  <c r="Y417" i="2"/>
  <c r="Y410" i="2"/>
  <c r="Y308" i="2"/>
  <c r="Y31" i="2"/>
  <c r="Y234" i="2"/>
  <c r="Y341" i="2"/>
  <c r="Y173" i="1"/>
  <c r="Y289" i="1"/>
  <c r="Y105" i="1"/>
  <c r="Y157" i="1"/>
  <c r="Y41" i="1"/>
  <c r="Y77" i="1"/>
  <c r="Y25" i="1"/>
  <c r="Y356" i="1"/>
  <c r="Y351" i="1"/>
  <c r="Y371" i="1"/>
  <c r="Y362" i="1"/>
  <c r="Y342" i="1"/>
  <c r="Y380" i="1"/>
  <c r="Y65" i="1"/>
  <c r="Y180" i="1"/>
  <c r="Y431" i="1"/>
  <c r="Y64" i="1"/>
  <c r="Y463" i="1"/>
  <c r="Y110" i="1"/>
  <c r="Y69" i="1"/>
  <c r="Y138" i="1"/>
  <c r="Y372" i="1"/>
  <c r="Y255" i="2"/>
  <c r="Y266" i="2"/>
  <c r="Y138" i="2"/>
  <c r="Y246" i="2"/>
  <c r="Y392" i="2"/>
  <c r="Y2" i="2"/>
  <c r="Y302" i="2"/>
  <c r="Y420" i="2"/>
  <c r="Y367" i="2"/>
  <c r="Y228" i="1"/>
  <c r="Y210" i="1"/>
  <c r="Y2" i="1"/>
  <c r="Y303" i="1"/>
  <c r="Y302" i="1"/>
  <c r="Y178" i="1"/>
  <c r="Y457" i="1"/>
  <c r="Y181" i="1"/>
  <c r="Y194" i="1"/>
  <c r="Y264" i="1"/>
  <c r="Y393" i="1"/>
  <c r="Y226" i="1"/>
  <c r="Y377" i="1"/>
  <c r="Y304" i="1"/>
  <c r="Y96" i="1"/>
  <c r="Y385" i="1"/>
  <c r="Y462" i="1"/>
  <c r="Y291" i="1"/>
  <c r="Y116" i="1"/>
  <c r="Y433" i="1"/>
  <c r="Y260" i="1"/>
  <c r="Y331" i="1"/>
  <c r="Y346" i="1"/>
  <c r="Y405" i="1"/>
  <c r="Y151" i="1"/>
  <c r="Y237" i="1"/>
  <c r="Y409" i="1"/>
  <c r="Y283" i="1"/>
  <c r="Y387" i="1"/>
  <c r="Y107" i="1"/>
  <c r="Y361" i="1"/>
  <c r="Y101" i="1"/>
  <c r="Y11" i="1"/>
  <c r="Y345" i="1"/>
  <c r="X252" i="1"/>
  <c r="Y252" i="1" s="1"/>
  <c r="X154" i="1"/>
  <c r="Y154" i="1" s="1"/>
  <c r="Y205" i="1"/>
  <c r="Y197" i="1"/>
  <c r="Y70" i="1"/>
  <c r="Y242" i="1"/>
  <c r="Y221" i="1"/>
  <c r="Y266" i="1"/>
  <c r="Y144" i="1"/>
  <c r="Y9" i="1"/>
  <c r="Y141" i="1"/>
  <c r="X461" i="1"/>
  <c r="Y461" i="1" s="1"/>
  <c r="X456" i="1"/>
  <c r="Y456" i="1" s="1"/>
  <c r="Y394" i="1"/>
  <c r="X179" i="1"/>
  <c r="Y179" i="1" s="1"/>
  <c r="Y449" i="1"/>
  <c r="X335" i="1"/>
  <c r="Y335" i="1" s="1"/>
  <c r="Y278" i="1"/>
  <c r="X72" i="1"/>
  <c r="Y72" i="1" s="1"/>
  <c r="X429" i="1"/>
  <c r="Y429" i="1" s="1"/>
  <c r="Y395" i="1"/>
  <c r="Y21" i="1"/>
  <c r="Y464" i="1"/>
  <c r="Y37" i="1"/>
  <c r="Y448" i="1"/>
  <c r="Y390" i="1"/>
  <c r="Y198" i="1"/>
  <c r="Y112" i="1"/>
  <c r="X131" i="1"/>
  <c r="Y131" i="1" s="1"/>
  <c r="X328" i="1"/>
  <c r="Y328" i="1" s="1"/>
  <c r="X147" i="1"/>
  <c r="Y147" i="1" s="1"/>
  <c r="Y330" i="1"/>
  <c r="Y67" i="1"/>
  <c r="Y183" i="1"/>
  <c r="Y241" i="1"/>
  <c r="Y432" i="1"/>
  <c r="Y288" i="1"/>
  <c r="Y106" i="1"/>
  <c r="X334" i="1"/>
  <c r="Y334" i="1" s="1"/>
  <c r="X376" i="1"/>
  <c r="Y376" i="1" s="1"/>
  <c r="Y305" i="1"/>
  <c r="Y171" i="1"/>
  <c r="Y129" i="1"/>
  <c r="Y182" i="1"/>
  <c r="Y43" i="1"/>
  <c r="X94" i="1"/>
  <c r="Y94" i="1" s="1"/>
  <c r="Y189" i="1"/>
  <c r="Y357" i="1"/>
  <c r="Y293" i="1"/>
  <c r="Y214" i="1"/>
  <c r="Y80" i="1"/>
  <c r="Y128" i="1"/>
  <c r="Y53" i="1"/>
  <c r="Y6" i="1"/>
  <c r="X84" i="1"/>
  <c r="Y84" i="1" s="1"/>
  <c r="Y339" i="1"/>
  <c r="Y167" i="1"/>
  <c r="Y139" i="1"/>
  <c r="Y27" i="1"/>
  <c r="Y125" i="1"/>
  <c r="Y323" i="1"/>
  <c r="Y451" i="1"/>
  <c r="Y325" i="1"/>
  <c r="Y299" i="1"/>
  <c r="Y117" i="1"/>
  <c r="Y123" i="1"/>
  <c r="Y122" i="1"/>
  <c r="Y26" i="1"/>
  <c r="Y114" i="1"/>
  <c r="Y160" i="1"/>
  <c r="Y321" i="1"/>
  <c r="Y104" i="1"/>
  <c r="Y57" i="2"/>
  <c r="Y122" i="2"/>
  <c r="Y73" i="2"/>
  <c r="Y201" i="2"/>
  <c r="Y462" i="2"/>
  <c r="Y456" i="2"/>
  <c r="Y407" i="2"/>
  <c r="Y169" i="2"/>
  <c r="Y449" i="2"/>
  <c r="Y264" i="2"/>
  <c r="Y346" i="2"/>
  <c r="Y263" i="2"/>
  <c r="Y235" i="1"/>
  <c r="Y135" i="1"/>
  <c r="Y119" i="1"/>
  <c r="Y389" i="1"/>
  <c r="Y373" i="1"/>
  <c r="Y91" i="1"/>
  <c r="X350" i="1"/>
  <c r="Y350" i="1" s="1"/>
  <c r="Y367" i="1"/>
  <c r="X286" i="1"/>
  <c r="Y286" i="1" s="1"/>
  <c r="Y268" i="1"/>
  <c r="Y282" i="1"/>
  <c r="Y437" i="1"/>
  <c r="Y458" i="1"/>
  <c r="Y208" i="1"/>
  <c r="Y231" i="1"/>
  <c r="X108" i="1"/>
  <c r="Y108" i="1" s="1"/>
  <c r="Y161" i="1"/>
  <c r="X430" i="1"/>
  <c r="Y430" i="1" s="1"/>
  <c r="Y352" i="1"/>
  <c r="Y442" i="1"/>
  <c r="Y416" i="1"/>
  <c r="Y320" i="1"/>
  <c r="Y336" i="1"/>
  <c r="Y219" i="1"/>
  <c r="Y103" i="1"/>
  <c r="Y113" i="1"/>
  <c r="Y192" i="1"/>
  <c r="Y297" i="1"/>
  <c r="Y470" i="1"/>
  <c r="Y425" i="1"/>
  <c r="Y177" i="1"/>
  <c r="Y87" i="1"/>
  <c r="Y209" i="1"/>
  <c r="X272" i="1"/>
  <c r="Y272" i="1" s="1"/>
  <c r="Y369" i="1"/>
  <c r="Y384" i="1"/>
  <c r="Y215" i="1"/>
  <c r="X76" i="1"/>
  <c r="Y76" i="1" s="1"/>
  <c r="X414" i="1"/>
  <c r="Y414" i="1" s="1"/>
  <c r="X92" i="1"/>
  <c r="Y92" i="1" s="1"/>
  <c r="X140" i="1"/>
  <c r="Y140" i="1" s="1"/>
  <c r="Y32" i="1"/>
  <c r="Y38" i="1"/>
  <c r="Y54" i="1"/>
  <c r="X292" i="1"/>
  <c r="Y292" i="1" s="1"/>
  <c r="X287" i="1"/>
  <c r="Y287" i="1" s="1"/>
  <c r="Y313" i="1"/>
  <c r="Y370" i="1"/>
  <c r="Y81" i="1"/>
  <c r="Y150" i="1"/>
  <c r="Y86" i="1"/>
  <c r="Y16" i="1"/>
  <c r="Y446" i="1"/>
  <c r="Y318" i="1"/>
  <c r="Y250" i="1"/>
  <c r="Y277" i="1"/>
  <c r="Y224" i="1"/>
  <c r="Y71" i="1"/>
  <c r="X276" i="1"/>
  <c r="Y276" i="1" s="1"/>
  <c r="Y391" i="1"/>
  <c r="Y453" i="1"/>
  <c r="Y248" i="1"/>
  <c r="Y255" i="1"/>
  <c r="Y427" i="1"/>
  <c r="Y118" i="1"/>
  <c r="Y97" i="1"/>
  <c r="X55" i="1"/>
  <c r="Y55" i="1" s="1"/>
  <c r="X90" i="1"/>
  <c r="Y90" i="1" s="1"/>
  <c r="Y130" i="1"/>
  <c r="Y22" i="1"/>
  <c r="Y374" i="1"/>
  <c r="X271" i="1"/>
  <c r="Y271" i="1" s="1"/>
  <c r="X85" i="1"/>
  <c r="Y85" i="1" s="1"/>
  <c r="Y193" i="1"/>
  <c r="Y401" i="1"/>
  <c r="Y5" i="1"/>
  <c r="X382" i="1"/>
  <c r="Y382" i="1" s="1"/>
  <c r="Y243" i="1"/>
  <c r="Y411" i="1"/>
  <c r="Y74" i="1"/>
  <c r="Y230" i="1"/>
  <c r="Y240" i="1"/>
  <c r="Y62" i="1"/>
  <c r="Y267" i="1"/>
  <c r="Y256" i="1"/>
  <c r="Y378" i="1"/>
  <c r="Y102" i="1"/>
  <c r="Y309" i="1"/>
  <c r="Y203" i="1"/>
  <c r="Y441" i="1"/>
  <c r="X254" i="1"/>
  <c r="Y254" i="1" s="1"/>
  <c r="Y410" i="1"/>
  <c r="Y347" i="1"/>
  <c r="Y368" i="1"/>
  <c r="Y443" i="1"/>
  <c r="Y166" i="1"/>
  <c r="Y176" i="1"/>
  <c r="Y155" i="1"/>
  <c r="Y66" i="1"/>
  <c r="Y48" i="1"/>
  <c r="X398" i="1"/>
  <c r="Y398" i="1" s="1"/>
  <c r="Y341" i="1"/>
  <c r="X366" i="1"/>
  <c r="Y366" i="1" s="1"/>
  <c r="Y379" i="1"/>
  <c r="X294" i="1"/>
  <c r="Y294" i="1" s="1"/>
  <c r="Y353" i="1"/>
  <c r="Y314" i="1"/>
  <c r="Y469" i="1"/>
  <c r="Y298" i="1"/>
  <c r="Y426" i="1"/>
  <c r="Y459" i="1"/>
  <c r="Y246" i="1"/>
  <c r="Y225" i="1"/>
  <c r="Y187" i="1"/>
  <c r="Y145" i="1"/>
  <c r="Y199" i="1"/>
  <c r="Y14" i="2"/>
  <c r="Y412" i="2"/>
  <c r="Y105" i="2"/>
  <c r="Y252" i="2"/>
  <c r="Y22" i="2"/>
  <c r="Y286" i="2"/>
  <c r="Y415" i="2"/>
  <c r="Y282" i="2"/>
  <c r="Y127" i="2"/>
  <c r="Y111" i="2"/>
  <c r="Y42" i="2"/>
  <c r="Y124" i="2"/>
  <c r="Y154" i="2"/>
  <c r="Y362" i="2"/>
  <c r="Y444" i="2"/>
  <c r="Y447" i="2"/>
  <c r="Y405" i="2"/>
  <c r="Y113" i="2"/>
  <c r="Y101" i="2"/>
  <c r="Y277" i="2"/>
  <c r="Y422" i="2"/>
  <c r="Y12" i="2"/>
  <c r="Y174" i="2"/>
  <c r="Y161" i="2"/>
  <c r="Y397" i="2"/>
  <c r="Y78" i="2"/>
  <c r="Y177" i="2"/>
  <c r="Y153" i="2"/>
  <c r="Y214" i="2"/>
  <c r="Y94" i="2"/>
  <c r="Y121" i="2"/>
  <c r="Y5" i="2"/>
  <c r="Y26" i="2"/>
  <c r="Y337" i="2"/>
  <c r="Y6" i="2"/>
  <c r="Y197" i="2"/>
  <c r="Y294" i="2"/>
  <c r="Y342" i="2"/>
  <c r="Y401" i="2"/>
  <c r="Y79" i="2"/>
  <c r="Y86" i="2"/>
  <c r="Y137" i="2"/>
  <c r="Y117" i="2"/>
  <c r="Y206" i="2"/>
  <c r="Y463" i="2"/>
  <c r="Y21" i="2"/>
  <c r="Y441" i="2"/>
  <c r="Y411" i="2"/>
  <c r="Y428" i="2"/>
  <c r="Y207" i="2"/>
  <c r="Y38" i="2"/>
  <c r="Y314" i="2"/>
  <c r="Y353" i="2"/>
  <c r="Y53" i="2"/>
  <c r="Y149" i="2"/>
  <c r="Y198" i="2"/>
  <c r="Y46" i="2"/>
  <c r="Y142" i="2"/>
  <c r="Y238" i="2"/>
  <c r="Y334" i="2"/>
  <c r="Y366" i="2"/>
  <c r="Y261" i="2"/>
  <c r="Y209" i="2"/>
  <c r="Y165" i="2"/>
  <c r="Y49" i="2"/>
  <c r="Y20" i="2"/>
  <c r="Y389" i="2"/>
  <c r="Y134" i="2"/>
  <c r="Y230" i="2"/>
  <c r="Y270" i="2"/>
  <c r="Y349" i="2"/>
  <c r="Y81" i="2"/>
  <c r="Y257" i="2"/>
  <c r="Y190" i="2"/>
  <c r="Y335" i="2"/>
  <c r="Y396" i="2"/>
  <c r="X416" i="2"/>
  <c r="Y416" i="2" s="1"/>
  <c r="Y474" i="2"/>
  <c r="Y293" i="2"/>
  <c r="Y170" i="2"/>
  <c r="Y7" i="2"/>
  <c r="Y399" i="2"/>
  <c r="Y89" i="2"/>
  <c r="Y309" i="2"/>
  <c r="Y4" i="2"/>
  <c r="Y311" i="2"/>
  <c r="Y37" i="2"/>
  <c r="Y133" i="2"/>
  <c r="Y229" i="2"/>
  <c r="Y182" i="2"/>
  <c r="Y30" i="2"/>
  <c r="Y126" i="2"/>
  <c r="X375" i="2"/>
  <c r="Y375" i="2" s="1"/>
  <c r="Y63" i="2"/>
  <c r="X187" i="2"/>
  <c r="Y187" i="2" s="1"/>
  <c r="X315" i="2"/>
  <c r="Y315" i="2" s="1"/>
  <c r="X77" i="2"/>
  <c r="Y77" i="2" s="1"/>
  <c r="X205" i="2"/>
  <c r="Y205" i="2" s="1"/>
  <c r="X365" i="2"/>
  <c r="Y365" i="2" s="1"/>
  <c r="Y33" i="2"/>
  <c r="Y289" i="2"/>
  <c r="X295" i="2"/>
  <c r="Y295" i="2" s="1"/>
  <c r="Y319" i="2"/>
  <c r="X427" i="2"/>
  <c r="Y427" i="2" s="1"/>
  <c r="X203" i="2"/>
  <c r="Y203" i="2" s="1"/>
  <c r="X331" i="2"/>
  <c r="Y331" i="2" s="1"/>
  <c r="X93" i="2"/>
  <c r="Y93" i="2" s="1"/>
  <c r="X221" i="2"/>
  <c r="Y221" i="2" s="1"/>
  <c r="X284" i="2"/>
  <c r="Y284" i="2" s="1"/>
  <c r="X327" i="2"/>
  <c r="Y327" i="2" s="1"/>
  <c r="Y222" i="2"/>
  <c r="X333" i="2"/>
  <c r="Y333" i="2" s="1"/>
  <c r="Y213" i="2"/>
  <c r="Y278" i="2"/>
  <c r="X91" i="2"/>
  <c r="Y91" i="2" s="1"/>
  <c r="X219" i="2"/>
  <c r="Y219" i="2" s="1"/>
  <c r="X347" i="2"/>
  <c r="Y347" i="2" s="1"/>
  <c r="X109" i="2"/>
  <c r="Y109" i="2" s="1"/>
  <c r="X425" i="2"/>
  <c r="Y425" i="2" s="1"/>
  <c r="X442" i="2"/>
  <c r="Y442" i="2" s="1"/>
  <c r="Y65" i="2"/>
  <c r="Y193" i="2"/>
  <c r="Y118" i="2"/>
  <c r="X359" i="2"/>
  <c r="Y359" i="2" s="1"/>
  <c r="X356" i="2"/>
  <c r="Y356" i="2" s="1"/>
  <c r="Y390" i="2"/>
  <c r="X28" i="2"/>
  <c r="Y28" i="2" s="1"/>
  <c r="X391" i="2"/>
  <c r="Y391" i="2" s="1"/>
  <c r="Y62" i="2"/>
  <c r="Y318" i="2"/>
  <c r="Y383" i="2"/>
  <c r="Y336" i="2"/>
  <c r="Y23" i="2"/>
  <c r="Y236" i="2"/>
  <c r="X379" i="2"/>
  <c r="Y379" i="2" s="1"/>
  <c r="X445" i="2"/>
  <c r="Y445" i="2" s="1"/>
  <c r="X413" i="2"/>
  <c r="Y413" i="2" s="1"/>
  <c r="X107" i="2"/>
  <c r="Y107" i="2" s="1"/>
  <c r="X235" i="2"/>
  <c r="Y235" i="2" s="1"/>
  <c r="X363" i="2"/>
  <c r="Y363" i="2" s="1"/>
  <c r="X125" i="2"/>
  <c r="Y125" i="2" s="1"/>
  <c r="X253" i="2"/>
  <c r="Y253" i="2" s="1"/>
  <c r="X453" i="2"/>
  <c r="Y453" i="2" s="1"/>
  <c r="Y406" i="2"/>
  <c r="X423" i="2"/>
  <c r="Y423" i="2" s="1"/>
  <c r="X429" i="2"/>
  <c r="Y429" i="2" s="1"/>
  <c r="X44" i="2"/>
  <c r="Y44" i="2" s="1"/>
  <c r="Y158" i="2"/>
  <c r="X320" i="2"/>
  <c r="Y320" i="2" s="1"/>
  <c r="X461" i="2"/>
  <c r="Y461" i="2" s="1"/>
  <c r="X123" i="2"/>
  <c r="Y123" i="2" s="1"/>
  <c r="X251" i="2"/>
  <c r="Y251" i="2" s="1"/>
  <c r="X141" i="2"/>
  <c r="Y141" i="2" s="1"/>
  <c r="X269" i="2"/>
  <c r="Y269" i="2" s="1"/>
  <c r="Y97" i="2"/>
  <c r="Y225" i="2"/>
  <c r="Y385" i="2"/>
  <c r="Y191" i="2"/>
  <c r="Y437" i="2"/>
  <c r="Y69" i="2"/>
  <c r="Y325" i="2"/>
  <c r="Y54" i="2"/>
  <c r="Y310" i="2"/>
  <c r="X297" i="2"/>
  <c r="Y297" i="2" s="1"/>
  <c r="X459" i="2"/>
  <c r="Y459" i="2" s="1"/>
  <c r="Y9" i="2"/>
  <c r="Y11" i="2"/>
  <c r="Y254" i="2"/>
  <c r="Y239" i="2"/>
  <c r="X139" i="2"/>
  <c r="Y139" i="2" s="1"/>
  <c r="X267" i="2"/>
  <c r="Y267" i="2" s="1"/>
  <c r="X29" i="2"/>
  <c r="Y29" i="2" s="1"/>
  <c r="X157" i="2"/>
  <c r="Y157" i="2" s="1"/>
  <c r="X285" i="2"/>
  <c r="Y285" i="2" s="1"/>
  <c r="Y446" i="2"/>
  <c r="Y358" i="2"/>
  <c r="Y472" i="2"/>
  <c r="Y421" i="2"/>
  <c r="Y245" i="2"/>
  <c r="X443" i="2"/>
  <c r="Y443" i="2" s="1"/>
  <c r="Y150" i="2"/>
  <c r="X260" i="2"/>
  <c r="Y260" i="2" s="1"/>
  <c r="Y27" i="2"/>
  <c r="Y374" i="2"/>
  <c r="Y470" i="2"/>
  <c r="Y350" i="2"/>
  <c r="X471" i="2"/>
  <c r="Y471" i="2" s="1"/>
  <c r="Y241" i="2"/>
  <c r="Y301" i="2"/>
  <c r="X394" i="2"/>
  <c r="Y394" i="2" s="1"/>
  <c r="Y36" i="2"/>
  <c r="Y85" i="2"/>
  <c r="Y70" i="2"/>
  <c r="Y373" i="2"/>
  <c r="X155" i="2"/>
  <c r="Y155" i="2" s="1"/>
  <c r="X283" i="2"/>
  <c r="Y283" i="2" s="1"/>
  <c r="X45" i="2"/>
  <c r="Y45" i="2" s="1"/>
  <c r="X173" i="2"/>
  <c r="Y173" i="2" s="1"/>
  <c r="X258" i="2"/>
  <c r="Y258" i="2" s="1"/>
  <c r="Y129" i="2"/>
  <c r="Y439" i="2"/>
  <c r="Y108" i="2"/>
  <c r="X343" i="2"/>
  <c r="Y343" i="2" s="1"/>
  <c r="Y454" i="2"/>
  <c r="Y458" i="2"/>
  <c r="Y380" i="2"/>
  <c r="Y185" i="2"/>
  <c r="X455" i="2"/>
  <c r="Y455" i="2" s="1"/>
  <c r="Y181" i="2"/>
  <c r="Y357" i="2"/>
  <c r="Y395" i="2"/>
  <c r="Y166" i="2"/>
  <c r="Y8" i="2"/>
  <c r="X171" i="2"/>
  <c r="Y171" i="2" s="1"/>
  <c r="X299" i="2"/>
  <c r="Y299" i="2" s="1"/>
  <c r="X61" i="2"/>
  <c r="Y61" i="2" s="1"/>
  <c r="X189" i="2"/>
  <c r="Y189" i="2" s="1"/>
  <c r="X317" i="2"/>
  <c r="Y317" i="2" s="1"/>
  <c r="Y110" i="2"/>
  <c r="Y17" i="2"/>
  <c r="Y145" i="2"/>
  <c r="Y467" i="2"/>
  <c r="Y382" i="2"/>
  <c r="Y23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<sst xmlns="http://schemas.openxmlformats.org/spreadsheetml/2006/main" count="7625" uniqueCount="729">
  <si>
    <t>index</t>
  </si>
  <si>
    <t>File</t>
  </si>
  <si>
    <t>NA006_FreqFilt_Heart.wav</t>
  </si>
  <si>
    <t>NA097_FreqFilt_Heart.wav</t>
  </si>
  <si>
    <t>NA040_FreqFilt_Heart.wav</t>
  </si>
  <si>
    <t>NA074.wav</t>
  </si>
  <si>
    <t>NA043.wav</t>
  </si>
  <si>
    <t>NA015.wav</t>
  </si>
  <si>
    <t>NA068_FreqFilt_Heart.wav</t>
  </si>
  <si>
    <t>NA074_FreqFilt_Heart.wav</t>
  </si>
  <si>
    <t>NA099_FreqFilt_Heart.wav</t>
  </si>
  <si>
    <t>NA016_FreqFilt_Heart.wav</t>
  </si>
  <si>
    <t>NA045_FreqFilt_Heart.wav</t>
  </si>
  <si>
    <t>NA078.wav</t>
  </si>
  <si>
    <t>NA015_FreqFilt_Heart.wav</t>
  </si>
  <si>
    <t>NA049_FreqFilt_Heart.wav</t>
  </si>
  <si>
    <t>NA046.wav</t>
  </si>
  <si>
    <t>NA006.wav</t>
  </si>
  <si>
    <t>NA070.wav</t>
  </si>
  <si>
    <t>NA098.wav</t>
  </si>
  <si>
    <t>NA040.wav</t>
  </si>
  <si>
    <t>NA041_FreqFilt_Heart.wav</t>
  </si>
  <si>
    <t>NA082_FreqFilt_Heart.wav</t>
  </si>
  <si>
    <t>NA007_FreqFilt_Heart.wav</t>
  </si>
  <si>
    <t>NA080.wav</t>
  </si>
  <si>
    <t>NA026.wav</t>
  </si>
  <si>
    <t>NA077_FreqFilt_Heart.wav</t>
  </si>
  <si>
    <t>NA016.wav</t>
  </si>
  <si>
    <t>NA049.wav</t>
  </si>
  <si>
    <t>NA082.wav</t>
  </si>
  <si>
    <t>NA004.wav</t>
  </si>
  <si>
    <t>NA048.wav</t>
  </si>
  <si>
    <t>NA083_FreqFilt_Heart.wav</t>
  </si>
  <si>
    <t>NA043_FreqFilt_Heart.wav</t>
  </si>
  <si>
    <t>NA075.wav</t>
  </si>
  <si>
    <t>NA005.wav</t>
  </si>
  <si>
    <t>NA007.wav</t>
  </si>
  <si>
    <t>NA080_FreqFilt_Heart.wav</t>
  </si>
  <si>
    <t>NA083.wav</t>
  </si>
  <si>
    <t>NA079_FreqFilt_Heart.wav</t>
  </si>
  <si>
    <t>NA041.wav</t>
  </si>
  <si>
    <t>NA077.wav</t>
  </si>
  <si>
    <t>NA020.wav</t>
  </si>
  <si>
    <t>NA075_FreqFilt_Heart.wav</t>
  </si>
  <si>
    <t>NA026_FreqFilt_Heart.wav</t>
  </si>
  <si>
    <t>NA031.wav</t>
  </si>
  <si>
    <t>NA079.wav</t>
  </si>
  <si>
    <t>NA023_FreqFilt_Heart.wav</t>
  </si>
  <si>
    <t>NA031_FreqFilt_Heart.wav</t>
  </si>
  <si>
    <t>NA012_FreqFilt_Heart.wav</t>
  </si>
  <si>
    <t>NA084.wav</t>
  </si>
  <si>
    <t>NA020_FreqFilt_Heart.wav</t>
  </si>
  <si>
    <t>NA046_FreqFilt_Heart.wav</t>
  </si>
  <si>
    <t>NA045.wav</t>
  </si>
  <si>
    <t>NA066_FreqFilt_Heart.wav</t>
  </si>
  <si>
    <t>NA004_FreqFilt_Heart.wav</t>
  </si>
  <si>
    <t>NA066.wav</t>
  </si>
  <si>
    <t>NA081.wav</t>
  </si>
  <si>
    <t>NA068.wav</t>
  </si>
  <si>
    <t>NA078_FreqFilt_Heart.wav</t>
  </si>
  <si>
    <t>NA070_FreqFilt_Heart.wav</t>
  </si>
  <si>
    <t>NA099.wav</t>
  </si>
  <si>
    <t>NA048_FreqFilt_Heart.wav</t>
  </si>
  <si>
    <t>NA081_FreqFilt_Heart.wav</t>
  </si>
  <si>
    <t>NA012.wav</t>
  </si>
  <si>
    <t>NA023.wav</t>
  </si>
  <si>
    <t>NA005_FreqFilt_Heart.wav</t>
  </si>
  <si>
    <t>NA084_FreqFilt_Heart.wav</t>
  </si>
  <si>
    <t>NA097.wav</t>
  </si>
  <si>
    <t>NA098_FreqFilt_Heart.wav</t>
  </si>
  <si>
    <t>NA080_FreqFilt_Lung.wav</t>
  </si>
  <si>
    <t>NA048_FreqFilt_Lung.wav</t>
  </si>
  <si>
    <t>NA068_FreqFilt_Lung.wav</t>
  </si>
  <si>
    <t>NA031_FreqFilt_Lung.wav</t>
  </si>
  <si>
    <t>NA082_FreqFilt_Lung.wav</t>
  </si>
  <si>
    <t>NA084_FreqFilt_Lung.wav</t>
  </si>
  <si>
    <t>NA077_FreqFilt_Lung.wav</t>
  </si>
  <si>
    <t>NA023_FreqFilt_Lung.wav</t>
  </si>
  <si>
    <t>NA099_FreqFilt_Lung.wav</t>
  </si>
  <si>
    <t>NA081_FreqFilt_Lung.wav</t>
  </si>
  <si>
    <t>NA012_FreqFilt_Lung.wav</t>
  </si>
  <si>
    <t>NA066_FreqFilt_Lung.wav</t>
  </si>
  <si>
    <t>NA026_FreqFilt_Lung.wav</t>
  </si>
  <si>
    <t>NA006_FreqFilt_Lung.wav</t>
  </si>
  <si>
    <t>NA045_FreqFilt_Lung.wav</t>
  </si>
  <si>
    <t>NA046_FreqFilt_Lung.wav</t>
  </si>
  <si>
    <t>NA079_FreqFilt_Lung.wav</t>
  </si>
  <si>
    <t>NA078_FreqFilt_Lung.wav</t>
  </si>
  <si>
    <t>NA083_FreqFilt_Lung.wav</t>
  </si>
  <si>
    <t>NA007_FreqFilt_Lung.wav</t>
  </si>
  <si>
    <t>NA074_FreqFilt_Lung.wav</t>
  </si>
  <si>
    <t>NA040_FreqFilt_Lung.wav</t>
  </si>
  <si>
    <t>NA005_FreqFilt_Lung.wav</t>
  </si>
  <si>
    <t>NA098_FreqFilt_Lung.wav</t>
  </si>
  <si>
    <t>NA020_FreqFilt_Lung.wav</t>
  </si>
  <si>
    <t>NA075_FreqFilt_Lung.wav</t>
  </si>
  <si>
    <t>NA041_FreqFilt_Lung.wav</t>
  </si>
  <si>
    <t>NA097_FreqFilt_Lung.wav</t>
  </si>
  <si>
    <t>NA070_FreqFilt_Lung.wav</t>
  </si>
  <si>
    <t>NA049_FreqFilt_Lung.wav</t>
  </si>
  <si>
    <t>NA043_FreqFilt_Lung.wav</t>
  </si>
  <si>
    <t>NA004_FreqFilt_Lung.wav</t>
  </si>
  <si>
    <t>NA015_FreqFilt_Lung.wav</t>
  </si>
  <si>
    <t>NA016_FreqFilt_Lung.wav</t>
  </si>
  <si>
    <t>Quality (Ethan)</t>
  </si>
  <si>
    <t>Count (Ethan)</t>
  </si>
  <si>
    <t>Quaility (Fae)</t>
  </si>
  <si>
    <t>Quality (Fae)</t>
  </si>
  <si>
    <t>Quality (Lindsay)</t>
  </si>
  <si>
    <t>Count (Lindsay)</t>
  </si>
  <si>
    <t>Quality (Ashwin)</t>
  </si>
  <si>
    <t>Count (Ashwin)</t>
  </si>
  <si>
    <t>Quality (Belle)</t>
  </si>
  <si>
    <t>Count (Belle)</t>
  </si>
  <si>
    <t>NA031_PCAonSWT_Lung.wav</t>
  </si>
  <si>
    <t>NA097_PCAonSWT_Lung.wav</t>
  </si>
  <si>
    <t>NA098_PCAonSWT_Lung.wav</t>
  </si>
  <si>
    <t>NA045_PCAonSWT_Lung.wav</t>
  </si>
  <si>
    <t>NA084_PCAonSWT_Lung.wav</t>
  </si>
  <si>
    <t>NA099_PCAonSWT_Lung.wav</t>
  </si>
  <si>
    <t>NA049_PCAonSWT_Lung.wav</t>
  </si>
  <si>
    <t>NA048_PCAonSWT_Lung.wav</t>
  </si>
  <si>
    <t>NA015_PCAonSWT_Lung.wav</t>
  </si>
  <si>
    <t>NA066_PCAonSWT_Lung.wav</t>
  </si>
  <si>
    <t>NA068_PCAonSWT_Lung.wav</t>
  </si>
  <si>
    <t>NA075_PCAonSWT_Lung.wav</t>
  </si>
  <si>
    <t>NA077_PCAonSWT_Lung.wav</t>
  </si>
  <si>
    <t>NA082_PCAonSWT_Lung.wav</t>
  </si>
  <si>
    <t>NA043_PCAonSWT_Lung.wav</t>
  </si>
  <si>
    <t>NA041_PCAonSWT_Lung.wav</t>
  </si>
  <si>
    <t>NA016_PCAonSWT_Lung.wav</t>
  </si>
  <si>
    <t>NA004_PCAonSWT_Lung.wav</t>
  </si>
  <si>
    <t>NA078_PCAonSWT_Lung.wav</t>
  </si>
  <si>
    <t>NA070_PCAonSWT_Lung.wav</t>
  </si>
  <si>
    <t>NA074_PCAonSWT_Lung.wav</t>
  </si>
  <si>
    <t>NA012_PCAonSWT_Lung.wav</t>
  </si>
  <si>
    <t>NA007_PCAonSWT_Lung.wav</t>
  </si>
  <si>
    <t>NA079_PCAonSWT_Lung.wav</t>
  </si>
  <si>
    <t>NA040_PCAonSWT_Lung.wav</t>
  </si>
  <si>
    <t>NA005_PCAonSWT_Lung.wav</t>
  </si>
  <si>
    <t>NA020_PCAonSWT_Lung.wav</t>
  </si>
  <si>
    <t>NA026_PCAonSWT_Lung.wav</t>
  </si>
  <si>
    <t>NA081_PCAonSWT_Lung.wav</t>
  </si>
  <si>
    <t>NA046_PCAonSWT_Lung.wav</t>
  </si>
  <si>
    <t>NA083_PCAonSWT_Lung.wav</t>
  </si>
  <si>
    <t>NA006_PCAonSWT_Lung.wav</t>
  </si>
  <si>
    <t>NA023_PCAonSWT_Lung.wav</t>
  </si>
  <si>
    <t>NA080_PCAonSWT_Lung.wav</t>
  </si>
  <si>
    <t>NA016_PCAonSWT_Heart.wav</t>
  </si>
  <si>
    <t>NA098_PCAonSWT_Heart.wav</t>
  </si>
  <si>
    <t>NA077_PCAonSWT_Heart.wav</t>
  </si>
  <si>
    <t>NA084_PCAonSWT_Heart.wav</t>
  </si>
  <si>
    <t>NA020_PCAonSWT_Heart.wav</t>
  </si>
  <si>
    <t>NA070_PCAonSWT_Heart.wav</t>
  </si>
  <si>
    <t>NA066_PCAonSWT_Heart.wav</t>
  </si>
  <si>
    <t>NA041_PCAonSWT_Heart.wav</t>
  </si>
  <si>
    <t>NA048_PCAonSWT_Heart.wav</t>
  </si>
  <si>
    <t>NA099_PCAonSWT_Heart.wav</t>
  </si>
  <si>
    <t>NA031_PCAonSWT_Heart.wav</t>
  </si>
  <si>
    <t>NA045_PCAonSWT_Heart.wav</t>
  </si>
  <si>
    <t>NA043_PCAonSWT_Heart.wav</t>
  </si>
  <si>
    <t>NA097_PCAonSWT_Heart.wav</t>
  </si>
  <si>
    <t>NA046_PCAonSWT_Heart.wav</t>
  </si>
  <si>
    <t>NA078_PCAonSWT_Heart.wav</t>
  </si>
  <si>
    <t>NA049_PCAonSWT_Heart.wav</t>
  </si>
  <si>
    <t>NA007_PCAonSWT_Heart.wav</t>
  </si>
  <si>
    <t>NA075_PCAonSWT_Heart.wav</t>
  </si>
  <si>
    <t>NA040_PCAonSWT_Heart.wav</t>
  </si>
  <si>
    <t>NA081_PCAonSWT_Heart.wav</t>
  </si>
  <si>
    <t>NA005_PCAonSWT_Heart.wav</t>
  </si>
  <si>
    <t>NA012_PCAonSWT_Heart.wav</t>
  </si>
  <si>
    <t>NA026_PCAonSWT_Heart.wav</t>
  </si>
  <si>
    <t>NA004_PCAonSWT_Heart.wav</t>
  </si>
  <si>
    <t>NA006_PCAonSWT_Heart.wav</t>
  </si>
  <si>
    <t>NA082_PCAonSWT_Heart.wav</t>
  </si>
  <si>
    <t>NA079_PCAonSWT_Heart.wav</t>
  </si>
  <si>
    <t>NA080_PCAonSWT_Heart.wav</t>
  </si>
  <si>
    <t>NA015_PCAonSWT_Heart.wav</t>
  </si>
  <si>
    <t>NA068_PCAonSWT_Heart.wav</t>
  </si>
  <si>
    <t>NA083_PCAonSWT_Heart.wav</t>
  </si>
  <si>
    <t>NA074_PCAonSWT_Heart.wav</t>
  </si>
  <si>
    <t>NA023_PCAonSWT_Heart.wav</t>
  </si>
  <si>
    <t>NA</t>
  </si>
  <si>
    <t>Quality (Sam)</t>
  </si>
  <si>
    <t>Count (Sam)</t>
  </si>
  <si>
    <t>Count (Fae)</t>
  </si>
  <si>
    <t>ID</t>
  </si>
  <si>
    <t>Start</t>
  </si>
  <si>
    <t>Comment</t>
  </si>
  <si>
    <t>Both</t>
  </si>
  <si>
    <t>9_2</t>
  </si>
  <si>
    <t>9_3</t>
  </si>
  <si>
    <t>Weak Lung</t>
  </si>
  <si>
    <t>15_2</t>
  </si>
  <si>
    <t>15_3</t>
  </si>
  <si>
    <t>17_2</t>
  </si>
  <si>
    <t>17_3</t>
  </si>
  <si>
    <t>25_2</t>
  </si>
  <si>
    <t>25_3</t>
  </si>
  <si>
    <t>25_4</t>
  </si>
  <si>
    <t>25_5</t>
  </si>
  <si>
    <t>Both (Kinda)</t>
  </si>
  <si>
    <t>34_2</t>
  </si>
  <si>
    <t>34_3</t>
  </si>
  <si>
    <t>35_2</t>
  </si>
  <si>
    <t>35_3</t>
  </si>
  <si>
    <t>35_4</t>
  </si>
  <si>
    <t>39_2</t>
  </si>
  <si>
    <t>39_3</t>
  </si>
  <si>
    <t>39_4</t>
  </si>
  <si>
    <t>39_5</t>
  </si>
  <si>
    <t>39_6</t>
  </si>
  <si>
    <t>42_2</t>
  </si>
  <si>
    <t>9</t>
  </si>
  <si>
    <t>Weak Heart</t>
  </si>
  <si>
    <t>14</t>
  </si>
  <si>
    <t>15</t>
  </si>
  <si>
    <t>25</t>
  </si>
  <si>
    <t>29</t>
  </si>
  <si>
    <t>32</t>
  </si>
  <si>
    <t>47</t>
  </si>
  <si>
    <t>53</t>
  </si>
  <si>
    <t>55</t>
  </si>
  <si>
    <t>55_2</t>
  </si>
  <si>
    <t>64</t>
  </si>
  <si>
    <t>66</t>
  </si>
  <si>
    <t>73</t>
  </si>
  <si>
    <t>83</t>
  </si>
  <si>
    <t>85</t>
  </si>
  <si>
    <t>94</t>
  </si>
  <si>
    <t>99</t>
  </si>
  <si>
    <t>105</t>
  </si>
  <si>
    <t>105_2</t>
  </si>
  <si>
    <t>106</t>
  </si>
  <si>
    <t>109</t>
  </si>
  <si>
    <t>117</t>
  </si>
  <si>
    <t>118</t>
  </si>
  <si>
    <t>126</t>
  </si>
  <si>
    <t>128</t>
  </si>
  <si>
    <t>130</t>
  </si>
  <si>
    <t>132</t>
  </si>
  <si>
    <t>136</t>
  </si>
  <si>
    <t>142</t>
  </si>
  <si>
    <t>142_2</t>
  </si>
  <si>
    <t>145</t>
  </si>
  <si>
    <t>145_2</t>
  </si>
  <si>
    <t>146</t>
  </si>
  <si>
    <t>158</t>
  </si>
  <si>
    <t>179</t>
  </si>
  <si>
    <t>185</t>
  </si>
  <si>
    <t>197</t>
  </si>
  <si>
    <t>200</t>
  </si>
  <si>
    <t>222</t>
  </si>
  <si>
    <t>231</t>
  </si>
  <si>
    <t>NA004</t>
  </si>
  <si>
    <t>NA005</t>
  </si>
  <si>
    <t>NA006</t>
  </si>
  <si>
    <t>NA016</t>
  </si>
  <si>
    <t>NA016_2</t>
  </si>
  <si>
    <t>NA027</t>
  </si>
  <si>
    <t>NA027_2</t>
  </si>
  <si>
    <t>NA027_3</t>
  </si>
  <si>
    <t>NA027_4</t>
  </si>
  <si>
    <t>NA037</t>
  </si>
  <si>
    <t>NA038</t>
  </si>
  <si>
    <t>NA038_2</t>
  </si>
  <si>
    <t>NA038_3</t>
  </si>
  <si>
    <t>NA038_4</t>
  </si>
  <si>
    <t>NA038_5</t>
  </si>
  <si>
    <t>NA038_6</t>
  </si>
  <si>
    <t>NA040</t>
  </si>
  <si>
    <t>NA041</t>
  </si>
  <si>
    <t>NA041_2</t>
  </si>
  <si>
    <t>NA041_3</t>
  </si>
  <si>
    <t>NA041_4</t>
  </si>
  <si>
    <t>NA042</t>
  </si>
  <si>
    <t>NA043</t>
  </si>
  <si>
    <t>NA043_2</t>
  </si>
  <si>
    <t>NA044</t>
  </si>
  <si>
    <t>NA044_2</t>
  </si>
  <si>
    <t>NA046</t>
  </si>
  <si>
    <t>NA047</t>
  </si>
  <si>
    <t>NA047_2</t>
  </si>
  <si>
    <t>NA047_3</t>
  </si>
  <si>
    <t>NA047_4</t>
  </si>
  <si>
    <t>NA047_5</t>
  </si>
  <si>
    <t>NA047_6</t>
  </si>
  <si>
    <t>NA049</t>
  </si>
  <si>
    <t>NA066</t>
  </si>
  <si>
    <t>NA066_2</t>
  </si>
  <si>
    <t>NA068</t>
  </si>
  <si>
    <t>NA070</t>
  </si>
  <si>
    <t>NA077</t>
  </si>
  <si>
    <t>NA097</t>
  </si>
  <si>
    <t>NA099</t>
  </si>
  <si>
    <t>NA099_2</t>
  </si>
  <si>
    <t>NA011</t>
  </si>
  <si>
    <t>NA052</t>
  </si>
  <si>
    <t>NA053</t>
  </si>
  <si>
    <t>NA054</t>
  </si>
  <si>
    <t>NA033</t>
  </si>
  <si>
    <t>NA039</t>
  </si>
  <si>
    <t>6_2</t>
  </si>
  <si>
    <t>11_2</t>
  </si>
  <si>
    <t>27_2</t>
  </si>
  <si>
    <t>32_2</t>
  </si>
  <si>
    <t>53_2</t>
  </si>
  <si>
    <t>195_2</t>
  </si>
  <si>
    <t>209_2</t>
  </si>
  <si>
    <t>214_2</t>
  </si>
  <si>
    <t>231_2</t>
  </si>
  <si>
    <t>Neonatal</t>
  </si>
  <si>
    <t>NA052_2</t>
  </si>
  <si>
    <t>NA053_2</t>
  </si>
  <si>
    <t>NA054_2</t>
  </si>
  <si>
    <t>Preterm</t>
  </si>
  <si>
    <t>Dataset</t>
  </si>
  <si>
    <t>Sync</t>
  </si>
  <si>
    <t>Annotation Set</t>
  </si>
  <si>
    <t>Mean Quality</t>
  </si>
  <si>
    <t>Median Quality</t>
  </si>
  <si>
    <t>Max Votes</t>
  </si>
  <si>
    <t>Ties</t>
  </si>
  <si>
    <t>Majority Voting Quality</t>
  </si>
  <si>
    <t>Total Quality 1</t>
  </si>
  <si>
    <t>Total Quality 2</t>
  </si>
  <si>
    <t>Total Quality 3</t>
  </si>
  <si>
    <t>Total Quality 4</t>
  </si>
  <si>
    <t>Total Quality 5</t>
  </si>
  <si>
    <t>Total Quality Annotations</t>
  </si>
  <si>
    <t>Total Count Annotations</t>
  </si>
  <si>
    <t>Median Count</t>
  </si>
  <si>
    <t>Quality Fleiss Kappa Pi</t>
  </si>
  <si>
    <t>Quality (Davood)</t>
  </si>
  <si>
    <t>Count (Davood)</t>
  </si>
  <si>
    <t>Original File</t>
  </si>
  <si>
    <t>Folder</t>
  </si>
  <si>
    <t>Subject Number</t>
  </si>
  <si>
    <t>NA031</t>
  </si>
  <si>
    <t>preterm</t>
  </si>
  <si>
    <t>NA048</t>
  </si>
  <si>
    <t>NA074</t>
  </si>
  <si>
    <t>NA080</t>
  </si>
  <si>
    <t>NA012</t>
  </si>
  <si>
    <t>NA083</t>
  </si>
  <si>
    <t>NA082</t>
  </si>
  <si>
    <t>NA084</t>
  </si>
  <si>
    <t>NA020</t>
  </si>
  <si>
    <t>NA075</t>
  </si>
  <si>
    <t>NA078</t>
  </si>
  <si>
    <t>NA023</t>
  </si>
  <si>
    <t>NA098</t>
  </si>
  <si>
    <t>NA081</t>
  </si>
  <si>
    <t>NA026</t>
  </si>
  <si>
    <t>NA045</t>
  </si>
  <si>
    <t>NA007</t>
  </si>
  <si>
    <t>NA079</t>
  </si>
  <si>
    <t>NA015</t>
  </si>
  <si>
    <t>NA052_filt_2.wav</t>
  </si>
  <si>
    <t>195_filt.wav</t>
  </si>
  <si>
    <t>neonatal</t>
  </si>
  <si>
    <t>NA054_2.wav</t>
  </si>
  <si>
    <t>32_filt_2.wav</t>
  </si>
  <si>
    <t>6.wav</t>
  </si>
  <si>
    <t>NA054_filt_2.wav</t>
  </si>
  <si>
    <t>209_filt_2.wav</t>
  </si>
  <si>
    <t>238.wav</t>
  </si>
  <si>
    <t>27.wav</t>
  </si>
  <si>
    <t>87_filt.wav</t>
  </si>
  <si>
    <t>NA039_filt.wav</t>
  </si>
  <si>
    <t>155.wav</t>
  </si>
  <si>
    <t>200.wav</t>
  </si>
  <si>
    <t>237.wav</t>
  </si>
  <si>
    <t>127.wav</t>
  </si>
  <si>
    <t>32.wav</t>
  </si>
  <si>
    <t>231_filt_2.wav</t>
  </si>
  <si>
    <t>19_filt.wav</t>
  </si>
  <si>
    <t>203_filt.wav</t>
  </si>
  <si>
    <t>NA053_2.wav</t>
  </si>
  <si>
    <t>53_filt_2.wav</t>
  </si>
  <si>
    <t>27_2.wav</t>
  </si>
  <si>
    <t>NA053_filt.wav</t>
  </si>
  <si>
    <t>180.wav</t>
  </si>
  <si>
    <t>80_filt.wav</t>
  </si>
  <si>
    <t>6_filt.wav</t>
  </si>
  <si>
    <t>45.wav</t>
  </si>
  <si>
    <t>200_filt.wav</t>
  </si>
  <si>
    <t>49.wav</t>
  </si>
  <si>
    <t>23.wav</t>
  </si>
  <si>
    <t>198_filt.wav</t>
  </si>
  <si>
    <t>209.wav</t>
  </si>
  <si>
    <t>NA052_2.wav</t>
  </si>
  <si>
    <t>128_filt.wav</t>
  </si>
  <si>
    <t>209_filt.wav</t>
  </si>
  <si>
    <t>11_filt_2.wav</t>
  </si>
  <si>
    <t>238_filt.wav</t>
  </si>
  <si>
    <t>117.wav</t>
  </si>
  <si>
    <t>NA052_filt.wav</t>
  </si>
  <si>
    <t>203.wav</t>
  </si>
  <si>
    <t>146_filt.wav</t>
  </si>
  <si>
    <t>231.wav</t>
  </si>
  <si>
    <t>23_filt.wav</t>
  </si>
  <si>
    <t>155_filt.wav</t>
  </si>
  <si>
    <t>NA054_filt.wav</t>
  </si>
  <si>
    <t>231_filt.wav</t>
  </si>
  <si>
    <t>214_filt.wav</t>
  </si>
  <si>
    <t>128.wav</t>
  </si>
  <si>
    <t>214_filt_2.wav</t>
  </si>
  <si>
    <t>117_filt.wav</t>
  </si>
  <si>
    <t>27_filt_2.wav</t>
  </si>
  <si>
    <t>87.wav</t>
  </si>
  <si>
    <t>50_filt.wav</t>
  </si>
  <si>
    <t>146.wav</t>
  </si>
  <si>
    <t>133_filt.wav</t>
  </si>
  <si>
    <t>NA011.wav</t>
  </si>
  <si>
    <t>NA053.wav</t>
  </si>
  <si>
    <t>32_filt.wav</t>
  </si>
  <si>
    <t>19.wav</t>
  </si>
  <si>
    <t>NA042.wav</t>
  </si>
  <si>
    <t>234_filt.wav</t>
  </si>
  <si>
    <t>214_2.wav</t>
  </si>
  <si>
    <t>86.wav</t>
  </si>
  <si>
    <t>11.wav</t>
  </si>
  <si>
    <t>11_2.wav</t>
  </si>
  <si>
    <t>53_filt.wav</t>
  </si>
  <si>
    <t>49_filt.wav</t>
  </si>
  <si>
    <t>32_2.wav</t>
  </si>
  <si>
    <t>67.wav</t>
  </si>
  <si>
    <t>66.wav</t>
  </si>
  <si>
    <t>NA033.wav</t>
  </si>
  <si>
    <t>214.wav</t>
  </si>
  <si>
    <t>57_filt.wav</t>
  </si>
  <si>
    <t>35_filt.wav</t>
  </si>
  <si>
    <t>237_filt.wav</t>
  </si>
  <si>
    <t>127_filt.wav</t>
  </si>
  <si>
    <t>NA011_filt.wav</t>
  </si>
  <si>
    <t>234.wav</t>
  </si>
  <si>
    <t>50.wav</t>
  </si>
  <si>
    <t>80.wav</t>
  </si>
  <si>
    <t>180_filt.wav</t>
  </si>
  <si>
    <t>195_filt_2.wav</t>
  </si>
  <si>
    <t>35.wav</t>
  </si>
  <si>
    <t>27_filt.wav</t>
  </si>
  <si>
    <t>NA052.wav</t>
  </si>
  <si>
    <t>NA039.wav</t>
  </si>
  <si>
    <t>67_filt.wav</t>
  </si>
  <si>
    <t>11_filt.wav</t>
  </si>
  <si>
    <t>133.wav</t>
  </si>
  <si>
    <t>136_filt.wav</t>
  </si>
  <si>
    <t>NA033_filt.wav</t>
  </si>
  <si>
    <t>NA053_filt_2.wav</t>
  </si>
  <si>
    <t>57.wav</t>
  </si>
  <si>
    <t>198.wav</t>
  </si>
  <si>
    <t>66_filt.wav</t>
  </si>
  <si>
    <t>195.wav</t>
  </si>
  <si>
    <t>195_2.wav</t>
  </si>
  <si>
    <t>53.wav</t>
  </si>
  <si>
    <t>231_2.wav</t>
  </si>
  <si>
    <t>53_2.wav</t>
  </si>
  <si>
    <t>86_filt.wav</t>
  </si>
  <si>
    <t>45_filt.wav</t>
  </si>
  <si>
    <t>6_filt_2.wav</t>
  </si>
  <si>
    <t>209_2.wav</t>
  </si>
  <si>
    <t>6_2.wav</t>
  </si>
  <si>
    <t>NA054.wav</t>
  </si>
  <si>
    <t>NA042_filt.wav</t>
  </si>
  <si>
    <t>136.wav</t>
  </si>
  <si>
    <t>pre_NA047_2_filt.wav</t>
  </si>
  <si>
    <t>pre_NA006_filt.wav</t>
  </si>
  <si>
    <t>neo_158.wav</t>
  </si>
  <si>
    <t>pre_NA099_filt.wav</t>
  </si>
  <si>
    <t>neo_29_filt.wav</t>
  </si>
  <si>
    <t>pre_NA047_3.wav</t>
  </si>
  <si>
    <t>sync_29.wav</t>
  </si>
  <si>
    <t>sync_29</t>
  </si>
  <si>
    <t>sync</t>
  </si>
  <si>
    <t>neo_136.wav</t>
  </si>
  <si>
    <t>sync_9.wav</t>
  </si>
  <si>
    <t>sync_9</t>
  </si>
  <si>
    <t>neo_106_filt.wav</t>
  </si>
  <si>
    <t>sync_25_3_filt.wav</t>
  </si>
  <si>
    <t>sync_25</t>
  </si>
  <si>
    <t>sync_25_4.wav</t>
  </si>
  <si>
    <t>neo_117_filt.wav</t>
  </si>
  <si>
    <t>pre_NA041_3_filt.wav</t>
  </si>
  <si>
    <t>sync_39_5_filt.wav</t>
  </si>
  <si>
    <t>sync_39</t>
  </si>
  <si>
    <t>neo_73_filt.wav</t>
  </si>
  <si>
    <t>sync_15_filt.wav</t>
  </si>
  <si>
    <t>sync_15</t>
  </si>
  <si>
    <t>pre_NA044.wav</t>
  </si>
  <si>
    <t>sync_15_3.wav</t>
  </si>
  <si>
    <t>sync_15_3_filt.wav</t>
  </si>
  <si>
    <t>neo_117.wav</t>
  </si>
  <si>
    <t>neo_55_filt.wav</t>
  </si>
  <si>
    <t>pre_NA047_4_filt.wav</t>
  </si>
  <si>
    <t>pre_NA038_2_filt.wav</t>
  </si>
  <si>
    <t>sync_9_2.wav</t>
  </si>
  <si>
    <t>pre_NA099_2_filt.wav</t>
  </si>
  <si>
    <t>pre_NA042.wav</t>
  </si>
  <si>
    <t>neo_66.wav</t>
  </si>
  <si>
    <t>neo_32_filt.wav</t>
  </si>
  <si>
    <t>sync_35_2_filt.wav</t>
  </si>
  <si>
    <t>sync_35</t>
  </si>
  <si>
    <t>pre_NA016_filt.wav</t>
  </si>
  <si>
    <t>sync_17.wav</t>
  </si>
  <si>
    <t>sync_17</t>
  </si>
  <si>
    <t>neo_142_2.wav</t>
  </si>
  <si>
    <t>sync_29_filt.wav</t>
  </si>
  <si>
    <t>neo_105_filt.wav</t>
  </si>
  <si>
    <t>sync_35_filt.wav</t>
  </si>
  <si>
    <t>sync_39_2_filt.wav</t>
  </si>
  <si>
    <t>pre_NA038_filt.wav</t>
  </si>
  <si>
    <t>neo_145_2_filt.wav</t>
  </si>
  <si>
    <t>neo_185_filt.wav</t>
  </si>
  <si>
    <t>pre_NA066_filt.wav</t>
  </si>
  <si>
    <t>sync_25_2.wav</t>
  </si>
  <si>
    <t>neo_109.wav</t>
  </si>
  <si>
    <t>sync_11.wav</t>
  </si>
  <si>
    <t>sync_11</t>
  </si>
  <si>
    <t>sync_39_filt.wav</t>
  </si>
  <si>
    <t>neo_9.wav</t>
  </si>
  <si>
    <t>pre_NA047.wav</t>
  </si>
  <si>
    <t>neo_94.wav</t>
  </si>
  <si>
    <t>neo_231.wav</t>
  </si>
  <si>
    <t>sync_15_2_filt.wav</t>
  </si>
  <si>
    <t>pre_NA077_filt.wav</t>
  </si>
  <si>
    <t>neo_55_2.wav</t>
  </si>
  <si>
    <t>pre_NA043_2.wav</t>
  </si>
  <si>
    <t>pre_NA005_filt.wav</t>
  </si>
  <si>
    <t>neo_142.wav</t>
  </si>
  <si>
    <t>neo_105_2_filt.wav</t>
  </si>
  <si>
    <t>pre_NA038_3.wav</t>
  </si>
  <si>
    <t>neo_53_filt.wav</t>
  </si>
  <si>
    <t>neo_85_filt.wav</t>
  </si>
  <si>
    <t>neo_64.wav</t>
  </si>
  <si>
    <t>neo_179_filt.wav</t>
  </si>
  <si>
    <t>poor_58.wav</t>
  </si>
  <si>
    <t>pre_NA066_2.wav</t>
  </si>
  <si>
    <t>neo_200.wav</t>
  </si>
  <si>
    <t>pre_NA047_6.wav</t>
  </si>
  <si>
    <t>pre_NA016_2_filt.wav</t>
  </si>
  <si>
    <t>pre_NA006.wav</t>
  </si>
  <si>
    <t>neo_185.wav</t>
  </si>
  <si>
    <t>neo_197_filt.wav</t>
  </si>
  <si>
    <t>pre_NA046.wav</t>
  </si>
  <si>
    <t>neo_53.wav</t>
  </si>
  <si>
    <t>pre_NA041_4_filt.wav</t>
  </si>
  <si>
    <t>sync_39_6.wav</t>
  </si>
  <si>
    <t>pre_NA070.wav</t>
  </si>
  <si>
    <t>pre_NA049.wav</t>
  </si>
  <si>
    <t>sync_42.wav</t>
  </si>
  <si>
    <t>sync_42</t>
  </si>
  <si>
    <t>sync_15.wav</t>
  </si>
  <si>
    <t>pre_NA044_2_filt.wav</t>
  </si>
  <si>
    <t>sync_39_6_filt.wav</t>
  </si>
  <si>
    <t>neo_118_filt.wav</t>
  </si>
  <si>
    <t>neo_47_filt.wav</t>
  </si>
  <si>
    <t>sync_9_3_filt.wav</t>
  </si>
  <si>
    <t>sync_14.wav</t>
  </si>
  <si>
    <t>sync_14</t>
  </si>
  <si>
    <t>pre_NA037.wav</t>
  </si>
  <si>
    <t>pre_NA049_filt.wav</t>
  </si>
  <si>
    <t>pre_NA004_filt.wav</t>
  </si>
  <si>
    <t>poor_1036.wav</t>
  </si>
  <si>
    <t>neo_222.wav</t>
  </si>
  <si>
    <t>poor_41.wav</t>
  </si>
  <si>
    <t>neo_106.wav</t>
  </si>
  <si>
    <t>pre_NA027_4_filt.wav</t>
  </si>
  <si>
    <t>neo_83.wav</t>
  </si>
  <si>
    <t>sync_9_2_filt.wav</t>
  </si>
  <si>
    <t>pre_NA041_4.wav</t>
  </si>
  <si>
    <t>sync_25_5_filt.wav</t>
  </si>
  <si>
    <t>poor_71.wav</t>
  </si>
  <si>
    <t>pre_NA027_2_filt.wav</t>
  </si>
  <si>
    <t>sync_17_3_filt.wav</t>
  </si>
  <si>
    <t>sync_9_filt.wav</t>
  </si>
  <si>
    <t>pre_NA038_6_filt.wav</t>
  </si>
  <si>
    <t>sync_39_4.wav</t>
  </si>
  <si>
    <t>pre_NA097.wav</t>
  </si>
  <si>
    <t>pre_NA041_filt.wav</t>
  </si>
  <si>
    <t>sync_42_2_filt.wav</t>
  </si>
  <si>
    <t>sync_17_2_filt.wav</t>
  </si>
  <si>
    <t>sync_42_2.wav</t>
  </si>
  <si>
    <t>pre_NA047_2.wav</t>
  </si>
  <si>
    <t>poor_1019.wav</t>
  </si>
  <si>
    <t>pre_NA037_filt.wav</t>
  </si>
  <si>
    <t>sync_39_3_filt.wav</t>
  </si>
  <si>
    <t>neo_105_2.wav</t>
  </si>
  <si>
    <t>neo_179.wav</t>
  </si>
  <si>
    <t>pre_NA027_4.wav</t>
  </si>
  <si>
    <t>pre_NA041_2.wav</t>
  </si>
  <si>
    <t>neo_126.wav</t>
  </si>
  <si>
    <t>pre_NA047_5.wav</t>
  </si>
  <si>
    <t>sync_35_3.wav</t>
  </si>
  <si>
    <t>neo_142_filt.wav</t>
  </si>
  <si>
    <t>pre_NA016.wav</t>
  </si>
  <si>
    <t>neo_55_2_filt.wav</t>
  </si>
  <si>
    <t>sync_9_3.wav</t>
  </si>
  <si>
    <t>pre_NA044_filt.wav</t>
  </si>
  <si>
    <t>neo_32.wav</t>
  </si>
  <si>
    <t>neo_15.wav</t>
  </si>
  <si>
    <t>pre_NA041_3.wav</t>
  </si>
  <si>
    <t>sync_17_filt.wav</t>
  </si>
  <si>
    <t>sync_25_4_filt.wav</t>
  </si>
  <si>
    <t>sync_25_2_filt.wav</t>
  </si>
  <si>
    <t>neo_200_filt.wav</t>
  </si>
  <si>
    <t>pre_NA041_2_filt.wav</t>
  </si>
  <si>
    <t>sync_34_3.wav</t>
  </si>
  <si>
    <t>sync_34</t>
  </si>
  <si>
    <t>neo_145_filt.wav</t>
  </si>
  <si>
    <t>sync_25_filt.wav</t>
  </si>
  <si>
    <t>sync_39_2.wav</t>
  </si>
  <si>
    <t>neo_231_filt.wav</t>
  </si>
  <si>
    <t>neo_132_filt.wav</t>
  </si>
  <si>
    <t>pre_NA027_filt.wav</t>
  </si>
  <si>
    <t>sync_25_3.wav</t>
  </si>
  <si>
    <t>pre_NA027_3_filt.wav</t>
  </si>
  <si>
    <t>pre_NA004.wav</t>
  </si>
  <si>
    <t>pre_NA038_4_filt.wav</t>
  </si>
  <si>
    <t>neo_146_filt.wav</t>
  </si>
  <si>
    <t>neo_14_filt.wav</t>
  </si>
  <si>
    <t>sync_34_2_filt.wav</t>
  </si>
  <si>
    <t>pre_NA044_2.wav</t>
  </si>
  <si>
    <t>neo_47.wav</t>
  </si>
  <si>
    <t>sync_34_2.wav</t>
  </si>
  <si>
    <t>neo_118.wav</t>
  </si>
  <si>
    <t>pre_NA027_2.wav</t>
  </si>
  <si>
    <t>pre_NA077.wav</t>
  </si>
  <si>
    <t>neo_85.wav</t>
  </si>
  <si>
    <t>poor_59.wav</t>
  </si>
  <si>
    <t>pre_NA040.wav</t>
  </si>
  <si>
    <t>sync_35_3_filt.wav</t>
  </si>
  <si>
    <t>sync_15_2.wav</t>
  </si>
  <si>
    <t>neo_130_filt.wav</t>
  </si>
  <si>
    <t>neo_55.wav</t>
  </si>
  <si>
    <t>neo_9_filt.wav</t>
  </si>
  <si>
    <t>sync_34.wav</t>
  </si>
  <si>
    <t>pre_NA005.wav</t>
  </si>
  <si>
    <t>neo_25_filt.wav</t>
  </si>
  <si>
    <t>pre_NA043_filt.wav</t>
  </si>
  <si>
    <t>pre_NA038.wav</t>
  </si>
  <si>
    <t>sync_35_4.wav</t>
  </si>
  <si>
    <t>sync_39_4_filt.wav</t>
  </si>
  <si>
    <t>sync_17_2.wav</t>
  </si>
  <si>
    <t>pre_NA068.wav</t>
  </si>
  <si>
    <t>pre_NA099.wav</t>
  </si>
  <si>
    <t>sync_39.wav</t>
  </si>
  <si>
    <t>neo_126_filt.wav</t>
  </si>
  <si>
    <t>neo_83_filt.wav</t>
  </si>
  <si>
    <t>neo_105.wav</t>
  </si>
  <si>
    <t>sync_25.wav</t>
  </si>
  <si>
    <t>pre_NA038_5_filt.wav</t>
  </si>
  <si>
    <t>neo_99_filt.wav</t>
  </si>
  <si>
    <t>neo_25.wav</t>
  </si>
  <si>
    <t>pre_NA041.wav</t>
  </si>
  <si>
    <t>neo_64_filt.wav</t>
  </si>
  <si>
    <t>neo_130.wav</t>
  </si>
  <si>
    <t>neo_136_filt.wav</t>
  </si>
  <si>
    <t>neo_128_filt.wav</t>
  </si>
  <si>
    <t>poor_8.wav</t>
  </si>
  <si>
    <t>neo_146.wav</t>
  </si>
  <si>
    <t>pre_NA016_2.wav</t>
  </si>
  <si>
    <t>sync_35_4_filt.wav</t>
  </si>
  <si>
    <t>neo_99.wav</t>
  </si>
  <si>
    <t>neo_145_2.wav</t>
  </si>
  <si>
    <t>pre_NA042_filt.wav</t>
  </si>
  <si>
    <t>sync_34_3_filt.wav</t>
  </si>
  <si>
    <t>neo_94_filt.wav</t>
  </si>
  <si>
    <t>neo_109_filt.wav</t>
  </si>
  <si>
    <t>neo_15_filt.wav</t>
  </si>
  <si>
    <t>neo_132.wav</t>
  </si>
  <si>
    <t>pre_NA097_filt.wav</t>
  </si>
  <si>
    <t>pre_NA027.wav</t>
  </si>
  <si>
    <t>pre_NA047_6_filt.wav</t>
  </si>
  <si>
    <t>pre_NA066_2_filt.wav</t>
  </si>
  <si>
    <t>pre_NA043.wav</t>
  </si>
  <si>
    <t>pre_NA046_filt.wav</t>
  </si>
  <si>
    <t>sync_35_2.wav</t>
  </si>
  <si>
    <t>pre_NA047_5_filt.wav</t>
  </si>
  <si>
    <t>sync_34_filt.wav</t>
  </si>
  <si>
    <t>pre_NA027_3.wav</t>
  </si>
  <si>
    <t>neo_158_filt.wav</t>
  </si>
  <si>
    <t>neo_128.wav</t>
  </si>
  <si>
    <t>pre_NA068_filt.wav</t>
  </si>
  <si>
    <t>neo_73.wav</t>
  </si>
  <si>
    <t>pre_NA047_filt.wav</t>
  </si>
  <si>
    <t>pre_NA047_4.wav</t>
  </si>
  <si>
    <t>pre_NA040_filt.wav</t>
  </si>
  <si>
    <t>pre_NA070_filt.wav</t>
  </si>
  <si>
    <t>pre_NA038_5.wav</t>
  </si>
  <si>
    <t>pre_NA038_2.wav</t>
  </si>
  <si>
    <t>pre_NA038_4.wav</t>
  </si>
  <si>
    <t>sync_39_5.wav</t>
  </si>
  <si>
    <t>poor_54.wav</t>
  </si>
  <si>
    <t>neo_145.wav</t>
  </si>
  <si>
    <t>neo_29.wav</t>
  </si>
  <si>
    <t>pre_NA066.wav</t>
  </si>
  <si>
    <t>sync_25_5.wav</t>
  </si>
  <si>
    <t>sync_42_filt.wav</t>
  </si>
  <si>
    <t>neo_222_filt.wav</t>
  </si>
  <si>
    <t>sync_11_filt.wav</t>
  </si>
  <si>
    <t>pre_NA043_2_filt.wav</t>
  </si>
  <si>
    <t>poor_69.wav</t>
  </si>
  <si>
    <t>pre_NA038_6.wav</t>
  </si>
  <si>
    <t>pre_NA038_3_filt.wav</t>
  </si>
  <si>
    <t>pre_NA047_3_filt.wav</t>
  </si>
  <si>
    <t>pre_NA099_2.wav</t>
  </si>
  <si>
    <t>neo_66_filt.wav</t>
  </si>
  <si>
    <t>neo_14.wav</t>
  </si>
  <si>
    <t>sync_17_3.wav</t>
  </si>
  <si>
    <t>poor_56.wav</t>
  </si>
  <si>
    <t>sync_14_filt.wav</t>
  </si>
  <si>
    <t>neo_197.wav</t>
  </si>
  <si>
    <t>neo_142_2_filt.wav</t>
  </si>
  <si>
    <t>sync_39_3.wav</t>
  </si>
  <si>
    <t>sync_35.wav</t>
  </si>
  <si>
    <t>poor_1.wav</t>
  </si>
  <si>
    <t>poor_20.wav</t>
  </si>
  <si>
    <t>poor_73.wav</t>
  </si>
  <si>
    <t>poor_25.wav</t>
  </si>
  <si>
    <t>poor_42.wav</t>
  </si>
  <si>
    <t>poor_19.wav</t>
  </si>
  <si>
    <t>poor_26.wav</t>
  </si>
  <si>
    <t>poor_57.wav</t>
  </si>
  <si>
    <t>poor_86.wav</t>
  </si>
  <si>
    <t>poor_1084.wav</t>
  </si>
  <si>
    <t>Lung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</si>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</sst>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0" fillId="0" borderId="0" xfId="0" applyAlignment="1"/>
    <xf numFmtId="0" fontId="0" fillId="0" borderId="0" xfId="0" quotePrefix="1"/>
    <xf numFmtId="1" fontId="1" fillId="0" borderId="0" xfId="0" applyNumberFormat="1" applyFon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98F2-B9C3-D544-B33D-B3B72AE0FB04}">
  <sheetPr filterMode="1"/>
  <dimension ref="A1:AH476"/>
  <sheetViews>
    <sheetView workbookViewId="0">
      <selection activeCell="D353" sqref="D353"/>
    </sheetView>
  </sheetViews>
  <sheetFormatPr baseColWidth="10" defaultRowHeight="16" x14ac:dyDescent="0.2"/>
  <cols>
    <col min="1" max="1" width="5.33203125" bestFit="1" customWidth="1"/>
    <col min="2" max="2" width="25.6640625" bestFit="1" customWidth="1"/>
    <col min="3" max="5" width="25.6640625" customWidth="1"/>
    <col min="6" max="6" width="13.33203125" bestFit="1" customWidth="1"/>
    <col min="7" max="7" width="11.6640625" bestFit="1" customWidth="1"/>
    <col min="8" max="8" width="13.6640625" bestFit="1" customWidth="1"/>
    <col min="9" max="10" width="13.5" bestFit="1" customWidth="1"/>
    <col min="11" max="11" width="12.33203125" bestFit="1" customWidth="1"/>
    <col min="12" max="12" width="11.1640625" bestFit="1" customWidth="1"/>
    <col min="13" max="13" width="11.1640625" customWidth="1"/>
    <col min="16" max="16" width="14.83203125" bestFit="1" customWidth="1"/>
    <col min="20" max="20" width="12.1640625" bestFit="1" customWidth="1"/>
    <col min="21" max="21" width="12" customWidth="1"/>
    <col min="22" max="22" width="12.6640625" bestFit="1" customWidth="1"/>
    <col min="23" max="23" width="9.83203125" bestFit="1" customWidth="1"/>
    <col min="24" max="24" width="4" bestFit="1" customWidth="1"/>
    <col min="25" max="25" width="20.33203125" bestFit="1" customWidth="1"/>
    <col min="27" max="27" width="12.83203125" bestFit="1" customWidth="1"/>
    <col min="28" max="28" width="12.6640625" bestFit="1" customWidth="1"/>
    <col min="29" max="29" width="12.33203125" bestFit="1" customWidth="1"/>
    <col min="30" max="30" width="9.6640625" bestFit="1" customWidth="1"/>
    <col min="31" max="31" width="10.33203125" bestFit="1" customWidth="1"/>
    <col min="32" max="32" width="10.33203125" customWidth="1"/>
    <col min="33" max="33" width="19.83203125" bestFit="1" customWidth="1"/>
  </cols>
  <sheetData>
    <row r="1" spans="1:34" x14ac:dyDescent="0.2">
      <c r="A1" s="1" t="s">
        <v>0</v>
      </c>
      <c r="B1" s="1" t="s">
        <v>1</v>
      </c>
      <c r="C1" s="1" t="s">
        <v>335</v>
      </c>
      <c r="D1" s="1" t="s">
        <v>336</v>
      </c>
      <c r="E1" s="1" t="s">
        <v>337</v>
      </c>
      <c r="F1" t="s">
        <v>318</v>
      </c>
      <c r="G1" s="1" t="s">
        <v>112</v>
      </c>
      <c r="H1" s="1" t="s">
        <v>108</v>
      </c>
      <c r="I1" s="1" t="s">
        <v>110</v>
      </c>
      <c r="J1" t="s">
        <v>104</v>
      </c>
      <c r="K1" t="s">
        <v>106</v>
      </c>
      <c r="L1" s="1" t="s">
        <v>183</v>
      </c>
      <c r="M1" s="1" t="s">
        <v>333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t="s">
        <v>329</v>
      </c>
      <c r="T1" s="1" t="s">
        <v>332</v>
      </c>
      <c r="U1" t="s">
        <v>319</v>
      </c>
      <c r="V1" s="1" t="s">
        <v>320</v>
      </c>
      <c r="W1" t="s">
        <v>321</v>
      </c>
      <c r="X1" s="1" t="s">
        <v>322</v>
      </c>
      <c r="Y1" t="s">
        <v>323</v>
      </c>
      <c r="Z1" s="1" t="s">
        <v>113</v>
      </c>
      <c r="AA1" s="1" t="s">
        <v>109</v>
      </c>
      <c r="AB1" s="1" t="s">
        <v>111</v>
      </c>
      <c r="AC1" t="s">
        <v>105</v>
      </c>
      <c r="AD1" s="1" t="s">
        <v>185</v>
      </c>
      <c r="AE1" s="1" t="s">
        <v>184</v>
      </c>
      <c r="AF1" s="1" t="s">
        <v>334</v>
      </c>
      <c r="AG1" s="1" t="s">
        <v>330</v>
      </c>
      <c r="AH1" t="s">
        <v>331</v>
      </c>
    </row>
    <row r="2" spans="1:34" hidden="1" x14ac:dyDescent="0.2">
      <c r="A2" s="1">
        <v>1001</v>
      </c>
      <c r="B2" s="1" t="s">
        <v>45</v>
      </c>
      <c r="C2" s="1" t="s">
        <v>338</v>
      </c>
      <c r="D2" s="1" t="s">
        <v>339</v>
      </c>
      <c r="E2" s="1">
        <v>85</v>
      </c>
      <c r="F2">
        <v>1</v>
      </c>
      <c r="G2" s="1">
        <v>4</v>
      </c>
      <c r="H2" s="1">
        <v>4</v>
      </c>
      <c r="I2" s="1">
        <v>3</v>
      </c>
      <c r="J2">
        <v>3</v>
      </c>
      <c r="K2">
        <v>4</v>
      </c>
      <c r="L2" t="s">
        <v>182</v>
      </c>
      <c r="M2" t="s">
        <v>182</v>
      </c>
      <c r="N2" s="3">
        <f>COUNTIF($G2:$M2,1)</f>
        <v>0</v>
      </c>
      <c r="O2" s="3">
        <f>COUNTIF($G2:$M2,2)</f>
        <v>0</v>
      </c>
      <c r="P2" s="3">
        <f>COUNTIF($G2:$M2,3)</f>
        <v>2</v>
      </c>
      <c r="Q2" s="3">
        <f>COUNTIF($G2:$M2,4)</f>
        <v>3</v>
      </c>
      <c r="R2" s="3">
        <f>COUNTIF($G2:$M2,5)</f>
        <v>0</v>
      </c>
      <c r="S2">
        <f>SUM(N2:R2)</f>
        <v>5</v>
      </c>
      <c r="T2" cm="1">
        <f t="array" ref="T2">(1/(S2*(S2-1)))*(SUM(N2:R2^2)-S2)</f>
        <v>0.4</v>
      </c>
      <c r="U2">
        <f>AVERAGE(G2:M2)</f>
        <v>3.6</v>
      </c>
      <c r="V2" s="3">
        <f>MEDIAN(G2:M2)</f>
        <v>4</v>
      </c>
      <c r="W2" s="3">
        <f>MAX(N2:R2)</f>
        <v>3</v>
      </c>
      <c r="X2" s="3">
        <f>COUNTIF(N2:R2,W2)</f>
        <v>1</v>
      </c>
      <c r="Y2" s="3">
        <f>(IF(N2&gt;=W2,1,0)+IF(O2&gt;=W2,2,0)+IF(P2&gt;=W2,3,0)+IF(Q2&gt;=W2,4,0)+IF(R2&gt;=W2,5,0))/X2</f>
        <v>4</v>
      </c>
      <c r="Z2" s="1">
        <v>9</v>
      </c>
      <c r="AA2" s="1">
        <v>9</v>
      </c>
      <c r="AB2" s="1">
        <v>9</v>
      </c>
      <c r="AC2">
        <v>9</v>
      </c>
      <c r="AD2" t="s">
        <v>182</v>
      </c>
      <c r="AE2" t="s">
        <v>182</v>
      </c>
      <c r="AF2" t="s">
        <v>182</v>
      </c>
      <c r="AG2" s="3">
        <f>COUNTIF(Z2:AF2,"&gt;=0")</f>
        <v>4</v>
      </c>
      <c r="AH2">
        <f>MEDIAN(Z2:AF2)</f>
        <v>9</v>
      </c>
    </row>
    <row r="3" spans="1:34" hidden="1" x14ac:dyDescent="0.2">
      <c r="A3" s="1">
        <v>1003</v>
      </c>
      <c r="B3" s="1" t="s">
        <v>17</v>
      </c>
      <c r="C3" s="1" t="s">
        <v>256</v>
      </c>
      <c r="D3" s="1" t="s">
        <v>339</v>
      </c>
      <c r="E3" s="1">
        <v>75</v>
      </c>
      <c r="F3">
        <v>1</v>
      </c>
      <c r="G3" s="1">
        <v>3</v>
      </c>
      <c r="H3" s="1">
        <v>3</v>
      </c>
      <c r="I3" s="1">
        <v>1</v>
      </c>
      <c r="J3">
        <v>1</v>
      </c>
      <c r="K3">
        <v>2</v>
      </c>
      <c r="L3" t="s">
        <v>182</v>
      </c>
      <c r="M3" t="s">
        <v>182</v>
      </c>
      <c r="N3" s="3">
        <f>COUNTIF($G3:$M3,1)</f>
        <v>2</v>
      </c>
      <c r="O3" s="3">
        <f t="shared" ref="O3:O66" si="0">COUNTIF($G3:$M3,2)</f>
        <v>1</v>
      </c>
      <c r="P3" s="3">
        <f t="shared" ref="P3:P66" si="1">COUNTIF($G3:$M3,3)</f>
        <v>2</v>
      </c>
      <c r="Q3" s="3">
        <f t="shared" ref="Q3:Q66" si="2">COUNTIF($G3:$M3,4)</f>
        <v>0</v>
      </c>
      <c r="R3" s="3">
        <f t="shared" ref="R3:R66" si="3">COUNTIF($G3:$M3,5)</f>
        <v>0</v>
      </c>
      <c r="S3">
        <f t="shared" ref="S3:S66" si="4">SUM(N3:R3)</f>
        <v>5</v>
      </c>
      <c r="T3" cm="1">
        <f t="array" ref="T3">(1/(S3*(S3-1)))*(SUM(N3:R3^2)-S3)</f>
        <v>0.2</v>
      </c>
      <c r="U3">
        <f>AVERAGE(G3:M3)</f>
        <v>2</v>
      </c>
      <c r="V3" s="3">
        <f t="shared" ref="V3:V66" si="5">MEDIAN(G3:M3)</f>
        <v>2</v>
      </c>
      <c r="W3" s="3">
        <f>MAX(N3:R3)</f>
        <v>2</v>
      </c>
      <c r="X3" s="3">
        <f>COUNTIF(N3:R3,W3)</f>
        <v>2</v>
      </c>
      <c r="Y3" s="3">
        <f>(IF(N3&gt;=W3,1,0)+IF(O3&gt;=W3,2,0)+IF(P3&gt;=W3,3,0)+IF(Q3&gt;=W3,4,0)+IF(R3&gt;=W3,5,0))/X3</f>
        <v>2</v>
      </c>
      <c r="Z3" s="1">
        <v>7</v>
      </c>
      <c r="AA3" s="1">
        <v>8</v>
      </c>
      <c r="AB3" s="1">
        <v>0</v>
      </c>
      <c r="AC3">
        <v>12</v>
      </c>
      <c r="AD3" t="s">
        <v>182</v>
      </c>
      <c r="AE3" t="s">
        <v>182</v>
      </c>
      <c r="AF3" t="s">
        <v>182</v>
      </c>
      <c r="AG3" s="3">
        <f t="shared" ref="AG3:AG66" si="6">COUNTIF(Z3:AF3,"&gt;=0")</f>
        <v>4</v>
      </c>
      <c r="AH3">
        <f t="shared" ref="AH3:AH66" si="7">MEDIAN(Z3:AF3)</f>
        <v>7.5</v>
      </c>
    </row>
    <row r="4" spans="1:34" hidden="1" x14ac:dyDescent="0.2">
      <c r="A4" s="1">
        <v>1004</v>
      </c>
      <c r="B4" s="1" t="s">
        <v>31</v>
      </c>
      <c r="C4" s="1" t="s">
        <v>340</v>
      </c>
      <c r="D4" s="1" t="s">
        <v>339</v>
      </c>
      <c r="E4" s="1">
        <v>98</v>
      </c>
      <c r="F4">
        <v>1</v>
      </c>
      <c r="G4" s="1">
        <v>3</v>
      </c>
      <c r="H4" s="1">
        <v>2</v>
      </c>
      <c r="I4" s="1">
        <v>2</v>
      </c>
      <c r="J4">
        <v>2</v>
      </c>
      <c r="K4">
        <v>3</v>
      </c>
      <c r="L4" t="s">
        <v>182</v>
      </c>
      <c r="M4" t="s">
        <v>182</v>
      </c>
      <c r="N4" s="3">
        <f t="shared" ref="N4:N66" si="8">COUNTIF($G4:$M4,1)</f>
        <v>0</v>
      </c>
      <c r="O4" s="3">
        <f>COUNTIF($G4:$M4,2)</f>
        <v>3</v>
      </c>
      <c r="P4" s="3">
        <f t="shared" si="1"/>
        <v>2</v>
      </c>
      <c r="Q4" s="3">
        <f t="shared" si="2"/>
        <v>0</v>
      </c>
      <c r="R4" s="3">
        <f t="shared" si="3"/>
        <v>0</v>
      </c>
      <c r="S4">
        <f t="shared" si="4"/>
        <v>5</v>
      </c>
      <c r="T4" cm="1">
        <f t="array" ref="T4">(1/(S4*(S4-1)))*(SUM(N4:R4^2)-S4)</f>
        <v>0.4</v>
      </c>
      <c r="U4">
        <f>AVERAGE(G4:M4)</f>
        <v>2.4</v>
      </c>
      <c r="V4" s="3">
        <f t="shared" si="5"/>
        <v>2</v>
      </c>
      <c r="W4" s="3">
        <f t="shared" ref="W4:W67" si="9">MAX(N4:R4)</f>
        <v>3</v>
      </c>
      <c r="X4" s="3">
        <f t="shared" ref="X4:X67" si="10">COUNTIF(N4:R4,W4)</f>
        <v>1</v>
      </c>
      <c r="Y4" s="3">
        <f t="shared" ref="Y4:Y67" si="11">(IF(N4&gt;=W4,1,0)+IF(O4&gt;=W4,2,0)+IF(P4&gt;=W4,3,0)+IF(Q4&gt;=W4,4,0)+IF(R4&gt;=W4,5,0))/X4</f>
        <v>2</v>
      </c>
      <c r="Z4" s="1">
        <v>6</v>
      </c>
      <c r="AA4" s="1">
        <v>3</v>
      </c>
      <c r="AB4" s="1">
        <v>4</v>
      </c>
      <c r="AC4">
        <v>7</v>
      </c>
      <c r="AD4" t="s">
        <v>182</v>
      </c>
      <c r="AE4" t="s">
        <v>182</v>
      </c>
      <c r="AF4" t="s">
        <v>182</v>
      </c>
      <c r="AG4" s="3">
        <f t="shared" si="6"/>
        <v>4</v>
      </c>
      <c r="AH4">
        <f t="shared" si="7"/>
        <v>5</v>
      </c>
    </row>
    <row r="5" spans="1:34" hidden="1" x14ac:dyDescent="0.2">
      <c r="A5" s="1">
        <v>1006</v>
      </c>
      <c r="B5" s="1" t="s">
        <v>18</v>
      </c>
      <c r="C5" s="1" t="s">
        <v>291</v>
      </c>
      <c r="D5" s="1" t="s">
        <v>339</v>
      </c>
      <c r="E5" s="1">
        <v>105</v>
      </c>
      <c r="F5">
        <v>1</v>
      </c>
      <c r="G5" s="1">
        <v>4</v>
      </c>
      <c r="H5" s="1">
        <v>4</v>
      </c>
      <c r="I5" s="1">
        <v>3</v>
      </c>
      <c r="J5">
        <v>1</v>
      </c>
      <c r="K5">
        <v>4</v>
      </c>
      <c r="L5" t="s">
        <v>182</v>
      </c>
      <c r="M5" t="s">
        <v>182</v>
      </c>
      <c r="N5" s="3">
        <f t="shared" si="8"/>
        <v>1</v>
      </c>
      <c r="O5" s="3">
        <f t="shared" si="0"/>
        <v>0</v>
      </c>
      <c r="P5" s="3">
        <f>COUNTIF($G5:$M5,3)</f>
        <v>1</v>
      </c>
      <c r="Q5" s="3">
        <f t="shared" si="2"/>
        <v>3</v>
      </c>
      <c r="R5" s="3">
        <f t="shared" si="3"/>
        <v>0</v>
      </c>
      <c r="S5">
        <f t="shared" si="4"/>
        <v>5</v>
      </c>
      <c r="T5" cm="1">
        <f t="array" ref="T5">(1/(S5*(S5-1)))*(SUM(N5:R5^2)-S5)</f>
        <v>0.30000000000000004</v>
      </c>
      <c r="U5">
        <f t="shared" ref="U5:U66" si="12">AVERAGE(G5:M5)</f>
        <v>3.2</v>
      </c>
      <c r="V5" s="3">
        <f t="shared" si="5"/>
        <v>4</v>
      </c>
      <c r="W5" s="3">
        <f t="shared" si="9"/>
        <v>3</v>
      </c>
      <c r="X5" s="3">
        <f t="shared" si="10"/>
        <v>1</v>
      </c>
      <c r="Y5" s="3">
        <f t="shared" si="11"/>
        <v>4</v>
      </c>
      <c r="Z5" s="1">
        <v>10</v>
      </c>
      <c r="AA5" s="1">
        <v>9</v>
      </c>
      <c r="AB5" s="1">
        <v>10</v>
      </c>
      <c r="AC5">
        <v>7</v>
      </c>
      <c r="AD5" t="s">
        <v>182</v>
      </c>
      <c r="AE5" t="s">
        <v>182</v>
      </c>
      <c r="AF5" t="s">
        <v>182</v>
      </c>
      <c r="AG5" s="3">
        <f t="shared" si="6"/>
        <v>4</v>
      </c>
      <c r="AH5">
        <f t="shared" si="7"/>
        <v>9.5</v>
      </c>
    </row>
    <row r="6" spans="1:34" hidden="1" x14ac:dyDescent="0.2">
      <c r="A6" s="1">
        <v>1007</v>
      </c>
      <c r="B6" s="1" t="s">
        <v>56</v>
      </c>
      <c r="C6" s="1" t="s">
        <v>288</v>
      </c>
      <c r="D6" s="1" t="s">
        <v>339</v>
      </c>
      <c r="E6" s="1">
        <v>103</v>
      </c>
      <c r="F6">
        <v>1</v>
      </c>
      <c r="G6" s="1">
        <v>5</v>
      </c>
      <c r="H6" s="1">
        <v>5</v>
      </c>
      <c r="I6" s="1">
        <v>4</v>
      </c>
      <c r="J6">
        <v>4</v>
      </c>
      <c r="K6">
        <v>4</v>
      </c>
      <c r="L6" t="s">
        <v>182</v>
      </c>
      <c r="M6" t="s">
        <v>182</v>
      </c>
      <c r="N6" s="3">
        <f t="shared" si="8"/>
        <v>0</v>
      </c>
      <c r="O6" s="3">
        <f t="shared" si="0"/>
        <v>0</v>
      </c>
      <c r="P6" s="3">
        <f t="shared" si="1"/>
        <v>0</v>
      </c>
      <c r="Q6" s="3">
        <f>COUNTIF($G6:$M6,4)</f>
        <v>3</v>
      </c>
      <c r="R6" s="3">
        <f t="shared" si="3"/>
        <v>2</v>
      </c>
      <c r="S6">
        <f t="shared" si="4"/>
        <v>5</v>
      </c>
      <c r="T6" cm="1">
        <f t="array" ref="T6">(1/(S6*(S6-1)))*(SUM(N6:R6^2)-S6)</f>
        <v>0.4</v>
      </c>
      <c r="U6">
        <f t="shared" si="12"/>
        <v>4.4000000000000004</v>
      </c>
      <c r="V6" s="3">
        <f t="shared" si="5"/>
        <v>4</v>
      </c>
      <c r="W6" s="3">
        <f t="shared" si="9"/>
        <v>3</v>
      </c>
      <c r="X6" s="3">
        <f t="shared" si="10"/>
        <v>1</v>
      </c>
      <c r="Y6" s="3">
        <f t="shared" si="11"/>
        <v>4</v>
      </c>
      <c r="Z6" s="1">
        <v>9</v>
      </c>
      <c r="AA6" s="1">
        <v>9</v>
      </c>
      <c r="AB6" s="1">
        <v>9</v>
      </c>
      <c r="AC6">
        <v>9</v>
      </c>
      <c r="AD6" t="s">
        <v>182</v>
      </c>
      <c r="AE6" t="s">
        <v>182</v>
      </c>
      <c r="AF6" t="s">
        <v>182</v>
      </c>
      <c r="AG6" s="3">
        <f t="shared" si="6"/>
        <v>4</v>
      </c>
      <c r="AH6">
        <f t="shared" si="7"/>
        <v>9</v>
      </c>
    </row>
    <row r="7" spans="1:34" hidden="1" x14ac:dyDescent="0.2">
      <c r="A7" s="1">
        <v>1008</v>
      </c>
      <c r="B7" s="1" t="s">
        <v>68</v>
      </c>
      <c r="C7" s="1" t="s">
        <v>293</v>
      </c>
      <c r="D7" s="1" t="s">
        <v>339</v>
      </c>
      <c r="E7" s="1">
        <v>116</v>
      </c>
      <c r="F7">
        <v>1</v>
      </c>
      <c r="G7" s="1">
        <v>3</v>
      </c>
      <c r="H7" s="1">
        <v>4</v>
      </c>
      <c r="I7" s="1">
        <v>3</v>
      </c>
      <c r="J7">
        <v>2</v>
      </c>
      <c r="K7">
        <v>3</v>
      </c>
      <c r="L7" t="s">
        <v>182</v>
      </c>
      <c r="M7" t="s">
        <v>182</v>
      </c>
      <c r="N7" s="3">
        <f t="shared" si="8"/>
        <v>0</v>
      </c>
      <c r="O7" s="3">
        <f t="shared" si="0"/>
        <v>1</v>
      </c>
      <c r="P7" s="3">
        <f t="shared" si="1"/>
        <v>3</v>
      </c>
      <c r="Q7" s="3">
        <f t="shared" si="2"/>
        <v>1</v>
      </c>
      <c r="R7" s="3">
        <f t="shared" si="3"/>
        <v>0</v>
      </c>
      <c r="S7">
        <f t="shared" si="4"/>
        <v>5</v>
      </c>
      <c r="T7" cm="1">
        <f t="array" ref="T7">(1/(S7*(S7-1)))*(SUM(N7:R7^2)-S7)</f>
        <v>0.30000000000000004</v>
      </c>
      <c r="U7">
        <f t="shared" si="12"/>
        <v>3</v>
      </c>
      <c r="V7" s="3">
        <f t="shared" si="5"/>
        <v>3</v>
      </c>
      <c r="W7" s="3">
        <f t="shared" si="9"/>
        <v>3</v>
      </c>
      <c r="X7" s="3">
        <f t="shared" si="10"/>
        <v>1</v>
      </c>
      <c r="Y7" s="3">
        <f t="shared" si="11"/>
        <v>3</v>
      </c>
      <c r="Z7" s="1">
        <v>11</v>
      </c>
      <c r="AA7" s="1">
        <v>11</v>
      </c>
      <c r="AB7" s="1">
        <v>9</v>
      </c>
      <c r="AC7">
        <v>9</v>
      </c>
      <c r="AD7" t="s">
        <v>182</v>
      </c>
      <c r="AE7" t="s">
        <v>182</v>
      </c>
      <c r="AF7" t="s">
        <v>182</v>
      </c>
      <c r="AG7" s="3">
        <f t="shared" si="6"/>
        <v>4</v>
      </c>
      <c r="AH7">
        <f t="shared" si="7"/>
        <v>10</v>
      </c>
    </row>
    <row r="8" spans="1:34" hidden="1" x14ac:dyDescent="0.2">
      <c r="A8" s="1">
        <v>1010</v>
      </c>
      <c r="B8" s="1" t="s">
        <v>5</v>
      </c>
      <c r="C8" s="1" t="s">
        <v>341</v>
      </c>
      <c r="D8" s="1" t="s">
        <v>339</v>
      </c>
      <c r="E8" s="1">
        <v>106</v>
      </c>
      <c r="F8">
        <v>1</v>
      </c>
      <c r="G8" s="1">
        <v>4</v>
      </c>
      <c r="H8" s="1">
        <v>3</v>
      </c>
      <c r="I8" s="1">
        <v>3</v>
      </c>
      <c r="J8">
        <v>3</v>
      </c>
      <c r="K8">
        <v>2</v>
      </c>
      <c r="L8" t="s">
        <v>182</v>
      </c>
      <c r="M8" t="s">
        <v>182</v>
      </c>
      <c r="N8" s="3">
        <f t="shared" si="8"/>
        <v>0</v>
      </c>
      <c r="O8" s="3">
        <f t="shared" si="0"/>
        <v>1</v>
      </c>
      <c r="P8" s="3">
        <f t="shared" si="1"/>
        <v>3</v>
      </c>
      <c r="Q8" s="3">
        <f t="shared" si="2"/>
        <v>1</v>
      </c>
      <c r="R8" s="3">
        <f t="shared" si="3"/>
        <v>0</v>
      </c>
      <c r="S8">
        <f t="shared" si="4"/>
        <v>5</v>
      </c>
      <c r="T8" cm="1">
        <f t="array" ref="T8">(1/(S8*(S8-1)))*(SUM(N8:R8^2)-S8)</f>
        <v>0.30000000000000004</v>
      </c>
      <c r="U8">
        <f t="shared" si="12"/>
        <v>3</v>
      </c>
      <c r="V8" s="3">
        <f t="shared" si="5"/>
        <v>3</v>
      </c>
      <c r="W8" s="3">
        <f t="shared" si="9"/>
        <v>3</v>
      </c>
      <c r="X8" s="3">
        <f t="shared" si="10"/>
        <v>1</v>
      </c>
      <c r="Y8" s="3">
        <f t="shared" si="11"/>
        <v>3</v>
      </c>
      <c r="Z8" s="1">
        <v>9</v>
      </c>
      <c r="AA8" s="1">
        <v>4</v>
      </c>
      <c r="AB8" s="1">
        <v>8</v>
      </c>
      <c r="AC8">
        <v>9</v>
      </c>
      <c r="AD8" t="s">
        <v>182</v>
      </c>
      <c r="AE8" t="s">
        <v>182</v>
      </c>
      <c r="AF8" t="s">
        <v>182</v>
      </c>
      <c r="AG8" s="3">
        <f t="shared" si="6"/>
        <v>4</v>
      </c>
      <c r="AH8">
        <f t="shared" si="7"/>
        <v>8.5</v>
      </c>
    </row>
    <row r="9" spans="1:34" hidden="1" x14ac:dyDescent="0.2">
      <c r="A9" s="1">
        <v>1012</v>
      </c>
      <c r="B9" s="1" t="s">
        <v>70</v>
      </c>
      <c r="C9" s="1" t="s">
        <v>342</v>
      </c>
      <c r="D9" s="1" t="s">
        <v>339</v>
      </c>
      <c r="E9" s="1">
        <v>111</v>
      </c>
      <c r="F9">
        <v>1</v>
      </c>
      <c r="G9" s="1">
        <v>3</v>
      </c>
      <c r="H9" s="1">
        <v>4</v>
      </c>
      <c r="I9" s="1">
        <v>2</v>
      </c>
      <c r="J9">
        <v>2</v>
      </c>
      <c r="K9">
        <v>2</v>
      </c>
      <c r="L9" t="s">
        <v>182</v>
      </c>
      <c r="M9" t="s">
        <v>182</v>
      </c>
      <c r="N9" s="3">
        <f t="shared" si="8"/>
        <v>0</v>
      </c>
      <c r="O9" s="3">
        <f t="shared" si="0"/>
        <v>3</v>
      </c>
      <c r="P9" s="3">
        <f t="shared" si="1"/>
        <v>1</v>
      </c>
      <c r="Q9" s="3">
        <f t="shared" si="2"/>
        <v>1</v>
      </c>
      <c r="R9" s="3">
        <f t="shared" si="3"/>
        <v>0</v>
      </c>
      <c r="S9">
        <f t="shared" si="4"/>
        <v>5</v>
      </c>
      <c r="T9" cm="1">
        <f t="array" ref="T9">(1/(S9*(S9-1)))*(SUM(N9:R9^2)-S9)</f>
        <v>0.30000000000000004</v>
      </c>
      <c r="U9">
        <f t="shared" si="12"/>
        <v>2.6</v>
      </c>
      <c r="V9" s="3">
        <f t="shared" si="5"/>
        <v>2</v>
      </c>
      <c r="W9" s="3">
        <f t="shared" si="9"/>
        <v>3</v>
      </c>
      <c r="X9" s="3">
        <f t="shared" si="10"/>
        <v>1</v>
      </c>
      <c r="Y9" s="3">
        <f t="shared" si="11"/>
        <v>2</v>
      </c>
      <c r="Z9" s="1">
        <v>7</v>
      </c>
      <c r="AA9" s="1">
        <v>8</v>
      </c>
      <c r="AB9" s="1">
        <v>4</v>
      </c>
      <c r="AC9">
        <v>9</v>
      </c>
      <c r="AD9" t="s">
        <v>182</v>
      </c>
      <c r="AE9" t="s">
        <v>182</v>
      </c>
      <c r="AF9" t="s">
        <v>182</v>
      </c>
      <c r="AG9" s="3">
        <f t="shared" si="6"/>
        <v>4</v>
      </c>
      <c r="AH9">
        <f t="shared" si="7"/>
        <v>7.5</v>
      </c>
    </row>
    <row r="10" spans="1:34" hidden="1" x14ac:dyDescent="0.2">
      <c r="A10" s="1">
        <v>1013</v>
      </c>
      <c r="B10" s="1" t="s">
        <v>35</v>
      </c>
      <c r="C10" s="1" t="s">
        <v>255</v>
      </c>
      <c r="D10" s="1" t="s">
        <v>339</v>
      </c>
      <c r="E10" s="1">
        <v>74</v>
      </c>
      <c r="F10">
        <v>1</v>
      </c>
      <c r="G10" s="1">
        <v>2</v>
      </c>
      <c r="H10" s="1">
        <v>3</v>
      </c>
      <c r="I10" s="1">
        <v>2</v>
      </c>
      <c r="J10">
        <v>4</v>
      </c>
      <c r="K10">
        <v>3</v>
      </c>
      <c r="L10" t="s">
        <v>182</v>
      </c>
      <c r="M10" t="s">
        <v>182</v>
      </c>
      <c r="N10" s="3">
        <f t="shared" si="8"/>
        <v>0</v>
      </c>
      <c r="O10" s="3">
        <f t="shared" si="0"/>
        <v>2</v>
      </c>
      <c r="P10" s="3">
        <f t="shared" si="1"/>
        <v>2</v>
      </c>
      <c r="Q10" s="3">
        <f t="shared" si="2"/>
        <v>1</v>
      </c>
      <c r="R10" s="3">
        <f t="shared" si="3"/>
        <v>0</v>
      </c>
      <c r="S10">
        <f t="shared" si="4"/>
        <v>5</v>
      </c>
      <c r="T10" cm="1">
        <f t="array" ref="T10">(1/(S10*(S10-1)))*(SUM(N10:R10^2)-S10)</f>
        <v>0.2</v>
      </c>
      <c r="U10">
        <f t="shared" si="12"/>
        <v>2.8</v>
      </c>
      <c r="V10" s="3">
        <f t="shared" si="5"/>
        <v>3</v>
      </c>
      <c r="W10" s="3">
        <f t="shared" si="9"/>
        <v>2</v>
      </c>
      <c r="X10" s="3">
        <f t="shared" si="10"/>
        <v>2</v>
      </c>
      <c r="Y10" s="3">
        <f t="shared" si="11"/>
        <v>2.5</v>
      </c>
      <c r="Z10" s="1">
        <v>7</v>
      </c>
      <c r="AA10" s="1">
        <v>9</v>
      </c>
      <c r="AB10" s="1">
        <v>5</v>
      </c>
      <c r="AC10">
        <v>12</v>
      </c>
      <c r="AD10" t="s">
        <v>182</v>
      </c>
      <c r="AE10" t="s">
        <v>182</v>
      </c>
      <c r="AF10" t="s">
        <v>182</v>
      </c>
      <c r="AG10" s="3">
        <f t="shared" si="6"/>
        <v>4</v>
      </c>
      <c r="AH10">
        <f t="shared" si="7"/>
        <v>8</v>
      </c>
    </row>
    <row r="11" spans="1:34" hidden="1" x14ac:dyDescent="0.2">
      <c r="A11" s="1">
        <v>1015</v>
      </c>
      <c r="B11" s="1" t="s">
        <v>64</v>
      </c>
      <c r="C11" s="1" t="s">
        <v>343</v>
      </c>
      <c r="D11" s="1" t="s">
        <v>339</v>
      </c>
      <c r="E11" s="1">
        <v>78</v>
      </c>
      <c r="F11">
        <v>1</v>
      </c>
      <c r="G11" s="1">
        <v>2</v>
      </c>
      <c r="H11" s="1">
        <v>3</v>
      </c>
      <c r="I11" s="1">
        <v>3</v>
      </c>
      <c r="J11">
        <v>1</v>
      </c>
      <c r="K11">
        <v>3</v>
      </c>
      <c r="L11" t="s">
        <v>182</v>
      </c>
      <c r="M11" t="s">
        <v>182</v>
      </c>
      <c r="N11" s="3">
        <f t="shared" si="8"/>
        <v>1</v>
      </c>
      <c r="O11" s="3">
        <f t="shared" si="0"/>
        <v>1</v>
      </c>
      <c r="P11" s="3">
        <f t="shared" si="1"/>
        <v>3</v>
      </c>
      <c r="Q11" s="3">
        <f t="shared" si="2"/>
        <v>0</v>
      </c>
      <c r="R11" s="3">
        <f t="shared" si="3"/>
        <v>0</v>
      </c>
      <c r="S11">
        <f t="shared" si="4"/>
        <v>5</v>
      </c>
      <c r="T11" cm="1">
        <f t="array" ref="T11">(1/(S11*(S11-1)))*(SUM(N11:R11^2)-S11)</f>
        <v>0.30000000000000004</v>
      </c>
      <c r="U11">
        <f t="shared" si="12"/>
        <v>2.4</v>
      </c>
      <c r="V11" s="3">
        <f t="shared" si="5"/>
        <v>3</v>
      </c>
      <c r="W11" s="3">
        <f t="shared" si="9"/>
        <v>3</v>
      </c>
      <c r="X11" s="3">
        <f t="shared" si="10"/>
        <v>1</v>
      </c>
      <c r="Y11" s="3">
        <f t="shared" si="11"/>
        <v>3</v>
      </c>
      <c r="Z11" s="1">
        <v>9</v>
      </c>
      <c r="AA11" s="1">
        <v>8</v>
      </c>
      <c r="AB11" s="1">
        <v>8</v>
      </c>
      <c r="AC11">
        <v>6</v>
      </c>
      <c r="AD11" t="s">
        <v>182</v>
      </c>
      <c r="AE11" t="s">
        <v>182</v>
      </c>
      <c r="AF11" t="s">
        <v>182</v>
      </c>
      <c r="AG11" s="3">
        <f t="shared" si="6"/>
        <v>4</v>
      </c>
      <c r="AH11">
        <f t="shared" si="7"/>
        <v>8</v>
      </c>
    </row>
    <row r="12" spans="1:34" hidden="1" x14ac:dyDescent="0.2">
      <c r="A12" s="1">
        <v>1016</v>
      </c>
      <c r="B12" s="1" t="s">
        <v>71</v>
      </c>
      <c r="C12" s="1" t="s">
        <v>340</v>
      </c>
      <c r="D12" s="1" t="s">
        <v>339</v>
      </c>
      <c r="E12" s="1">
        <v>98</v>
      </c>
      <c r="F12">
        <v>1</v>
      </c>
      <c r="G12" s="1">
        <v>3</v>
      </c>
      <c r="H12" s="1">
        <v>3</v>
      </c>
      <c r="I12" s="1">
        <v>2</v>
      </c>
      <c r="J12">
        <v>1</v>
      </c>
      <c r="K12">
        <v>2</v>
      </c>
      <c r="L12" t="s">
        <v>182</v>
      </c>
      <c r="M12" t="s">
        <v>182</v>
      </c>
      <c r="N12" s="3">
        <f t="shared" si="8"/>
        <v>1</v>
      </c>
      <c r="O12" s="3">
        <f t="shared" si="0"/>
        <v>2</v>
      </c>
      <c r="P12" s="3">
        <f t="shared" si="1"/>
        <v>2</v>
      </c>
      <c r="Q12" s="3">
        <f t="shared" si="2"/>
        <v>0</v>
      </c>
      <c r="R12" s="3">
        <f t="shared" si="3"/>
        <v>0</v>
      </c>
      <c r="S12">
        <f t="shared" si="4"/>
        <v>5</v>
      </c>
      <c r="T12" cm="1">
        <f t="array" ref="T12">(1/(S12*(S12-1)))*(SUM(N12:R12^2)-S12)</f>
        <v>0.2</v>
      </c>
      <c r="U12">
        <f t="shared" si="12"/>
        <v>2.2000000000000002</v>
      </c>
      <c r="V12" s="3">
        <f t="shared" si="5"/>
        <v>2</v>
      </c>
      <c r="W12" s="3">
        <f t="shared" si="9"/>
        <v>2</v>
      </c>
      <c r="X12" s="3">
        <f t="shared" si="10"/>
        <v>2</v>
      </c>
      <c r="Y12" s="3">
        <f t="shared" si="11"/>
        <v>2.5</v>
      </c>
      <c r="Z12" s="1">
        <v>6</v>
      </c>
      <c r="AA12" s="1">
        <v>5</v>
      </c>
      <c r="AB12" s="1">
        <v>2</v>
      </c>
      <c r="AC12">
        <v>9</v>
      </c>
      <c r="AD12" t="s">
        <v>182</v>
      </c>
      <c r="AE12" t="s">
        <v>182</v>
      </c>
      <c r="AF12" t="s">
        <v>182</v>
      </c>
      <c r="AG12" s="3">
        <f t="shared" si="6"/>
        <v>4</v>
      </c>
      <c r="AH12">
        <f t="shared" si="7"/>
        <v>5.5</v>
      </c>
    </row>
    <row r="13" spans="1:34" hidden="1" x14ac:dyDescent="0.2">
      <c r="A13" s="1">
        <v>1018</v>
      </c>
      <c r="B13" s="1" t="s">
        <v>72</v>
      </c>
      <c r="C13" s="1" t="s">
        <v>290</v>
      </c>
      <c r="D13" s="1" t="s">
        <v>339</v>
      </c>
      <c r="E13" s="1">
        <v>104</v>
      </c>
      <c r="F13">
        <v>1</v>
      </c>
      <c r="G13" s="1">
        <v>3</v>
      </c>
      <c r="H13" s="1">
        <v>4</v>
      </c>
      <c r="I13" s="1">
        <v>3</v>
      </c>
      <c r="J13">
        <v>3</v>
      </c>
      <c r="K13">
        <v>3</v>
      </c>
      <c r="L13" t="s">
        <v>182</v>
      </c>
      <c r="M13" t="s">
        <v>182</v>
      </c>
      <c r="N13" s="3">
        <f t="shared" si="8"/>
        <v>0</v>
      </c>
      <c r="O13" s="3">
        <f t="shared" si="0"/>
        <v>0</v>
      </c>
      <c r="P13" s="3">
        <f t="shared" si="1"/>
        <v>4</v>
      </c>
      <c r="Q13" s="3">
        <f t="shared" si="2"/>
        <v>1</v>
      </c>
      <c r="R13" s="3">
        <f t="shared" si="3"/>
        <v>0</v>
      </c>
      <c r="S13">
        <f t="shared" si="4"/>
        <v>5</v>
      </c>
      <c r="T13" cm="1">
        <f t="array" ref="T13">(1/(S13*(S13-1)))*(SUM(N13:R13^2)-S13)</f>
        <v>0.60000000000000009</v>
      </c>
      <c r="U13">
        <f t="shared" si="12"/>
        <v>3.2</v>
      </c>
      <c r="V13" s="3">
        <f t="shared" si="5"/>
        <v>3</v>
      </c>
      <c r="W13" s="3">
        <f t="shared" si="9"/>
        <v>4</v>
      </c>
      <c r="X13" s="3">
        <f t="shared" si="10"/>
        <v>1</v>
      </c>
      <c r="Y13" s="3">
        <f t="shared" si="11"/>
        <v>3</v>
      </c>
      <c r="Z13" s="1">
        <v>6</v>
      </c>
      <c r="AA13" s="1">
        <v>5</v>
      </c>
      <c r="AB13" s="1">
        <v>6</v>
      </c>
      <c r="AC13">
        <v>6</v>
      </c>
      <c r="AD13" t="s">
        <v>182</v>
      </c>
      <c r="AE13" t="s">
        <v>182</v>
      </c>
      <c r="AF13" t="s">
        <v>182</v>
      </c>
      <c r="AG13" s="3">
        <f t="shared" si="6"/>
        <v>4</v>
      </c>
      <c r="AH13">
        <f t="shared" si="7"/>
        <v>6</v>
      </c>
    </row>
    <row r="14" spans="1:34" hidden="1" x14ac:dyDescent="0.2">
      <c r="A14" s="9">
        <v>1019</v>
      </c>
      <c r="B14" s="1" t="s">
        <v>38</v>
      </c>
      <c r="C14" s="1" t="s">
        <v>344</v>
      </c>
      <c r="D14" s="1" t="s">
        <v>339</v>
      </c>
      <c r="E14" s="1">
        <v>114</v>
      </c>
      <c r="F14">
        <v>1</v>
      </c>
      <c r="G14" s="1">
        <v>3</v>
      </c>
      <c r="H14" s="1">
        <v>2</v>
      </c>
      <c r="I14" s="1">
        <v>1</v>
      </c>
      <c r="J14">
        <v>1</v>
      </c>
      <c r="K14">
        <v>2</v>
      </c>
      <c r="L14" t="s">
        <v>182</v>
      </c>
      <c r="M14" t="s">
        <v>182</v>
      </c>
      <c r="N14" s="3">
        <f t="shared" si="8"/>
        <v>2</v>
      </c>
      <c r="O14" s="3">
        <f t="shared" si="0"/>
        <v>2</v>
      </c>
      <c r="P14" s="3">
        <f t="shared" si="1"/>
        <v>1</v>
      </c>
      <c r="Q14" s="3">
        <f t="shared" si="2"/>
        <v>0</v>
      </c>
      <c r="R14" s="3">
        <f t="shared" si="3"/>
        <v>0</v>
      </c>
      <c r="S14">
        <f t="shared" si="4"/>
        <v>5</v>
      </c>
      <c r="T14" cm="1">
        <f t="array" ref="T14">(1/(S14*(S14-1)))*(SUM(N14:R14^2)-S14)</f>
        <v>0.2</v>
      </c>
      <c r="U14">
        <f t="shared" si="12"/>
        <v>1.8</v>
      </c>
      <c r="V14" s="3">
        <f t="shared" si="5"/>
        <v>2</v>
      </c>
      <c r="W14" s="3">
        <f t="shared" si="9"/>
        <v>2</v>
      </c>
      <c r="X14" s="3">
        <f t="shared" si="10"/>
        <v>2</v>
      </c>
      <c r="Y14" s="3">
        <f t="shared" si="11"/>
        <v>1.5</v>
      </c>
      <c r="Z14" s="1">
        <v>9</v>
      </c>
      <c r="AA14" s="1">
        <v>8</v>
      </c>
      <c r="AB14" s="1">
        <v>0</v>
      </c>
      <c r="AC14">
        <v>8</v>
      </c>
      <c r="AD14" t="s">
        <v>182</v>
      </c>
      <c r="AE14" t="s">
        <v>182</v>
      </c>
      <c r="AF14" t="s">
        <v>182</v>
      </c>
      <c r="AG14" s="3">
        <f t="shared" si="6"/>
        <v>4</v>
      </c>
      <c r="AH14">
        <f t="shared" si="7"/>
        <v>8</v>
      </c>
    </row>
    <row r="15" spans="1:34" hidden="1" x14ac:dyDescent="0.2">
      <c r="A15" s="1">
        <v>1021</v>
      </c>
      <c r="B15" s="1" t="s">
        <v>73</v>
      </c>
      <c r="C15" s="1" t="s">
        <v>338</v>
      </c>
      <c r="D15" s="1" t="s">
        <v>339</v>
      </c>
      <c r="E15" s="1">
        <v>85</v>
      </c>
      <c r="F15">
        <v>1</v>
      </c>
      <c r="G15" s="1">
        <v>5</v>
      </c>
      <c r="H15" s="1">
        <v>4</v>
      </c>
      <c r="I15" s="1">
        <v>4</v>
      </c>
      <c r="J15">
        <v>1</v>
      </c>
      <c r="K15">
        <v>3</v>
      </c>
      <c r="L15" t="s">
        <v>182</v>
      </c>
      <c r="M15" t="s">
        <v>182</v>
      </c>
      <c r="N15" s="3">
        <f t="shared" si="8"/>
        <v>1</v>
      </c>
      <c r="O15" s="3">
        <f t="shared" si="0"/>
        <v>0</v>
      </c>
      <c r="P15" s="3">
        <f t="shared" si="1"/>
        <v>1</v>
      </c>
      <c r="Q15" s="3">
        <f t="shared" si="2"/>
        <v>2</v>
      </c>
      <c r="R15" s="3">
        <f t="shared" si="3"/>
        <v>1</v>
      </c>
      <c r="S15">
        <f t="shared" si="4"/>
        <v>5</v>
      </c>
      <c r="T15" cm="1">
        <f t="array" ref="T15">(1/(S15*(S15-1)))*(SUM(N15:R15^2)-S15)</f>
        <v>0.1</v>
      </c>
      <c r="U15">
        <f t="shared" si="12"/>
        <v>3.4</v>
      </c>
      <c r="V15" s="3">
        <f t="shared" si="5"/>
        <v>4</v>
      </c>
      <c r="W15" s="3">
        <f t="shared" si="9"/>
        <v>2</v>
      </c>
      <c r="X15" s="3">
        <f t="shared" si="10"/>
        <v>1</v>
      </c>
      <c r="Y15" s="3">
        <f t="shared" si="11"/>
        <v>4</v>
      </c>
      <c r="Z15" s="1">
        <v>7</v>
      </c>
      <c r="AA15" s="1">
        <v>9</v>
      </c>
      <c r="AB15" s="1">
        <v>9</v>
      </c>
      <c r="AC15">
        <v>8</v>
      </c>
      <c r="AD15" t="s">
        <v>182</v>
      </c>
      <c r="AE15" t="s">
        <v>182</v>
      </c>
      <c r="AF15" t="s">
        <v>182</v>
      </c>
      <c r="AG15" s="3">
        <f t="shared" si="6"/>
        <v>4</v>
      </c>
      <c r="AH15">
        <f t="shared" si="7"/>
        <v>8.5</v>
      </c>
    </row>
    <row r="16" spans="1:34" hidden="1" x14ac:dyDescent="0.2">
      <c r="A16" s="1">
        <v>1022</v>
      </c>
      <c r="B16" s="1" t="s">
        <v>74</v>
      </c>
      <c r="C16" s="1" t="s">
        <v>345</v>
      </c>
      <c r="D16" s="1" t="s">
        <v>339</v>
      </c>
      <c r="E16" s="1">
        <v>113</v>
      </c>
      <c r="F16">
        <v>1</v>
      </c>
      <c r="G16" s="1">
        <v>3</v>
      </c>
      <c r="H16" s="1">
        <v>3</v>
      </c>
      <c r="I16" s="1">
        <v>4</v>
      </c>
      <c r="J16">
        <v>3</v>
      </c>
      <c r="K16">
        <v>3</v>
      </c>
      <c r="L16" t="s">
        <v>182</v>
      </c>
      <c r="M16" t="s">
        <v>182</v>
      </c>
      <c r="N16" s="3">
        <f t="shared" si="8"/>
        <v>0</v>
      </c>
      <c r="O16" s="3">
        <f t="shared" si="0"/>
        <v>0</v>
      </c>
      <c r="P16" s="3">
        <f t="shared" si="1"/>
        <v>4</v>
      </c>
      <c r="Q16" s="3">
        <f t="shared" si="2"/>
        <v>1</v>
      </c>
      <c r="R16" s="3">
        <f t="shared" si="3"/>
        <v>0</v>
      </c>
      <c r="S16">
        <f t="shared" si="4"/>
        <v>5</v>
      </c>
      <c r="T16" cm="1">
        <f t="array" ref="T16">(1/(S16*(S16-1)))*(SUM(N16:R16^2)-S16)</f>
        <v>0.60000000000000009</v>
      </c>
      <c r="U16">
        <f t="shared" si="12"/>
        <v>3.2</v>
      </c>
      <c r="V16" s="3">
        <f t="shared" si="5"/>
        <v>3</v>
      </c>
      <c r="W16" s="3">
        <f t="shared" si="9"/>
        <v>4</v>
      </c>
      <c r="X16" s="3">
        <f t="shared" si="10"/>
        <v>1</v>
      </c>
      <c r="Y16" s="3">
        <f t="shared" si="11"/>
        <v>3</v>
      </c>
      <c r="Z16" s="1">
        <v>10</v>
      </c>
      <c r="AA16" s="1">
        <v>11</v>
      </c>
      <c r="AB16" s="1">
        <v>10</v>
      </c>
      <c r="AC16">
        <v>10</v>
      </c>
      <c r="AD16" t="s">
        <v>182</v>
      </c>
      <c r="AE16" t="s">
        <v>182</v>
      </c>
      <c r="AF16" t="s">
        <v>182</v>
      </c>
      <c r="AG16" s="3">
        <f t="shared" si="6"/>
        <v>4</v>
      </c>
      <c r="AH16">
        <f t="shared" si="7"/>
        <v>10</v>
      </c>
    </row>
    <row r="17" spans="1:34" hidden="1" x14ac:dyDescent="0.2">
      <c r="A17" s="1">
        <v>1023</v>
      </c>
      <c r="B17" s="1" t="s">
        <v>75</v>
      </c>
      <c r="C17" s="1" t="s">
        <v>346</v>
      </c>
      <c r="D17" s="1" t="s">
        <v>339</v>
      </c>
      <c r="E17" s="1">
        <v>115</v>
      </c>
      <c r="F17">
        <v>1</v>
      </c>
      <c r="G17" s="1">
        <v>3</v>
      </c>
      <c r="H17" s="1">
        <v>3</v>
      </c>
      <c r="I17" s="1">
        <v>4</v>
      </c>
      <c r="J17">
        <v>1</v>
      </c>
      <c r="K17">
        <v>3</v>
      </c>
      <c r="L17" t="s">
        <v>182</v>
      </c>
      <c r="M17" t="s">
        <v>182</v>
      </c>
      <c r="N17" s="3">
        <f t="shared" si="8"/>
        <v>1</v>
      </c>
      <c r="O17" s="3">
        <f t="shared" si="0"/>
        <v>0</v>
      </c>
      <c r="P17" s="3">
        <f t="shared" si="1"/>
        <v>3</v>
      </c>
      <c r="Q17" s="3">
        <f t="shared" si="2"/>
        <v>1</v>
      </c>
      <c r="R17" s="3">
        <f t="shared" si="3"/>
        <v>0</v>
      </c>
      <c r="S17">
        <f t="shared" si="4"/>
        <v>5</v>
      </c>
      <c r="T17" cm="1">
        <f t="array" ref="T17">(1/(S17*(S17-1)))*(SUM(N17:R17^2)-S17)</f>
        <v>0.30000000000000004</v>
      </c>
      <c r="U17">
        <f t="shared" si="12"/>
        <v>2.8</v>
      </c>
      <c r="V17" s="3">
        <f t="shared" si="5"/>
        <v>3</v>
      </c>
      <c r="W17" s="3">
        <f t="shared" si="9"/>
        <v>3</v>
      </c>
      <c r="X17" s="3">
        <f t="shared" si="10"/>
        <v>1</v>
      </c>
      <c r="Y17" s="3">
        <f t="shared" si="11"/>
        <v>3</v>
      </c>
      <c r="Z17" s="1">
        <v>10</v>
      </c>
      <c r="AA17" s="1">
        <v>9</v>
      </c>
      <c r="AB17" s="1">
        <v>10</v>
      </c>
      <c r="AC17">
        <v>9</v>
      </c>
      <c r="AD17" t="s">
        <v>182</v>
      </c>
      <c r="AE17" t="s">
        <v>182</v>
      </c>
      <c r="AF17" t="s">
        <v>182</v>
      </c>
      <c r="AG17" s="3">
        <f t="shared" si="6"/>
        <v>4</v>
      </c>
      <c r="AH17">
        <f t="shared" si="7"/>
        <v>9.5</v>
      </c>
    </row>
    <row r="18" spans="1:34" hidden="1" x14ac:dyDescent="0.2">
      <c r="A18" s="1">
        <v>1024</v>
      </c>
      <c r="B18" s="1" t="s">
        <v>76</v>
      </c>
      <c r="C18" s="1" t="s">
        <v>292</v>
      </c>
      <c r="D18" s="1" t="s">
        <v>339</v>
      </c>
      <c r="E18" s="1">
        <v>108</v>
      </c>
      <c r="F18">
        <v>1</v>
      </c>
      <c r="G18" s="1">
        <v>3</v>
      </c>
      <c r="H18" s="1">
        <v>2</v>
      </c>
      <c r="I18" s="1">
        <v>3</v>
      </c>
      <c r="J18">
        <v>2</v>
      </c>
      <c r="K18">
        <v>2</v>
      </c>
      <c r="L18" t="s">
        <v>182</v>
      </c>
      <c r="M18" t="s">
        <v>182</v>
      </c>
      <c r="N18" s="3">
        <f t="shared" si="8"/>
        <v>0</v>
      </c>
      <c r="O18" s="3">
        <f t="shared" si="0"/>
        <v>3</v>
      </c>
      <c r="P18" s="3">
        <f t="shared" si="1"/>
        <v>2</v>
      </c>
      <c r="Q18" s="3">
        <f t="shared" si="2"/>
        <v>0</v>
      </c>
      <c r="R18" s="3">
        <f t="shared" si="3"/>
        <v>0</v>
      </c>
      <c r="S18">
        <f t="shared" si="4"/>
        <v>5</v>
      </c>
      <c r="T18" cm="1">
        <f t="array" ref="T18">(1/(S18*(S18-1)))*(SUM(N18:R18^2)-S18)</f>
        <v>0.4</v>
      </c>
      <c r="U18">
        <f t="shared" si="12"/>
        <v>2.4</v>
      </c>
      <c r="V18" s="3">
        <f t="shared" si="5"/>
        <v>2</v>
      </c>
      <c r="W18" s="3">
        <f t="shared" si="9"/>
        <v>3</v>
      </c>
      <c r="X18" s="3">
        <f t="shared" si="10"/>
        <v>1</v>
      </c>
      <c r="Y18" s="3">
        <f t="shared" si="11"/>
        <v>2</v>
      </c>
      <c r="Z18" s="1">
        <v>7</v>
      </c>
      <c r="AA18" s="1">
        <v>3</v>
      </c>
      <c r="AB18" s="1">
        <v>6</v>
      </c>
      <c r="AC18">
        <v>9</v>
      </c>
      <c r="AD18" t="s">
        <v>182</v>
      </c>
      <c r="AE18" t="s">
        <v>182</v>
      </c>
      <c r="AF18" t="s">
        <v>182</v>
      </c>
      <c r="AG18" s="3">
        <f t="shared" si="6"/>
        <v>4</v>
      </c>
      <c r="AH18">
        <f t="shared" si="7"/>
        <v>6.5</v>
      </c>
    </row>
    <row r="19" spans="1:34" hidden="1" x14ac:dyDescent="0.2">
      <c r="A19" s="1">
        <v>1025</v>
      </c>
      <c r="B19" s="1" t="s">
        <v>42</v>
      </c>
      <c r="C19" s="1" t="s">
        <v>347</v>
      </c>
      <c r="D19" s="1" t="s">
        <v>339</v>
      </c>
      <c r="E19" s="1">
        <v>81</v>
      </c>
      <c r="F19">
        <v>1</v>
      </c>
      <c r="G19" s="1">
        <v>3</v>
      </c>
      <c r="H19" s="1">
        <v>3</v>
      </c>
      <c r="I19" s="1">
        <v>2</v>
      </c>
      <c r="J19">
        <v>4</v>
      </c>
      <c r="K19">
        <v>2</v>
      </c>
      <c r="L19" t="s">
        <v>182</v>
      </c>
      <c r="M19" t="s">
        <v>182</v>
      </c>
      <c r="N19" s="3">
        <f t="shared" si="8"/>
        <v>0</v>
      </c>
      <c r="O19" s="3">
        <f t="shared" si="0"/>
        <v>2</v>
      </c>
      <c r="P19" s="3">
        <f t="shared" si="1"/>
        <v>2</v>
      </c>
      <c r="Q19" s="3">
        <f t="shared" si="2"/>
        <v>1</v>
      </c>
      <c r="R19" s="3">
        <f t="shared" si="3"/>
        <v>0</v>
      </c>
      <c r="S19">
        <f t="shared" si="4"/>
        <v>5</v>
      </c>
      <c r="T19" cm="1">
        <f t="array" ref="T19">(1/(S19*(S19-1)))*(SUM(N19:R19^2)-S19)</f>
        <v>0.2</v>
      </c>
      <c r="U19">
        <f t="shared" si="12"/>
        <v>2.8</v>
      </c>
      <c r="V19" s="3">
        <f t="shared" si="5"/>
        <v>3</v>
      </c>
      <c r="W19" s="3">
        <f t="shared" si="9"/>
        <v>2</v>
      </c>
      <c r="X19" s="3">
        <f t="shared" si="10"/>
        <v>2</v>
      </c>
      <c r="Y19" s="3">
        <f t="shared" si="11"/>
        <v>2.5</v>
      </c>
      <c r="Z19" s="1">
        <v>5</v>
      </c>
      <c r="AA19" s="1">
        <v>4</v>
      </c>
      <c r="AB19" s="1">
        <v>4</v>
      </c>
      <c r="AC19">
        <v>6</v>
      </c>
      <c r="AD19" t="s">
        <v>182</v>
      </c>
      <c r="AE19" t="s">
        <v>182</v>
      </c>
      <c r="AF19" t="s">
        <v>182</v>
      </c>
      <c r="AG19" s="3">
        <f t="shared" si="6"/>
        <v>4</v>
      </c>
      <c r="AH19">
        <f t="shared" si="7"/>
        <v>4.5</v>
      </c>
    </row>
    <row r="20" spans="1:34" hidden="1" x14ac:dyDescent="0.2">
      <c r="A20" s="1">
        <v>1027</v>
      </c>
      <c r="B20" s="1" t="s">
        <v>41</v>
      </c>
      <c r="C20" s="1" t="s">
        <v>292</v>
      </c>
      <c r="D20" s="1" t="s">
        <v>339</v>
      </c>
      <c r="E20" s="1">
        <v>108</v>
      </c>
      <c r="F20">
        <v>1</v>
      </c>
      <c r="G20" s="1">
        <v>3</v>
      </c>
      <c r="H20" s="1">
        <v>2</v>
      </c>
      <c r="I20" s="1">
        <v>2</v>
      </c>
      <c r="J20">
        <v>1</v>
      </c>
      <c r="K20">
        <v>2</v>
      </c>
      <c r="L20" t="s">
        <v>182</v>
      </c>
      <c r="M20" t="s">
        <v>182</v>
      </c>
      <c r="N20" s="3">
        <f t="shared" si="8"/>
        <v>1</v>
      </c>
      <c r="O20" s="3">
        <f t="shared" si="0"/>
        <v>3</v>
      </c>
      <c r="P20" s="3">
        <f t="shared" si="1"/>
        <v>1</v>
      </c>
      <c r="Q20" s="3">
        <f t="shared" si="2"/>
        <v>0</v>
      </c>
      <c r="R20" s="3">
        <f t="shared" si="3"/>
        <v>0</v>
      </c>
      <c r="S20">
        <f t="shared" si="4"/>
        <v>5</v>
      </c>
      <c r="T20" cm="1">
        <f t="array" ref="T20">(1/(S20*(S20-1)))*(SUM(N20:R20^2)-S20)</f>
        <v>0.30000000000000004</v>
      </c>
      <c r="U20">
        <f t="shared" si="12"/>
        <v>2</v>
      </c>
      <c r="V20" s="3">
        <f t="shared" si="5"/>
        <v>2</v>
      </c>
      <c r="W20" s="3">
        <f t="shared" si="9"/>
        <v>3</v>
      </c>
      <c r="X20" s="3">
        <f t="shared" si="10"/>
        <v>1</v>
      </c>
      <c r="Y20" s="3">
        <f t="shared" si="11"/>
        <v>2</v>
      </c>
      <c r="Z20" s="1">
        <v>7</v>
      </c>
      <c r="AA20" s="1">
        <v>6</v>
      </c>
      <c r="AB20" s="1">
        <v>2</v>
      </c>
      <c r="AC20">
        <v>5</v>
      </c>
      <c r="AD20" t="s">
        <v>182</v>
      </c>
      <c r="AE20" t="s">
        <v>182</v>
      </c>
      <c r="AF20" t="s">
        <v>182</v>
      </c>
      <c r="AG20" s="3">
        <f t="shared" si="6"/>
        <v>4</v>
      </c>
      <c r="AH20">
        <f t="shared" si="7"/>
        <v>5.5</v>
      </c>
    </row>
    <row r="21" spans="1:34" hidden="1" x14ac:dyDescent="0.2">
      <c r="A21" s="1">
        <v>1028</v>
      </c>
      <c r="B21" s="1" t="s">
        <v>20</v>
      </c>
      <c r="C21" s="1" t="s">
        <v>270</v>
      </c>
      <c r="D21" s="1" t="s">
        <v>339</v>
      </c>
      <c r="E21" s="1">
        <v>90</v>
      </c>
      <c r="F21">
        <v>1</v>
      </c>
      <c r="G21" s="1">
        <v>2</v>
      </c>
      <c r="H21" s="1">
        <v>3</v>
      </c>
      <c r="I21" s="1">
        <v>3</v>
      </c>
      <c r="J21">
        <v>1</v>
      </c>
      <c r="K21">
        <v>3</v>
      </c>
      <c r="L21" t="s">
        <v>182</v>
      </c>
      <c r="M21" t="s">
        <v>182</v>
      </c>
      <c r="N21" s="3">
        <f t="shared" si="8"/>
        <v>1</v>
      </c>
      <c r="O21" s="3">
        <f t="shared" si="0"/>
        <v>1</v>
      </c>
      <c r="P21" s="3">
        <f t="shared" si="1"/>
        <v>3</v>
      </c>
      <c r="Q21" s="3">
        <f t="shared" si="2"/>
        <v>0</v>
      </c>
      <c r="R21" s="3">
        <f t="shared" si="3"/>
        <v>0</v>
      </c>
      <c r="S21">
        <f t="shared" si="4"/>
        <v>5</v>
      </c>
      <c r="T21" cm="1">
        <f t="array" ref="T21">(1/(S21*(S21-1)))*(SUM(N21:R21^2)-S21)</f>
        <v>0.30000000000000004</v>
      </c>
      <c r="U21">
        <f t="shared" si="12"/>
        <v>2.4</v>
      </c>
      <c r="V21" s="3">
        <f t="shared" si="5"/>
        <v>3</v>
      </c>
      <c r="W21" s="3">
        <f t="shared" si="9"/>
        <v>3</v>
      </c>
      <c r="X21" s="3">
        <f t="shared" si="10"/>
        <v>1</v>
      </c>
      <c r="Y21" s="3">
        <f t="shared" si="11"/>
        <v>3</v>
      </c>
      <c r="Z21" s="1">
        <v>7</v>
      </c>
      <c r="AA21" s="1">
        <v>7</v>
      </c>
      <c r="AB21" s="1">
        <v>7</v>
      </c>
      <c r="AC21">
        <v>6</v>
      </c>
      <c r="AD21" t="s">
        <v>182</v>
      </c>
      <c r="AE21" t="s">
        <v>182</v>
      </c>
      <c r="AF21" t="s">
        <v>182</v>
      </c>
      <c r="AG21" s="3">
        <f t="shared" si="6"/>
        <v>4</v>
      </c>
      <c r="AH21">
        <f t="shared" si="7"/>
        <v>7</v>
      </c>
    </row>
    <row r="22" spans="1:34" hidden="1" x14ac:dyDescent="0.2">
      <c r="A22" s="1">
        <v>1031</v>
      </c>
      <c r="B22" s="1" t="s">
        <v>34</v>
      </c>
      <c r="C22" s="1" t="s">
        <v>348</v>
      </c>
      <c r="D22" s="1" t="s">
        <v>339</v>
      </c>
      <c r="E22" s="1">
        <v>107</v>
      </c>
      <c r="F22">
        <v>1</v>
      </c>
      <c r="G22" s="1">
        <v>2</v>
      </c>
      <c r="H22" s="1">
        <v>4</v>
      </c>
      <c r="I22" s="1">
        <v>2</v>
      </c>
      <c r="J22">
        <v>2</v>
      </c>
      <c r="K22">
        <v>2</v>
      </c>
      <c r="L22" t="s">
        <v>182</v>
      </c>
      <c r="M22" t="s">
        <v>182</v>
      </c>
      <c r="N22" s="3">
        <f t="shared" si="8"/>
        <v>0</v>
      </c>
      <c r="O22" s="3">
        <f t="shared" si="0"/>
        <v>4</v>
      </c>
      <c r="P22" s="3">
        <f t="shared" si="1"/>
        <v>0</v>
      </c>
      <c r="Q22" s="3">
        <f t="shared" si="2"/>
        <v>1</v>
      </c>
      <c r="R22" s="3">
        <f t="shared" si="3"/>
        <v>0</v>
      </c>
      <c r="S22">
        <f t="shared" si="4"/>
        <v>5</v>
      </c>
      <c r="T22" cm="1">
        <f t="array" ref="T22">(1/(S22*(S22-1)))*(SUM(N22:R22^2)-S22)</f>
        <v>0.60000000000000009</v>
      </c>
      <c r="U22">
        <f t="shared" si="12"/>
        <v>2.4</v>
      </c>
      <c r="V22" s="3">
        <f t="shared" si="5"/>
        <v>2</v>
      </c>
      <c r="W22" s="3">
        <f t="shared" si="9"/>
        <v>4</v>
      </c>
      <c r="X22" s="3">
        <f t="shared" si="10"/>
        <v>1</v>
      </c>
      <c r="Y22" s="3">
        <f t="shared" si="11"/>
        <v>2</v>
      </c>
      <c r="Z22" s="1">
        <v>9</v>
      </c>
      <c r="AA22" s="1">
        <v>10</v>
      </c>
      <c r="AB22" s="1">
        <v>4</v>
      </c>
      <c r="AC22">
        <v>8</v>
      </c>
      <c r="AD22" t="s">
        <v>182</v>
      </c>
      <c r="AE22" t="s">
        <v>182</v>
      </c>
      <c r="AF22" t="s">
        <v>182</v>
      </c>
      <c r="AG22" s="3">
        <f t="shared" si="6"/>
        <v>4</v>
      </c>
      <c r="AH22">
        <f t="shared" si="7"/>
        <v>8.5</v>
      </c>
    </row>
    <row r="23" spans="1:34" hidden="1" x14ac:dyDescent="0.2">
      <c r="A23" s="1">
        <v>1034</v>
      </c>
      <c r="B23" s="1" t="s">
        <v>13</v>
      </c>
      <c r="C23" s="1" t="s">
        <v>349</v>
      </c>
      <c r="D23" s="1" t="s">
        <v>339</v>
      </c>
      <c r="E23" s="1">
        <v>109</v>
      </c>
      <c r="F23">
        <v>1</v>
      </c>
      <c r="G23" s="1">
        <v>3</v>
      </c>
      <c r="H23" s="1">
        <v>3</v>
      </c>
      <c r="I23" s="1">
        <v>3</v>
      </c>
      <c r="J23">
        <v>4</v>
      </c>
      <c r="K23">
        <v>3</v>
      </c>
      <c r="L23" t="s">
        <v>182</v>
      </c>
      <c r="M23" t="s">
        <v>182</v>
      </c>
      <c r="N23" s="3">
        <f t="shared" si="8"/>
        <v>0</v>
      </c>
      <c r="O23" s="3">
        <f t="shared" si="0"/>
        <v>0</v>
      </c>
      <c r="P23" s="3">
        <f t="shared" si="1"/>
        <v>4</v>
      </c>
      <c r="Q23" s="3">
        <f t="shared" si="2"/>
        <v>1</v>
      </c>
      <c r="R23" s="3">
        <f t="shared" si="3"/>
        <v>0</v>
      </c>
      <c r="S23">
        <f t="shared" si="4"/>
        <v>5</v>
      </c>
      <c r="T23" cm="1">
        <f t="array" ref="T23">(1/(S23*(S23-1)))*(SUM(N23:R23^2)-S23)</f>
        <v>0.60000000000000009</v>
      </c>
      <c r="U23">
        <f t="shared" si="12"/>
        <v>3.2</v>
      </c>
      <c r="V23" s="3">
        <f t="shared" si="5"/>
        <v>3</v>
      </c>
      <c r="W23" s="3">
        <f t="shared" si="9"/>
        <v>4</v>
      </c>
      <c r="X23" s="3">
        <f t="shared" si="10"/>
        <v>1</v>
      </c>
      <c r="Y23" s="3">
        <f t="shared" si="11"/>
        <v>3</v>
      </c>
      <c r="Z23" s="1">
        <v>8</v>
      </c>
      <c r="AA23" s="1">
        <v>7</v>
      </c>
      <c r="AB23" s="1">
        <v>7</v>
      </c>
      <c r="AC23">
        <v>9</v>
      </c>
      <c r="AD23" t="s">
        <v>182</v>
      </c>
      <c r="AE23" t="s">
        <v>182</v>
      </c>
      <c r="AF23" t="s">
        <v>182</v>
      </c>
      <c r="AG23" s="3">
        <f t="shared" si="6"/>
        <v>4</v>
      </c>
      <c r="AH23">
        <f t="shared" si="7"/>
        <v>7.5</v>
      </c>
    </row>
    <row r="24" spans="1:34" hidden="1" x14ac:dyDescent="0.2">
      <c r="A24" s="1">
        <v>1036</v>
      </c>
      <c r="B24" s="1" t="s">
        <v>77</v>
      </c>
      <c r="C24" s="1" t="s">
        <v>350</v>
      </c>
      <c r="D24" s="1" t="s">
        <v>339</v>
      </c>
      <c r="E24" s="1">
        <v>82</v>
      </c>
      <c r="F24">
        <v>1</v>
      </c>
      <c r="G24" s="1">
        <v>2</v>
      </c>
      <c r="H24" s="1">
        <v>3</v>
      </c>
      <c r="I24" s="1">
        <v>1</v>
      </c>
      <c r="J24">
        <v>1</v>
      </c>
      <c r="K24">
        <v>2</v>
      </c>
      <c r="L24" t="s">
        <v>182</v>
      </c>
      <c r="M24" t="s">
        <v>182</v>
      </c>
      <c r="N24" s="3">
        <f t="shared" si="8"/>
        <v>2</v>
      </c>
      <c r="O24" s="3">
        <f t="shared" si="0"/>
        <v>2</v>
      </c>
      <c r="P24" s="3">
        <f t="shared" si="1"/>
        <v>1</v>
      </c>
      <c r="Q24" s="3">
        <f t="shared" si="2"/>
        <v>0</v>
      </c>
      <c r="R24" s="3">
        <f t="shared" si="3"/>
        <v>0</v>
      </c>
      <c r="S24">
        <f t="shared" si="4"/>
        <v>5</v>
      </c>
      <c r="T24" cm="1">
        <f t="array" ref="T24">(1/(S24*(S24-1)))*(SUM(N24:R24^2)-S24)</f>
        <v>0.2</v>
      </c>
      <c r="U24">
        <f t="shared" si="12"/>
        <v>1.8</v>
      </c>
      <c r="V24" s="3">
        <f t="shared" si="5"/>
        <v>2</v>
      </c>
      <c r="W24" s="3">
        <f t="shared" si="9"/>
        <v>2</v>
      </c>
      <c r="X24" s="3">
        <f t="shared" si="10"/>
        <v>2</v>
      </c>
      <c r="Y24" s="3">
        <f t="shared" si="11"/>
        <v>1.5</v>
      </c>
      <c r="Z24" s="1">
        <v>6</v>
      </c>
      <c r="AA24" s="1">
        <v>5</v>
      </c>
      <c r="AB24" s="1">
        <v>2</v>
      </c>
      <c r="AC24">
        <v>6</v>
      </c>
      <c r="AD24" t="s">
        <v>182</v>
      </c>
      <c r="AE24" t="s">
        <v>182</v>
      </c>
      <c r="AF24" t="s">
        <v>182</v>
      </c>
      <c r="AG24" s="3">
        <f t="shared" si="6"/>
        <v>4</v>
      </c>
      <c r="AH24">
        <f t="shared" si="7"/>
        <v>5.5</v>
      </c>
    </row>
    <row r="25" spans="1:34" hidden="1" x14ac:dyDescent="0.2">
      <c r="A25" s="1">
        <v>1037</v>
      </c>
      <c r="B25" s="1" t="s">
        <v>78</v>
      </c>
      <c r="C25" s="1" t="s">
        <v>294</v>
      </c>
      <c r="D25" s="1" t="s">
        <v>339</v>
      </c>
      <c r="E25" s="1">
        <v>118</v>
      </c>
      <c r="F25">
        <v>1</v>
      </c>
      <c r="G25" s="1">
        <v>4</v>
      </c>
      <c r="H25" s="1">
        <v>3</v>
      </c>
      <c r="I25" s="1">
        <v>4</v>
      </c>
      <c r="J25">
        <v>2</v>
      </c>
      <c r="K25">
        <v>3</v>
      </c>
      <c r="L25" t="s">
        <v>182</v>
      </c>
      <c r="M25" t="s">
        <v>182</v>
      </c>
      <c r="N25" s="3">
        <f t="shared" si="8"/>
        <v>0</v>
      </c>
      <c r="O25" s="3">
        <f t="shared" si="0"/>
        <v>1</v>
      </c>
      <c r="P25" s="3">
        <f t="shared" si="1"/>
        <v>2</v>
      </c>
      <c r="Q25" s="3">
        <f t="shared" si="2"/>
        <v>2</v>
      </c>
      <c r="R25" s="3">
        <f t="shared" si="3"/>
        <v>0</v>
      </c>
      <c r="S25">
        <f t="shared" si="4"/>
        <v>5</v>
      </c>
      <c r="T25" cm="1">
        <f t="array" ref="T25">(1/(S25*(S25-1)))*(SUM(N25:R25^2)-S25)</f>
        <v>0.2</v>
      </c>
      <c r="U25">
        <f t="shared" si="12"/>
        <v>3.2</v>
      </c>
      <c r="V25" s="3">
        <f t="shared" si="5"/>
        <v>3</v>
      </c>
      <c r="W25" s="3">
        <f t="shared" si="9"/>
        <v>2</v>
      </c>
      <c r="X25" s="3">
        <f t="shared" si="10"/>
        <v>2</v>
      </c>
      <c r="Y25" s="3">
        <f t="shared" si="11"/>
        <v>3.5</v>
      </c>
      <c r="Z25" s="1">
        <v>5</v>
      </c>
      <c r="AA25" s="1">
        <v>7</v>
      </c>
      <c r="AB25" s="1">
        <v>4</v>
      </c>
      <c r="AC25">
        <v>8</v>
      </c>
      <c r="AD25" t="s">
        <v>182</v>
      </c>
      <c r="AE25" t="s">
        <v>182</v>
      </c>
      <c r="AF25" t="s">
        <v>182</v>
      </c>
      <c r="AG25" s="3">
        <f t="shared" si="6"/>
        <v>4</v>
      </c>
      <c r="AH25">
        <f t="shared" si="7"/>
        <v>6</v>
      </c>
    </row>
    <row r="26" spans="1:34" hidden="1" x14ac:dyDescent="0.2">
      <c r="A26" s="1">
        <v>1042</v>
      </c>
      <c r="B26" s="1" t="s">
        <v>19</v>
      </c>
      <c r="C26" s="1" t="s">
        <v>351</v>
      </c>
      <c r="D26" s="1" t="s">
        <v>339</v>
      </c>
      <c r="E26" s="1">
        <v>117</v>
      </c>
      <c r="F26">
        <v>1</v>
      </c>
      <c r="G26" s="1">
        <v>3</v>
      </c>
      <c r="H26" s="1">
        <v>2</v>
      </c>
      <c r="I26" s="1">
        <v>2</v>
      </c>
      <c r="J26">
        <v>3</v>
      </c>
      <c r="K26">
        <v>2</v>
      </c>
      <c r="L26" t="s">
        <v>182</v>
      </c>
      <c r="M26" t="s">
        <v>182</v>
      </c>
      <c r="N26" s="3">
        <f t="shared" si="8"/>
        <v>0</v>
      </c>
      <c r="O26" s="3">
        <f t="shared" si="0"/>
        <v>3</v>
      </c>
      <c r="P26" s="3">
        <f t="shared" si="1"/>
        <v>2</v>
      </c>
      <c r="Q26" s="3">
        <f t="shared" si="2"/>
        <v>0</v>
      </c>
      <c r="R26" s="3">
        <f t="shared" si="3"/>
        <v>0</v>
      </c>
      <c r="S26">
        <f t="shared" si="4"/>
        <v>5</v>
      </c>
      <c r="T26" cm="1">
        <f t="array" ref="T26">(1/(S26*(S26-1)))*(SUM(N26:R26^2)-S26)</f>
        <v>0.4</v>
      </c>
      <c r="U26">
        <f t="shared" si="12"/>
        <v>2.4</v>
      </c>
      <c r="V26" s="3">
        <f t="shared" si="5"/>
        <v>2</v>
      </c>
      <c r="W26" s="3">
        <f t="shared" si="9"/>
        <v>3</v>
      </c>
      <c r="X26" s="3">
        <f t="shared" si="10"/>
        <v>1</v>
      </c>
      <c r="Y26" s="3">
        <f t="shared" si="11"/>
        <v>2</v>
      </c>
      <c r="Z26" s="1">
        <v>3</v>
      </c>
      <c r="AA26" s="1">
        <v>2</v>
      </c>
      <c r="AB26" s="1">
        <v>1</v>
      </c>
      <c r="AC26">
        <v>8</v>
      </c>
      <c r="AD26" t="s">
        <v>182</v>
      </c>
      <c r="AE26" t="s">
        <v>182</v>
      </c>
      <c r="AF26" t="s">
        <v>182</v>
      </c>
      <c r="AG26" s="3">
        <f t="shared" si="6"/>
        <v>4</v>
      </c>
      <c r="AH26">
        <f t="shared" si="7"/>
        <v>2.5</v>
      </c>
    </row>
    <row r="27" spans="1:34" hidden="1" x14ac:dyDescent="0.2">
      <c r="A27" s="1">
        <v>1043</v>
      </c>
      <c r="B27" s="1" t="s">
        <v>79</v>
      </c>
      <c r="C27" s="1" t="s">
        <v>352</v>
      </c>
      <c r="D27" s="1" t="s">
        <v>339</v>
      </c>
      <c r="E27" s="1">
        <v>112</v>
      </c>
      <c r="F27">
        <v>1</v>
      </c>
      <c r="G27" s="1">
        <v>3</v>
      </c>
      <c r="H27" s="1">
        <v>3</v>
      </c>
      <c r="I27" s="1">
        <v>3</v>
      </c>
      <c r="J27">
        <v>2</v>
      </c>
      <c r="K27">
        <v>3</v>
      </c>
      <c r="L27" t="s">
        <v>182</v>
      </c>
      <c r="M27" t="s">
        <v>182</v>
      </c>
      <c r="N27" s="3">
        <f t="shared" si="8"/>
        <v>0</v>
      </c>
      <c r="O27" s="3">
        <f t="shared" si="0"/>
        <v>1</v>
      </c>
      <c r="P27" s="3">
        <f t="shared" si="1"/>
        <v>4</v>
      </c>
      <c r="Q27" s="3">
        <f t="shared" si="2"/>
        <v>0</v>
      </c>
      <c r="R27" s="3">
        <f t="shared" si="3"/>
        <v>0</v>
      </c>
      <c r="S27">
        <f t="shared" si="4"/>
        <v>5</v>
      </c>
      <c r="T27" cm="1">
        <f t="array" ref="T27">(1/(S27*(S27-1)))*(SUM(N27:R27^2)-S27)</f>
        <v>0.60000000000000009</v>
      </c>
      <c r="U27">
        <f t="shared" si="12"/>
        <v>2.8</v>
      </c>
      <c r="V27" s="3">
        <f t="shared" si="5"/>
        <v>3</v>
      </c>
      <c r="W27" s="3">
        <f t="shared" si="9"/>
        <v>4</v>
      </c>
      <c r="X27" s="3">
        <f t="shared" si="10"/>
        <v>1</v>
      </c>
      <c r="Y27" s="3">
        <f t="shared" si="11"/>
        <v>3</v>
      </c>
      <c r="Z27" s="1">
        <v>8</v>
      </c>
      <c r="AA27" s="1">
        <v>8</v>
      </c>
      <c r="AB27" s="1">
        <v>7</v>
      </c>
      <c r="AC27">
        <v>8</v>
      </c>
      <c r="AD27" t="s">
        <v>182</v>
      </c>
      <c r="AE27" t="s">
        <v>182</v>
      </c>
      <c r="AF27" t="s">
        <v>182</v>
      </c>
      <c r="AG27" s="3">
        <f t="shared" si="6"/>
        <v>4</v>
      </c>
      <c r="AH27">
        <f t="shared" si="7"/>
        <v>8</v>
      </c>
    </row>
    <row r="28" spans="1:34" hidden="1" x14ac:dyDescent="0.2">
      <c r="A28" s="1">
        <v>1044</v>
      </c>
      <c r="B28" s="1" t="s">
        <v>80</v>
      </c>
      <c r="C28" s="1" t="s">
        <v>343</v>
      </c>
      <c r="D28" s="1" t="s">
        <v>339</v>
      </c>
      <c r="E28" s="1">
        <v>78</v>
      </c>
      <c r="F28">
        <v>1</v>
      </c>
      <c r="G28" s="1">
        <v>3</v>
      </c>
      <c r="H28" s="1">
        <v>3</v>
      </c>
      <c r="I28" s="1">
        <v>4</v>
      </c>
      <c r="J28">
        <v>5</v>
      </c>
      <c r="K28">
        <v>3</v>
      </c>
      <c r="L28" t="s">
        <v>182</v>
      </c>
      <c r="M28" t="s">
        <v>182</v>
      </c>
      <c r="N28" s="3">
        <f t="shared" si="8"/>
        <v>0</v>
      </c>
      <c r="O28" s="3">
        <f t="shared" si="0"/>
        <v>0</v>
      </c>
      <c r="P28" s="3">
        <f t="shared" si="1"/>
        <v>3</v>
      </c>
      <c r="Q28" s="3">
        <f t="shared" si="2"/>
        <v>1</v>
      </c>
      <c r="R28" s="3">
        <f t="shared" si="3"/>
        <v>1</v>
      </c>
      <c r="S28">
        <f t="shared" si="4"/>
        <v>5</v>
      </c>
      <c r="T28" cm="1">
        <f t="array" ref="T28">(1/(S28*(S28-1)))*(SUM(N28:R28^2)-S28)</f>
        <v>0.30000000000000004</v>
      </c>
      <c r="U28">
        <f t="shared" si="12"/>
        <v>3.6</v>
      </c>
      <c r="V28" s="3">
        <f t="shared" si="5"/>
        <v>3</v>
      </c>
      <c r="W28" s="3">
        <f t="shared" si="9"/>
        <v>3</v>
      </c>
      <c r="X28" s="3">
        <f t="shared" si="10"/>
        <v>1</v>
      </c>
      <c r="Y28" s="3">
        <f t="shared" si="11"/>
        <v>3</v>
      </c>
      <c r="Z28" s="1">
        <v>10</v>
      </c>
      <c r="AA28" s="1">
        <v>10</v>
      </c>
      <c r="AB28" s="1">
        <v>9</v>
      </c>
      <c r="AC28">
        <v>9</v>
      </c>
      <c r="AD28" t="s">
        <v>182</v>
      </c>
      <c r="AE28" t="s">
        <v>182</v>
      </c>
      <c r="AF28" t="s">
        <v>182</v>
      </c>
      <c r="AG28" s="3">
        <f t="shared" si="6"/>
        <v>4</v>
      </c>
      <c r="AH28">
        <f t="shared" si="7"/>
        <v>9.5</v>
      </c>
    </row>
    <row r="29" spans="1:34" hidden="1" x14ac:dyDescent="0.2">
      <c r="A29" s="1">
        <v>1049</v>
      </c>
      <c r="B29" s="1" t="s">
        <v>28</v>
      </c>
      <c r="C29" s="1" t="s">
        <v>287</v>
      </c>
      <c r="D29" s="1" t="s">
        <v>339</v>
      </c>
      <c r="E29" s="1">
        <v>99</v>
      </c>
      <c r="F29">
        <v>1</v>
      </c>
      <c r="G29" s="1">
        <v>3</v>
      </c>
      <c r="H29" s="1">
        <v>2</v>
      </c>
      <c r="I29" s="1">
        <v>2</v>
      </c>
      <c r="J29">
        <v>3</v>
      </c>
      <c r="K29">
        <v>3</v>
      </c>
      <c r="L29" t="s">
        <v>182</v>
      </c>
      <c r="M29" t="s">
        <v>182</v>
      </c>
      <c r="N29" s="3">
        <f t="shared" si="8"/>
        <v>0</v>
      </c>
      <c r="O29" s="3">
        <f t="shared" si="0"/>
        <v>2</v>
      </c>
      <c r="P29" s="3">
        <f t="shared" si="1"/>
        <v>3</v>
      </c>
      <c r="Q29" s="3">
        <f t="shared" si="2"/>
        <v>0</v>
      </c>
      <c r="R29" s="3">
        <f t="shared" si="3"/>
        <v>0</v>
      </c>
      <c r="S29">
        <f t="shared" si="4"/>
        <v>5</v>
      </c>
      <c r="T29" cm="1">
        <f t="array" ref="T29">(1/(S29*(S29-1)))*(SUM(N29:R29^2)-S29)</f>
        <v>0.4</v>
      </c>
      <c r="U29">
        <f t="shared" si="12"/>
        <v>2.6</v>
      </c>
      <c r="V29" s="3">
        <f t="shared" si="5"/>
        <v>3</v>
      </c>
      <c r="W29" s="3">
        <f t="shared" si="9"/>
        <v>3</v>
      </c>
      <c r="X29" s="3">
        <f t="shared" si="10"/>
        <v>1</v>
      </c>
      <c r="Y29" s="3">
        <f t="shared" si="11"/>
        <v>3</v>
      </c>
      <c r="Z29" s="1">
        <v>5</v>
      </c>
      <c r="AA29" s="1">
        <v>3</v>
      </c>
      <c r="AB29" s="1">
        <v>3</v>
      </c>
      <c r="AC29">
        <v>6</v>
      </c>
      <c r="AD29" t="s">
        <v>182</v>
      </c>
      <c r="AE29" t="s">
        <v>182</v>
      </c>
      <c r="AF29" t="s">
        <v>182</v>
      </c>
      <c r="AG29" s="3">
        <f t="shared" si="6"/>
        <v>4</v>
      </c>
      <c r="AH29">
        <f t="shared" si="7"/>
        <v>4</v>
      </c>
    </row>
    <row r="30" spans="1:34" hidden="1" x14ac:dyDescent="0.2">
      <c r="A30" s="1">
        <v>1050</v>
      </c>
      <c r="B30" s="1" t="s">
        <v>81</v>
      </c>
      <c r="C30" s="1" t="s">
        <v>288</v>
      </c>
      <c r="D30" s="1" t="s">
        <v>339</v>
      </c>
      <c r="E30" s="1">
        <v>103</v>
      </c>
      <c r="F30">
        <v>1</v>
      </c>
      <c r="G30" s="1">
        <v>5</v>
      </c>
      <c r="H30" s="1">
        <v>5</v>
      </c>
      <c r="I30" s="1">
        <v>4</v>
      </c>
      <c r="J30">
        <v>3</v>
      </c>
      <c r="K30">
        <v>4</v>
      </c>
      <c r="L30" t="s">
        <v>182</v>
      </c>
      <c r="M30" t="s">
        <v>182</v>
      </c>
      <c r="N30" s="3">
        <f t="shared" si="8"/>
        <v>0</v>
      </c>
      <c r="O30" s="3">
        <f t="shared" si="0"/>
        <v>0</v>
      </c>
      <c r="P30" s="3">
        <f t="shared" si="1"/>
        <v>1</v>
      </c>
      <c r="Q30" s="3">
        <f t="shared" si="2"/>
        <v>2</v>
      </c>
      <c r="R30" s="3">
        <f t="shared" si="3"/>
        <v>2</v>
      </c>
      <c r="S30">
        <f t="shared" si="4"/>
        <v>5</v>
      </c>
      <c r="T30" cm="1">
        <f t="array" ref="T30">(1/(S30*(S30-1)))*(SUM(N30:R30^2)-S30)</f>
        <v>0.2</v>
      </c>
      <c r="U30">
        <f t="shared" si="12"/>
        <v>4.2</v>
      </c>
      <c r="V30" s="3">
        <f t="shared" si="5"/>
        <v>4</v>
      </c>
      <c r="W30" s="3">
        <f t="shared" si="9"/>
        <v>2</v>
      </c>
      <c r="X30" s="3">
        <f t="shared" si="10"/>
        <v>2</v>
      </c>
      <c r="Y30" s="3">
        <f t="shared" si="11"/>
        <v>4.5</v>
      </c>
      <c r="Z30" s="1">
        <v>9</v>
      </c>
      <c r="AA30" s="1">
        <v>9</v>
      </c>
      <c r="AB30" s="1">
        <v>9</v>
      </c>
      <c r="AC30">
        <v>10</v>
      </c>
      <c r="AD30" t="s">
        <v>182</v>
      </c>
      <c r="AE30" t="s">
        <v>182</v>
      </c>
      <c r="AF30" t="s">
        <v>182</v>
      </c>
      <c r="AG30" s="3">
        <f t="shared" si="6"/>
        <v>4</v>
      </c>
      <c r="AH30">
        <f t="shared" si="7"/>
        <v>9</v>
      </c>
    </row>
    <row r="31" spans="1:34" hidden="1" x14ac:dyDescent="0.2">
      <c r="A31" s="1">
        <v>1051</v>
      </c>
      <c r="B31" s="1" t="s">
        <v>82</v>
      </c>
      <c r="C31" s="1" t="s">
        <v>353</v>
      </c>
      <c r="D31" s="1" t="s">
        <v>339</v>
      </c>
      <c r="E31" s="1">
        <v>83</v>
      </c>
      <c r="F31">
        <v>1</v>
      </c>
      <c r="G31" s="1">
        <v>3</v>
      </c>
      <c r="H31" s="1">
        <v>4</v>
      </c>
      <c r="I31" s="1">
        <v>3</v>
      </c>
      <c r="J31">
        <v>4</v>
      </c>
      <c r="K31">
        <v>3</v>
      </c>
      <c r="L31" t="s">
        <v>182</v>
      </c>
      <c r="M31" t="s">
        <v>182</v>
      </c>
      <c r="N31" s="3">
        <f t="shared" si="8"/>
        <v>0</v>
      </c>
      <c r="O31" s="3">
        <f t="shared" si="0"/>
        <v>0</v>
      </c>
      <c r="P31" s="3">
        <f t="shared" si="1"/>
        <v>3</v>
      </c>
      <c r="Q31" s="3">
        <f t="shared" si="2"/>
        <v>2</v>
      </c>
      <c r="R31" s="3">
        <f t="shared" si="3"/>
        <v>0</v>
      </c>
      <c r="S31">
        <f t="shared" si="4"/>
        <v>5</v>
      </c>
      <c r="T31" cm="1">
        <f t="array" ref="T31">(1/(S31*(S31-1)))*(SUM(N31:R31^2)-S31)</f>
        <v>0.4</v>
      </c>
      <c r="U31">
        <f t="shared" si="12"/>
        <v>3.4</v>
      </c>
      <c r="V31" s="3">
        <f t="shared" si="5"/>
        <v>3</v>
      </c>
      <c r="W31" s="3">
        <f t="shared" si="9"/>
        <v>3</v>
      </c>
      <c r="X31" s="3">
        <f t="shared" si="10"/>
        <v>1</v>
      </c>
      <c r="Y31" s="3">
        <f t="shared" si="11"/>
        <v>3</v>
      </c>
      <c r="Z31" s="1">
        <v>8</v>
      </c>
      <c r="AA31" s="1">
        <v>9</v>
      </c>
      <c r="AB31" s="1">
        <v>9</v>
      </c>
      <c r="AC31">
        <v>12</v>
      </c>
      <c r="AD31" t="s">
        <v>182</v>
      </c>
      <c r="AE31" t="s">
        <v>182</v>
      </c>
      <c r="AF31" t="s">
        <v>182</v>
      </c>
      <c r="AG31" s="3">
        <f t="shared" si="6"/>
        <v>4</v>
      </c>
      <c r="AH31">
        <f t="shared" si="7"/>
        <v>9</v>
      </c>
    </row>
    <row r="32" spans="1:34" hidden="1" x14ac:dyDescent="0.2">
      <c r="A32" s="1">
        <v>1053</v>
      </c>
      <c r="B32" s="1" t="s">
        <v>83</v>
      </c>
      <c r="C32" s="1" t="s">
        <v>256</v>
      </c>
      <c r="D32" s="1" t="s">
        <v>339</v>
      </c>
      <c r="E32" s="1">
        <v>75</v>
      </c>
      <c r="F32">
        <v>1</v>
      </c>
      <c r="G32" s="1">
        <v>2</v>
      </c>
      <c r="H32" s="1">
        <v>3</v>
      </c>
      <c r="I32" s="1">
        <v>3</v>
      </c>
      <c r="J32">
        <v>1</v>
      </c>
      <c r="K32">
        <v>3</v>
      </c>
      <c r="L32" t="s">
        <v>182</v>
      </c>
      <c r="M32" t="s">
        <v>182</v>
      </c>
      <c r="N32" s="3">
        <f t="shared" si="8"/>
        <v>1</v>
      </c>
      <c r="O32" s="3">
        <f t="shared" si="0"/>
        <v>1</v>
      </c>
      <c r="P32" s="3">
        <f t="shared" si="1"/>
        <v>3</v>
      </c>
      <c r="Q32" s="3">
        <f t="shared" si="2"/>
        <v>0</v>
      </c>
      <c r="R32" s="3">
        <f t="shared" si="3"/>
        <v>0</v>
      </c>
      <c r="S32">
        <f t="shared" si="4"/>
        <v>5</v>
      </c>
      <c r="T32" cm="1">
        <f t="array" ref="T32">(1/(S32*(S32-1)))*(SUM(N32:R32^2)-S32)</f>
        <v>0.30000000000000004</v>
      </c>
      <c r="U32">
        <f t="shared" si="12"/>
        <v>2.4</v>
      </c>
      <c r="V32" s="3">
        <f t="shared" si="5"/>
        <v>3</v>
      </c>
      <c r="W32" s="3">
        <f t="shared" si="9"/>
        <v>3</v>
      </c>
      <c r="X32" s="3">
        <f t="shared" si="10"/>
        <v>1</v>
      </c>
      <c r="Y32" s="3">
        <f t="shared" si="11"/>
        <v>3</v>
      </c>
      <c r="Z32" s="1">
        <v>8</v>
      </c>
      <c r="AA32" s="1">
        <v>9</v>
      </c>
      <c r="AB32" s="1">
        <v>7</v>
      </c>
      <c r="AC32">
        <v>9</v>
      </c>
      <c r="AD32" t="s">
        <v>182</v>
      </c>
      <c r="AE32" t="s">
        <v>182</v>
      </c>
      <c r="AF32" t="s">
        <v>182</v>
      </c>
      <c r="AG32" s="3">
        <f t="shared" si="6"/>
        <v>4</v>
      </c>
      <c r="AH32">
        <f t="shared" si="7"/>
        <v>8.5</v>
      </c>
    </row>
    <row r="33" spans="1:34" hidden="1" x14ac:dyDescent="0.2">
      <c r="A33" s="1">
        <v>1058</v>
      </c>
      <c r="B33" s="1" t="s">
        <v>58</v>
      </c>
      <c r="C33" s="1" t="s">
        <v>290</v>
      </c>
      <c r="D33" s="1" t="s">
        <v>339</v>
      </c>
      <c r="E33" s="1">
        <v>104</v>
      </c>
      <c r="F33">
        <v>1</v>
      </c>
      <c r="G33" s="1">
        <v>3</v>
      </c>
      <c r="H33" s="1">
        <v>4</v>
      </c>
      <c r="I33" s="1">
        <v>3</v>
      </c>
      <c r="J33">
        <v>1</v>
      </c>
      <c r="K33">
        <v>3</v>
      </c>
      <c r="L33" t="s">
        <v>182</v>
      </c>
      <c r="M33" t="s">
        <v>182</v>
      </c>
      <c r="N33" s="3">
        <f t="shared" si="8"/>
        <v>1</v>
      </c>
      <c r="O33" s="3">
        <f t="shared" si="0"/>
        <v>0</v>
      </c>
      <c r="P33" s="3">
        <f t="shared" si="1"/>
        <v>3</v>
      </c>
      <c r="Q33" s="3">
        <f t="shared" si="2"/>
        <v>1</v>
      </c>
      <c r="R33" s="3">
        <f t="shared" si="3"/>
        <v>0</v>
      </c>
      <c r="S33">
        <f t="shared" si="4"/>
        <v>5</v>
      </c>
      <c r="T33" cm="1">
        <f t="array" ref="T33">(1/(S33*(S33-1)))*(SUM(N33:R33^2)-S33)</f>
        <v>0.30000000000000004</v>
      </c>
      <c r="U33">
        <f t="shared" si="12"/>
        <v>2.8</v>
      </c>
      <c r="V33" s="3">
        <f t="shared" si="5"/>
        <v>3</v>
      </c>
      <c r="W33" s="3">
        <f t="shared" si="9"/>
        <v>3</v>
      </c>
      <c r="X33" s="3">
        <f t="shared" si="10"/>
        <v>1</v>
      </c>
      <c r="Y33" s="3">
        <f t="shared" si="11"/>
        <v>3</v>
      </c>
      <c r="Z33" s="1">
        <v>6</v>
      </c>
      <c r="AA33" s="1">
        <v>6</v>
      </c>
      <c r="AB33" s="1">
        <v>5</v>
      </c>
      <c r="AC33">
        <v>9</v>
      </c>
      <c r="AD33" t="s">
        <v>182</v>
      </c>
      <c r="AE33" t="s">
        <v>182</v>
      </c>
      <c r="AF33" t="s">
        <v>182</v>
      </c>
      <c r="AG33" s="3">
        <f t="shared" si="6"/>
        <v>4</v>
      </c>
      <c r="AH33">
        <f t="shared" si="7"/>
        <v>6</v>
      </c>
    </row>
    <row r="34" spans="1:34" hidden="1" x14ac:dyDescent="0.2">
      <c r="A34" s="1">
        <v>1059</v>
      </c>
      <c r="B34" s="1" t="s">
        <v>27</v>
      </c>
      <c r="C34" s="1" t="s">
        <v>257</v>
      </c>
      <c r="D34" s="1" t="s">
        <v>339</v>
      </c>
      <c r="E34" s="1">
        <v>80</v>
      </c>
      <c r="F34">
        <v>1</v>
      </c>
      <c r="G34" s="1">
        <v>4</v>
      </c>
      <c r="H34" s="1">
        <v>4</v>
      </c>
      <c r="I34" s="1">
        <v>4</v>
      </c>
      <c r="J34">
        <v>4</v>
      </c>
      <c r="K34">
        <v>4</v>
      </c>
      <c r="L34" t="s">
        <v>182</v>
      </c>
      <c r="M34" t="s">
        <v>182</v>
      </c>
      <c r="N34" s="3">
        <f t="shared" si="8"/>
        <v>0</v>
      </c>
      <c r="O34" s="3">
        <f t="shared" si="0"/>
        <v>0</v>
      </c>
      <c r="P34" s="3">
        <f t="shared" si="1"/>
        <v>0</v>
      </c>
      <c r="Q34" s="3">
        <f t="shared" si="2"/>
        <v>5</v>
      </c>
      <c r="R34" s="3">
        <f t="shared" si="3"/>
        <v>0</v>
      </c>
      <c r="S34">
        <f t="shared" si="4"/>
        <v>5</v>
      </c>
      <c r="T34" cm="1">
        <f t="array" ref="T34">(1/(S34*(S34-1)))*(SUM(N34:R34^2)-S34)</f>
        <v>1</v>
      </c>
      <c r="U34">
        <f t="shared" si="12"/>
        <v>4</v>
      </c>
      <c r="V34" s="3">
        <f t="shared" si="5"/>
        <v>4</v>
      </c>
      <c r="W34" s="3">
        <f t="shared" si="9"/>
        <v>5</v>
      </c>
      <c r="X34" s="3">
        <f t="shared" si="10"/>
        <v>1</v>
      </c>
      <c r="Y34" s="3">
        <f t="shared" si="11"/>
        <v>4</v>
      </c>
      <c r="Z34" s="1">
        <v>8</v>
      </c>
      <c r="AA34" s="1">
        <v>8</v>
      </c>
      <c r="AB34" s="1">
        <v>8</v>
      </c>
      <c r="AC34">
        <v>10</v>
      </c>
      <c r="AD34" t="s">
        <v>182</v>
      </c>
      <c r="AE34" t="s">
        <v>182</v>
      </c>
      <c r="AF34" t="s">
        <v>182</v>
      </c>
      <c r="AG34" s="3">
        <f t="shared" si="6"/>
        <v>4</v>
      </c>
      <c r="AH34">
        <f t="shared" si="7"/>
        <v>8</v>
      </c>
    </row>
    <row r="35" spans="1:34" hidden="1" x14ac:dyDescent="0.2">
      <c r="A35" s="1">
        <v>1061</v>
      </c>
      <c r="B35" s="1" t="s">
        <v>6</v>
      </c>
      <c r="C35" s="1" t="s">
        <v>276</v>
      </c>
      <c r="D35" s="1" t="s">
        <v>339</v>
      </c>
      <c r="E35" s="1">
        <v>93</v>
      </c>
      <c r="F35">
        <v>1</v>
      </c>
      <c r="G35" s="1">
        <v>3</v>
      </c>
      <c r="H35" s="1">
        <v>5</v>
      </c>
      <c r="I35" s="1">
        <v>5</v>
      </c>
      <c r="J35">
        <v>4</v>
      </c>
      <c r="K35">
        <v>5</v>
      </c>
      <c r="L35" t="s">
        <v>182</v>
      </c>
      <c r="M35" t="s">
        <v>182</v>
      </c>
      <c r="N35" s="3">
        <f t="shared" si="8"/>
        <v>0</v>
      </c>
      <c r="O35" s="3">
        <f t="shared" si="0"/>
        <v>0</v>
      </c>
      <c r="P35" s="3">
        <f t="shared" si="1"/>
        <v>1</v>
      </c>
      <c r="Q35" s="3">
        <f t="shared" si="2"/>
        <v>1</v>
      </c>
      <c r="R35" s="3">
        <f t="shared" si="3"/>
        <v>3</v>
      </c>
      <c r="S35">
        <f t="shared" si="4"/>
        <v>5</v>
      </c>
      <c r="T35" cm="1">
        <f t="array" ref="T35">(1/(S35*(S35-1)))*(SUM(N35:R35^2)-S35)</f>
        <v>0.30000000000000004</v>
      </c>
      <c r="U35">
        <f t="shared" si="12"/>
        <v>4.4000000000000004</v>
      </c>
      <c r="V35" s="3">
        <f t="shared" si="5"/>
        <v>5</v>
      </c>
      <c r="W35" s="3">
        <f t="shared" si="9"/>
        <v>3</v>
      </c>
      <c r="X35" s="3">
        <f t="shared" si="10"/>
        <v>1</v>
      </c>
      <c r="Y35" s="3">
        <f t="shared" si="11"/>
        <v>5</v>
      </c>
      <c r="Z35" s="1">
        <v>11</v>
      </c>
      <c r="AA35" s="1">
        <v>11</v>
      </c>
      <c r="AB35" s="1">
        <v>12</v>
      </c>
      <c r="AC35">
        <v>6</v>
      </c>
      <c r="AD35" t="s">
        <v>182</v>
      </c>
      <c r="AE35" t="s">
        <v>182</v>
      </c>
      <c r="AF35" t="s">
        <v>182</v>
      </c>
      <c r="AG35" s="3">
        <f t="shared" si="6"/>
        <v>4</v>
      </c>
      <c r="AH35">
        <f t="shared" si="7"/>
        <v>11</v>
      </c>
    </row>
    <row r="36" spans="1:34" hidden="1" x14ac:dyDescent="0.2">
      <c r="A36" s="1">
        <v>1062</v>
      </c>
      <c r="B36" s="1" t="s">
        <v>53</v>
      </c>
      <c r="C36" s="1" t="s">
        <v>354</v>
      </c>
      <c r="D36" s="1" t="s">
        <v>339</v>
      </c>
      <c r="E36" s="1">
        <v>95</v>
      </c>
      <c r="F36">
        <v>1</v>
      </c>
      <c r="G36" s="1">
        <v>2</v>
      </c>
      <c r="H36" s="1">
        <v>3</v>
      </c>
      <c r="I36" s="1">
        <v>2</v>
      </c>
      <c r="J36">
        <v>2</v>
      </c>
      <c r="K36">
        <v>3</v>
      </c>
      <c r="L36" t="s">
        <v>182</v>
      </c>
      <c r="M36" t="s">
        <v>182</v>
      </c>
      <c r="N36" s="3">
        <f t="shared" si="8"/>
        <v>0</v>
      </c>
      <c r="O36" s="3">
        <f t="shared" si="0"/>
        <v>3</v>
      </c>
      <c r="P36" s="3">
        <f t="shared" si="1"/>
        <v>2</v>
      </c>
      <c r="Q36" s="3">
        <f t="shared" si="2"/>
        <v>0</v>
      </c>
      <c r="R36" s="3">
        <f t="shared" si="3"/>
        <v>0</v>
      </c>
      <c r="S36">
        <f t="shared" si="4"/>
        <v>5</v>
      </c>
      <c r="T36" cm="1">
        <f t="array" ref="T36">(1/(S36*(S36-1)))*(SUM(N36:R36^2)-S36)</f>
        <v>0.4</v>
      </c>
      <c r="U36">
        <f t="shared" si="12"/>
        <v>2.4</v>
      </c>
      <c r="V36" s="3">
        <f t="shared" si="5"/>
        <v>2</v>
      </c>
      <c r="W36" s="3">
        <f t="shared" si="9"/>
        <v>3</v>
      </c>
      <c r="X36" s="3">
        <f t="shared" si="10"/>
        <v>1</v>
      </c>
      <c r="Y36" s="3">
        <f t="shared" si="11"/>
        <v>2</v>
      </c>
      <c r="Z36" s="1">
        <v>8</v>
      </c>
      <c r="AA36" s="1">
        <v>5</v>
      </c>
      <c r="AB36" s="1">
        <v>3</v>
      </c>
      <c r="AC36">
        <v>8</v>
      </c>
      <c r="AD36" t="s">
        <v>182</v>
      </c>
      <c r="AE36" t="s">
        <v>182</v>
      </c>
      <c r="AF36" t="s">
        <v>182</v>
      </c>
      <c r="AG36" s="3">
        <f t="shared" si="6"/>
        <v>4</v>
      </c>
      <c r="AH36">
        <f t="shared" si="7"/>
        <v>6.5</v>
      </c>
    </row>
    <row r="37" spans="1:34" hidden="1" x14ac:dyDescent="0.2">
      <c r="A37" s="1">
        <v>1063</v>
      </c>
      <c r="B37" s="1" t="s">
        <v>84</v>
      </c>
      <c r="C37" s="1" t="s">
        <v>354</v>
      </c>
      <c r="D37" s="1" t="s">
        <v>339</v>
      </c>
      <c r="E37" s="1">
        <v>95</v>
      </c>
      <c r="F37">
        <v>1</v>
      </c>
      <c r="G37" s="1">
        <v>3</v>
      </c>
      <c r="H37" s="1">
        <v>4</v>
      </c>
      <c r="I37" s="1">
        <v>3</v>
      </c>
      <c r="J37">
        <v>3</v>
      </c>
      <c r="K37">
        <v>3</v>
      </c>
      <c r="L37" t="s">
        <v>182</v>
      </c>
      <c r="M37" t="s">
        <v>182</v>
      </c>
      <c r="N37" s="3">
        <f t="shared" si="8"/>
        <v>0</v>
      </c>
      <c r="O37" s="3">
        <f t="shared" si="0"/>
        <v>0</v>
      </c>
      <c r="P37" s="3">
        <f t="shared" si="1"/>
        <v>4</v>
      </c>
      <c r="Q37" s="3">
        <f t="shared" si="2"/>
        <v>1</v>
      </c>
      <c r="R37" s="3">
        <f t="shared" si="3"/>
        <v>0</v>
      </c>
      <c r="S37">
        <f t="shared" si="4"/>
        <v>5</v>
      </c>
      <c r="T37" cm="1">
        <f t="array" ref="T37">(1/(S37*(S37-1)))*(SUM(N37:R37^2)-S37)</f>
        <v>0.60000000000000009</v>
      </c>
      <c r="U37">
        <f t="shared" si="12"/>
        <v>3.2</v>
      </c>
      <c r="V37" s="3">
        <f t="shared" si="5"/>
        <v>3</v>
      </c>
      <c r="W37" s="3">
        <f t="shared" si="9"/>
        <v>4</v>
      </c>
      <c r="X37" s="3">
        <f t="shared" si="10"/>
        <v>1</v>
      </c>
      <c r="Y37" s="3">
        <f t="shared" si="11"/>
        <v>3</v>
      </c>
      <c r="Z37" s="1">
        <v>8</v>
      </c>
      <c r="AA37" s="1">
        <v>8</v>
      </c>
      <c r="AB37" s="1">
        <v>7</v>
      </c>
      <c r="AC37">
        <v>9</v>
      </c>
      <c r="AD37" t="s">
        <v>182</v>
      </c>
      <c r="AE37" t="s">
        <v>182</v>
      </c>
      <c r="AF37" t="s">
        <v>182</v>
      </c>
      <c r="AG37" s="3">
        <f t="shared" si="6"/>
        <v>4</v>
      </c>
      <c r="AH37">
        <f t="shared" si="7"/>
        <v>8</v>
      </c>
    </row>
    <row r="38" spans="1:34" hidden="1" x14ac:dyDescent="0.2">
      <c r="A38" s="1">
        <v>1064</v>
      </c>
      <c r="B38" s="1" t="s">
        <v>36</v>
      </c>
      <c r="C38" s="1" t="s">
        <v>355</v>
      </c>
      <c r="D38" s="1" t="s">
        <v>339</v>
      </c>
      <c r="E38" s="1">
        <v>76</v>
      </c>
      <c r="F38">
        <v>1</v>
      </c>
      <c r="G38" s="1">
        <v>2</v>
      </c>
      <c r="H38" s="1">
        <v>3</v>
      </c>
      <c r="I38" s="1">
        <v>1</v>
      </c>
      <c r="J38">
        <v>2</v>
      </c>
      <c r="K38">
        <v>1</v>
      </c>
      <c r="L38" t="s">
        <v>182</v>
      </c>
      <c r="M38" t="s">
        <v>182</v>
      </c>
      <c r="N38" s="3">
        <f t="shared" si="8"/>
        <v>2</v>
      </c>
      <c r="O38" s="3">
        <f t="shared" si="0"/>
        <v>2</v>
      </c>
      <c r="P38" s="3">
        <f t="shared" si="1"/>
        <v>1</v>
      </c>
      <c r="Q38" s="3">
        <f t="shared" si="2"/>
        <v>0</v>
      </c>
      <c r="R38" s="3">
        <f t="shared" si="3"/>
        <v>0</v>
      </c>
      <c r="S38">
        <f t="shared" si="4"/>
        <v>5</v>
      </c>
      <c r="T38" cm="1">
        <f t="array" ref="T38">(1/(S38*(S38-1)))*(SUM(N38:R38^2)-S38)</f>
        <v>0.2</v>
      </c>
      <c r="U38">
        <f t="shared" si="12"/>
        <v>1.8</v>
      </c>
      <c r="V38" s="3">
        <f t="shared" si="5"/>
        <v>2</v>
      </c>
      <c r="W38" s="3">
        <f t="shared" si="9"/>
        <v>2</v>
      </c>
      <c r="X38" s="3">
        <f t="shared" si="10"/>
        <v>2</v>
      </c>
      <c r="Y38" s="3">
        <f t="shared" si="11"/>
        <v>1.5</v>
      </c>
      <c r="Z38" s="1">
        <v>8</v>
      </c>
      <c r="AA38" s="1">
        <v>7</v>
      </c>
      <c r="AB38" s="1">
        <v>0</v>
      </c>
      <c r="AC38">
        <v>9</v>
      </c>
      <c r="AD38" t="s">
        <v>182</v>
      </c>
      <c r="AE38" t="s">
        <v>182</v>
      </c>
      <c r="AF38" t="s">
        <v>182</v>
      </c>
      <c r="AG38" s="3">
        <f t="shared" si="6"/>
        <v>4</v>
      </c>
      <c r="AH38">
        <f t="shared" si="7"/>
        <v>7.5</v>
      </c>
    </row>
    <row r="39" spans="1:34" hidden="1" x14ac:dyDescent="0.2">
      <c r="A39" s="1">
        <v>1066</v>
      </c>
      <c r="B39" s="1" t="s">
        <v>65</v>
      </c>
      <c r="C39" s="1" t="s">
        <v>350</v>
      </c>
      <c r="D39" s="1" t="s">
        <v>339</v>
      </c>
      <c r="E39" s="1">
        <v>82</v>
      </c>
      <c r="F39">
        <v>1</v>
      </c>
      <c r="G39" s="1">
        <v>2</v>
      </c>
      <c r="H39" s="1">
        <v>1</v>
      </c>
      <c r="I39" s="1">
        <v>1</v>
      </c>
      <c r="J39">
        <v>5</v>
      </c>
      <c r="K39">
        <v>1</v>
      </c>
      <c r="L39" t="s">
        <v>182</v>
      </c>
      <c r="M39" t="s">
        <v>182</v>
      </c>
      <c r="N39" s="3">
        <f t="shared" si="8"/>
        <v>3</v>
      </c>
      <c r="O39" s="3">
        <f t="shared" si="0"/>
        <v>1</v>
      </c>
      <c r="P39" s="3">
        <f t="shared" si="1"/>
        <v>0</v>
      </c>
      <c r="Q39" s="3">
        <f t="shared" si="2"/>
        <v>0</v>
      </c>
      <c r="R39" s="3">
        <f t="shared" si="3"/>
        <v>1</v>
      </c>
      <c r="S39">
        <f t="shared" si="4"/>
        <v>5</v>
      </c>
      <c r="T39" cm="1">
        <f t="array" ref="T39">(1/(S39*(S39-1)))*(SUM(N39:R39^2)-S39)</f>
        <v>0.30000000000000004</v>
      </c>
      <c r="U39">
        <f t="shared" si="12"/>
        <v>2</v>
      </c>
      <c r="V39" s="3">
        <f t="shared" si="5"/>
        <v>1</v>
      </c>
      <c r="W39" s="3">
        <f t="shared" si="9"/>
        <v>3</v>
      </c>
      <c r="X39" s="3">
        <f t="shared" si="10"/>
        <v>1</v>
      </c>
      <c r="Y39" s="3">
        <f t="shared" si="11"/>
        <v>1</v>
      </c>
      <c r="Z39" s="1">
        <v>6</v>
      </c>
      <c r="AA39" s="1">
        <v>0</v>
      </c>
      <c r="AB39" s="1">
        <v>0</v>
      </c>
      <c r="AC39">
        <v>6</v>
      </c>
      <c r="AD39" t="s">
        <v>182</v>
      </c>
      <c r="AE39" t="s">
        <v>182</v>
      </c>
      <c r="AF39" t="s">
        <v>182</v>
      </c>
      <c r="AG39" s="3">
        <f t="shared" si="6"/>
        <v>4</v>
      </c>
      <c r="AH39">
        <f t="shared" si="7"/>
        <v>3</v>
      </c>
    </row>
    <row r="40" spans="1:34" hidden="1" x14ac:dyDescent="0.2">
      <c r="A40" s="1">
        <v>1068</v>
      </c>
      <c r="B40" s="1" t="s">
        <v>16</v>
      </c>
      <c r="C40" s="1" t="s">
        <v>280</v>
      </c>
      <c r="D40" s="1" t="s">
        <v>339</v>
      </c>
      <c r="E40" s="1">
        <v>96</v>
      </c>
      <c r="F40">
        <v>1</v>
      </c>
      <c r="G40" s="1">
        <v>3</v>
      </c>
      <c r="H40" s="1">
        <v>5</v>
      </c>
      <c r="I40" s="1">
        <v>5</v>
      </c>
      <c r="J40">
        <v>5</v>
      </c>
      <c r="K40">
        <v>5</v>
      </c>
      <c r="L40" t="s">
        <v>182</v>
      </c>
      <c r="M40" t="s">
        <v>182</v>
      </c>
      <c r="N40" s="3">
        <f t="shared" si="8"/>
        <v>0</v>
      </c>
      <c r="O40" s="3">
        <f t="shared" si="0"/>
        <v>0</v>
      </c>
      <c r="P40" s="3">
        <f t="shared" si="1"/>
        <v>1</v>
      </c>
      <c r="Q40" s="3">
        <f t="shared" si="2"/>
        <v>0</v>
      </c>
      <c r="R40" s="3">
        <f t="shared" si="3"/>
        <v>4</v>
      </c>
      <c r="S40">
        <f t="shared" si="4"/>
        <v>5</v>
      </c>
      <c r="T40" cm="1">
        <f t="array" ref="T40">(1/(S40*(S40-1)))*(SUM(N40:R40^2)-S40)</f>
        <v>0.60000000000000009</v>
      </c>
      <c r="U40">
        <f t="shared" si="12"/>
        <v>4.5999999999999996</v>
      </c>
      <c r="V40" s="3">
        <f t="shared" si="5"/>
        <v>5</v>
      </c>
      <c r="W40" s="3">
        <f t="shared" si="9"/>
        <v>4</v>
      </c>
      <c r="X40" s="3">
        <f t="shared" si="10"/>
        <v>1</v>
      </c>
      <c r="Y40" s="3">
        <f t="shared" si="11"/>
        <v>5</v>
      </c>
      <c r="Z40" s="1">
        <v>12</v>
      </c>
      <c r="AA40" s="1">
        <v>14</v>
      </c>
      <c r="AB40" s="1">
        <v>13</v>
      </c>
      <c r="AC40">
        <v>13</v>
      </c>
      <c r="AD40" t="s">
        <v>182</v>
      </c>
      <c r="AE40" t="s">
        <v>182</v>
      </c>
      <c r="AF40" t="s">
        <v>182</v>
      </c>
      <c r="AG40" s="3">
        <f t="shared" si="6"/>
        <v>4</v>
      </c>
      <c r="AH40">
        <f t="shared" si="7"/>
        <v>13</v>
      </c>
    </row>
    <row r="41" spans="1:34" hidden="1" x14ac:dyDescent="0.2">
      <c r="A41" s="1">
        <v>1069</v>
      </c>
      <c r="B41" s="1" t="s">
        <v>46</v>
      </c>
      <c r="C41" s="1" t="s">
        <v>356</v>
      </c>
      <c r="D41" s="1" t="s">
        <v>339</v>
      </c>
      <c r="E41" s="1">
        <v>110</v>
      </c>
      <c r="F41">
        <v>1</v>
      </c>
      <c r="G41" s="1">
        <v>2</v>
      </c>
      <c r="H41" s="1">
        <v>3</v>
      </c>
      <c r="I41" s="1">
        <v>4</v>
      </c>
      <c r="J41">
        <v>1</v>
      </c>
      <c r="K41">
        <v>3</v>
      </c>
      <c r="L41" t="s">
        <v>182</v>
      </c>
      <c r="M41" t="s">
        <v>182</v>
      </c>
      <c r="N41" s="3">
        <f t="shared" si="8"/>
        <v>1</v>
      </c>
      <c r="O41" s="3">
        <f t="shared" si="0"/>
        <v>1</v>
      </c>
      <c r="P41" s="3">
        <f t="shared" si="1"/>
        <v>2</v>
      </c>
      <c r="Q41" s="3">
        <f t="shared" si="2"/>
        <v>1</v>
      </c>
      <c r="R41" s="3">
        <f t="shared" si="3"/>
        <v>0</v>
      </c>
      <c r="S41">
        <f t="shared" si="4"/>
        <v>5</v>
      </c>
      <c r="T41" cm="1">
        <f t="array" ref="T41">(1/(S41*(S41-1)))*(SUM(N41:R41^2)-S41)</f>
        <v>0.1</v>
      </c>
      <c r="U41">
        <f t="shared" si="12"/>
        <v>2.6</v>
      </c>
      <c r="V41" s="3">
        <f t="shared" si="5"/>
        <v>3</v>
      </c>
      <c r="W41" s="3">
        <f t="shared" si="9"/>
        <v>2</v>
      </c>
      <c r="X41" s="3">
        <f t="shared" si="10"/>
        <v>1</v>
      </c>
      <c r="Y41" s="3">
        <f t="shared" si="11"/>
        <v>3</v>
      </c>
      <c r="Z41" s="1">
        <v>8</v>
      </c>
      <c r="AA41" s="1">
        <v>7</v>
      </c>
      <c r="AB41" s="1">
        <v>8</v>
      </c>
      <c r="AC41">
        <v>11</v>
      </c>
      <c r="AD41" t="s">
        <v>182</v>
      </c>
      <c r="AE41" t="s">
        <v>182</v>
      </c>
      <c r="AF41" t="s">
        <v>182</v>
      </c>
      <c r="AG41" s="3">
        <f t="shared" si="6"/>
        <v>4</v>
      </c>
      <c r="AH41">
        <f t="shared" si="7"/>
        <v>8</v>
      </c>
    </row>
    <row r="42" spans="1:34" hidden="1" x14ac:dyDescent="0.2">
      <c r="A42" s="1">
        <v>1071</v>
      </c>
      <c r="B42" s="1" t="s">
        <v>85</v>
      </c>
      <c r="C42" s="1" t="s">
        <v>280</v>
      </c>
      <c r="D42" s="1" t="s">
        <v>339</v>
      </c>
      <c r="E42" s="1">
        <v>96</v>
      </c>
      <c r="F42">
        <v>1</v>
      </c>
      <c r="G42" s="1">
        <v>3</v>
      </c>
      <c r="H42" s="1">
        <v>4</v>
      </c>
      <c r="I42" s="1">
        <v>4</v>
      </c>
      <c r="J42">
        <v>4</v>
      </c>
      <c r="K42">
        <v>3</v>
      </c>
      <c r="L42" t="s">
        <v>182</v>
      </c>
      <c r="M42" t="s">
        <v>182</v>
      </c>
      <c r="N42" s="3">
        <f t="shared" si="8"/>
        <v>0</v>
      </c>
      <c r="O42" s="3">
        <f t="shared" si="0"/>
        <v>0</v>
      </c>
      <c r="P42" s="3">
        <f t="shared" si="1"/>
        <v>2</v>
      </c>
      <c r="Q42" s="3">
        <f t="shared" si="2"/>
        <v>3</v>
      </c>
      <c r="R42" s="3">
        <f t="shared" si="3"/>
        <v>0</v>
      </c>
      <c r="S42">
        <f t="shared" si="4"/>
        <v>5</v>
      </c>
      <c r="T42" cm="1">
        <f t="array" ref="T42">(1/(S42*(S42-1)))*(SUM(N42:R42^2)-S42)</f>
        <v>0.4</v>
      </c>
      <c r="U42">
        <f t="shared" si="12"/>
        <v>3.6</v>
      </c>
      <c r="V42" s="3">
        <f t="shared" si="5"/>
        <v>4</v>
      </c>
      <c r="W42" s="3">
        <f t="shared" si="9"/>
        <v>3</v>
      </c>
      <c r="X42" s="3">
        <f t="shared" si="10"/>
        <v>1</v>
      </c>
      <c r="Y42" s="3">
        <f t="shared" si="11"/>
        <v>4</v>
      </c>
      <c r="Z42" s="1">
        <v>12</v>
      </c>
      <c r="AA42" s="1">
        <v>13</v>
      </c>
      <c r="AB42" s="1">
        <v>13</v>
      </c>
      <c r="AC42">
        <v>9</v>
      </c>
      <c r="AD42" t="s">
        <v>182</v>
      </c>
      <c r="AE42" t="s">
        <v>182</v>
      </c>
      <c r="AF42" t="s">
        <v>182</v>
      </c>
      <c r="AG42" s="3">
        <f t="shared" si="6"/>
        <v>4</v>
      </c>
      <c r="AH42">
        <f t="shared" si="7"/>
        <v>12.5</v>
      </c>
    </row>
    <row r="43" spans="1:34" hidden="1" x14ac:dyDescent="0.2">
      <c r="A43" s="1">
        <v>1073</v>
      </c>
      <c r="B43" s="1" t="s">
        <v>25</v>
      </c>
      <c r="C43" s="1" t="s">
        <v>353</v>
      </c>
      <c r="D43" s="1" t="s">
        <v>339</v>
      </c>
      <c r="E43" s="1">
        <v>83</v>
      </c>
      <c r="F43">
        <v>1</v>
      </c>
      <c r="G43" s="1">
        <v>3</v>
      </c>
      <c r="H43" s="1">
        <v>5</v>
      </c>
      <c r="I43" s="1">
        <v>2</v>
      </c>
      <c r="J43">
        <v>5</v>
      </c>
      <c r="K43">
        <v>3</v>
      </c>
      <c r="L43" t="s">
        <v>182</v>
      </c>
      <c r="M43" t="s">
        <v>182</v>
      </c>
      <c r="N43" s="3">
        <f t="shared" si="8"/>
        <v>0</v>
      </c>
      <c r="O43" s="3">
        <f t="shared" si="0"/>
        <v>1</v>
      </c>
      <c r="P43" s="3">
        <f t="shared" si="1"/>
        <v>2</v>
      </c>
      <c r="Q43" s="3">
        <f t="shared" si="2"/>
        <v>0</v>
      </c>
      <c r="R43" s="3">
        <f t="shared" si="3"/>
        <v>2</v>
      </c>
      <c r="S43">
        <f t="shared" si="4"/>
        <v>5</v>
      </c>
      <c r="T43" cm="1">
        <f t="array" ref="T43">(1/(S43*(S43-1)))*(SUM(N43:R43^2)-S43)</f>
        <v>0.2</v>
      </c>
      <c r="U43">
        <f t="shared" si="12"/>
        <v>3.6</v>
      </c>
      <c r="V43" s="3">
        <f t="shared" si="5"/>
        <v>3</v>
      </c>
      <c r="W43" s="3">
        <f t="shared" si="9"/>
        <v>2</v>
      </c>
      <c r="X43" s="3">
        <f t="shared" si="10"/>
        <v>2</v>
      </c>
      <c r="Y43" s="3">
        <f t="shared" si="11"/>
        <v>4</v>
      </c>
      <c r="Z43" s="1">
        <v>8</v>
      </c>
      <c r="AA43" s="1">
        <v>9</v>
      </c>
      <c r="AB43" s="1">
        <v>8</v>
      </c>
      <c r="AC43">
        <v>9</v>
      </c>
      <c r="AD43" t="s">
        <v>182</v>
      </c>
      <c r="AE43" t="s">
        <v>182</v>
      </c>
      <c r="AF43" t="s">
        <v>182</v>
      </c>
      <c r="AG43" s="3">
        <f t="shared" si="6"/>
        <v>4</v>
      </c>
      <c r="AH43">
        <f t="shared" si="7"/>
        <v>8.5</v>
      </c>
    </row>
    <row r="44" spans="1:34" hidden="1" x14ac:dyDescent="0.2">
      <c r="A44" s="1">
        <v>1074</v>
      </c>
      <c r="B44" s="1" t="s">
        <v>30</v>
      </c>
      <c r="C44" s="1" t="s">
        <v>254</v>
      </c>
      <c r="D44" s="1" t="s">
        <v>339</v>
      </c>
      <c r="E44" s="1">
        <v>73</v>
      </c>
      <c r="F44">
        <v>1</v>
      </c>
      <c r="G44" s="1">
        <v>3</v>
      </c>
      <c r="H44" s="1">
        <v>4</v>
      </c>
      <c r="I44" s="1">
        <v>3</v>
      </c>
      <c r="J44">
        <v>1</v>
      </c>
      <c r="K44">
        <v>4</v>
      </c>
      <c r="L44" t="s">
        <v>182</v>
      </c>
      <c r="M44" t="s">
        <v>182</v>
      </c>
      <c r="N44" s="3">
        <f t="shared" si="8"/>
        <v>1</v>
      </c>
      <c r="O44" s="3">
        <f t="shared" si="0"/>
        <v>0</v>
      </c>
      <c r="P44" s="3">
        <f t="shared" si="1"/>
        <v>2</v>
      </c>
      <c r="Q44" s="3">
        <f t="shared" si="2"/>
        <v>2</v>
      </c>
      <c r="R44" s="3">
        <f t="shared" si="3"/>
        <v>0</v>
      </c>
      <c r="S44">
        <f t="shared" si="4"/>
        <v>5</v>
      </c>
      <c r="T44" cm="1">
        <f t="array" ref="T44">(1/(S44*(S44-1)))*(SUM(N44:R44^2)-S44)</f>
        <v>0.2</v>
      </c>
      <c r="U44">
        <f t="shared" si="12"/>
        <v>3</v>
      </c>
      <c r="V44" s="3">
        <f t="shared" si="5"/>
        <v>3</v>
      </c>
      <c r="W44" s="3">
        <f t="shared" si="9"/>
        <v>2</v>
      </c>
      <c r="X44" s="3">
        <f t="shared" si="10"/>
        <v>2</v>
      </c>
      <c r="Y44" s="3">
        <f t="shared" si="11"/>
        <v>3.5</v>
      </c>
      <c r="Z44" s="1">
        <v>12</v>
      </c>
      <c r="AA44" s="1">
        <v>12</v>
      </c>
      <c r="AB44" s="1">
        <v>12</v>
      </c>
      <c r="AC44">
        <v>9</v>
      </c>
      <c r="AD44" t="s">
        <v>182</v>
      </c>
      <c r="AE44" t="s">
        <v>182</v>
      </c>
      <c r="AF44" t="s">
        <v>182</v>
      </c>
      <c r="AG44" s="3">
        <f t="shared" si="6"/>
        <v>4</v>
      </c>
      <c r="AH44">
        <f t="shared" si="7"/>
        <v>12</v>
      </c>
    </row>
    <row r="45" spans="1:34" hidden="1" x14ac:dyDescent="0.2">
      <c r="A45" s="1">
        <v>1076</v>
      </c>
      <c r="B45" s="1" t="s">
        <v>50</v>
      </c>
      <c r="C45" s="1" t="s">
        <v>346</v>
      </c>
      <c r="D45" s="1" t="s">
        <v>339</v>
      </c>
      <c r="E45" s="1">
        <v>115</v>
      </c>
      <c r="F45">
        <v>1</v>
      </c>
      <c r="G45" s="1">
        <v>3</v>
      </c>
      <c r="H45" s="1">
        <v>4</v>
      </c>
      <c r="I45" s="1">
        <v>2</v>
      </c>
      <c r="J45">
        <v>4</v>
      </c>
      <c r="K45">
        <v>3</v>
      </c>
      <c r="L45" t="s">
        <v>182</v>
      </c>
      <c r="M45" t="s">
        <v>182</v>
      </c>
      <c r="N45" s="3">
        <f t="shared" si="8"/>
        <v>0</v>
      </c>
      <c r="O45" s="3">
        <f t="shared" si="0"/>
        <v>1</v>
      </c>
      <c r="P45" s="3">
        <f t="shared" si="1"/>
        <v>2</v>
      </c>
      <c r="Q45" s="3">
        <f t="shared" si="2"/>
        <v>2</v>
      </c>
      <c r="R45" s="3">
        <f t="shared" si="3"/>
        <v>0</v>
      </c>
      <c r="S45">
        <f t="shared" si="4"/>
        <v>5</v>
      </c>
      <c r="T45" cm="1">
        <f t="array" ref="T45">(1/(S45*(S45-1)))*(SUM(N45:R45^2)-S45)</f>
        <v>0.2</v>
      </c>
      <c r="U45">
        <f t="shared" si="12"/>
        <v>3.2</v>
      </c>
      <c r="V45" s="3">
        <f t="shared" si="5"/>
        <v>3</v>
      </c>
      <c r="W45" s="3">
        <f t="shared" si="9"/>
        <v>2</v>
      </c>
      <c r="X45" s="3">
        <f t="shared" si="10"/>
        <v>2</v>
      </c>
      <c r="Y45" s="3">
        <f t="shared" si="11"/>
        <v>3.5</v>
      </c>
      <c r="Z45" s="1">
        <v>10</v>
      </c>
      <c r="AA45" s="1">
        <v>3</v>
      </c>
      <c r="AB45" s="1">
        <v>4</v>
      </c>
      <c r="AC45">
        <v>11</v>
      </c>
      <c r="AD45" t="s">
        <v>182</v>
      </c>
      <c r="AE45" t="s">
        <v>182</v>
      </c>
      <c r="AF45" t="s">
        <v>182</v>
      </c>
      <c r="AG45" s="3">
        <f t="shared" si="6"/>
        <v>4</v>
      </c>
      <c r="AH45">
        <f t="shared" si="7"/>
        <v>7</v>
      </c>
    </row>
    <row r="46" spans="1:34" hidden="1" x14ac:dyDescent="0.2">
      <c r="A46" s="1">
        <v>1078</v>
      </c>
      <c r="B46" s="1" t="s">
        <v>86</v>
      </c>
      <c r="C46" s="1" t="s">
        <v>356</v>
      </c>
      <c r="D46" s="1" t="s">
        <v>339</v>
      </c>
      <c r="E46" s="1">
        <v>110</v>
      </c>
      <c r="F46">
        <v>1</v>
      </c>
      <c r="G46" s="1">
        <v>4</v>
      </c>
      <c r="H46" s="1">
        <v>3</v>
      </c>
      <c r="I46" s="1">
        <v>4</v>
      </c>
      <c r="J46">
        <v>2</v>
      </c>
      <c r="K46">
        <v>3</v>
      </c>
      <c r="L46" t="s">
        <v>182</v>
      </c>
      <c r="M46" t="s">
        <v>182</v>
      </c>
      <c r="N46" s="3">
        <f t="shared" si="8"/>
        <v>0</v>
      </c>
      <c r="O46" s="3">
        <f t="shared" si="0"/>
        <v>1</v>
      </c>
      <c r="P46" s="3">
        <f t="shared" si="1"/>
        <v>2</v>
      </c>
      <c r="Q46" s="3">
        <f t="shared" si="2"/>
        <v>2</v>
      </c>
      <c r="R46" s="3">
        <f t="shared" si="3"/>
        <v>0</v>
      </c>
      <c r="S46">
        <f t="shared" si="4"/>
        <v>5</v>
      </c>
      <c r="T46" cm="1">
        <f t="array" ref="T46">(1/(S46*(S46-1)))*(SUM(N46:R46^2)-S46)</f>
        <v>0.2</v>
      </c>
      <c r="U46">
        <f t="shared" si="12"/>
        <v>3.2</v>
      </c>
      <c r="V46" s="3">
        <f t="shared" si="5"/>
        <v>3</v>
      </c>
      <c r="W46" s="3">
        <f t="shared" si="9"/>
        <v>2</v>
      </c>
      <c r="X46" s="3">
        <f t="shared" si="10"/>
        <v>2</v>
      </c>
      <c r="Y46" s="3">
        <f t="shared" si="11"/>
        <v>3.5</v>
      </c>
      <c r="Z46" s="1">
        <v>8</v>
      </c>
      <c r="AA46" s="1">
        <v>7</v>
      </c>
      <c r="AB46" s="1">
        <v>8</v>
      </c>
      <c r="AC46">
        <v>9</v>
      </c>
      <c r="AD46" t="s">
        <v>182</v>
      </c>
      <c r="AE46" t="s">
        <v>182</v>
      </c>
      <c r="AF46" t="s">
        <v>182</v>
      </c>
      <c r="AG46" s="3">
        <f t="shared" si="6"/>
        <v>4</v>
      </c>
      <c r="AH46">
        <f t="shared" si="7"/>
        <v>8</v>
      </c>
    </row>
    <row r="47" spans="1:34" hidden="1" x14ac:dyDescent="0.2">
      <c r="A47" s="1">
        <v>1079</v>
      </c>
      <c r="B47" s="1" t="s">
        <v>61</v>
      </c>
      <c r="C47" s="1" t="s">
        <v>294</v>
      </c>
      <c r="D47" s="1" t="s">
        <v>339</v>
      </c>
      <c r="E47" s="1">
        <v>118</v>
      </c>
      <c r="F47">
        <v>1</v>
      </c>
      <c r="G47" s="1">
        <v>3</v>
      </c>
      <c r="H47" s="1">
        <v>4</v>
      </c>
      <c r="I47" s="1">
        <v>3</v>
      </c>
      <c r="J47">
        <v>1</v>
      </c>
      <c r="K47">
        <v>5</v>
      </c>
      <c r="L47" t="s">
        <v>182</v>
      </c>
      <c r="M47" t="s">
        <v>182</v>
      </c>
      <c r="N47" s="3">
        <f t="shared" si="8"/>
        <v>1</v>
      </c>
      <c r="O47" s="3">
        <f t="shared" si="0"/>
        <v>0</v>
      </c>
      <c r="P47" s="3">
        <f t="shared" si="1"/>
        <v>2</v>
      </c>
      <c r="Q47" s="3">
        <f t="shared" si="2"/>
        <v>1</v>
      </c>
      <c r="R47" s="3">
        <f t="shared" si="3"/>
        <v>1</v>
      </c>
      <c r="S47">
        <f t="shared" si="4"/>
        <v>5</v>
      </c>
      <c r="T47" cm="1">
        <f t="array" ref="T47">(1/(S47*(S47-1)))*(SUM(N47:R47^2)-S47)</f>
        <v>0.1</v>
      </c>
      <c r="U47">
        <f t="shared" si="12"/>
        <v>3.2</v>
      </c>
      <c r="V47" s="3">
        <f t="shared" si="5"/>
        <v>3</v>
      </c>
      <c r="W47" s="3">
        <f t="shared" si="9"/>
        <v>2</v>
      </c>
      <c r="X47" s="3">
        <f t="shared" si="10"/>
        <v>1</v>
      </c>
      <c r="Y47" s="3">
        <f t="shared" si="11"/>
        <v>3</v>
      </c>
      <c r="Z47" s="1">
        <v>5</v>
      </c>
      <c r="AA47" s="1">
        <v>6</v>
      </c>
      <c r="AB47" s="1">
        <v>4</v>
      </c>
      <c r="AC47">
        <v>9</v>
      </c>
      <c r="AD47" t="s">
        <v>182</v>
      </c>
      <c r="AE47" t="s">
        <v>182</v>
      </c>
      <c r="AF47" t="s">
        <v>182</v>
      </c>
      <c r="AG47" s="3">
        <f t="shared" si="6"/>
        <v>4</v>
      </c>
      <c r="AH47">
        <f t="shared" si="7"/>
        <v>5.5</v>
      </c>
    </row>
    <row r="48" spans="1:34" hidden="1" x14ac:dyDescent="0.2">
      <c r="A48" s="1">
        <v>1080</v>
      </c>
      <c r="B48" s="1" t="s">
        <v>29</v>
      </c>
      <c r="C48" s="1" t="s">
        <v>345</v>
      </c>
      <c r="D48" s="1" t="s">
        <v>339</v>
      </c>
      <c r="E48" s="1">
        <v>113</v>
      </c>
      <c r="F48">
        <v>1</v>
      </c>
      <c r="G48" s="1">
        <v>3</v>
      </c>
      <c r="H48" s="1">
        <v>3</v>
      </c>
      <c r="I48" s="1">
        <v>3</v>
      </c>
      <c r="J48">
        <v>3</v>
      </c>
      <c r="K48">
        <v>3</v>
      </c>
      <c r="L48" t="s">
        <v>182</v>
      </c>
      <c r="M48" t="s">
        <v>182</v>
      </c>
      <c r="N48" s="3">
        <f t="shared" si="8"/>
        <v>0</v>
      </c>
      <c r="O48" s="3">
        <f t="shared" si="0"/>
        <v>0</v>
      </c>
      <c r="P48" s="3">
        <f t="shared" si="1"/>
        <v>5</v>
      </c>
      <c r="Q48" s="3">
        <f t="shared" si="2"/>
        <v>0</v>
      </c>
      <c r="R48" s="3">
        <f t="shared" si="3"/>
        <v>0</v>
      </c>
      <c r="S48">
        <f t="shared" si="4"/>
        <v>5</v>
      </c>
      <c r="T48" cm="1">
        <f t="array" ref="T48">(1/(S48*(S48-1)))*(SUM(N48:R48^2)-S48)</f>
        <v>1</v>
      </c>
      <c r="U48">
        <f t="shared" si="12"/>
        <v>3</v>
      </c>
      <c r="V48" s="3">
        <f t="shared" si="5"/>
        <v>3</v>
      </c>
      <c r="W48" s="3">
        <f t="shared" si="9"/>
        <v>5</v>
      </c>
      <c r="X48" s="3">
        <f t="shared" si="10"/>
        <v>1</v>
      </c>
      <c r="Y48" s="3">
        <f t="shared" si="11"/>
        <v>3</v>
      </c>
      <c r="Z48" s="1">
        <v>10</v>
      </c>
      <c r="AA48" s="1">
        <v>9</v>
      </c>
      <c r="AB48" s="1">
        <v>8</v>
      </c>
      <c r="AC48">
        <v>10</v>
      </c>
      <c r="AD48" t="s">
        <v>182</v>
      </c>
      <c r="AE48" t="s">
        <v>182</v>
      </c>
      <c r="AF48" t="s">
        <v>182</v>
      </c>
      <c r="AG48" s="3">
        <f t="shared" si="6"/>
        <v>4</v>
      </c>
      <c r="AH48">
        <f t="shared" si="7"/>
        <v>9.5</v>
      </c>
    </row>
    <row r="49" spans="1:34" hidden="1" x14ac:dyDescent="0.2">
      <c r="A49" s="1">
        <v>1082</v>
      </c>
      <c r="B49" s="1" t="s">
        <v>87</v>
      </c>
      <c r="C49" s="1" t="s">
        <v>349</v>
      </c>
      <c r="D49" s="1" t="s">
        <v>339</v>
      </c>
      <c r="E49" s="1">
        <v>109</v>
      </c>
      <c r="F49">
        <v>1</v>
      </c>
      <c r="G49" s="1">
        <v>3</v>
      </c>
      <c r="H49" s="1">
        <v>3</v>
      </c>
      <c r="I49" s="1">
        <v>3</v>
      </c>
      <c r="J49">
        <v>4</v>
      </c>
      <c r="K49">
        <v>3</v>
      </c>
      <c r="L49" t="s">
        <v>182</v>
      </c>
      <c r="M49" t="s">
        <v>182</v>
      </c>
      <c r="N49" s="3">
        <f t="shared" si="8"/>
        <v>0</v>
      </c>
      <c r="O49" s="3">
        <f t="shared" si="0"/>
        <v>0</v>
      </c>
      <c r="P49" s="3">
        <f t="shared" si="1"/>
        <v>4</v>
      </c>
      <c r="Q49" s="3">
        <f t="shared" si="2"/>
        <v>1</v>
      </c>
      <c r="R49" s="3">
        <f t="shared" si="3"/>
        <v>0</v>
      </c>
      <c r="S49">
        <f t="shared" si="4"/>
        <v>5</v>
      </c>
      <c r="T49" cm="1">
        <f t="array" ref="T49">(1/(S49*(S49-1)))*(SUM(N49:R49^2)-S49)</f>
        <v>0.60000000000000009</v>
      </c>
      <c r="U49">
        <f t="shared" si="12"/>
        <v>3.2</v>
      </c>
      <c r="V49" s="3">
        <f t="shared" si="5"/>
        <v>3</v>
      </c>
      <c r="W49" s="3">
        <f t="shared" si="9"/>
        <v>4</v>
      </c>
      <c r="X49" s="3">
        <f t="shared" si="10"/>
        <v>1</v>
      </c>
      <c r="Y49" s="3">
        <f t="shared" si="11"/>
        <v>3</v>
      </c>
      <c r="Z49" s="1">
        <v>8</v>
      </c>
      <c r="AA49" s="1">
        <v>9</v>
      </c>
      <c r="AB49" s="1">
        <v>8</v>
      </c>
      <c r="AC49">
        <v>8</v>
      </c>
      <c r="AD49" t="s">
        <v>182</v>
      </c>
      <c r="AE49" t="s">
        <v>182</v>
      </c>
      <c r="AF49" t="s">
        <v>182</v>
      </c>
      <c r="AG49" s="3">
        <f t="shared" si="6"/>
        <v>4</v>
      </c>
      <c r="AH49">
        <f t="shared" si="7"/>
        <v>8</v>
      </c>
    </row>
    <row r="50" spans="1:34" hidden="1" x14ac:dyDescent="0.2">
      <c r="A50" s="1">
        <v>1086</v>
      </c>
      <c r="B50" s="1" t="s">
        <v>88</v>
      </c>
      <c r="C50" s="1" t="s">
        <v>344</v>
      </c>
      <c r="D50" s="1" t="s">
        <v>339</v>
      </c>
      <c r="E50" s="1">
        <v>114</v>
      </c>
      <c r="F50">
        <v>1</v>
      </c>
      <c r="G50" s="1">
        <v>2</v>
      </c>
      <c r="H50" s="1">
        <v>3</v>
      </c>
      <c r="I50" s="1">
        <v>3</v>
      </c>
      <c r="J50">
        <v>3</v>
      </c>
      <c r="K50">
        <v>3</v>
      </c>
      <c r="L50" t="s">
        <v>182</v>
      </c>
      <c r="M50" t="s">
        <v>182</v>
      </c>
      <c r="N50" s="3">
        <f t="shared" si="8"/>
        <v>0</v>
      </c>
      <c r="O50" s="3">
        <f t="shared" si="0"/>
        <v>1</v>
      </c>
      <c r="P50" s="3">
        <f t="shared" si="1"/>
        <v>4</v>
      </c>
      <c r="Q50" s="3">
        <f t="shared" si="2"/>
        <v>0</v>
      </c>
      <c r="R50" s="3">
        <f t="shared" si="3"/>
        <v>0</v>
      </c>
      <c r="S50">
        <f t="shared" si="4"/>
        <v>5</v>
      </c>
      <c r="T50" cm="1">
        <f t="array" ref="T50">(1/(S50*(S50-1)))*(SUM(N50:R50^2)-S50)</f>
        <v>0.60000000000000009</v>
      </c>
      <c r="U50">
        <f t="shared" si="12"/>
        <v>2.8</v>
      </c>
      <c r="V50" s="3">
        <f t="shared" si="5"/>
        <v>3</v>
      </c>
      <c r="W50" s="3">
        <f t="shared" si="9"/>
        <v>4</v>
      </c>
      <c r="X50" s="3">
        <f t="shared" si="10"/>
        <v>1</v>
      </c>
      <c r="Y50" s="3">
        <f t="shared" si="11"/>
        <v>3</v>
      </c>
      <c r="Z50" s="1">
        <v>9</v>
      </c>
      <c r="AA50" s="1">
        <v>7</v>
      </c>
      <c r="AB50" s="1">
        <v>9</v>
      </c>
      <c r="AC50">
        <v>13</v>
      </c>
      <c r="AD50" t="s">
        <v>182</v>
      </c>
      <c r="AE50" t="s">
        <v>182</v>
      </c>
      <c r="AF50" t="s">
        <v>182</v>
      </c>
      <c r="AG50" s="3">
        <f t="shared" si="6"/>
        <v>4</v>
      </c>
      <c r="AH50">
        <f t="shared" si="7"/>
        <v>9</v>
      </c>
    </row>
    <row r="51" spans="1:34" hidden="1" x14ac:dyDescent="0.2">
      <c r="A51" s="1">
        <v>1090</v>
      </c>
      <c r="B51" s="1" t="s">
        <v>89</v>
      </c>
      <c r="C51" s="1" t="s">
        <v>355</v>
      </c>
      <c r="D51" s="1" t="s">
        <v>339</v>
      </c>
      <c r="E51" s="1">
        <v>76</v>
      </c>
      <c r="F51">
        <v>1</v>
      </c>
      <c r="G51" s="1">
        <v>2</v>
      </c>
      <c r="H51" s="1">
        <v>3</v>
      </c>
      <c r="I51" s="1">
        <v>3</v>
      </c>
      <c r="J51">
        <v>2</v>
      </c>
      <c r="K51">
        <v>3</v>
      </c>
      <c r="L51" t="s">
        <v>182</v>
      </c>
      <c r="M51" t="s">
        <v>182</v>
      </c>
      <c r="N51" s="3">
        <f t="shared" si="8"/>
        <v>0</v>
      </c>
      <c r="O51" s="3">
        <f t="shared" si="0"/>
        <v>2</v>
      </c>
      <c r="P51" s="3">
        <f t="shared" si="1"/>
        <v>3</v>
      </c>
      <c r="Q51" s="3">
        <f t="shared" si="2"/>
        <v>0</v>
      </c>
      <c r="R51" s="3">
        <f t="shared" si="3"/>
        <v>0</v>
      </c>
      <c r="S51">
        <f t="shared" si="4"/>
        <v>5</v>
      </c>
      <c r="T51" cm="1">
        <f t="array" ref="T51">(1/(S51*(S51-1)))*(SUM(N51:R51^2)-S51)</f>
        <v>0.4</v>
      </c>
      <c r="U51">
        <f t="shared" si="12"/>
        <v>2.6</v>
      </c>
      <c r="V51" s="3">
        <f t="shared" si="5"/>
        <v>3</v>
      </c>
      <c r="W51" s="3">
        <f t="shared" si="9"/>
        <v>3</v>
      </c>
      <c r="X51" s="3">
        <f t="shared" si="10"/>
        <v>1</v>
      </c>
      <c r="Y51" s="3">
        <f t="shared" si="11"/>
        <v>3</v>
      </c>
      <c r="Z51" s="1">
        <v>7</v>
      </c>
      <c r="AA51" s="1">
        <v>11</v>
      </c>
      <c r="AB51" s="1">
        <v>9</v>
      </c>
      <c r="AC51">
        <v>9</v>
      </c>
      <c r="AD51" t="s">
        <v>182</v>
      </c>
      <c r="AE51" t="s">
        <v>182</v>
      </c>
      <c r="AF51" t="s">
        <v>182</v>
      </c>
      <c r="AG51" s="3">
        <f t="shared" si="6"/>
        <v>4</v>
      </c>
      <c r="AH51">
        <f t="shared" si="7"/>
        <v>9</v>
      </c>
    </row>
    <row r="52" spans="1:34" hidden="1" x14ac:dyDescent="0.2">
      <c r="A52" s="1">
        <v>1091</v>
      </c>
      <c r="B52" s="1" t="s">
        <v>90</v>
      </c>
      <c r="C52" s="1" t="s">
        <v>341</v>
      </c>
      <c r="D52" s="1" t="s">
        <v>339</v>
      </c>
      <c r="E52" s="1">
        <v>106</v>
      </c>
      <c r="F52">
        <v>1</v>
      </c>
      <c r="G52" s="1">
        <v>3</v>
      </c>
      <c r="H52" s="1">
        <v>4</v>
      </c>
      <c r="I52" s="1">
        <v>3</v>
      </c>
      <c r="J52">
        <v>3</v>
      </c>
      <c r="K52">
        <v>3</v>
      </c>
      <c r="L52" t="s">
        <v>182</v>
      </c>
      <c r="M52" t="s">
        <v>182</v>
      </c>
      <c r="N52" s="3">
        <f t="shared" si="8"/>
        <v>0</v>
      </c>
      <c r="O52" s="3">
        <f t="shared" si="0"/>
        <v>0</v>
      </c>
      <c r="P52" s="3">
        <f t="shared" si="1"/>
        <v>4</v>
      </c>
      <c r="Q52" s="3">
        <f t="shared" si="2"/>
        <v>1</v>
      </c>
      <c r="R52" s="3">
        <f t="shared" si="3"/>
        <v>0</v>
      </c>
      <c r="S52">
        <f t="shared" si="4"/>
        <v>5</v>
      </c>
      <c r="T52" cm="1">
        <f t="array" ref="T52">(1/(S52*(S52-1)))*(SUM(N52:R52^2)-S52)</f>
        <v>0.60000000000000009</v>
      </c>
      <c r="U52">
        <f t="shared" si="12"/>
        <v>3.2</v>
      </c>
      <c r="V52" s="3">
        <f t="shared" si="5"/>
        <v>3</v>
      </c>
      <c r="W52" s="3">
        <f t="shared" si="9"/>
        <v>4</v>
      </c>
      <c r="X52" s="3">
        <f t="shared" si="10"/>
        <v>1</v>
      </c>
      <c r="Y52" s="3">
        <f t="shared" si="11"/>
        <v>3</v>
      </c>
      <c r="Z52" s="1">
        <v>9</v>
      </c>
      <c r="AA52" s="1">
        <v>9</v>
      </c>
      <c r="AB52" s="1">
        <v>9</v>
      </c>
      <c r="AC52">
        <v>9</v>
      </c>
      <c r="AD52" t="s">
        <v>182</v>
      </c>
      <c r="AE52" t="s">
        <v>182</v>
      </c>
      <c r="AF52" t="s">
        <v>182</v>
      </c>
      <c r="AG52" s="3">
        <f t="shared" si="6"/>
        <v>4</v>
      </c>
      <c r="AH52">
        <f t="shared" si="7"/>
        <v>9</v>
      </c>
    </row>
    <row r="53" spans="1:34" hidden="1" x14ac:dyDescent="0.2">
      <c r="A53" s="1">
        <v>1092</v>
      </c>
      <c r="B53" s="1" t="s">
        <v>91</v>
      </c>
      <c r="C53" s="1" t="s">
        <v>270</v>
      </c>
      <c r="D53" s="1" t="s">
        <v>339</v>
      </c>
      <c r="E53" s="1">
        <v>90</v>
      </c>
      <c r="F53">
        <v>1</v>
      </c>
      <c r="G53" s="1">
        <v>4</v>
      </c>
      <c r="H53" s="1">
        <v>3</v>
      </c>
      <c r="I53" s="1">
        <v>3</v>
      </c>
      <c r="J53">
        <v>3</v>
      </c>
      <c r="K53">
        <v>3</v>
      </c>
      <c r="L53" t="s">
        <v>182</v>
      </c>
      <c r="M53" t="s">
        <v>182</v>
      </c>
      <c r="N53" s="3">
        <f t="shared" si="8"/>
        <v>0</v>
      </c>
      <c r="O53" s="3">
        <f t="shared" si="0"/>
        <v>0</v>
      </c>
      <c r="P53" s="3">
        <f t="shared" si="1"/>
        <v>4</v>
      </c>
      <c r="Q53" s="3">
        <f t="shared" si="2"/>
        <v>1</v>
      </c>
      <c r="R53" s="3">
        <f t="shared" si="3"/>
        <v>0</v>
      </c>
      <c r="S53">
        <f t="shared" si="4"/>
        <v>5</v>
      </c>
      <c r="T53" cm="1">
        <f t="array" ref="T53">(1/(S53*(S53-1)))*(SUM(N53:R53^2)-S53)</f>
        <v>0.60000000000000009</v>
      </c>
      <c r="U53">
        <f t="shared" si="12"/>
        <v>3.2</v>
      </c>
      <c r="V53" s="3">
        <f t="shared" si="5"/>
        <v>3</v>
      </c>
      <c r="W53" s="3">
        <f t="shared" si="9"/>
        <v>4</v>
      </c>
      <c r="X53" s="3">
        <f t="shared" si="10"/>
        <v>1</v>
      </c>
      <c r="Y53" s="3">
        <f t="shared" si="11"/>
        <v>3</v>
      </c>
      <c r="Z53" s="1">
        <v>7</v>
      </c>
      <c r="AA53" s="1">
        <v>7</v>
      </c>
      <c r="AB53" s="1">
        <v>7</v>
      </c>
      <c r="AC53">
        <v>8</v>
      </c>
      <c r="AD53" t="s">
        <v>182</v>
      </c>
      <c r="AE53" t="s">
        <v>182</v>
      </c>
      <c r="AF53" t="s">
        <v>182</v>
      </c>
      <c r="AG53" s="3">
        <f t="shared" si="6"/>
        <v>4</v>
      </c>
      <c r="AH53">
        <f t="shared" si="7"/>
        <v>7</v>
      </c>
    </row>
    <row r="54" spans="1:34" hidden="1" x14ac:dyDescent="0.2">
      <c r="A54" s="1">
        <v>1094</v>
      </c>
      <c r="B54" s="1" t="s">
        <v>92</v>
      </c>
      <c r="C54" s="1" t="s">
        <v>255</v>
      </c>
      <c r="D54" s="1" t="s">
        <v>339</v>
      </c>
      <c r="E54" s="1">
        <v>74</v>
      </c>
      <c r="F54">
        <v>1</v>
      </c>
      <c r="G54" s="1">
        <v>3</v>
      </c>
      <c r="H54" s="1">
        <v>4</v>
      </c>
      <c r="I54" s="1">
        <v>3</v>
      </c>
      <c r="J54">
        <v>4</v>
      </c>
      <c r="K54">
        <v>3</v>
      </c>
      <c r="L54" t="s">
        <v>182</v>
      </c>
      <c r="M54" t="s">
        <v>182</v>
      </c>
      <c r="N54" s="3">
        <f t="shared" si="8"/>
        <v>0</v>
      </c>
      <c r="O54" s="3">
        <f t="shared" si="0"/>
        <v>0</v>
      </c>
      <c r="P54" s="3">
        <f t="shared" si="1"/>
        <v>3</v>
      </c>
      <c r="Q54" s="3">
        <f t="shared" si="2"/>
        <v>2</v>
      </c>
      <c r="R54" s="3">
        <f t="shared" si="3"/>
        <v>0</v>
      </c>
      <c r="S54">
        <f t="shared" si="4"/>
        <v>5</v>
      </c>
      <c r="T54" cm="1">
        <f t="array" ref="T54">(1/(S54*(S54-1)))*(SUM(N54:R54^2)-S54)</f>
        <v>0.4</v>
      </c>
      <c r="U54">
        <f t="shared" si="12"/>
        <v>3.4</v>
      </c>
      <c r="V54" s="3">
        <f t="shared" si="5"/>
        <v>3</v>
      </c>
      <c r="W54" s="3">
        <f t="shared" si="9"/>
        <v>3</v>
      </c>
      <c r="X54" s="3">
        <f t="shared" si="10"/>
        <v>1</v>
      </c>
      <c r="Y54" s="3">
        <f t="shared" si="11"/>
        <v>3</v>
      </c>
      <c r="Z54" s="1">
        <v>7</v>
      </c>
      <c r="AA54" s="1">
        <v>8</v>
      </c>
      <c r="AB54" s="1">
        <v>7</v>
      </c>
      <c r="AC54">
        <v>9</v>
      </c>
      <c r="AD54" t="s">
        <v>182</v>
      </c>
      <c r="AE54" t="s">
        <v>182</v>
      </c>
      <c r="AF54" t="s">
        <v>182</v>
      </c>
      <c r="AG54" s="3">
        <f t="shared" si="6"/>
        <v>4</v>
      </c>
      <c r="AH54">
        <f t="shared" si="7"/>
        <v>7.5</v>
      </c>
    </row>
    <row r="55" spans="1:34" hidden="1" x14ac:dyDescent="0.2">
      <c r="A55" s="1">
        <v>1097</v>
      </c>
      <c r="B55" s="1" t="s">
        <v>93</v>
      </c>
      <c r="C55" s="1" t="s">
        <v>351</v>
      </c>
      <c r="D55" s="1" t="s">
        <v>339</v>
      </c>
      <c r="E55" s="1">
        <v>117</v>
      </c>
      <c r="F55">
        <v>1</v>
      </c>
      <c r="G55" s="1">
        <v>2</v>
      </c>
      <c r="H55" s="1">
        <v>3</v>
      </c>
      <c r="I55" s="1">
        <v>1</v>
      </c>
      <c r="J55">
        <v>1</v>
      </c>
      <c r="K55">
        <v>2</v>
      </c>
      <c r="L55" t="s">
        <v>182</v>
      </c>
      <c r="M55" t="s">
        <v>182</v>
      </c>
      <c r="N55" s="3">
        <f t="shared" si="8"/>
        <v>2</v>
      </c>
      <c r="O55" s="3">
        <f t="shared" si="0"/>
        <v>2</v>
      </c>
      <c r="P55" s="3">
        <f t="shared" si="1"/>
        <v>1</v>
      </c>
      <c r="Q55" s="3">
        <f t="shared" si="2"/>
        <v>0</v>
      </c>
      <c r="R55" s="3">
        <f t="shared" si="3"/>
        <v>0</v>
      </c>
      <c r="S55">
        <f t="shared" si="4"/>
        <v>5</v>
      </c>
      <c r="T55" cm="1">
        <f t="array" ref="T55">(1/(S55*(S55-1)))*(SUM(N55:R55^2)-S55)</f>
        <v>0.2</v>
      </c>
      <c r="U55">
        <f t="shared" si="12"/>
        <v>1.8</v>
      </c>
      <c r="V55" s="3">
        <f t="shared" si="5"/>
        <v>2</v>
      </c>
      <c r="W55" s="3">
        <f t="shared" si="9"/>
        <v>2</v>
      </c>
      <c r="X55" s="3">
        <f t="shared" si="10"/>
        <v>2</v>
      </c>
      <c r="Y55" s="3">
        <f t="shared" si="11"/>
        <v>1.5</v>
      </c>
      <c r="Z55" s="1">
        <v>2</v>
      </c>
      <c r="AA55" s="1">
        <v>7</v>
      </c>
      <c r="AB55" s="1">
        <v>1</v>
      </c>
      <c r="AC55">
        <v>4</v>
      </c>
      <c r="AD55" t="s">
        <v>182</v>
      </c>
      <c r="AE55" t="s">
        <v>182</v>
      </c>
      <c r="AF55" t="s">
        <v>182</v>
      </c>
      <c r="AG55" s="3">
        <f t="shared" si="6"/>
        <v>4</v>
      </c>
      <c r="AH55">
        <f t="shared" si="7"/>
        <v>3</v>
      </c>
    </row>
    <row r="56" spans="1:34" hidden="1" x14ac:dyDescent="0.2">
      <c r="A56" s="1">
        <v>1104</v>
      </c>
      <c r="B56" s="1" t="s">
        <v>94</v>
      </c>
      <c r="C56" s="1" t="s">
        <v>347</v>
      </c>
      <c r="D56" s="1" t="s">
        <v>339</v>
      </c>
      <c r="E56" s="1">
        <v>81</v>
      </c>
      <c r="F56">
        <v>1</v>
      </c>
      <c r="G56" s="1">
        <v>3</v>
      </c>
      <c r="H56" s="1">
        <v>4</v>
      </c>
      <c r="I56" s="1">
        <v>3</v>
      </c>
      <c r="J56">
        <v>3</v>
      </c>
      <c r="K56">
        <v>4</v>
      </c>
      <c r="L56" t="s">
        <v>182</v>
      </c>
      <c r="M56" t="s">
        <v>182</v>
      </c>
      <c r="N56" s="3">
        <f t="shared" si="8"/>
        <v>0</v>
      </c>
      <c r="O56" s="3">
        <f t="shared" si="0"/>
        <v>0</v>
      </c>
      <c r="P56" s="3">
        <f t="shared" si="1"/>
        <v>3</v>
      </c>
      <c r="Q56" s="3">
        <f t="shared" si="2"/>
        <v>2</v>
      </c>
      <c r="R56" s="3">
        <f t="shared" si="3"/>
        <v>0</v>
      </c>
      <c r="S56">
        <f t="shared" si="4"/>
        <v>5</v>
      </c>
      <c r="T56" cm="1">
        <f t="array" ref="T56">(1/(S56*(S56-1)))*(SUM(N56:R56^2)-S56)</f>
        <v>0.4</v>
      </c>
      <c r="U56">
        <f t="shared" si="12"/>
        <v>3.4</v>
      </c>
      <c r="V56" s="3">
        <f t="shared" si="5"/>
        <v>3</v>
      </c>
      <c r="W56" s="3">
        <f t="shared" si="9"/>
        <v>3</v>
      </c>
      <c r="X56" s="3">
        <f t="shared" si="10"/>
        <v>1</v>
      </c>
      <c r="Y56" s="3">
        <f t="shared" si="11"/>
        <v>3</v>
      </c>
      <c r="Z56" s="1">
        <v>5</v>
      </c>
      <c r="AA56" s="1">
        <v>6</v>
      </c>
      <c r="AB56" s="1">
        <v>6</v>
      </c>
      <c r="AC56">
        <v>6</v>
      </c>
      <c r="AD56" t="s">
        <v>182</v>
      </c>
      <c r="AE56" t="s">
        <v>182</v>
      </c>
      <c r="AF56" t="s">
        <v>182</v>
      </c>
      <c r="AG56" s="3">
        <f t="shared" si="6"/>
        <v>4</v>
      </c>
      <c r="AH56">
        <f t="shared" si="7"/>
        <v>6</v>
      </c>
    </row>
    <row r="57" spans="1:34" hidden="1" x14ac:dyDescent="0.2">
      <c r="A57" s="1">
        <v>1105</v>
      </c>
      <c r="B57" s="1" t="s">
        <v>24</v>
      </c>
      <c r="C57" s="1" t="s">
        <v>342</v>
      </c>
      <c r="D57" s="1" t="s">
        <v>339</v>
      </c>
      <c r="E57" s="1">
        <v>111</v>
      </c>
      <c r="F57">
        <v>1</v>
      </c>
      <c r="G57" s="1">
        <v>3</v>
      </c>
      <c r="H57" s="1">
        <v>3</v>
      </c>
      <c r="I57" s="1">
        <v>2</v>
      </c>
      <c r="J57">
        <v>3</v>
      </c>
      <c r="K57">
        <v>3</v>
      </c>
      <c r="L57" t="s">
        <v>182</v>
      </c>
      <c r="M57" t="s">
        <v>182</v>
      </c>
      <c r="N57" s="3">
        <f t="shared" si="8"/>
        <v>0</v>
      </c>
      <c r="O57" s="3">
        <f t="shared" si="0"/>
        <v>1</v>
      </c>
      <c r="P57" s="3">
        <f t="shared" si="1"/>
        <v>4</v>
      </c>
      <c r="Q57" s="3">
        <f t="shared" si="2"/>
        <v>0</v>
      </c>
      <c r="R57" s="3">
        <f t="shared" si="3"/>
        <v>0</v>
      </c>
      <c r="S57">
        <f t="shared" si="4"/>
        <v>5</v>
      </c>
      <c r="T57" cm="1">
        <f t="array" ref="T57">(1/(S57*(S57-1)))*(SUM(N57:R57^2)-S57)</f>
        <v>0.60000000000000009</v>
      </c>
      <c r="U57">
        <f t="shared" si="12"/>
        <v>2.8</v>
      </c>
      <c r="V57" s="3">
        <f t="shared" si="5"/>
        <v>3</v>
      </c>
      <c r="W57" s="3">
        <f t="shared" si="9"/>
        <v>4</v>
      </c>
      <c r="X57" s="3">
        <f t="shared" si="10"/>
        <v>1</v>
      </c>
      <c r="Y57" s="3">
        <f t="shared" si="11"/>
        <v>3</v>
      </c>
      <c r="Z57" s="1">
        <v>7</v>
      </c>
      <c r="AA57" s="1">
        <v>7</v>
      </c>
      <c r="AB57" s="1">
        <v>5</v>
      </c>
      <c r="AC57">
        <v>8</v>
      </c>
      <c r="AD57" t="s">
        <v>182</v>
      </c>
      <c r="AE57" t="s">
        <v>182</v>
      </c>
      <c r="AF57" t="s">
        <v>182</v>
      </c>
      <c r="AG57" s="3">
        <f t="shared" si="6"/>
        <v>4</v>
      </c>
      <c r="AH57">
        <f t="shared" si="7"/>
        <v>7</v>
      </c>
    </row>
    <row r="58" spans="1:34" hidden="1" x14ac:dyDescent="0.2">
      <c r="A58" s="1">
        <v>1106</v>
      </c>
      <c r="B58" s="1" t="s">
        <v>95</v>
      </c>
      <c r="C58" s="1" t="s">
        <v>348</v>
      </c>
      <c r="D58" s="1" t="s">
        <v>339</v>
      </c>
      <c r="E58" s="1">
        <v>107</v>
      </c>
      <c r="F58">
        <v>1</v>
      </c>
      <c r="G58" s="1">
        <v>2</v>
      </c>
      <c r="H58" s="1">
        <v>4</v>
      </c>
      <c r="I58" s="1">
        <v>3</v>
      </c>
      <c r="J58">
        <v>2</v>
      </c>
      <c r="K58">
        <v>3</v>
      </c>
      <c r="L58" t="s">
        <v>182</v>
      </c>
      <c r="M58" t="s">
        <v>182</v>
      </c>
      <c r="N58" s="3">
        <f t="shared" si="8"/>
        <v>0</v>
      </c>
      <c r="O58" s="3">
        <f t="shared" si="0"/>
        <v>2</v>
      </c>
      <c r="P58" s="3">
        <f t="shared" si="1"/>
        <v>2</v>
      </c>
      <c r="Q58" s="3">
        <f t="shared" si="2"/>
        <v>1</v>
      </c>
      <c r="R58" s="3">
        <f t="shared" si="3"/>
        <v>0</v>
      </c>
      <c r="S58">
        <f t="shared" si="4"/>
        <v>5</v>
      </c>
      <c r="T58" cm="1">
        <f t="array" ref="T58">(1/(S58*(S58-1)))*(SUM(N58:R58^2)-S58)</f>
        <v>0.2</v>
      </c>
      <c r="U58">
        <f t="shared" si="12"/>
        <v>2.8</v>
      </c>
      <c r="V58" s="3">
        <f t="shared" si="5"/>
        <v>3</v>
      </c>
      <c r="W58" s="3">
        <f t="shared" si="9"/>
        <v>2</v>
      </c>
      <c r="X58" s="3">
        <f t="shared" si="10"/>
        <v>2</v>
      </c>
      <c r="Y58" s="3">
        <f t="shared" si="11"/>
        <v>2.5</v>
      </c>
      <c r="Z58" s="1">
        <v>9</v>
      </c>
      <c r="AA58" s="1">
        <v>11</v>
      </c>
      <c r="AB58" s="1">
        <v>8</v>
      </c>
      <c r="AC58">
        <v>9</v>
      </c>
      <c r="AD58" t="s">
        <v>182</v>
      </c>
      <c r="AE58" t="s">
        <v>182</v>
      </c>
      <c r="AF58" t="s">
        <v>182</v>
      </c>
      <c r="AG58" s="3">
        <f t="shared" si="6"/>
        <v>4</v>
      </c>
      <c r="AH58">
        <f t="shared" si="7"/>
        <v>9</v>
      </c>
    </row>
    <row r="59" spans="1:34" hidden="1" x14ac:dyDescent="0.2">
      <c r="A59" s="1">
        <v>1107</v>
      </c>
      <c r="B59" s="1" t="s">
        <v>96</v>
      </c>
      <c r="C59" s="1" t="s">
        <v>271</v>
      </c>
      <c r="D59" s="1" t="s">
        <v>339</v>
      </c>
      <c r="E59" s="1">
        <v>91</v>
      </c>
      <c r="F59">
        <v>1</v>
      </c>
      <c r="G59" s="1">
        <v>3</v>
      </c>
      <c r="H59" s="1">
        <v>4</v>
      </c>
      <c r="I59" s="1">
        <v>4</v>
      </c>
      <c r="J59">
        <v>4</v>
      </c>
      <c r="K59">
        <v>3</v>
      </c>
      <c r="L59" t="s">
        <v>182</v>
      </c>
      <c r="M59" t="s">
        <v>182</v>
      </c>
      <c r="N59" s="3">
        <f t="shared" si="8"/>
        <v>0</v>
      </c>
      <c r="O59" s="3">
        <f t="shared" si="0"/>
        <v>0</v>
      </c>
      <c r="P59" s="3">
        <f t="shared" si="1"/>
        <v>2</v>
      </c>
      <c r="Q59" s="3">
        <f t="shared" si="2"/>
        <v>3</v>
      </c>
      <c r="R59" s="3">
        <f t="shared" si="3"/>
        <v>0</v>
      </c>
      <c r="S59">
        <f t="shared" si="4"/>
        <v>5</v>
      </c>
      <c r="T59" cm="1">
        <f t="array" ref="T59">(1/(S59*(S59-1)))*(SUM(N59:R59^2)-S59)</f>
        <v>0.4</v>
      </c>
      <c r="U59">
        <f t="shared" si="12"/>
        <v>3.6</v>
      </c>
      <c r="V59" s="3">
        <f t="shared" si="5"/>
        <v>4</v>
      </c>
      <c r="W59" s="3">
        <f t="shared" si="9"/>
        <v>3</v>
      </c>
      <c r="X59" s="3">
        <f t="shared" si="10"/>
        <v>1</v>
      </c>
      <c r="Y59" s="3">
        <f t="shared" si="11"/>
        <v>4</v>
      </c>
      <c r="Z59" s="1">
        <v>6</v>
      </c>
      <c r="AA59" s="1">
        <v>5</v>
      </c>
      <c r="AB59" s="1">
        <v>6</v>
      </c>
      <c r="AC59">
        <v>6</v>
      </c>
      <c r="AD59" t="s">
        <v>182</v>
      </c>
      <c r="AE59" t="s">
        <v>182</v>
      </c>
      <c r="AF59" t="s">
        <v>182</v>
      </c>
      <c r="AG59" s="3">
        <f t="shared" si="6"/>
        <v>4</v>
      </c>
      <c r="AH59">
        <f t="shared" si="7"/>
        <v>6</v>
      </c>
    </row>
    <row r="60" spans="1:34" hidden="1" x14ac:dyDescent="0.2">
      <c r="A60" s="1">
        <v>1111</v>
      </c>
      <c r="B60" s="1" t="s">
        <v>40</v>
      </c>
      <c r="C60" s="1" t="s">
        <v>271</v>
      </c>
      <c r="D60" s="1" t="s">
        <v>339</v>
      </c>
      <c r="E60" s="1">
        <v>91</v>
      </c>
      <c r="F60">
        <v>1</v>
      </c>
      <c r="G60" s="1">
        <v>3</v>
      </c>
      <c r="H60" s="1">
        <v>4</v>
      </c>
      <c r="I60" s="1">
        <v>4</v>
      </c>
      <c r="J60">
        <v>3</v>
      </c>
      <c r="K60">
        <v>4</v>
      </c>
      <c r="L60" t="s">
        <v>182</v>
      </c>
      <c r="M60" t="s">
        <v>182</v>
      </c>
      <c r="N60" s="3">
        <f t="shared" si="8"/>
        <v>0</v>
      </c>
      <c r="O60" s="3">
        <f t="shared" si="0"/>
        <v>0</v>
      </c>
      <c r="P60" s="3">
        <f t="shared" si="1"/>
        <v>2</v>
      </c>
      <c r="Q60" s="3">
        <f t="shared" si="2"/>
        <v>3</v>
      </c>
      <c r="R60" s="3">
        <f t="shared" si="3"/>
        <v>0</v>
      </c>
      <c r="S60">
        <f t="shared" si="4"/>
        <v>5</v>
      </c>
      <c r="T60" cm="1">
        <f t="array" ref="T60">(1/(S60*(S60-1)))*(SUM(N60:R60^2)-S60)</f>
        <v>0.4</v>
      </c>
      <c r="U60">
        <f t="shared" si="12"/>
        <v>3.6</v>
      </c>
      <c r="V60" s="3">
        <f t="shared" si="5"/>
        <v>4</v>
      </c>
      <c r="W60" s="3">
        <f t="shared" si="9"/>
        <v>3</v>
      </c>
      <c r="X60" s="3">
        <f t="shared" si="10"/>
        <v>1</v>
      </c>
      <c r="Y60" s="3">
        <f t="shared" si="11"/>
        <v>4</v>
      </c>
      <c r="Z60" s="1">
        <v>7</v>
      </c>
      <c r="AA60" s="1">
        <v>6</v>
      </c>
      <c r="AB60" s="1">
        <v>6</v>
      </c>
      <c r="AC60">
        <v>6</v>
      </c>
      <c r="AD60" t="s">
        <v>182</v>
      </c>
      <c r="AE60" t="s">
        <v>182</v>
      </c>
      <c r="AF60" t="s">
        <v>182</v>
      </c>
      <c r="AG60" s="3">
        <f t="shared" si="6"/>
        <v>4</v>
      </c>
      <c r="AH60">
        <f t="shared" si="7"/>
        <v>6</v>
      </c>
    </row>
    <row r="61" spans="1:34" hidden="1" x14ac:dyDescent="0.2">
      <c r="A61" s="1">
        <v>1113</v>
      </c>
      <c r="B61" s="1" t="s">
        <v>97</v>
      </c>
      <c r="C61" s="1" t="s">
        <v>293</v>
      </c>
      <c r="D61" s="1" t="s">
        <v>339</v>
      </c>
      <c r="E61" s="1">
        <v>116</v>
      </c>
      <c r="F61">
        <v>1</v>
      </c>
      <c r="G61" s="1">
        <v>3</v>
      </c>
      <c r="H61" s="1">
        <v>4</v>
      </c>
      <c r="I61" s="1">
        <v>4</v>
      </c>
      <c r="J61">
        <v>4</v>
      </c>
      <c r="K61">
        <v>4</v>
      </c>
      <c r="L61" t="s">
        <v>182</v>
      </c>
      <c r="M61" t="s">
        <v>182</v>
      </c>
      <c r="N61" s="3">
        <f t="shared" si="8"/>
        <v>0</v>
      </c>
      <c r="O61" s="3">
        <f t="shared" si="0"/>
        <v>0</v>
      </c>
      <c r="P61" s="3">
        <f t="shared" si="1"/>
        <v>1</v>
      </c>
      <c r="Q61" s="3">
        <f t="shared" si="2"/>
        <v>4</v>
      </c>
      <c r="R61" s="3">
        <f t="shared" si="3"/>
        <v>0</v>
      </c>
      <c r="S61">
        <f t="shared" si="4"/>
        <v>5</v>
      </c>
      <c r="T61" cm="1">
        <f t="array" ref="T61">(1/(S61*(S61-1)))*(SUM(N61:R61^2)-S61)</f>
        <v>0.60000000000000009</v>
      </c>
      <c r="U61">
        <f t="shared" si="12"/>
        <v>3.8</v>
      </c>
      <c r="V61" s="3">
        <f t="shared" si="5"/>
        <v>4</v>
      </c>
      <c r="W61" s="3">
        <f t="shared" si="9"/>
        <v>4</v>
      </c>
      <c r="X61" s="3">
        <f t="shared" si="10"/>
        <v>1</v>
      </c>
      <c r="Y61" s="3">
        <f t="shared" si="11"/>
        <v>4</v>
      </c>
      <c r="Z61" s="1">
        <v>11</v>
      </c>
      <c r="AA61" s="1">
        <v>12</v>
      </c>
      <c r="AB61" s="1">
        <v>11</v>
      </c>
      <c r="AC61">
        <v>11</v>
      </c>
      <c r="AD61" t="s">
        <v>182</v>
      </c>
      <c r="AE61" t="s">
        <v>182</v>
      </c>
      <c r="AF61" t="s">
        <v>182</v>
      </c>
      <c r="AG61" s="3">
        <f t="shared" si="6"/>
        <v>4</v>
      </c>
      <c r="AH61">
        <f t="shared" si="7"/>
        <v>11</v>
      </c>
    </row>
    <row r="62" spans="1:34" hidden="1" x14ac:dyDescent="0.2">
      <c r="A62" s="1">
        <v>1114</v>
      </c>
      <c r="B62" s="1" t="s">
        <v>98</v>
      </c>
      <c r="C62" s="1" t="s">
        <v>291</v>
      </c>
      <c r="D62" s="1" t="s">
        <v>339</v>
      </c>
      <c r="E62" s="1">
        <v>105</v>
      </c>
      <c r="F62">
        <v>1</v>
      </c>
      <c r="G62" s="1">
        <v>3</v>
      </c>
      <c r="H62" s="1">
        <v>4</v>
      </c>
      <c r="I62" s="1">
        <v>5</v>
      </c>
      <c r="J62">
        <v>2</v>
      </c>
      <c r="K62">
        <v>5</v>
      </c>
      <c r="L62" t="s">
        <v>182</v>
      </c>
      <c r="M62" t="s">
        <v>182</v>
      </c>
      <c r="N62" s="3">
        <f t="shared" si="8"/>
        <v>0</v>
      </c>
      <c r="O62" s="3">
        <f t="shared" si="0"/>
        <v>1</v>
      </c>
      <c r="P62" s="3">
        <f t="shared" si="1"/>
        <v>1</v>
      </c>
      <c r="Q62" s="3">
        <f t="shared" si="2"/>
        <v>1</v>
      </c>
      <c r="R62" s="3">
        <f t="shared" si="3"/>
        <v>2</v>
      </c>
      <c r="S62">
        <f t="shared" si="4"/>
        <v>5</v>
      </c>
      <c r="T62" cm="1">
        <f t="array" ref="T62">(1/(S62*(S62-1)))*(SUM(N62:R62^2)-S62)</f>
        <v>0.1</v>
      </c>
      <c r="U62">
        <f t="shared" si="12"/>
        <v>3.8</v>
      </c>
      <c r="V62" s="3">
        <f t="shared" si="5"/>
        <v>4</v>
      </c>
      <c r="W62" s="3">
        <f t="shared" si="9"/>
        <v>2</v>
      </c>
      <c r="X62" s="3">
        <f t="shared" si="10"/>
        <v>1</v>
      </c>
      <c r="Y62" s="3">
        <f t="shared" si="11"/>
        <v>5</v>
      </c>
      <c r="Z62" s="1">
        <v>10</v>
      </c>
      <c r="AA62" s="1">
        <v>9</v>
      </c>
      <c r="AB62" s="1">
        <v>10</v>
      </c>
      <c r="AC62">
        <v>10</v>
      </c>
      <c r="AD62" t="s">
        <v>182</v>
      </c>
      <c r="AE62" t="s">
        <v>182</v>
      </c>
      <c r="AF62" t="s">
        <v>182</v>
      </c>
      <c r="AG62" s="3">
        <f t="shared" si="6"/>
        <v>4</v>
      </c>
      <c r="AH62">
        <f t="shared" si="7"/>
        <v>10</v>
      </c>
    </row>
    <row r="63" spans="1:34" hidden="1" x14ac:dyDescent="0.2">
      <c r="A63" s="1">
        <v>1115</v>
      </c>
      <c r="B63" s="1" t="s">
        <v>99</v>
      </c>
      <c r="C63" s="1" t="s">
        <v>287</v>
      </c>
      <c r="D63" s="1" t="s">
        <v>339</v>
      </c>
      <c r="E63" s="1">
        <v>99</v>
      </c>
      <c r="F63">
        <v>1</v>
      </c>
      <c r="G63" s="1">
        <v>3</v>
      </c>
      <c r="H63" s="1">
        <v>3</v>
      </c>
      <c r="I63" s="1">
        <v>3</v>
      </c>
      <c r="J63">
        <v>1</v>
      </c>
      <c r="K63">
        <v>3</v>
      </c>
      <c r="L63" t="s">
        <v>182</v>
      </c>
      <c r="M63" t="s">
        <v>182</v>
      </c>
      <c r="N63" s="3">
        <f t="shared" si="8"/>
        <v>1</v>
      </c>
      <c r="O63" s="3">
        <f t="shared" si="0"/>
        <v>0</v>
      </c>
      <c r="P63" s="3">
        <f t="shared" si="1"/>
        <v>4</v>
      </c>
      <c r="Q63" s="3">
        <f t="shared" si="2"/>
        <v>0</v>
      </c>
      <c r="R63" s="3">
        <f t="shared" si="3"/>
        <v>0</v>
      </c>
      <c r="S63">
        <f t="shared" si="4"/>
        <v>5</v>
      </c>
      <c r="T63" cm="1">
        <f t="array" ref="T63">(1/(S63*(S63-1)))*(SUM(N63:R63^2)-S63)</f>
        <v>0.60000000000000009</v>
      </c>
      <c r="U63">
        <f t="shared" si="12"/>
        <v>2.6</v>
      </c>
      <c r="V63" s="3">
        <f t="shared" si="5"/>
        <v>3</v>
      </c>
      <c r="W63" s="3">
        <f t="shared" si="9"/>
        <v>4</v>
      </c>
      <c r="X63" s="3">
        <f t="shared" si="10"/>
        <v>1</v>
      </c>
      <c r="Y63" s="3">
        <f t="shared" si="11"/>
        <v>3</v>
      </c>
      <c r="Z63" s="1">
        <v>5</v>
      </c>
      <c r="AA63" s="1">
        <v>4</v>
      </c>
      <c r="AB63" s="1">
        <v>4</v>
      </c>
      <c r="AC63">
        <v>6</v>
      </c>
      <c r="AD63" t="s">
        <v>182</v>
      </c>
      <c r="AE63" t="s">
        <v>182</v>
      </c>
      <c r="AF63" t="s">
        <v>182</v>
      </c>
      <c r="AG63" s="3">
        <f t="shared" si="6"/>
        <v>4</v>
      </c>
      <c r="AH63">
        <f t="shared" si="7"/>
        <v>4.5</v>
      </c>
    </row>
    <row r="64" spans="1:34" hidden="1" x14ac:dyDescent="0.2">
      <c r="A64" s="1">
        <v>1116</v>
      </c>
      <c r="B64" s="1" t="s">
        <v>100</v>
      </c>
      <c r="C64" s="1" t="s">
        <v>276</v>
      </c>
      <c r="D64" s="1" t="s">
        <v>339</v>
      </c>
      <c r="E64" s="1">
        <v>93</v>
      </c>
      <c r="F64">
        <v>1</v>
      </c>
      <c r="G64" s="1">
        <v>3</v>
      </c>
      <c r="H64" s="1">
        <v>5</v>
      </c>
      <c r="I64" s="1">
        <v>5</v>
      </c>
      <c r="J64">
        <v>5</v>
      </c>
      <c r="K64">
        <v>4</v>
      </c>
      <c r="L64" t="s">
        <v>182</v>
      </c>
      <c r="M64" t="s">
        <v>182</v>
      </c>
      <c r="N64" s="3">
        <f t="shared" si="8"/>
        <v>0</v>
      </c>
      <c r="O64" s="3">
        <f t="shared" si="0"/>
        <v>0</v>
      </c>
      <c r="P64" s="3">
        <f t="shared" si="1"/>
        <v>1</v>
      </c>
      <c r="Q64" s="3">
        <f t="shared" si="2"/>
        <v>1</v>
      </c>
      <c r="R64" s="3">
        <f t="shared" si="3"/>
        <v>3</v>
      </c>
      <c r="S64">
        <f t="shared" si="4"/>
        <v>5</v>
      </c>
      <c r="T64" cm="1">
        <f t="array" ref="T64">(1/(S64*(S64-1)))*(SUM(N64:R64^2)-S64)</f>
        <v>0.30000000000000004</v>
      </c>
      <c r="U64">
        <f t="shared" si="12"/>
        <v>4.4000000000000004</v>
      </c>
      <c r="V64" s="3">
        <f t="shared" si="5"/>
        <v>5</v>
      </c>
      <c r="W64" s="3">
        <f t="shared" si="9"/>
        <v>3</v>
      </c>
      <c r="X64" s="3">
        <f t="shared" si="10"/>
        <v>1</v>
      </c>
      <c r="Y64" s="3">
        <f t="shared" si="11"/>
        <v>5</v>
      </c>
      <c r="Z64" s="1">
        <v>11</v>
      </c>
      <c r="AA64" s="1">
        <v>12</v>
      </c>
      <c r="AB64" s="1">
        <v>12</v>
      </c>
      <c r="AC64">
        <v>11</v>
      </c>
      <c r="AD64" t="s">
        <v>182</v>
      </c>
      <c r="AE64" t="s">
        <v>182</v>
      </c>
      <c r="AF64" t="s">
        <v>182</v>
      </c>
      <c r="AG64" s="3">
        <f t="shared" si="6"/>
        <v>4</v>
      </c>
      <c r="AH64">
        <f t="shared" si="7"/>
        <v>11.5</v>
      </c>
    </row>
    <row r="65" spans="1:34" hidden="1" x14ac:dyDescent="0.2">
      <c r="A65" s="1">
        <v>1117</v>
      </c>
      <c r="B65" s="1" t="s">
        <v>57</v>
      </c>
      <c r="C65" s="1" t="s">
        <v>352</v>
      </c>
      <c r="D65" s="1" t="s">
        <v>339</v>
      </c>
      <c r="E65" s="1">
        <v>112</v>
      </c>
      <c r="F65">
        <v>1</v>
      </c>
      <c r="G65" s="1">
        <v>3</v>
      </c>
      <c r="H65" s="1">
        <v>2</v>
      </c>
      <c r="I65" s="1">
        <v>2</v>
      </c>
      <c r="J65">
        <v>2</v>
      </c>
      <c r="K65">
        <v>3</v>
      </c>
      <c r="L65" t="s">
        <v>182</v>
      </c>
      <c r="M65" t="s">
        <v>182</v>
      </c>
      <c r="N65" s="3">
        <f t="shared" si="8"/>
        <v>0</v>
      </c>
      <c r="O65" s="3">
        <f t="shared" si="0"/>
        <v>3</v>
      </c>
      <c r="P65" s="3">
        <f t="shared" si="1"/>
        <v>2</v>
      </c>
      <c r="Q65" s="3">
        <f t="shared" si="2"/>
        <v>0</v>
      </c>
      <c r="R65" s="3">
        <f t="shared" si="3"/>
        <v>0</v>
      </c>
      <c r="S65">
        <f t="shared" si="4"/>
        <v>5</v>
      </c>
      <c r="T65" cm="1">
        <f t="array" ref="T65">(1/(S65*(S65-1)))*(SUM(N65:R65^2)-S65)</f>
        <v>0.4</v>
      </c>
      <c r="U65">
        <f t="shared" si="12"/>
        <v>2.4</v>
      </c>
      <c r="V65" s="3">
        <f t="shared" si="5"/>
        <v>2</v>
      </c>
      <c r="W65" s="3">
        <f t="shared" si="9"/>
        <v>3</v>
      </c>
      <c r="X65" s="3">
        <f t="shared" si="10"/>
        <v>1</v>
      </c>
      <c r="Y65" s="3">
        <f t="shared" si="11"/>
        <v>2</v>
      </c>
      <c r="Z65" s="1">
        <v>9</v>
      </c>
      <c r="AA65" s="1">
        <v>2</v>
      </c>
      <c r="AB65" s="1">
        <v>7</v>
      </c>
      <c r="AC65">
        <v>8</v>
      </c>
      <c r="AD65" t="s">
        <v>182</v>
      </c>
      <c r="AE65" t="s">
        <v>182</v>
      </c>
      <c r="AF65" t="s">
        <v>182</v>
      </c>
      <c r="AG65" s="3">
        <f t="shared" si="6"/>
        <v>4</v>
      </c>
      <c r="AH65">
        <f t="shared" si="7"/>
        <v>7.5</v>
      </c>
    </row>
    <row r="66" spans="1:34" hidden="1" x14ac:dyDescent="0.2">
      <c r="A66" s="1">
        <v>1118</v>
      </c>
      <c r="B66" s="1" t="s">
        <v>101</v>
      </c>
      <c r="C66" s="1" t="s">
        <v>254</v>
      </c>
      <c r="D66" s="1" t="s">
        <v>339</v>
      </c>
      <c r="E66" s="1">
        <v>73</v>
      </c>
      <c r="F66">
        <v>1</v>
      </c>
      <c r="G66" s="1">
        <v>3</v>
      </c>
      <c r="H66" s="1">
        <v>4</v>
      </c>
      <c r="I66" s="1">
        <v>4</v>
      </c>
      <c r="J66">
        <v>4</v>
      </c>
      <c r="K66">
        <v>4</v>
      </c>
      <c r="L66" t="s">
        <v>182</v>
      </c>
      <c r="M66" t="s">
        <v>182</v>
      </c>
      <c r="N66" s="3">
        <f t="shared" si="8"/>
        <v>0</v>
      </c>
      <c r="O66" s="3">
        <f t="shared" si="0"/>
        <v>0</v>
      </c>
      <c r="P66" s="3">
        <f t="shared" si="1"/>
        <v>1</v>
      </c>
      <c r="Q66" s="3">
        <f t="shared" si="2"/>
        <v>4</v>
      </c>
      <c r="R66" s="3">
        <f t="shared" si="3"/>
        <v>0</v>
      </c>
      <c r="S66">
        <f t="shared" si="4"/>
        <v>5</v>
      </c>
      <c r="T66" cm="1">
        <f t="array" ref="T66">(1/(S66*(S66-1)))*(SUM(N66:R66^2)-S66)</f>
        <v>0.60000000000000009</v>
      </c>
      <c r="U66">
        <f t="shared" si="12"/>
        <v>3.8</v>
      </c>
      <c r="V66" s="3">
        <f t="shared" si="5"/>
        <v>4</v>
      </c>
      <c r="W66" s="3">
        <f t="shared" si="9"/>
        <v>4</v>
      </c>
      <c r="X66" s="3">
        <f t="shared" si="10"/>
        <v>1</v>
      </c>
      <c r="Y66" s="3">
        <f t="shared" si="11"/>
        <v>4</v>
      </c>
      <c r="Z66" s="1">
        <v>12</v>
      </c>
      <c r="AA66" s="1">
        <v>12</v>
      </c>
      <c r="AB66" s="1">
        <v>12</v>
      </c>
      <c r="AC66">
        <v>12</v>
      </c>
      <c r="AD66" t="s">
        <v>182</v>
      </c>
      <c r="AE66" t="s">
        <v>182</v>
      </c>
      <c r="AF66" t="s">
        <v>182</v>
      </c>
      <c r="AG66" s="3">
        <f t="shared" si="6"/>
        <v>4</v>
      </c>
      <c r="AH66">
        <f t="shared" si="7"/>
        <v>12</v>
      </c>
    </row>
    <row r="67" spans="1:34" hidden="1" x14ac:dyDescent="0.2">
      <c r="A67" s="1">
        <v>1120</v>
      </c>
      <c r="B67" s="1" t="s">
        <v>7</v>
      </c>
      <c r="C67" s="1" t="s">
        <v>357</v>
      </c>
      <c r="D67" s="1" t="s">
        <v>339</v>
      </c>
      <c r="E67" s="1">
        <v>79</v>
      </c>
      <c r="F67">
        <v>1</v>
      </c>
      <c r="G67" s="1">
        <v>3</v>
      </c>
      <c r="H67" s="1">
        <v>4</v>
      </c>
      <c r="I67" s="1">
        <v>2</v>
      </c>
      <c r="J67">
        <v>1</v>
      </c>
      <c r="K67">
        <v>4</v>
      </c>
      <c r="L67" t="s">
        <v>182</v>
      </c>
      <c r="M67" t="s">
        <v>182</v>
      </c>
      <c r="N67" s="3">
        <f t="shared" ref="N67:N130" si="13">COUNTIF($G67:$M67,1)</f>
        <v>1</v>
      </c>
      <c r="O67" s="3">
        <f t="shared" ref="O67:O130" si="14">COUNTIF($G67:$M67,2)</f>
        <v>1</v>
      </c>
      <c r="P67" s="3">
        <f t="shared" ref="P67:P130" si="15">COUNTIF($G67:$M67,3)</f>
        <v>1</v>
      </c>
      <c r="Q67" s="3">
        <f t="shared" ref="Q67:Q130" si="16">COUNTIF($G67:$M67,4)</f>
        <v>2</v>
      </c>
      <c r="R67" s="3">
        <f t="shared" ref="R67:R130" si="17">COUNTIF($G67:$M67,5)</f>
        <v>0</v>
      </c>
      <c r="S67">
        <f t="shared" ref="S67:S130" si="18">SUM(N67:R67)</f>
        <v>5</v>
      </c>
      <c r="T67" cm="1">
        <f t="array" ref="T67">(1/(S67*(S67-1)))*(SUM(N67:R67^2)-S67)</f>
        <v>0.1</v>
      </c>
      <c r="U67">
        <f t="shared" ref="U67:U130" si="19">AVERAGE(G67:M67)</f>
        <v>2.8</v>
      </c>
      <c r="V67" s="3">
        <f t="shared" ref="V67:V130" si="20">MEDIAN(G67:M67)</f>
        <v>3</v>
      </c>
      <c r="W67" s="3">
        <f t="shared" si="9"/>
        <v>2</v>
      </c>
      <c r="X67" s="3">
        <f t="shared" si="10"/>
        <v>1</v>
      </c>
      <c r="Y67" s="3">
        <f t="shared" si="11"/>
        <v>4</v>
      </c>
      <c r="Z67" s="1">
        <v>5</v>
      </c>
      <c r="AA67" s="1">
        <v>4</v>
      </c>
      <c r="AB67" s="1">
        <v>4</v>
      </c>
      <c r="AC67">
        <v>8</v>
      </c>
      <c r="AD67" t="s">
        <v>182</v>
      </c>
      <c r="AE67" t="s">
        <v>182</v>
      </c>
      <c r="AF67" t="s">
        <v>182</v>
      </c>
      <c r="AG67" s="3">
        <f t="shared" ref="AG67:AG130" si="21">COUNTIF(Z67:AF67,"&gt;=0")</f>
        <v>4</v>
      </c>
      <c r="AH67">
        <f t="shared" ref="AH67:AH130" si="22">MEDIAN(Z67:AF67)</f>
        <v>4.5</v>
      </c>
    </row>
    <row r="68" spans="1:34" hidden="1" x14ac:dyDescent="0.2">
      <c r="A68" s="1">
        <v>1123</v>
      </c>
      <c r="B68" s="1" t="s">
        <v>102</v>
      </c>
      <c r="C68" s="1" t="s">
        <v>357</v>
      </c>
      <c r="D68" s="1" t="s">
        <v>339</v>
      </c>
      <c r="E68" s="1">
        <v>79</v>
      </c>
      <c r="F68">
        <v>1</v>
      </c>
      <c r="G68" s="1">
        <v>4</v>
      </c>
      <c r="H68" s="1">
        <v>3</v>
      </c>
      <c r="I68" s="1">
        <v>4</v>
      </c>
      <c r="J68">
        <v>1</v>
      </c>
      <c r="K68">
        <v>4</v>
      </c>
      <c r="L68" t="s">
        <v>182</v>
      </c>
      <c r="M68" t="s">
        <v>182</v>
      </c>
      <c r="N68" s="3">
        <f t="shared" si="13"/>
        <v>1</v>
      </c>
      <c r="O68" s="3">
        <f t="shared" si="14"/>
        <v>0</v>
      </c>
      <c r="P68" s="3">
        <f t="shared" si="15"/>
        <v>1</v>
      </c>
      <c r="Q68" s="3">
        <f t="shared" si="16"/>
        <v>3</v>
      </c>
      <c r="R68" s="3">
        <f t="shared" si="17"/>
        <v>0</v>
      </c>
      <c r="S68">
        <f t="shared" si="18"/>
        <v>5</v>
      </c>
      <c r="T68" cm="1">
        <f t="array" ref="T68">(1/(S68*(S68-1)))*(SUM(N68:R68^2)-S68)</f>
        <v>0.30000000000000004</v>
      </c>
      <c r="U68">
        <f t="shared" si="19"/>
        <v>3.2</v>
      </c>
      <c r="V68" s="3">
        <f t="shared" si="20"/>
        <v>4</v>
      </c>
      <c r="W68" s="3">
        <f t="shared" ref="W68:W131" si="23">MAX(N68:R68)</f>
        <v>3</v>
      </c>
      <c r="X68" s="3">
        <f t="shared" ref="X68:X131" si="24">COUNTIF(N68:R68,W68)</f>
        <v>1</v>
      </c>
      <c r="Y68" s="3">
        <f t="shared" ref="Y68:Y131" si="25">(IF(N68&gt;=W68,1,0)+IF(O68&gt;=W68,2,0)+IF(P68&gt;=W68,3,0)+IF(Q68&gt;=W68,4,0)+IF(R68&gt;=W68,5,0))/X68</f>
        <v>4</v>
      </c>
      <c r="Z68" s="1">
        <v>4</v>
      </c>
      <c r="AA68" s="1">
        <v>5</v>
      </c>
      <c r="AB68" s="1">
        <v>5</v>
      </c>
      <c r="AC68">
        <v>8</v>
      </c>
      <c r="AD68" t="s">
        <v>182</v>
      </c>
      <c r="AE68" t="s">
        <v>182</v>
      </c>
      <c r="AF68" t="s">
        <v>182</v>
      </c>
      <c r="AG68" s="3">
        <f t="shared" si="21"/>
        <v>4</v>
      </c>
      <c r="AH68">
        <f t="shared" si="22"/>
        <v>5</v>
      </c>
    </row>
    <row r="69" spans="1:34" hidden="1" x14ac:dyDescent="0.2">
      <c r="A69" s="1">
        <v>1126</v>
      </c>
      <c r="B69" s="1" t="s">
        <v>103</v>
      </c>
      <c r="C69" s="1" t="s">
        <v>257</v>
      </c>
      <c r="D69" s="1" t="s">
        <v>339</v>
      </c>
      <c r="E69" s="1">
        <v>80</v>
      </c>
      <c r="F69">
        <v>1</v>
      </c>
      <c r="G69" s="1">
        <v>4</v>
      </c>
      <c r="H69" s="1">
        <v>4</v>
      </c>
      <c r="I69" s="1">
        <v>5</v>
      </c>
      <c r="J69">
        <v>4</v>
      </c>
      <c r="K69">
        <v>4</v>
      </c>
      <c r="L69" t="s">
        <v>182</v>
      </c>
      <c r="M69" t="s">
        <v>182</v>
      </c>
      <c r="N69" s="3">
        <f t="shared" si="13"/>
        <v>0</v>
      </c>
      <c r="O69" s="3">
        <f t="shared" si="14"/>
        <v>0</v>
      </c>
      <c r="P69" s="3">
        <f t="shared" si="15"/>
        <v>0</v>
      </c>
      <c r="Q69" s="3">
        <f t="shared" si="16"/>
        <v>4</v>
      </c>
      <c r="R69" s="3">
        <f t="shared" si="17"/>
        <v>1</v>
      </c>
      <c r="S69">
        <f t="shared" si="18"/>
        <v>5</v>
      </c>
      <c r="T69" cm="1">
        <f t="array" ref="T69">(1/(S69*(S69-1)))*(SUM(N69:R69^2)-S69)</f>
        <v>0.60000000000000009</v>
      </c>
      <c r="U69">
        <f t="shared" si="19"/>
        <v>4.2</v>
      </c>
      <c r="V69" s="3">
        <f t="shared" si="20"/>
        <v>4</v>
      </c>
      <c r="W69" s="3">
        <f t="shared" si="23"/>
        <v>4</v>
      </c>
      <c r="X69" s="3">
        <f t="shared" si="24"/>
        <v>1</v>
      </c>
      <c r="Y69" s="3">
        <f t="shared" si="25"/>
        <v>4</v>
      </c>
      <c r="Z69" s="1">
        <v>8</v>
      </c>
      <c r="AA69" s="1">
        <v>8</v>
      </c>
      <c r="AB69" s="1">
        <v>8</v>
      </c>
      <c r="AC69">
        <v>8</v>
      </c>
      <c r="AD69" t="s">
        <v>182</v>
      </c>
      <c r="AE69" t="s">
        <v>182</v>
      </c>
      <c r="AF69" t="s">
        <v>182</v>
      </c>
      <c r="AG69" s="3">
        <f t="shared" si="21"/>
        <v>4</v>
      </c>
      <c r="AH69">
        <f t="shared" si="22"/>
        <v>8</v>
      </c>
    </row>
    <row r="70" spans="1:34" hidden="1" x14ac:dyDescent="0.2">
      <c r="A70" s="1">
        <v>1055</v>
      </c>
      <c r="B70" t="s">
        <v>131</v>
      </c>
      <c r="C70" t="s">
        <v>254</v>
      </c>
      <c r="D70" t="s">
        <v>339</v>
      </c>
      <c r="E70">
        <v>73</v>
      </c>
      <c r="F70">
        <v>1</v>
      </c>
      <c r="G70" s="1">
        <v>3</v>
      </c>
      <c r="H70" s="1">
        <v>4</v>
      </c>
      <c r="I70" s="1">
        <v>5</v>
      </c>
      <c r="J70" t="s">
        <v>182</v>
      </c>
      <c r="K70" t="s">
        <v>182</v>
      </c>
      <c r="L70" t="s">
        <v>182</v>
      </c>
      <c r="M70" t="s">
        <v>182</v>
      </c>
      <c r="N70" s="3">
        <f t="shared" si="13"/>
        <v>0</v>
      </c>
      <c r="O70" s="3">
        <f t="shared" si="14"/>
        <v>0</v>
      </c>
      <c r="P70" s="3">
        <f t="shared" si="15"/>
        <v>1</v>
      </c>
      <c r="Q70" s="3">
        <f t="shared" si="16"/>
        <v>1</v>
      </c>
      <c r="R70" s="3">
        <f t="shared" si="17"/>
        <v>1</v>
      </c>
      <c r="S70">
        <f t="shared" si="18"/>
        <v>3</v>
      </c>
      <c r="T70" cm="1">
        <f t="array" ref="T70">(1/(S70*(S70-1)))*(SUM(N70:R70^2)-S70)</f>
        <v>0</v>
      </c>
      <c r="U70">
        <f t="shared" si="19"/>
        <v>4</v>
      </c>
      <c r="V70" s="3">
        <f t="shared" si="20"/>
        <v>4</v>
      </c>
      <c r="W70" s="3">
        <f t="shared" si="23"/>
        <v>1</v>
      </c>
      <c r="X70" s="3">
        <f t="shared" si="24"/>
        <v>3</v>
      </c>
      <c r="Y70" s="3">
        <f t="shared" si="25"/>
        <v>4</v>
      </c>
      <c r="Z70" s="1">
        <v>12</v>
      </c>
      <c r="AA70" s="1">
        <v>12</v>
      </c>
      <c r="AB70" s="1">
        <v>12</v>
      </c>
      <c r="AC70" t="s">
        <v>182</v>
      </c>
      <c r="AD70" t="s">
        <v>182</v>
      </c>
      <c r="AE70" t="s">
        <v>182</v>
      </c>
      <c r="AF70" t="s">
        <v>182</v>
      </c>
      <c r="AG70" s="3">
        <f t="shared" si="21"/>
        <v>3</v>
      </c>
      <c r="AH70">
        <f t="shared" si="22"/>
        <v>12</v>
      </c>
    </row>
    <row r="71" spans="1:34" hidden="1" x14ac:dyDescent="0.2">
      <c r="A71" s="1">
        <v>1081</v>
      </c>
      <c r="B71" t="s">
        <v>30</v>
      </c>
      <c r="C71" t="s">
        <v>254</v>
      </c>
      <c r="D71" t="s">
        <v>339</v>
      </c>
      <c r="E71">
        <v>73</v>
      </c>
      <c r="F71">
        <v>1</v>
      </c>
      <c r="G71" s="1">
        <v>3</v>
      </c>
      <c r="H71" s="1">
        <v>4</v>
      </c>
      <c r="I71" s="1">
        <v>3</v>
      </c>
      <c r="J71" t="s">
        <v>182</v>
      </c>
      <c r="K71" t="s">
        <v>182</v>
      </c>
      <c r="L71" t="s">
        <v>182</v>
      </c>
      <c r="M71" t="s">
        <v>182</v>
      </c>
      <c r="N71" s="3">
        <f t="shared" si="13"/>
        <v>0</v>
      </c>
      <c r="O71" s="3">
        <f t="shared" si="14"/>
        <v>0</v>
      </c>
      <c r="P71" s="3">
        <f t="shared" si="15"/>
        <v>2</v>
      </c>
      <c r="Q71" s="3">
        <f t="shared" si="16"/>
        <v>1</v>
      </c>
      <c r="R71" s="3">
        <f t="shared" si="17"/>
        <v>0</v>
      </c>
      <c r="S71">
        <f t="shared" si="18"/>
        <v>3</v>
      </c>
      <c r="T71" cm="1">
        <f t="array" ref="T71">(1/(S71*(S71-1)))*(SUM(N71:R71^2)-S71)</f>
        <v>0.33333333333333331</v>
      </c>
      <c r="U71">
        <f t="shared" si="19"/>
        <v>3.3333333333333335</v>
      </c>
      <c r="V71" s="3">
        <f t="shared" si="20"/>
        <v>3</v>
      </c>
      <c r="W71" s="3">
        <f t="shared" si="23"/>
        <v>2</v>
      </c>
      <c r="X71" s="3">
        <f t="shared" si="24"/>
        <v>1</v>
      </c>
      <c r="Y71" s="3">
        <f t="shared" si="25"/>
        <v>3</v>
      </c>
      <c r="Z71" s="1">
        <v>12</v>
      </c>
      <c r="AA71" s="1">
        <v>11</v>
      </c>
      <c r="AB71" s="1">
        <v>12</v>
      </c>
      <c r="AC71" t="s">
        <v>182</v>
      </c>
      <c r="AD71" t="s">
        <v>182</v>
      </c>
      <c r="AE71" t="s">
        <v>182</v>
      </c>
      <c r="AF71" t="s">
        <v>182</v>
      </c>
      <c r="AG71" s="3">
        <f t="shared" si="21"/>
        <v>3</v>
      </c>
      <c r="AH71">
        <f t="shared" si="22"/>
        <v>12</v>
      </c>
    </row>
    <row r="72" spans="1:34" hidden="1" x14ac:dyDescent="0.2">
      <c r="A72" s="1">
        <v>1084</v>
      </c>
      <c r="B72" t="s">
        <v>139</v>
      </c>
      <c r="C72" t="s">
        <v>255</v>
      </c>
      <c r="D72" t="s">
        <v>339</v>
      </c>
      <c r="E72">
        <v>74</v>
      </c>
      <c r="F72">
        <v>1</v>
      </c>
      <c r="G72" s="1">
        <v>4</v>
      </c>
      <c r="H72" s="1">
        <v>4</v>
      </c>
      <c r="I72" s="1">
        <v>4</v>
      </c>
      <c r="J72" t="s">
        <v>182</v>
      </c>
      <c r="K72" t="s">
        <v>182</v>
      </c>
      <c r="L72" t="s">
        <v>182</v>
      </c>
      <c r="M72" t="s">
        <v>182</v>
      </c>
      <c r="N72" s="3">
        <f t="shared" si="13"/>
        <v>0</v>
      </c>
      <c r="O72" s="3">
        <f t="shared" si="14"/>
        <v>0</v>
      </c>
      <c r="P72" s="3">
        <f t="shared" si="15"/>
        <v>0</v>
      </c>
      <c r="Q72" s="3">
        <f t="shared" si="16"/>
        <v>3</v>
      </c>
      <c r="R72" s="3">
        <f t="shared" si="17"/>
        <v>0</v>
      </c>
      <c r="S72">
        <f t="shared" si="18"/>
        <v>3</v>
      </c>
      <c r="T72" cm="1">
        <f t="array" ref="T72">(1/(S72*(S72-1)))*(SUM(N72:R72^2)-S72)</f>
        <v>1</v>
      </c>
      <c r="U72">
        <f t="shared" si="19"/>
        <v>4</v>
      </c>
      <c r="V72" s="3">
        <f t="shared" si="20"/>
        <v>4</v>
      </c>
      <c r="W72" s="3">
        <f t="shared" si="23"/>
        <v>3</v>
      </c>
      <c r="X72" s="3">
        <f t="shared" si="24"/>
        <v>1</v>
      </c>
      <c r="Y72" s="3">
        <f t="shared" si="25"/>
        <v>4</v>
      </c>
      <c r="Z72" s="1">
        <v>7</v>
      </c>
      <c r="AA72" s="1">
        <v>9</v>
      </c>
      <c r="AB72" s="1">
        <v>8</v>
      </c>
      <c r="AC72" t="s">
        <v>182</v>
      </c>
      <c r="AD72" t="s">
        <v>182</v>
      </c>
      <c r="AE72" t="s">
        <v>182</v>
      </c>
      <c r="AF72" t="s">
        <v>182</v>
      </c>
      <c r="AG72" s="3">
        <f t="shared" si="21"/>
        <v>3</v>
      </c>
      <c r="AH72">
        <f t="shared" si="22"/>
        <v>8</v>
      </c>
    </row>
    <row r="73" spans="1:34" hidden="1" x14ac:dyDescent="0.2">
      <c r="A73" s="1">
        <v>1038</v>
      </c>
      <c r="B73" t="s">
        <v>35</v>
      </c>
      <c r="C73" t="s">
        <v>255</v>
      </c>
      <c r="D73" t="s">
        <v>339</v>
      </c>
      <c r="E73">
        <v>74</v>
      </c>
      <c r="F73">
        <v>1</v>
      </c>
      <c r="G73" s="1">
        <v>3</v>
      </c>
      <c r="H73" s="1">
        <v>4</v>
      </c>
      <c r="I73" s="1">
        <v>3</v>
      </c>
      <c r="J73" t="s">
        <v>182</v>
      </c>
      <c r="K73" t="s">
        <v>182</v>
      </c>
      <c r="L73" t="s">
        <v>182</v>
      </c>
      <c r="M73" t="s">
        <v>182</v>
      </c>
      <c r="N73" s="3">
        <f t="shared" si="13"/>
        <v>0</v>
      </c>
      <c r="O73" s="3">
        <f t="shared" si="14"/>
        <v>0</v>
      </c>
      <c r="P73" s="3">
        <f t="shared" si="15"/>
        <v>2</v>
      </c>
      <c r="Q73" s="3">
        <f t="shared" si="16"/>
        <v>1</v>
      </c>
      <c r="R73" s="3">
        <f t="shared" si="17"/>
        <v>0</v>
      </c>
      <c r="S73">
        <f t="shared" si="18"/>
        <v>3</v>
      </c>
      <c r="T73" cm="1">
        <f t="array" ref="T73">(1/(S73*(S73-1)))*(SUM(N73:R73^2)-S73)</f>
        <v>0.33333333333333331</v>
      </c>
      <c r="U73">
        <f t="shared" si="19"/>
        <v>3.3333333333333335</v>
      </c>
      <c r="V73" s="3">
        <f t="shared" si="20"/>
        <v>3</v>
      </c>
      <c r="W73" s="3">
        <f t="shared" si="23"/>
        <v>2</v>
      </c>
      <c r="X73" s="3">
        <f t="shared" si="24"/>
        <v>1</v>
      </c>
      <c r="Y73" s="3">
        <f t="shared" si="25"/>
        <v>3</v>
      </c>
      <c r="Z73" s="1">
        <v>7</v>
      </c>
      <c r="AA73" s="1">
        <v>9</v>
      </c>
      <c r="AB73" s="1">
        <v>5</v>
      </c>
      <c r="AC73" t="s">
        <v>182</v>
      </c>
      <c r="AD73" t="s">
        <v>182</v>
      </c>
      <c r="AE73" t="s">
        <v>182</v>
      </c>
      <c r="AF73" t="s">
        <v>182</v>
      </c>
      <c r="AG73" s="3">
        <f t="shared" si="21"/>
        <v>3</v>
      </c>
      <c r="AH73">
        <f t="shared" si="22"/>
        <v>7</v>
      </c>
    </row>
    <row r="74" spans="1:34" hidden="1" x14ac:dyDescent="0.2">
      <c r="A74" s="1">
        <v>1101</v>
      </c>
      <c r="B74" t="s">
        <v>145</v>
      </c>
      <c r="C74" t="s">
        <v>256</v>
      </c>
      <c r="D74" t="s">
        <v>339</v>
      </c>
      <c r="E74">
        <v>75</v>
      </c>
      <c r="F74">
        <v>1</v>
      </c>
      <c r="G74" s="1">
        <v>2</v>
      </c>
      <c r="H74" s="1">
        <v>3</v>
      </c>
      <c r="I74" s="1">
        <v>4</v>
      </c>
      <c r="J74" t="s">
        <v>182</v>
      </c>
      <c r="K74" t="s">
        <v>182</v>
      </c>
      <c r="L74" t="s">
        <v>182</v>
      </c>
      <c r="M74" t="s">
        <v>182</v>
      </c>
      <c r="N74" s="3">
        <f t="shared" si="13"/>
        <v>0</v>
      </c>
      <c r="O74" s="3">
        <f t="shared" si="14"/>
        <v>1</v>
      </c>
      <c r="P74" s="3">
        <f t="shared" si="15"/>
        <v>1</v>
      </c>
      <c r="Q74" s="3">
        <f t="shared" si="16"/>
        <v>1</v>
      </c>
      <c r="R74" s="3">
        <f t="shared" si="17"/>
        <v>0</v>
      </c>
      <c r="S74">
        <f t="shared" si="18"/>
        <v>3</v>
      </c>
      <c r="T74" cm="1">
        <f t="array" ref="T74">(1/(S74*(S74-1)))*(SUM(N74:R74^2)-S74)</f>
        <v>0</v>
      </c>
      <c r="U74">
        <f t="shared" si="19"/>
        <v>3</v>
      </c>
      <c r="V74" s="3">
        <f t="shared" si="20"/>
        <v>3</v>
      </c>
      <c r="W74" s="3">
        <f t="shared" si="23"/>
        <v>1</v>
      </c>
      <c r="X74" s="3">
        <f t="shared" si="24"/>
        <v>3</v>
      </c>
      <c r="Y74" s="3">
        <f t="shared" si="25"/>
        <v>3</v>
      </c>
      <c r="Z74" s="1">
        <v>8</v>
      </c>
      <c r="AA74" s="1">
        <v>8</v>
      </c>
      <c r="AB74" s="1">
        <v>8</v>
      </c>
      <c r="AC74" t="s">
        <v>182</v>
      </c>
      <c r="AD74" t="s">
        <v>182</v>
      </c>
      <c r="AE74" t="s">
        <v>182</v>
      </c>
      <c r="AF74" t="s">
        <v>182</v>
      </c>
      <c r="AG74" s="3">
        <f t="shared" si="21"/>
        <v>3</v>
      </c>
      <c r="AH74">
        <f t="shared" si="22"/>
        <v>8</v>
      </c>
    </row>
    <row r="75" spans="1:34" hidden="1" x14ac:dyDescent="0.2">
      <c r="A75" s="1">
        <v>1046</v>
      </c>
      <c r="B75" t="s">
        <v>17</v>
      </c>
      <c r="C75" t="s">
        <v>256</v>
      </c>
      <c r="D75" t="s">
        <v>339</v>
      </c>
      <c r="E75">
        <v>75</v>
      </c>
      <c r="F75">
        <v>1</v>
      </c>
      <c r="G75" s="1">
        <v>2</v>
      </c>
      <c r="H75" s="1">
        <v>4</v>
      </c>
      <c r="I75" s="1">
        <v>2</v>
      </c>
      <c r="J75" t="s">
        <v>182</v>
      </c>
      <c r="K75" t="s">
        <v>182</v>
      </c>
      <c r="L75" t="s">
        <v>182</v>
      </c>
      <c r="M75" t="s">
        <v>182</v>
      </c>
      <c r="N75" s="3">
        <f t="shared" si="13"/>
        <v>0</v>
      </c>
      <c r="O75" s="3">
        <f t="shared" si="14"/>
        <v>2</v>
      </c>
      <c r="P75" s="3">
        <f t="shared" si="15"/>
        <v>0</v>
      </c>
      <c r="Q75" s="3">
        <f t="shared" si="16"/>
        <v>1</v>
      </c>
      <c r="R75" s="3">
        <f t="shared" si="17"/>
        <v>0</v>
      </c>
      <c r="S75">
        <f t="shared" si="18"/>
        <v>3</v>
      </c>
      <c r="T75" cm="1">
        <f t="array" ref="T75">(1/(S75*(S75-1)))*(SUM(N75:R75^2)-S75)</f>
        <v>0.33333333333333331</v>
      </c>
      <c r="U75">
        <f t="shared" si="19"/>
        <v>2.6666666666666665</v>
      </c>
      <c r="V75" s="3">
        <f t="shared" si="20"/>
        <v>2</v>
      </c>
      <c r="W75" s="3">
        <f t="shared" si="23"/>
        <v>2</v>
      </c>
      <c r="X75" s="3">
        <f t="shared" si="24"/>
        <v>1</v>
      </c>
      <c r="Y75" s="3">
        <f t="shared" si="25"/>
        <v>2</v>
      </c>
      <c r="Z75" s="1">
        <v>8</v>
      </c>
      <c r="AA75" s="1">
        <v>8</v>
      </c>
      <c r="AB75" s="1">
        <v>2</v>
      </c>
      <c r="AC75" t="s">
        <v>182</v>
      </c>
      <c r="AD75" t="s">
        <v>182</v>
      </c>
      <c r="AE75" t="s">
        <v>182</v>
      </c>
      <c r="AF75" t="s">
        <v>182</v>
      </c>
      <c r="AG75" s="3">
        <f t="shared" si="21"/>
        <v>3</v>
      </c>
      <c r="AH75">
        <f t="shared" si="22"/>
        <v>8</v>
      </c>
    </row>
    <row r="76" spans="1:34" hidden="1" x14ac:dyDescent="0.2">
      <c r="A76" s="1">
        <v>1072</v>
      </c>
      <c r="B76" t="s">
        <v>136</v>
      </c>
      <c r="C76" t="s">
        <v>355</v>
      </c>
      <c r="D76" t="s">
        <v>339</v>
      </c>
      <c r="E76">
        <v>76</v>
      </c>
      <c r="F76">
        <v>1</v>
      </c>
      <c r="G76" s="1">
        <v>2</v>
      </c>
      <c r="H76" s="1">
        <v>3</v>
      </c>
      <c r="I76" s="1">
        <v>4</v>
      </c>
      <c r="J76" t="s">
        <v>182</v>
      </c>
      <c r="K76" t="s">
        <v>182</v>
      </c>
      <c r="L76" t="s">
        <v>182</v>
      </c>
      <c r="M76" t="s">
        <v>182</v>
      </c>
      <c r="N76" s="3">
        <f t="shared" si="13"/>
        <v>0</v>
      </c>
      <c r="O76" s="3">
        <f t="shared" si="14"/>
        <v>1</v>
      </c>
      <c r="P76" s="3">
        <f t="shared" si="15"/>
        <v>1</v>
      </c>
      <c r="Q76" s="3">
        <f t="shared" si="16"/>
        <v>1</v>
      </c>
      <c r="R76" s="3">
        <f t="shared" si="17"/>
        <v>0</v>
      </c>
      <c r="S76">
        <f t="shared" si="18"/>
        <v>3</v>
      </c>
      <c r="T76" cm="1">
        <f t="array" ref="T76">(1/(S76*(S76-1)))*(SUM(N76:R76^2)-S76)</f>
        <v>0</v>
      </c>
      <c r="U76">
        <f t="shared" si="19"/>
        <v>3</v>
      </c>
      <c r="V76" s="3">
        <f t="shared" si="20"/>
        <v>3</v>
      </c>
      <c r="W76" s="3">
        <f t="shared" si="23"/>
        <v>1</v>
      </c>
      <c r="X76" s="3">
        <f t="shared" si="24"/>
        <v>3</v>
      </c>
      <c r="Y76" s="3">
        <f t="shared" si="25"/>
        <v>3</v>
      </c>
      <c r="Z76" s="1">
        <v>6</v>
      </c>
      <c r="AA76" s="1">
        <v>9</v>
      </c>
      <c r="AB76" s="1">
        <v>8</v>
      </c>
      <c r="AC76" t="s">
        <v>182</v>
      </c>
      <c r="AD76" t="s">
        <v>182</v>
      </c>
      <c r="AE76" t="s">
        <v>182</v>
      </c>
      <c r="AF76" t="s">
        <v>182</v>
      </c>
      <c r="AG76" s="3">
        <f t="shared" si="21"/>
        <v>3</v>
      </c>
      <c r="AH76">
        <f t="shared" si="22"/>
        <v>8</v>
      </c>
    </row>
    <row r="77" spans="1:34" hidden="1" x14ac:dyDescent="0.2">
      <c r="A77" s="1">
        <v>1110</v>
      </c>
      <c r="B77" t="s">
        <v>36</v>
      </c>
      <c r="C77" t="s">
        <v>355</v>
      </c>
      <c r="D77" t="s">
        <v>339</v>
      </c>
      <c r="E77">
        <v>76</v>
      </c>
      <c r="F77">
        <v>1</v>
      </c>
      <c r="G77" s="1">
        <v>2</v>
      </c>
      <c r="H77" s="1">
        <v>2</v>
      </c>
      <c r="I77" s="1">
        <v>2</v>
      </c>
      <c r="J77" t="s">
        <v>182</v>
      </c>
      <c r="K77" t="s">
        <v>182</v>
      </c>
      <c r="L77" t="s">
        <v>182</v>
      </c>
      <c r="M77" t="s">
        <v>182</v>
      </c>
      <c r="N77" s="3">
        <f t="shared" si="13"/>
        <v>0</v>
      </c>
      <c r="O77" s="3">
        <f t="shared" si="14"/>
        <v>3</v>
      </c>
      <c r="P77" s="3">
        <f t="shared" si="15"/>
        <v>0</v>
      </c>
      <c r="Q77" s="3">
        <f t="shared" si="16"/>
        <v>0</v>
      </c>
      <c r="R77" s="3">
        <f t="shared" si="17"/>
        <v>0</v>
      </c>
      <c r="S77">
        <f t="shared" si="18"/>
        <v>3</v>
      </c>
      <c r="T77" cm="1">
        <f t="array" ref="T77">(1/(S77*(S77-1)))*(SUM(N77:R77^2)-S77)</f>
        <v>1</v>
      </c>
      <c r="U77">
        <f t="shared" si="19"/>
        <v>2</v>
      </c>
      <c r="V77" s="3">
        <f t="shared" si="20"/>
        <v>2</v>
      </c>
      <c r="W77" s="3">
        <f t="shared" si="23"/>
        <v>3</v>
      </c>
      <c r="X77" s="3">
        <f t="shared" si="24"/>
        <v>1</v>
      </c>
      <c r="Y77" s="3">
        <f t="shared" si="25"/>
        <v>2</v>
      </c>
      <c r="Z77" s="1">
        <v>9</v>
      </c>
      <c r="AA77" s="1">
        <v>9</v>
      </c>
      <c r="AB77" s="1">
        <v>6</v>
      </c>
      <c r="AC77" t="s">
        <v>182</v>
      </c>
      <c r="AD77" t="s">
        <v>182</v>
      </c>
      <c r="AE77" t="s">
        <v>182</v>
      </c>
      <c r="AF77" t="s">
        <v>182</v>
      </c>
      <c r="AG77" s="3">
        <f t="shared" si="21"/>
        <v>3</v>
      </c>
      <c r="AH77">
        <f t="shared" si="22"/>
        <v>9</v>
      </c>
    </row>
    <row r="78" spans="1:34" hidden="1" x14ac:dyDescent="0.2">
      <c r="A78" s="1">
        <v>1067</v>
      </c>
      <c r="B78" t="s">
        <v>135</v>
      </c>
      <c r="C78" t="s">
        <v>343</v>
      </c>
      <c r="D78" t="s">
        <v>339</v>
      </c>
      <c r="E78">
        <v>78</v>
      </c>
      <c r="F78">
        <v>1</v>
      </c>
      <c r="G78" s="1">
        <v>3</v>
      </c>
      <c r="H78" s="1">
        <v>4</v>
      </c>
      <c r="I78" s="1">
        <v>4</v>
      </c>
      <c r="J78" t="s">
        <v>182</v>
      </c>
      <c r="K78" t="s">
        <v>182</v>
      </c>
      <c r="L78" t="s">
        <v>182</v>
      </c>
      <c r="M78" t="s">
        <v>182</v>
      </c>
      <c r="N78" s="3">
        <f t="shared" si="13"/>
        <v>0</v>
      </c>
      <c r="O78" s="3">
        <f t="shared" si="14"/>
        <v>0</v>
      </c>
      <c r="P78" s="3">
        <f t="shared" si="15"/>
        <v>1</v>
      </c>
      <c r="Q78" s="3">
        <f t="shared" si="16"/>
        <v>2</v>
      </c>
      <c r="R78" s="3">
        <f t="shared" si="17"/>
        <v>0</v>
      </c>
      <c r="S78">
        <f t="shared" si="18"/>
        <v>3</v>
      </c>
      <c r="T78" cm="1">
        <f t="array" ref="T78">(1/(S78*(S78-1)))*(SUM(N78:R78^2)-S78)</f>
        <v>0.33333333333333331</v>
      </c>
      <c r="U78">
        <f t="shared" si="19"/>
        <v>3.6666666666666665</v>
      </c>
      <c r="V78" s="3">
        <f t="shared" si="20"/>
        <v>4</v>
      </c>
      <c r="W78" s="3">
        <f t="shared" si="23"/>
        <v>2</v>
      </c>
      <c r="X78" s="3">
        <f t="shared" si="24"/>
        <v>1</v>
      </c>
      <c r="Y78" s="3">
        <f t="shared" si="25"/>
        <v>4</v>
      </c>
      <c r="Z78" s="1">
        <v>10</v>
      </c>
      <c r="AA78" s="1">
        <v>10</v>
      </c>
      <c r="AB78" s="1">
        <v>10</v>
      </c>
      <c r="AC78" t="s">
        <v>182</v>
      </c>
      <c r="AD78" t="s">
        <v>182</v>
      </c>
      <c r="AE78" t="s">
        <v>182</v>
      </c>
      <c r="AF78" t="s">
        <v>182</v>
      </c>
      <c r="AG78" s="3">
        <f t="shared" si="21"/>
        <v>3</v>
      </c>
      <c r="AH78">
        <f t="shared" si="22"/>
        <v>10</v>
      </c>
    </row>
    <row r="79" spans="1:34" hidden="1" x14ac:dyDescent="0.2">
      <c r="A79" s="1">
        <v>1026</v>
      </c>
      <c r="B79" t="s">
        <v>64</v>
      </c>
      <c r="C79" t="s">
        <v>343</v>
      </c>
      <c r="D79" t="s">
        <v>339</v>
      </c>
      <c r="E79">
        <v>78</v>
      </c>
      <c r="F79">
        <v>1</v>
      </c>
      <c r="G79" s="1">
        <v>3</v>
      </c>
      <c r="H79" s="1">
        <v>3</v>
      </c>
      <c r="I79" s="1">
        <v>3</v>
      </c>
      <c r="J79" t="s">
        <v>182</v>
      </c>
      <c r="K79" t="s">
        <v>182</v>
      </c>
      <c r="L79" t="s">
        <v>182</v>
      </c>
      <c r="M79" t="s">
        <v>182</v>
      </c>
      <c r="N79" s="3">
        <f t="shared" si="13"/>
        <v>0</v>
      </c>
      <c r="O79" s="3">
        <f t="shared" si="14"/>
        <v>0</v>
      </c>
      <c r="P79" s="3">
        <f t="shared" si="15"/>
        <v>3</v>
      </c>
      <c r="Q79" s="3">
        <f t="shared" si="16"/>
        <v>0</v>
      </c>
      <c r="R79" s="3">
        <f t="shared" si="17"/>
        <v>0</v>
      </c>
      <c r="S79">
        <f t="shared" si="18"/>
        <v>3</v>
      </c>
      <c r="T79" cm="1">
        <f t="array" ref="T79">(1/(S79*(S79-1)))*(SUM(N79:R79^2)-S79)</f>
        <v>1</v>
      </c>
      <c r="U79">
        <f t="shared" si="19"/>
        <v>3</v>
      </c>
      <c r="V79" s="3">
        <f t="shared" si="20"/>
        <v>3</v>
      </c>
      <c r="W79" s="3">
        <f t="shared" si="23"/>
        <v>3</v>
      </c>
      <c r="X79" s="3">
        <f t="shared" si="24"/>
        <v>1</v>
      </c>
      <c r="Y79" s="3">
        <f t="shared" si="25"/>
        <v>3</v>
      </c>
      <c r="Z79" s="1">
        <v>9</v>
      </c>
      <c r="AA79" s="1">
        <v>9</v>
      </c>
      <c r="AB79" s="1">
        <v>10</v>
      </c>
      <c r="AC79" t="s">
        <v>182</v>
      </c>
      <c r="AD79" t="s">
        <v>182</v>
      </c>
      <c r="AE79" t="s">
        <v>182</v>
      </c>
      <c r="AF79" t="s">
        <v>182</v>
      </c>
      <c r="AG79" s="3">
        <f t="shared" si="21"/>
        <v>3</v>
      </c>
      <c r="AH79">
        <f t="shared" si="22"/>
        <v>9</v>
      </c>
    </row>
    <row r="80" spans="1:34" hidden="1" x14ac:dyDescent="0.2">
      <c r="A80" s="1">
        <v>1030</v>
      </c>
      <c r="B80" t="s">
        <v>122</v>
      </c>
      <c r="C80" t="s">
        <v>357</v>
      </c>
      <c r="D80" t="s">
        <v>339</v>
      </c>
      <c r="E80">
        <v>79</v>
      </c>
      <c r="F80">
        <v>1</v>
      </c>
      <c r="G80" s="1">
        <v>4</v>
      </c>
      <c r="H80" s="1">
        <v>4</v>
      </c>
      <c r="I80" s="1">
        <v>5</v>
      </c>
      <c r="J80" t="s">
        <v>182</v>
      </c>
      <c r="K80" t="s">
        <v>182</v>
      </c>
      <c r="L80" t="s">
        <v>182</v>
      </c>
      <c r="M80" t="s">
        <v>182</v>
      </c>
      <c r="N80" s="3">
        <f t="shared" si="13"/>
        <v>0</v>
      </c>
      <c r="O80" s="3">
        <f t="shared" si="14"/>
        <v>0</v>
      </c>
      <c r="P80" s="3">
        <f t="shared" si="15"/>
        <v>0</v>
      </c>
      <c r="Q80" s="3">
        <f t="shared" si="16"/>
        <v>2</v>
      </c>
      <c r="R80" s="3">
        <f t="shared" si="17"/>
        <v>1</v>
      </c>
      <c r="S80">
        <f t="shared" si="18"/>
        <v>3</v>
      </c>
      <c r="T80" cm="1">
        <f t="array" ref="T80">(1/(S80*(S80-1)))*(SUM(N80:R80^2)-S80)</f>
        <v>0.33333333333333331</v>
      </c>
      <c r="U80">
        <f t="shared" si="19"/>
        <v>4.333333333333333</v>
      </c>
      <c r="V80" s="3">
        <f t="shared" si="20"/>
        <v>4</v>
      </c>
      <c r="W80" s="3">
        <f t="shared" si="23"/>
        <v>2</v>
      </c>
      <c r="X80" s="3">
        <f t="shared" si="24"/>
        <v>1</v>
      </c>
      <c r="Y80" s="3">
        <f t="shared" si="25"/>
        <v>4</v>
      </c>
      <c r="Z80" s="1">
        <v>4</v>
      </c>
      <c r="AA80" s="1">
        <v>5</v>
      </c>
      <c r="AB80" s="1">
        <v>5</v>
      </c>
      <c r="AC80" t="s">
        <v>182</v>
      </c>
      <c r="AD80" t="s">
        <v>182</v>
      </c>
      <c r="AE80" t="s">
        <v>182</v>
      </c>
      <c r="AF80" t="s">
        <v>182</v>
      </c>
      <c r="AG80" s="3">
        <f t="shared" si="21"/>
        <v>3</v>
      </c>
      <c r="AH80">
        <f t="shared" si="22"/>
        <v>5</v>
      </c>
    </row>
    <row r="81" spans="1:34" hidden="1" x14ac:dyDescent="0.2">
      <c r="A81" s="1">
        <v>1124</v>
      </c>
      <c r="B81" t="s">
        <v>7</v>
      </c>
      <c r="C81" t="s">
        <v>357</v>
      </c>
      <c r="D81" t="s">
        <v>339</v>
      </c>
      <c r="E81">
        <v>79</v>
      </c>
      <c r="F81">
        <v>1</v>
      </c>
      <c r="G81" s="1">
        <v>4</v>
      </c>
      <c r="H81" s="1">
        <v>4</v>
      </c>
      <c r="I81" s="1">
        <v>2</v>
      </c>
      <c r="J81" t="s">
        <v>182</v>
      </c>
      <c r="K81" t="s">
        <v>182</v>
      </c>
      <c r="L81" t="s">
        <v>182</v>
      </c>
      <c r="M81" t="s">
        <v>182</v>
      </c>
      <c r="N81" s="3">
        <f t="shared" si="13"/>
        <v>0</v>
      </c>
      <c r="O81" s="3">
        <f t="shared" si="14"/>
        <v>1</v>
      </c>
      <c r="P81" s="3">
        <f t="shared" si="15"/>
        <v>0</v>
      </c>
      <c r="Q81" s="3">
        <f t="shared" si="16"/>
        <v>2</v>
      </c>
      <c r="R81" s="3">
        <f t="shared" si="17"/>
        <v>0</v>
      </c>
      <c r="S81">
        <f t="shared" si="18"/>
        <v>3</v>
      </c>
      <c r="T81" cm="1">
        <f t="array" ref="T81">(1/(S81*(S81-1)))*(SUM(N81:R81^2)-S81)</f>
        <v>0.33333333333333331</v>
      </c>
      <c r="U81">
        <f t="shared" si="19"/>
        <v>3.3333333333333335</v>
      </c>
      <c r="V81" s="3">
        <f t="shared" si="20"/>
        <v>4</v>
      </c>
      <c r="W81" s="3">
        <f t="shared" si="23"/>
        <v>2</v>
      </c>
      <c r="X81" s="3">
        <f t="shared" si="24"/>
        <v>1</v>
      </c>
      <c r="Y81" s="3">
        <f t="shared" si="25"/>
        <v>4</v>
      </c>
      <c r="Z81" s="1">
        <v>5</v>
      </c>
      <c r="AA81" s="1">
        <v>4</v>
      </c>
      <c r="AB81" s="1">
        <v>4</v>
      </c>
      <c r="AC81" t="s">
        <v>182</v>
      </c>
      <c r="AD81" t="s">
        <v>182</v>
      </c>
      <c r="AE81" t="s">
        <v>182</v>
      </c>
      <c r="AF81" t="s">
        <v>182</v>
      </c>
      <c r="AG81" s="3">
        <f t="shared" si="21"/>
        <v>3</v>
      </c>
      <c r="AH81">
        <f t="shared" si="22"/>
        <v>4</v>
      </c>
    </row>
    <row r="82" spans="1:34" hidden="1" x14ac:dyDescent="0.2">
      <c r="A82" s="1">
        <v>1052</v>
      </c>
      <c r="B82" t="s">
        <v>130</v>
      </c>
      <c r="C82" t="s">
        <v>257</v>
      </c>
      <c r="D82" t="s">
        <v>339</v>
      </c>
      <c r="E82">
        <v>80</v>
      </c>
      <c r="F82">
        <v>1</v>
      </c>
      <c r="G82" s="1">
        <v>4</v>
      </c>
      <c r="H82" s="1">
        <v>4</v>
      </c>
      <c r="I82" s="1">
        <v>5</v>
      </c>
      <c r="J82" t="s">
        <v>182</v>
      </c>
      <c r="K82" t="s">
        <v>182</v>
      </c>
      <c r="L82" t="s">
        <v>182</v>
      </c>
      <c r="M82" t="s">
        <v>182</v>
      </c>
      <c r="N82" s="3">
        <f t="shared" si="13"/>
        <v>0</v>
      </c>
      <c r="O82" s="3">
        <f t="shared" si="14"/>
        <v>0</v>
      </c>
      <c r="P82" s="3">
        <f t="shared" si="15"/>
        <v>0</v>
      </c>
      <c r="Q82" s="3">
        <f t="shared" si="16"/>
        <v>2</v>
      </c>
      <c r="R82" s="3">
        <f t="shared" si="17"/>
        <v>1</v>
      </c>
      <c r="S82">
        <f t="shared" si="18"/>
        <v>3</v>
      </c>
      <c r="T82" cm="1">
        <f t="array" ref="T82">(1/(S82*(S82-1)))*(SUM(N82:R82^2)-S82)</f>
        <v>0.33333333333333331</v>
      </c>
      <c r="U82">
        <f t="shared" si="19"/>
        <v>4.333333333333333</v>
      </c>
      <c r="V82" s="3">
        <f t="shared" si="20"/>
        <v>4</v>
      </c>
      <c r="W82" s="3">
        <f t="shared" si="23"/>
        <v>2</v>
      </c>
      <c r="X82" s="3">
        <f t="shared" si="24"/>
        <v>1</v>
      </c>
      <c r="Y82" s="3">
        <f t="shared" si="25"/>
        <v>4</v>
      </c>
      <c r="Z82" s="1">
        <v>8</v>
      </c>
      <c r="AA82" s="1">
        <v>8</v>
      </c>
      <c r="AB82" s="1">
        <v>8</v>
      </c>
      <c r="AC82" t="s">
        <v>182</v>
      </c>
      <c r="AD82" t="s">
        <v>182</v>
      </c>
      <c r="AE82" t="s">
        <v>182</v>
      </c>
      <c r="AF82" t="s">
        <v>182</v>
      </c>
      <c r="AG82" s="3">
        <f t="shared" si="21"/>
        <v>3</v>
      </c>
      <c r="AH82">
        <f t="shared" si="22"/>
        <v>8</v>
      </c>
    </row>
    <row r="83" spans="1:34" hidden="1" x14ac:dyDescent="0.2">
      <c r="A83" s="1">
        <v>1125</v>
      </c>
      <c r="B83" t="s">
        <v>27</v>
      </c>
      <c r="C83" t="s">
        <v>257</v>
      </c>
      <c r="D83" t="s">
        <v>339</v>
      </c>
      <c r="E83">
        <v>80</v>
      </c>
      <c r="F83">
        <v>1</v>
      </c>
      <c r="G83" s="1">
        <v>4</v>
      </c>
      <c r="H83" s="1">
        <v>5</v>
      </c>
      <c r="I83" s="1">
        <v>4</v>
      </c>
      <c r="J83" t="s">
        <v>182</v>
      </c>
      <c r="K83" t="s">
        <v>182</v>
      </c>
      <c r="L83" t="s">
        <v>182</v>
      </c>
      <c r="M83" t="s">
        <v>182</v>
      </c>
      <c r="N83" s="3">
        <f t="shared" si="13"/>
        <v>0</v>
      </c>
      <c r="O83" s="3">
        <f t="shared" si="14"/>
        <v>0</v>
      </c>
      <c r="P83" s="3">
        <f t="shared" si="15"/>
        <v>0</v>
      </c>
      <c r="Q83" s="3">
        <f t="shared" si="16"/>
        <v>2</v>
      </c>
      <c r="R83" s="3">
        <f t="shared" si="17"/>
        <v>1</v>
      </c>
      <c r="S83">
        <f t="shared" si="18"/>
        <v>3</v>
      </c>
      <c r="T83" cm="1">
        <f t="array" ref="T83">(1/(S83*(S83-1)))*(SUM(N83:R83^2)-S83)</f>
        <v>0.33333333333333331</v>
      </c>
      <c r="U83">
        <f t="shared" si="19"/>
        <v>4.333333333333333</v>
      </c>
      <c r="V83" s="3">
        <f t="shared" si="20"/>
        <v>4</v>
      </c>
      <c r="W83" s="3">
        <f t="shared" si="23"/>
        <v>2</v>
      </c>
      <c r="X83" s="3">
        <f t="shared" si="24"/>
        <v>1</v>
      </c>
      <c r="Y83" s="3">
        <f t="shared" si="25"/>
        <v>4</v>
      </c>
      <c r="Z83" s="1">
        <v>8</v>
      </c>
      <c r="AA83" s="1">
        <v>8</v>
      </c>
      <c r="AB83" s="1">
        <v>8</v>
      </c>
      <c r="AC83" t="s">
        <v>182</v>
      </c>
      <c r="AD83" t="s">
        <v>182</v>
      </c>
      <c r="AE83" t="s">
        <v>182</v>
      </c>
      <c r="AF83" t="s">
        <v>182</v>
      </c>
      <c r="AG83" s="3">
        <f t="shared" si="21"/>
        <v>3</v>
      </c>
      <c r="AH83">
        <f t="shared" si="22"/>
        <v>8</v>
      </c>
    </row>
    <row r="84" spans="1:34" hidden="1" x14ac:dyDescent="0.2">
      <c r="A84" s="1">
        <v>1085</v>
      </c>
      <c r="B84" t="s">
        <v>140</v>
      </c>
      <c r="C84" t="s">
        <v>347</v>
      </c>
      <c r="D84" t="s">
        <v>339</v>
      </c>
      <c r="E84">
        <v>81</v>
      </c>
      <c r="F84">
        <v>1</v>
      </c>
      <c r="G84" s="1">
        <v>4</v>
      </c>
      <c r="H84" s="1">
        <v>4</v>
      </c>
      <c r="I84" s="1">
        <v>5</v>
      </c>
      <c r="J84" t="s">
        <v>182</v>
      </c>
      <c r="K84" t="s">
        <v>182</v>
      </c>
      <c r="L84" t="s">
        <v>182</v>
      </c>
      <c r="M84" t="s">
        <v>182</v>
      </c>
      <c r="N84" s="3">
        <f t="shared" si="13"/>
        <v>0</v>
      </c>
      <c r="O84" s="3">
        <f t="shared" si="14"/>
        <v>0</v>
      </c>
      <c r="P84" s="3">
        <f t="shared" si="15"/>
        <v>0</v>
      </c>
      <c r="Q84" s="3">
        <f t="shared" si="16"/>
        <v>2</v>
      </c>
      <c r="R84" s="3">
        <f t="shared" si="17"/>
        <v>1</v>
      </c>
      <c r="S84">
        <f t="shared" si="18"/>
        <v>3</v>
      </c>
      <c r="T84" cm="1">
        <f t="array" ref="T84">(1/(S84*(S84-1)))*(SUM(N84:R84^2)-S84)</f>
        <v>0.33333333333333331</v>
      </c>
      <c r="U84">
        <f t="shared" si="19"/>
        <v>4.333333333333333</v>
      </c>
      <c r="V84" s="3">
        <f t="shared" si="20"/>
        <v>4</v>
      </c>
      <c r="W84" s="3">
        <f t="shared" si="23"/>
        <v>2</v>
      </c>
      <c r="X84" s="3">
        <f t="shared" si="24"/>
        <v>1</v>
      </c>
      <c r="Y84" s="3">
        <f t="shared" si="25"/>
        <v>4</v>
      </c>
      <c r="Z84" s="1">
        <v>5</v>
      </c>
      <c r="AA84" s="1">
        <v>6</v>
      </c>
      <c r="AB84" s="1">
        <v>5</v>
      </c>
      <c r="AC84" t="s">
        <v>182</v>
      </c>
      <c r="AD84" t="s">
        <v>182</v>
      </c>
      <c r="AE84" t="s">
        <v>182</v>
      </c>
      <c r="AF84" t="s">
        <v>182</v>
      </c>
      <c r="AG84" s="3">
        <f t="shared" si="21"/>
        <v>3</v>
      </c>
      <c r="AH84">
        <f t="shared" si="22"/>
        <v>5</v>
      </c>
    </row>
    <row r="85" spans="1:34" hidden="1" x14ac:dyDescent="0.2">
      <c r="A85" s="1">
        <v>1045</v>
      </c>
      <c r="B85" t="s">
        <v>42</v>
      </c>
      <c r="C85" t="s">
        <v>347</v>
      </c>
      <c r="D85" t="s">
        <v>339</v>
      </c>
      <c r="E85">
        <v>81</v>
      </c>
      <c r="F85">
        <v>1</v>
      </c>
      <c r="G85" s="1">
        <v>3</v>
      </c>
      <c r="H85" s="1">
        <v>4</v>
      </c>
      <c r="I85" s="1">
        <v>2</v>
      </c>
      <c r="J85" t="s">
        <v>182</v>
      </c>
      <c r="K85" t="s">
        <v>182</v>
      </c>
      <c r="L85" t="s">
        <v>182</v>
      </c>
      <c r="M85" t="s">
        <v>182</v>
      </c>
      <c r="N85" s="3">
        <f t="shared" si="13"/>
        <v>0</v>
      </c>
      <c r="O85" s="3">
        <f t="shared" si="14"/>
        <v>1</v>
      </c>
      <c r="P85" s="3">
        <f t="shared" si="15"/>
        <v>1</v>
      </c>
      <c r="Q85" s="3">
        <f t="shared" si="16"/>
        <v>1</v>
      </c>
      <c r="R85" s="3">
        <f t="shared" si="17"/>
        <v>0</v>
      </c>
      <c r="S85">
        <f t="shared" si="18"/>
        <v>3</v>
      </c>
      <c r="T85" cm="1">
        <f t="array" ref="T85">(1/(S85*(S85-1)))*(SUM(N85:R85^2)-S85)</f>
        <v>0</v>
      </c>
      <c r="U85">
        <f t="shared" si="19"/>
        <v>3</v>
      </c>
      <c r="V85" s="3">
        <f t="shared" si="20"/>
        <v>3</v>
      </c>
      <c r="W85" s="3">
        <f t="shared" si="23"/>
        <v>1</v>
      </c>
      <c r="X85" s="3">
        <f t="shared" si="24"/>
        <v>3</v>
      </c>
      <c r="Y85" s="3">
        <f t="shared" si="25"/>
        <v>3</v>
      </c>
      <c r="Z85" s="1">
        <v>5</v>
      </c>
      <c r="AA85" s="1">
        <v>5</v>
      </c>
      <c r="AB85" s="1">
        <v>3</v>
      </c>
      <c r="AC85" t="s">
        <v>182</v>
      </c>
      <c r="AD85" t="s">
        <v>182</v>
      </c>
      <c r="AE85" t="s">
        <v>182</v>
      </c>
      <c r="AF85" t="s">
        <v>182</v>
      </c>
      <c r="AG85" s="3">
        <f t="shared" si="21"/>
        <v>3</v>
      </c>
      <c r="AH85">
        <f t="shared" si="22"/>
        <v>5</v>
      </c>
    </row>
    <row r="86" spans="1:34" hidden="1" x14ac:dyDescent="0.2">
      <c r="A86" s="1">
        <v>1109</v>
      </c>
      <c r="B86" t="s">
        <v>146</v>
      </c>
      <c r="C86" t="s">
        <v>350</v>
      </c>
      <c r="D86" t="s">
        <v>339</v>
      </c>
      <c r="E86">
        <v>82</v>
      </c>
      <c r="F86">
        <v>1</v>
      </c>
      <c r="G86" s="1">
        <v>2</v>
      </c>
      <c r="H86" s="1">
        <v>3</v>
      </c>
      <c r="I86" s="1">
        <v>3</v>
      </c>
      <c r="J86" t="s">
        <v>182</v>
      </c>
      <c r="K86" t="s">
        <v>182</v>
      </c>
      <c r="L86" t="s">
        <v>182</v>
      </c>
      <c r="M86" t="s">
        <v>182</v>
      </c>
      <c r="N86" s="3">
        <f t="shared" si="13"/>
        <v>0</v>
      </c>
      <c r="O86" s="3">
        <f t="shared" si="14"/>
        <v>1</v>
      </c>
      <c r="P86" s="3">
        <f t="shared" si="15"/>
        <v>2</v>
      </c>
      <c r="Q86" s="3">
        <f t="shared" si="16"/>
        <v>0</v>
      </c>
      <c r="R86" s="3">
        <f t="shared" si="17"/>
        <v>0</v>
      </c>
      <c r="S86">
        <f t="shared" si="18"/>
        <v>3</v>
      </c>
      <c r="T86" cm="1">
        <f t="array" ref="T86">(1/(S86*(S86-1)))*(SUM(N86:R86^2)-S86)</f>
        <v>0.33333333333333331</v>
      </c>
      <c r="U86">
        <f t="shared" si="19"/>
        <v>2.6666666666666665</v>
      </c>
      <c r="V86" s="3">
        <f t="shared" si="20"/>
        <v>3</v>
      </c>
      <c r="W86" s="3">
        <f t="shared" si="23"/>
        <v>2</v>
      </c>
      <c r="X86" s="3">
        <f t="shared" si="24"/>
        <v>1</v>
      </c>
      <c r="Y86" s="3">
        <f t="shared" si="25"/>
        <v>3</v>
      </c>
      <c r="Z86" s="1">
        <v>6</v>
      </c>
      <c r="AA86" s="1">
        <v>6</v>
      </c>
      <c r="AB86" s="1">
        <v>6</v>
      </c>
      <c r="AC86" t="s">
        <v>182</v>
      </c>
      <c r="AD86" t="s">
        <v>182</v>
      </c>
      <c r="AE86" t="s">
        <v>182</v>
      </c>
      <c r="AF86" t="s">
        <v>182</v>
      </c>
      <c r="AG86" s="3">
        <f t="shared" si="21"/>
        <v>3</v>
      </c>
      <c r="AH86">
        <f t="shared" si="22"/>
        <v>6</v>
      </c>
    </row>
    <row r="87" spans="1:34" hidden="1" x14ac:dyDescent="0.2">
      <c r="A87" s="1">
        <v>1093</v>
      </c>
      <c r="B87" t="s">
        <v>65</v>
      </c>
      <c r="C87" t="s">
        <v>350</v>
      </c>
      <c r="D87" t="s">
        <v>339</v>
      </c>
      <c r="E87">
        <v>82</v>
      </c>
      <c r="F87">
        <v>1</v>
      </c>
      <c r="G87" s="1">
        <v>2</v>
      </c>
      <c r="H87" s="1">
        <v>1</v>
      </c>
      <c r="I87" s="1">
        <v>1</v>
      </c>
      <c r="J87" t="s">
        <v>182</v>
      </c>
      <c r="K87" t="s">
        <v>182</v>
      </c>
      <c r="L87" t="s">
        <v>182</v>
      </c>
      <c r="M87" t="s">
        <v>182</v>
      </c>
      <c r="N87" s="3">
        <f t="shared" si="13"/>
        <v>2</v>
      </c>
      <c r="O87" s="3">
        <f t="shared" si="14"/>
        <v>1</v>
      </c>
      <c r="P87" s="3">
        <f t="shared" si="15"/>
        <v>0</v>
      </c>
      <c r="Q87" s="3">
        <f t="shared" si="16"/>
        <v>0</v>
      </c>
      <c r="R87" s="3">
        <f t="shared" si="17"/>
        <v>0</v>
      </c>
      <c r="S87">
        <f t="shared" si="18"/>
        <v>3</v>
      </c>
      <c r="T87" cm="1">
        <f t="array" ref="T87">(1/(S87*(S87-1)))*(SUM(N87:R87^2)-S87)</f>
        <v>0.33333333333333331</v>
      </c>
      <c r="U87">
        <f t="shared" si="19"/>
        <v>1.3333333333333333</v>
      </c>
      <c r="V87" s="3">
        <f t="shared" si="20"/>
        <v>1</v>
      </c>
      <c r="W87" s="3">
        <f t="shared" si="23"/>
        <v>2</v>
      </c>
      <c r="X87" s="3">
        <f t="shared" si="24"/>
        <v>1</v>
      </c>
      <c r="Y87" s="3">
        <f t="shared" si="25"/>
        <v>1</v>
      </c>
      <c r="Z87" s="1">
        <v>6</v>
      </c>
      <c r="AA87" s="1">
        <v>0</v>
      </c>
      <c r="AB87" s="1">
        <v>0</v>
      </c>
      <c r="AC87" t="s">
        <v>182</v>
      </c>
      <c r="AD87" t="s">
        <v>182</v>
      </c>
      <c r="AE87" t="s">
        <v>182</v>
      </c>
      <c r="AF87" t="s">
        <v>182</v>
      </c>
      <c r="AG87" s="3">
        <f t="shared" si="21"/>
        <v>3</v>
      </c>
      <c r="AH87">
        <f t="shared" si="22"/>
        <v>0</v>
      </c>
    </row>
    <row r="88" spans="1:34" hidden="1" x14ac:dyDescent="0.2">
      <c r="A88" s="1">
        <v>1087</v>
      </c>
      <c r="B88" t="s">
        <v>141</v>
      </c>
      <c r="C88" t="s">
        <v>353</v>
      </c>
      <c r="D88" t="s">
        <v>339</v>
      </c>
      <c r="E88">
        <v>83</v>
      </c>
      <c r="F88">
        <v>1</v>
      </c>
      <c r="G88" s="1">
        <v>4</v>
      </c>
      <c r="H88" s="1">
        <v>4</v>
      </c>
      <c r="I88" s="1">
        <v>5</v>
      </c>
      <c r="J88" t="s">
        <v>182</v>
      </c>
      <c r="K88" t="s">
        <v>182</v>
      </c>
      <c r="L88" t="s">
        <v>182</v>
      </c>
      <c r="M88" t="s">
        <v>182</v>
      </c>
      <c r="N88" s="3">
        <f t="shared" si="13"/>
        <v>0</v>
      </c>
      <c r="O88" s="3">
        <f t="shared" si="14"/>
        <v>0</v>
      </c>
      <c r="P88" s="3">
        <f t="shared" si="15"/>
        <v>0</v>
      </c>
      <c r="Q88" s="3">
        <f t="shared" si="16"/>
        <v>2</v>
      </c>
      <c r="R88" s="3">
        <f t="shared" si="17"/>
        <v>1</v>
      </c>
      <c r="S88">
        <f t="shared" si="18"/>
        <v>3</v>
      </c>
      <c r="T88" cm="1">
        <f t="array" ref="T88">(1/(S88*(S88-1)))*(SUM(N88:R88^2)-S88)</f>
        <v>0.33333333333333331</v>
      </c>
      <c r="U88">
        <f t="shared" si="19"/>
        <v>4.333333333333333</v>
      </c>
      <c r="V88" s="3">
        <f t="shared" si="20"/>
        <v>4</v>
      </c>
      <c r="W88" s="3">
        <f t="shared" si="23"/>
        <v>2</v>
      </c>
      <c r="X88" s="3">
        <f t="shared" si="24"/>
        <v>1</v>
      </c>
      <c r="Y88" s="3">
        <f t="shared" si="25"/>
        <v>4</v>
      </c>
      <c r="Z88" s="1">
        <v>8</v>
      </c>
      <c r="AA88" s="1">
        <v>9</v>
      </c>
      <c r="AB88" s="1">
        <v>8</v>
      </c>
      <c r="AC88" t="s">
        <v>182</v>
      </c>
      <c r="AD88" t="s">
        <v>182</v>
      </c>
      <c r="AE88" t="s">
        <v>182</v>
      </c>
      <c r="AF88" t="s">
        <v>182</v>
      </c>
      <c r="AG88" s="3">
        <f t="shared" si="21"/>
        <v>3</v>
      </c>
      <c r="AH88">
        <f t="shared" si="22"/>
        <v>8</v>
      </c>
    </row>
    <row r="89" spans="1:34" hidden="1" x14ac:dyDescent="0.2">
      <c r="A89" s="1">
        <v>1112</v>
      </c>
      <c r="B89" t="s">
        <v>25</v>
      </c>
      <c r="C89" t="s">
        <v>353</v>
      </c>
      <c r="D89" t="s">
        <v>339</v>
      </c>
      <c r="E89">
        <v>83</v>
      </c>
      <c r="F89">
        <v>1</v>
      </c>
      <c r="G89" s="1">
        <v>2</v>
      </c>
      <c r="H89" s="1">
        <v>5</v>
      </c>
      <c r="I89" s="1">
        <v>3</v>
      </c>
      <c r="J89" t="s">
        <v>182</v>
      </c>
      <c r="K89" t="s">
        <v>182</v>
      </c>
      <c r="L89" t="s">
        <v>182</v>
      </c>
      <c r="M89" t="s">
        <v>182</v>
      </c>
      <c r="N89" s="3">
        <f t="shared" si="13"/>
        <v>0</v>
      </c>
      <c r="O89" s="3">
        <f t="shared" si="14"/>
        <v>1</v>
      </c>
      <c r="P89" s="3">
        <f t="shared" si="15"/>
        <v>1</v>
      </c>
      <c r="Q89" s="3">
        <f t="shared" si="16"/>
        <v>0</v>
      </c>
      <c r="R89" s="3">
        <f t="shared" si="17"/>
        <v>1</v>
      </c>
      <c r="S89">
        <f t="shared" si="18"/>
        <v>3</v>
      </c>
      <c r="T89" cm="1">
        <f t="array" ref="T89">(1/(S89*(S89-1)))*(SUM(N89:R89^2)-S89)</f>
        <v>0</v>
      </c>
      <c r="U89">
        <f t="shared" si="19"/>
        <v>3.3333333333333335</v>
      </c>
      <c r="V89" s="3">
        <f t="shared" si="20"/>
        <v>3</v>
      </c>
      <c r="W89" s="3">
        <f t="shared" si="23"/>
        <v>1</v>
      </c>
      <c r="X89" s="3">
        <f t="shared" si="24"/>
        <v>3</v>
      </c>
      <c r="Y89" s="3">
        <f t="shared" si="25"/>
        <v>3.3333333333333335</v>
      </c>
      <c r="Z89" s="1">
        <v>8</v>
      </c>
      <c r="AA89" s="1">
        <v>9</v>
      </c>
      <c r="AB89" s="1">
        <v>9</v>
      </c>
      <c r="AC89" t="s">
        <v>182</v>
      </c>
      <c r="AD89" t="s">
        <v>182</v>
      </c>
      <c r="AE89" t="s">
        <v>182</v>
      </c>
      <c r="AF89" t="s">
        <v>182</v>
      </c>
      <c r="AG89" s="3">
        <f t="shared" si="21"/>
        <v>3</v>
      </c>
      <c r="AH89">
        <f t="shared" si="22"/>
        <v>9</v>
      </c>
    </row>
    <row r="90" spans="1:34" hidden="1" x14ac:dyDescent="0.2">
      <c r="A90" s="1">
        <v>1002</v>
      </c>
      <c r="B90" t="s">
        <v>114</v>
      </c>
      <c r="C90" t="s">
        <v>338</v>
      </c>
      <c r="D90" t="s">
        <v>339</v>
      </c>
      <c r="E90">
        <v>85</v>
      </c>
      <c r="F90">
        <v>1</v>
      </c>
      <c r="G90" s="1">
        <v>4</v>
      </c>
      <c r="H90" s="1">
        <v>4</v>
      </c>
      <c r="I90" s="1">
        <v>4</v>
      </c>
      <c r="J90" t="s">
        <v>182</v>
      </c>
      <c r="K90" t="s">
        <v>182</v>
      </c>
      <c r="L90" t="s">
        <v>182</v>
      </c>
      <c r="M90" t="s">
        <v>182</v>
      </c>
      <c r="N90" s="3">
        <f t="shared" si="13"/>
        <v>0</v>
      </c>
      <c r="O90" s="3">
        <f t="shared" si="14"/>
        <v>0</v>
      </c>
      <c r="P90" s="3">
        <f t="shared" si="15"/>
        <v>0</v>
      </c>
      <c r="Q90" s="3">
        <f t="shared" si="16"/>
        <v>3</v>
      </c>
      <c r="R90" s="3">
        <f t="shared" si="17"/>
        <v>0</v>
      </c>
      <c r="S90">
        <f t="shared" si="18"/>
        <v>3</v>
      </c>
      <c r="T90" cm="1">
        <f t="array" ref="T90">(1/(S90*(S90-1)))*(SUM(N90:R90^2)-S90)</f>
        <v>1</v>
      </c>
      <c r="U90">
        <f t="shared" si="19"/>
        <v>4</v>
      </c>
      <c r="V90" s="3">
        <f t="shared" si="20"/>
        <v>4</v>
      </c>
      <c r="W90" s="3">
        <f t="shared" si="23"/>
        <v>3</v>
      </c>
      <c r="X90" s="3">
        <f t="shared" si="24"/>
        <v>1</v>
      </c>
      <c r="Y90" s="3">
        <f t="shared" si="25"/>
        <v>4</v>
      </c>
      <c r="Z90" s="1">
        <v>9</v>
      </c>
      <c r="AA90" s="1">
        <v>9</v>
      </c>
      <c r="AB90" s="1">
        <v>9</v>
      </c>
      <c r="AC90" t="s">
        <v>182</v>
      </c>
      <c r="AD90" t="s">
        <v>182</v>
      </c>
      <c r="AE90" t="s">
        <v>182</v>
      </c>
      <c r="AF90" t="s">
        <v>182</v>
      </c>
      <c r="AG90" s="3">
        <f t="shared" si="21"/>
        <v>3</v>
      </c>
      <c r="AH90">
        <f t="shared" si="22"/>
        <v>9</v>
      </c>
    </row>
    <row r="91" spans="1:34" hidden="1" x14ac:dyDescent="0.2">
      <c r="A91" s="1">
        <v>1070</v>
      </c>
      <c r="B91" t="s">
        <v>45</v>
      </c>
      <c r="C91" t="s">
        <v>338</v>
      </c>
      <c r="D91" t="s">
        <v>339</v>
      </c>
      <c r="E91">
        <v>85</v>
      </c>
      <c r="F91">
        <v>1</v>
      </c>
      <c r="G91" s="1">
        <v>3</v>
      </c>
      <c r="H91" s="1">
        <v>4</v>
      </c>
      <c r="I91" s="1">
        <v>4</v>
      </c>
      <c r="J91" t="s">
        <v>182</v>
      </c>
      <c r="K91" t="s">
        <v>182</v>
      </c>
      <c r="L91" t="s">
        <v>182</v>
      </c>
      <c r="M91" t="s">
        <v>182</v>
      </c>
      <c r="N91" s="3">
        <f t="shared" si="13"/>
        <v>0</v>
      </c>
      <c r="O91" s="3">
        <f t="shared" si="14"/>
        <v>0</v>
      </c>
      <c r="P91" s="3">
        <f t="shared" si="15"/>
        <v>1</v>
      </c>
      <c r="Q91" s="3">
        <f t="shared" si="16"/>
        <v>2</v>
      </c>
      <c r="R91" s="3">
        <f t="shared" si="17"/>
        <v>0</v>
      </c>
      <c r="S91">
        <f t="shared" si="18"/>
        <v>3</v>
      </c>
      <c r="T91" cm="1">
        <f t="array" ref="T91">(1/(S91*(S91-1)))*(SUM(N91:R91^2)-S91)</f>
        <v>0.33333333333333331</v>
      </c>
      <c r="U91">
        <f t="shared" si="19"/>
        <v>3.6666666666666665</v>
      </c>
      <c r="V91" s="3">
        <f t="shared" si="20"/>
        <v>4</v>
      </c>
      <c r="W91" s="3">
        <f t="shared" si="23"/>
        <v>2</v>
      </c>
      <c r="X91" s="3">
        <f t="shared" si="24"/>
        <v>1</v>
      </c>
      <c r="Y91" s="3">
        <f t="shared" si="25"/>
        <v>4</v>
      </c>
      <c r="Z91" s="1">
        <v>8</v>
      </c>
      <c r="AA91" s="1">
        <v>9</v>
      </c>
      <c r="AB91" s="1">
        <v>8</v>
      </c>
      <c r="AC91" t="s">
        <v>182</v>
      </c>
      <c r="AD91" t="s">
        <v>182</v>
      </c>
      <c r="AE91" t="s">
        <v>182</v>
      </c>
      <c r="AF91" t="s">
        <v>182</v>
      </c>
      <c r="AG91" s="3">
        <f t="shared" si="21"/>
        <v>3</v>
      </c>
      <c r="AH91">
        <f t="shared" si="22"/>
        <v>8</v>
      </c>
    </row>
    <row r="92" spans="1:34" hidden="1" x14ac:dyDescent="0.2">
      <c r="A92" s="1">
        <v>1083</v>
      </c>
      <c r="B92" t="s">
        <v>138</v>
      </c>
      <c r="C92" t="s">
        <v>270</v>
      </c>
      <c r="D92" t="s">
        <v>339</v>
      </c>
      <c r="E92">
        <v>90</v>
      </c>
      <c r="F92">
        <v>1</v>
      </c>
      <c r="G92" s="1">
        <v>3</v>
      </c>
      <c r="H92" s="1">
        <v>3</v>
      </c>
      <c r="I92" s="1">
        <v>4</v>
      </c>
      <c r="J92" t="s">
        <v>182</v>
      </c>
      <c r="K92" t="s">
        <v>182</v>
      </c>
      <c r="L92" t="s">
        <v>182</v>
      </c>
      <c r="M92" t="s">
        <v>182</v>
      </c>
      <c r="N92" s="3">
        <f t="shared" si="13"/>
        <v>0</v>
      </c>
      <c r="O92" s="3">
        <f t="shared" si="14"/>
        <v>0</v>
      </c>
      <c r="P92" s="3">
        <f t="shared" si="15"/>
        <v>2</v>
      </c>
      <c r="Q92" s="3">
        <f t="shared" si="16"/>
        <v>1</v>
      </c>
      <c r="R92" s="3">
        <f t="shared" si="17"/>
        <v>0</v>
      </c>
      <c r="S92">
        <f t="shared" si="18"/>
        <v>3</v>
      </c>
      <c r="T92" cm="1">
        <f t="array" ref="T92">(1/(S92*(S92-1)))*(SUM(N92:R92^2)-S92)</f>
        <v>0.33333333333333331</v>
      </c>
      <c r="U92">
        <f t="shared" si="19"/>
        <v>3.3333333333333335</v>
      </c>
      <c r="V92" s="3">
        <f t="shared" si="20"/>
        <v>3</v>
      </c>
      <c r="W92" s="3">
        <f t="shared" si="23"/>
        <v>2</v>
      </c>
      <c r="X92" s="3">
        <f t="shared" si="24"/>
        <v>1</v>
      </c>
      <c r="Y92" s="3">
        <f t="shared" si="25"/>
        <v>3</v>
      </c>
      <c r="Z92" s="1">
        <v>7</v>
      </c>
      <c r="AA92" s="1">
        <v>9</v>
      </c>
      <c r="AB92" s="1">
        <v>8</v>
      </c>
      <c r="AC92" t="s">
        <v>182</v>
      </c>
      <c r="AD92" t="s">
        <v>182</v>
      </c>
      <c r="AE92" t="s">
        <v>182</v>
      </c>
      <c r="AF92" t="s">
        <v>182</v>
      </c>
      <c r="AG92" s="3">
        <f t="shared" si="21"/>
        <v>3</v>
      </c>
      <c r="AH92">
        <f t="shared" si="22"/>
        <v>8</v>
      </c>
    </row>
    <row r="93" spans="1:34" hidden="1" x14ac:dyDescent="0.2">
      <c r="A93" s="1">
        <v>1108</v>
      </c>
      <c r="B93" t="s">
        <v>20</v>
      </c>
      <c r="C93" t="s">
        <v>270</v>
      </c>
      <c r="D93" t="s">
        <v>339</v>
      </c>
      <c r="E93">
        <v>90</v>
      </c>
      <c r="F93">
        <v>1</v>
      </c>
      <c r="G93" s="1">
        <v>3</v>
      </c>
      <c r="H93" s="1">
        <v>4</v>
      </c>
      <c r="I93" s="1">
        <v>3</v>
      </c>
      <c r="J93" t="s">
        <v>182</v>
      </c>
      <c r="K93" t="s">
        <v>182</v>
      </c>
      <c r="L93" t="s">
        <v>182</v>
      </c>
      <c r="M93" t="s">
        <v>182</v>
      </c>
      <c r="N93" s="3">
        <f t="shared" si="13"/>
        <v>0</v>
      </c>
      <c r="O93" s="3">
        <f t="shared" si="14"/>
        <v>0</v>
      </c>
      <c r="P93" s="3">
        <f t="shared" si="15"/>
        <v>2</v>
      </c>
      <c r="Q93" s="3">
        <f t="shared" si="16"/>
        <v>1</v>
      </c>
      <c r="R93" s="3">
        <f t="shared" si="17"/>
        <v>0</v>
      </c>
      <c r="S93">
        <f t="shared" si="18"/>
        <v>3</v>
      </c>
      <c r="T93" cm="1">
        <f t="array" ref="T93">(1/(S93*(S93-1)))*(SUM(N93:R93^2)-S93)</f>
        <v>0.33333333333333331</v>
      </c>
      <c r="U93">
        <f t="shared" si="19"/>
        <v>3.3333333333333335</v>
      </c>
      <c r="V93" s="3">
        <f t="shared" si="20"/>
        <v>3</v>
      </c>
      <c r="W93" s="3">
        <f t="shared" si="23"/>
        <v>2</v>
      </c>
      <c r="X93" s="3">
        <f t="shared" si="24"/>
        <v>1</v>
      </c>
      <c r="Y93" s="3">
        <f t="shared" si="25"/>
        <v>3</v>
      </c>
      <c r="Z93" s="1">
        <v>8</v>
      </c>
      <c r="AA93" s="1">
        <v>8</v>
      </c>
      <c r="AB93" s="1">
        <v>8</v>
      </c>
      <c r="AC93" t="s">
        <v>182</v>
      </c>
      <c r="AD93" t="s">
        <v>182</v>
      </c>
      <c r="AE93" t="s">
        <v>182</v>
      </c>
      <c r="AF93" t="s">
        <v>182</v>
      </c>
      <c r="AG93" s="3">
        <f t="shared" si="21"/>
        <v>3</v>
      </c>
      <c r="AH93">
        <f t="shared" si="22"/>
        <v>8</v>
      </c>
    </row>
    <row r="94" spans="1:34" hidden="1" x14ac:dyDescent="0.2">
      <c r="A94" s="1">
        <v>1048</v>
      </c>
      <c r="B94" t="s">
        <v>129</v>
      </c>
      <c r="C94" t="s">
        <v>271</v>
      </c>
      <c r="D94" t="s">
        <v>339</v>
      </c>
      <c r="E94">
        <v>91</v>
      </c>
      <c r="F94">
        <v>1</v>
      </c>
      <c r="G94" s="1">
        <v>4</v>
      </c>
      <c r="H94" s="1">
        <v>4</v>
      </c>
      <c r="I94" s="1">
        <v>4</v>
      </c>
      <c r="J94" t="s">
        <v>182</v>
      </c>
      <c r="K94" t="s">
        <v>182</v>
      </c>
      <c r="L94" t="s">
        <v>182</v>
      </c>
      <c r="M94" t="s">
        <v>182</v>
      </c>
      <c r="N94" s="3">
        <f t="shared" si="13"/>
        <v>0</v>
      </c>
      <c r="O94" s="3">
        <f t="shared" si="14"/>
        <v>0</v>
      </c>
      <c r="P94" s="3">
        <f t="shared" si="15"/>
        <v>0</v>
      </c>
      <c r="Q94" s="3">
        <f t="shared" si="16"/>
        <v>3</v>
      </c>
      <c r="R94" s="3">
        <f t="shared" si="17"/>
        <v>0</v>
      </c>
      <c r="S94">
        <f t="shared" si="18"/>
        <v>3</v>
      </c>
      <c r="T94" cm="1">
        <f t="array" ref="T94">(1/(S94*(S94-1)))*(SUM(N94:R94^2)-S94)</f>
        <v>1</v>
      </c>
      <c r="U94">
        <f t="shared" si="19"/>
        <v>4</v>
      </c>
      <c r="V94" s="3">
        <f t="shared" si="20"/>
        <v>4</v>
      </c>
      <c r="W94" s="3">
        <f t="shared" si="23"/>
        <v>3</v>
      </c>
      <c r="X94" s="3">
        <f t="shared" si="24"/>
        <v>1</v>
      </c>
      <c r="Y94" s="3">
        <f t="shared" si="25"/>
        <v>4</v>
      </c>
      <c r="Z94" s="1">
        <v>6</v>
      </c>
      <c r="AA94" s="1">
        <v>5</v>
      </c>
      <c r="AB94" s="1">
        <v>6</v>
      </c>
      <c r="AC94" t="s">
        <v>182</v>
      </c>
      <c r="AD94" t="s">
        <v>182</v>
      </c>
      <c r="AE94" t="s">
        <v>182</v>
      </c>
      <c r="AF94" t="s">
        <v>182</v>
      </c>
      <c r="AG94" s="3">
        <f t="shared" si="21"/>
        <v>3</v>
      </c>
      <c r="AH94">
        <f t="shared" si="22"/>
        <v>6</v>
      </c>
    </row>
    <row r="95" spans="1:34" hidden="1" x14ac:dyDescent="0.2">
      <c r="A95" s="1">
        <v>1121</v>
      </c>
      <c r="B95" t="s">
        <v>40</v>
      </c>
      <c r="C95" t="s">
        <v>271</v>
      </c>
      <c r="D95" t="s">
        <v>339</v>
      </c>
      <c r="E95">
        <v>91</v>
      </c>
      <c r="F95">
        <v>1</v>
      </c>
      <c r="G95" s="1">
        <v>4</v>
      </c>
      <c r="H95" s="1">
        <v>4</v>
      </c>
      <c r="I95" s="1">
        <v>4</v>
      </c>
      <c r="J95" t="s">
        <v>182</v>
      </c>
      <c r="K95" t="s">
        <v>182</v>
      </c>
      <c r="L95" t="s">
        <v>182</v>
      </c>
      <c r="M95" t="s">
        <v>182</v>
      </c>
      <c r="N95" s="3">
        <f t="shared" si="13"/>
        <v>0</v>
      </c>
      <c r="O95" s="3">
        <f t="shared" si="14"/>
        <v>0</v>
      </c>
      <c r="P95" s="3">
        <f t="shared" si="15"/>
        <v>0</v>
      </c>
      <c r="Q95" s="3">
        <f t="shared" si="16"/>
        <v>3</v>
      </c>
      <c r="R95" s="3">
        <f t="shared" si="17"/>
        <v>0</v>
      </c>
      <c r="S95">
        <f t="shared" si="18"/>
        <v>3</v>
      </c>
      <c r="T95" cm="1">
        <f t="array" ref="T95">(1/(S95*(S95-1)))*(SUM(N95:R95^2)-S95)</f>
        <v>1</v>
      </c>
      <c r="U95">
        <f t="shared" si="19"/>
        <v>4</v>
      </c>
      <c r="V95" s="3">
        <f t="shared" si="20"/>
        <v>4</v>
      </c>
      <c r="W95" s="3">
        <f t="shared" si="23"/>
        <v>3</v>
      </c>
      <c r="X95" s="3">
        <f t="shared" si="24"/>
        <v>1</v>
      </c>
      <c r="Y95" s="3">
        <f t="shared" si="25"/>
        <v>4</v>
      </c>
      <c r="Z95" s="1">
        <v>6</v>
      </c>
      <c r="AA95" s="1">
        <v>6</v>
      </c>
      <c r="AB95" s="1">
        <v>6</v>
      </c>
      <c r="AC95" t="s">
        <v>182</v>
      </c>
      <c r="AD95" t="s">
        <v>182</v>
      </c>
      <c r="AE95" t="s">
        <v>182</v>
      </c>
      <c r="AF95" t="s">
        <v>182</v>
      </c>
      <c r="AG95" s="3">
        <f t="shared" si="21"/>
        <v>3</v>
      </c>
      <c r="AH95">
        <f t="shared" si="22"/>
        <v>6</v>
      </c>
    </row>
    <row r="96" spans="1:34" hidden="1" x14ac:dyDescent="0.2">
      <c r="A96" s="1">
        <v>1047</v>
      </c>
      <c r="B96" t="s">
        <v>128</v>
      </c>
      <c r="C96" t="s">
        <v>276</v>
      </c>
      <c r="D96" t="s">
        <v>339</v>
      </c>
      <c r="E96">
        <v>93</v>
      </c>
      <c r="F96">
        <v>1</v>
      </c>
      <c r="G96" s="1">
        <v>5</v>
      </c>
      <c r="H96" s="1">
        <v>5</v>
      </c>
      <c r="I96" s="1">
        <v>5</v>
      </c>
      <c r="J96" t="s">
        <v>182</v>
      </c>
      <c r="K96" t="s">
        <v>182</v>
      </c>
      <c r="L96" t="s">
        <v>182</v>
      </c>
      <c r="M96" t="s">
        <v>182</v>
      </c>
      <c r="N96" s="3">
        <f t="shared" si="13"/>
        <v>0</v>
      </c>
      <c r="O96" s="3">
        <f t="shared" si="14"/>
        <v>0</v>
      </c>
      <c r="P96" s="3">
        <f t="shared" si="15"/>
        <v>0</v>
      </c>
      <c r="Q96" s="3">
        <f t="shared" si="16"/>
        <v>0</v>
      </c>
      <c r="R96" s="3">
        <f t="shared" si="17"/>
        <v>3</v>
      </c>
      <c r="S96">
        <f t="shared" si="18"/>
        <v>3</v>
      </c>
      <c r="T96" cm="1">
        <f t="array" ref="T96">(1/(S96*(S96-1)))*(SUM(N96:R96^2)-S96)</f>
        <v>1</v>
      </c>
      <c r="U96">
        <f t="shared" si="19"/>
        <v>5</v>
      </c>
      <c r="V96" s="3">
        <f t="shared" si="20"/>
        <v>5</v>
      </c>
      <c r="W96" s="3">
        <f t="shared" si="23"/>
        <v>3</v>
      </c>
      <c r="X96" s="3">
        <f t="shared" si="24"/>
        <v>1</v>
      </c>
      <c r="Y96" s="3">
        <f t="shared" si="25"/>
        <v>5</v>
      </c>
      <c r="Z96" s="1">
        <v>12</v>
      </c>
      <c r="AA96" s="1">
        <v>12</v>
      </c>
      <c r="AB96" s="1">
        <v>12</v>
      </c>
      <c r="AC96" t="s">
        <v>182</v>
      </c>
      <c r="AD96" t="s">
        <v>182</v>
      </c>
      <c r="AE96" t="s">
        <v>182</v>
      </c>
      <c r="AF96" t="s">
        <v>182</v>
      </c>
      <c r="AG96" s="3">
        <f t="shared" si="21"/>
        <v>3</v>
      </c>
      <c r="AH96">
        <f t="shared" si="22"/>
        <v>12</v>
      </c>
    </row>
    <row r="97" spans="1:34" hidden="1" x14ac:dyDescent="0.2">
      <c r="A97" s="1">
        <v>1098</v>
      </c>
      <c r="B97" t="s">
        <v>6</v>
      </c>
      <c r="C97" t="s">
        <v>276</v>
      </c>
      <c r="D97" t="s">
        <v>339</v>
      </c>
      <c r="E97">
        <v>93</v>
      </c>
      <c r="F97">
        <v>1</v>
      </c>
      <c r="G97" s="1">
        <v>4</v>
      </c>
      <c r="H97" s="1">
        <v>5</v>
      </c>
      <c r="I97" s="1">
        <v>4</v>
      </c>
      <c r="J97" t="s">
        <v>182</v>
      </c>
      <c r="K97" t="s">
        <v>182</v>
      </c>
      <c r="L97" t="s">
        <v>182</v>
      </c>
      <c r="M97" t="s">
        <v>182</v>
      </c>
      <c r="N97" s="3">
        <f t="shared" si="13"/>
        <v>0</v>
      </c>
      <c r="O97" s="3">
        <f t="shared" si="14"/>
        <v>0</v>
      </c>
      <c r="P97" s="3">
        <f t="shared" si="15"/>
        <v>0</v>
      </c>
      <c r="Q97" s="3">
        <f t="shared" si="16"/>
        <v>2</v>
      </c>
      <c r="R97" s="3">
        <f t="shared" si="17"/>
        <v>1</v>
      </c>
      <c r="S97">
        <f t="shared" si="18"/>
        <v>3</v>
      </c>
      <c r="T97" cm="1">
        <f t="array" ref="T97">(1/(S97*(S97-1)))*(SUM(N97:R97^2)-S97)</f>
        <v>0.33333333333333331</v>
      </c>
      <c r="U97">
        <f t="shared" si="19"/>
        <v>4.333333333333333</v>
      </c>
      <c r="V97" s="3">
        <f t="shared" si="20"/>
        <v>4</v>
      </c>
      <c r="W97" s="3">
        <f t="shared" si="23"/>
        <v>2</v>
      </c>
      <c r="X97" s="3">
        <f t="shared" si="24"/>
        <v>1</v>
      </c>
      <c r="Y97" s="3">
        <f t="shared" si="25"/>
        <v>4</v>
      </c>
      <c r="Z97" s="1">
        <v>11</v>
      </c>
      <c r="AA97" s="1">
        <v>12</v>
      </c>
      <c r="AB97" s="1">
        <v>12</v>
      </c>
      <c r="AC97" t="s">
        <v>182</v>
      </c>
      <c r="AD97" t="s">
        <v>182</v>
      </c>
      <c r="AE97" t="s">
        <v>182</v>
      </c>
      <c r="AF97" t="s">
        <v>182</v>
      </c>
      <c r="AG97" s="3">
        <f t="shared" si="21"/>
        <v>3</v>
      </c>
      <c r="AH97">
        <f t="shared" si="22"/>
        <v>12</v>
      </c>
    </row>
    <row r="98" spans="1:34" hidden="1" x14ac:dyDescent="0.2">
      <c r="A98" s="1">
        <v>1011</v>
      </c>
      <c r="B98" t="s">
        <v>117</v>
      </c>
      <c r="C98" t="s">
        <v>354</v>
      </c>
      <c r="D98" t="s">
        <v>339</v>
      </c>
      <c r="E98">
        <v>95</v>
      </c>
      <c r="F98">
        <v>1</v>
      </c>
      <c r="G98" s="1">
        <v>4</v>
      </c>
      <c r="H98" s="1">
        <v>4</v>
      </c>
      <c r="I98" s="1">
        <v>5</v>
      </c>
      <c r="J98" t="s">
        <v>182</v>
      </c>
      <c r="K98" t="s">
        <v>182</v>
      </c>
      <c r="L98" t="s">
        <v>182</v>
      </c>
      <c r="M98" t="s">
        <v>182</v>
      </c>
      <c r="N98" s="3">
        <f t="shared" si="13"/>
        <v>0</v>
      </c>
      <c r="O98" s="3">
        <f t="shared" si="14"/>
        <v>0</v>
      </c>
      <c r="P98" s="3">
        <f t="shared" si="15"/>
        <v>0</v>
      </c>
      <c r="Q98" s="3">
        <f t="shared" si="16"/>
        <v>2</v>
      </c>
      <c r="R98" s="3">
        <f t="shared" si="17"/>
        <v>1</v>
      </c>
      <c r="S98">
        <f t="shared" si="18"/>
        <v>3</v>
      </c>
      <c r="T98" cm="1">
        <f t="array" ref="T98">(1/(S98*(S98-1)))*(SUM(N98:R98^2)-S98)</f>
        <v>0.33333333333333331</v>
      </c>
      <c r="U98">
        <f t="shared" si="19"/>
        <v>4.333333333333333</v>
      </c>
      <c r="V98" s="3">
        <f t="shared" si="20"/>
        <v>4</v>
      </c>
      <c r="W98" s="3">
        <f t="shared" si="23"/>
        <v>2</v>
      </c>
      <c r="X98" s="3">
        <f t="shared" si="24"/>
        <v>1</v>
      </c>
      <c r="Y98" s="3">
        <f t="shared" si="25"/>
        <v>4</v>
      </c>
      <c r="Z98" s="1">
        <v>8</v>
      </c>
      <c r="AA98" s="1">
        <v>9</v>
      </c>
      <c r="AB98" s="1">
        <v>9</v>
      </c>
      <c r="AC98" t="s">
        <v>182</v>
      </c>
      <c r="AD98" t="s">
        <v>182</v>
      </c>
      <c r="AE98" t="s">
        <v>182</v>
      </c>
      <c r="AF98" t="s">
        <v>182</v>
      </c>
      <c r="AG98" s="3">
        <f t="shared" si="21"/>
        <v>3</v>
      </c>
      <c r="AH98">
        <f t="shared" si="22"/>
        <v>9</v>
      </c>
    </row>
    <row r="99" spans="1:34" hidden="1" x14ac:dyDescent="0.2">
      <c r="A99" s="1">
        <v>1089</v>
      </c>
      <c r="B99" t="s">
        <v>53</v>
      </c>
      <c r="C99" t="s">
        <v>354</v>
      </c>
      <c r="D99" t="s">
        <v>339</v>
      </c>
      <c r="E99">
        <v>95</v>
      </c>
      <c r="F99">
        <v>1</v>
      </c>
      <c r="G99" s="1">
        <v>3</v>
      </c>
      <c r="H99" s="1">
        <v>3</v>
      </c>
      <c r="I99" s="1">
        <v>2</v>
      </c>
      <c r="J99" t="s">
        <v>182</v>
      </c>
      <c r="K99" t="s">
        <v>182</v>
      </c>
      <c r="L99" t="s">
        <v>182</v>
      </c>
      <c r="M99" t="s">
        <v>182</v>
      </c>
      <c r="N99" s="3">
        <f t="shared" si="13"/>
        <v>0</v>
      </c>
      <c r="O99" s="3">
        <f t="shared" si="14"/>
        <v>1</v>
      </c>
      <c r="P99" s="3">
        <f t="shared" si="15"/>
        <v>2</v>
      </c>
      <c r="Q99" s="3">
        <f t="shared" si="16"/>
        <v>0</v>
      </c>
      <c r="R99" s="3">
        <f t="shared" si="17"/>
        <v>0</v>
      </c>
      <c r="S99">
        <f t="shared" si="18"/>
        <v>3</v>
      </c>
      <c r="T99" cm="1">
        <f t="array" ref="T99">(1/(S99*(S99-1)))*(SUM(N99:R99^2)-S99)</f>
        <v>0.33333333333333331</v>
      </c>
      <c r="U99">
        <f t="shared" si="19"/>
        <v>2.6666666666666665</v>
      </c>
      <c r="V99" s="3">
        <f t="shared" si="20"/>
        <v>3</v>
      </c>
      <c r="W99" s="3">
        <f t="shared" si="23"/>
        <v>2</v>
      </c>
      <c r="X99" s="3">
        <f t="shared" si="24"/>
        <v>1</v>
      </c>
      <c r="Y99" s="3">
        <f t="shared" si="25"/>
        <v>3</v>
      </c>
      <c r="Z99" s="1">
        <v>8</v>
      </c>
      <c r="AA99" s="1">
        <v>5</v>
      </c>
      <c r="AB99" s="1">
        <v>5</v>
      </c>
      <c r="AC99" t="s">
        <v>182</v>
      </c>
      <c r="AD99" t="s">
        <v>182</v>
      </c>
      <c r="AE99" t="s">
        <v>182</v>
      </c>
      <c r="AF99" t="s">
        <v>182</v>
      </c>
      <c r="AG99" s="3">
        <f t="shared" si="21"/>
        <v>3</v>
      </c>
      <c r="AH99">
        <f t="shared" si="22"/>
        <v>5</v>
      </c>
    </row>
    <row r="100" spans="1:34" hidden="1" x14ac:dyDescent="0.2">
      <c r="A100" s="1">
        <v>1095</v>
      </c>
      <c r="B100" t="s">
        <v>143</v>
      </c>
      <c r="C100" t="s">
        <v>280</v>
      </c>
      <c r="D100" t="s">
        <v>339</v>
      </c>
      <c r="E100">
        <v>96</v>
      </c>
      <c r="F100">
        <v>1</v>
      </c>
      <c r="G100" s="1">
        <v>4</v>
      </c>
      <c r="H100" s="1">
        <v>4</v>
      </c>
      <c r="I100" s="1">
        <v>4</v>
      </c>
      <c r="J100" t="s">
        <v>182</v>
      </c>
      <c r="K100" t="s">
        <v>182</v>
      </c>
      <c r="L100" t="s">
        <v>182</v>
      </c>
      <c r="M100" t="s">
        <v>182</v>
      </c>
      <c r="N100" s="3">
        <f t="shared" si="13"/>
        <v>0</v>
      </c>
      <c r="O100" s="3">
        <f t="shared" si="14"/>
        <v>0</v>
      </c>
      <c r="P100" s="3">
        <f t="shared" si="15"/>
        <v>0</v>
      </c>
      <c r="Q100" s="3">
        <f t="shared" si="16"/>
        <v>3</v>
      </c>
      <c r="R100" s="3">
        <f t="shared" si="17"/>
        <v>0</v>
      </c>
      <c r="S100">
        <f t="shared" si="18"/>
        <v>3</v>
      </c>
      <c r="T100" cm="1">
        <f t="array" ref="T100">(1/(S100*(S100-1)))*(SUM(N100:R100^2)-S100)</f>
        <v>1</v>
      </c>
      <c r="U100">
        <f t="shared" si="19"/>
        <v>4</v>
      </c>
      <c r="V100" s="3">
        <f t="shared" si="20"/>
        <v>4</v>
      </c>
      <c r="W100" s="3">
        <f t="shared" si="23"/>
        <v>3</v>
      </c>
      <c r="X100" s="3">
        <f t="shared" si="24"/>
        <v>1</v>
      </c>
      <c r="Y100" s="3">
        <f t="shared" si="25"/>
        <v>4</v>
      </c>
      <c r="Z100" s="1">
        <v>11</v>
      </c>
      <c r="AA100" s="1">
        <v>11</v>
      </c>
      <c r="AB100" s="1">
        <v>13</v>
      </c>
      <c r="AC100" t="s">
        <v>182</v>
      </c>
      <c r="AD100" t="s">
        <v>182</v>
      </c>
      <c r="AE100" t="s">
        <v>182</v>
      </c>
      <c r="AF100" t="s">
        <v>182</v>
      </c>
      <c r="AG100" s="3">
        <f t="shared" si="21"/>
        <v>3</v>
      </c>
      <c r="AH100">
        <f t="shared" si="22"/>
        <v>11</v>
      </c>
    </row>
    <row r="101" spans="1:34" hidden="1" x14ac:dyDescent="0.2">
      <c r="A101" s="1">
        <v>1103</v>
      </c>
      <c r="B101" t="s">
        <v>16</v>
      </c>
      <c r="C101" t="s">
        <v>280</v>
      </c>
      <c r="D101" t="s">
        <v>339</v>
      </c>
      <c r="E101">
        <v>96</v>
      </c>
      <c r="F101">
        <v>1</v>
      </c>
      <c r="G101" s="1">
        <v>3</v>
      </c>
      <c r="H101" s="1">
        <v>5</v>
      </c>
      <c r="I101" s="1">
        <v>4</v>
      </c>
      <c r="J101" t="s">
        <v>182</v>
      </c>
      <c r="K101" t="s">
        <v>182</v>
      </c>
      <c r="L101" t="s">
        <v>182</v>
      </c>
      <c r="M101" t="s">
        <v>182</v>
      </c>
      <c r="N101" s="3">
        <f t="shared" si="13"/>
        <v>0</v>
      </c>
      <c r="O101" s="3">
        <f t="shared" si="14"/>
        <v>0</v>
      </c>
      <c r="P101" s="3">
        <f t="shared" si="15"/>
        <v>1</v>
      </c>
      <c r="Q101" s="3">
        <f t="shared" si="16"/>
        <v>1</v>
      </c>
      <c r="R101" s="3">
        <f t="shared" si="17"/>
        <v>1</v>
      </c>
      <c r="S101">
        <f t="shared" si="18"/>
        <v>3</v>
      </c>
      <c r="T101" cm="1">
        <f t="array" ref="T101">(1/(S101*(S101-1)))*(SUM(N101:R101^2)-S101)</f>
        <v>0</v>
      </c>
      <c r="U101">
        <f t="shared" si="19"/>
        <v>4</v>
      </c>
      <c r="V101" s="3">
        <f t="shared" si="20"/>
        <v>4</v>
      </c>
      <c r="W101" s="3">
        <f t="shared" si="23"/>
        <v>1</v>
      </c>
      <c r="X101" s="3">
        <f t="shared" si="24"/>
        <v>3</v>
      </c>
      <c r="Y101" s="3">
        <f t="shared" si="25"/>
        <v>4</v>
      </c>
      <c r="Z101" s="1">
        <v>13</v>
      </c>
      <c r="AA101" s="1">
        <v>12</v>
      </c>
      <c r="AB101" s="1">
        <v>13</v>
      </c>
      <c r="AC101" t="s">
        <v>182</v>
      </c>
      <c r="AD101" t="s">
        <v>182</v>
      </c>
      <c r="AE101" t="s">
        <v>182</v>
      </c>
      <c r="AF101" t="s">
        <v>182</v>
      </c>
      <c r="AG101" s="3">
        <f t="shared" si="21"/>
        <v>3</v>
      </c>
      <c r="AH101">
        <f t="shared" si="22"/>
        <v>13</v>
      </c>
    </row>
    <row r="102" spans="1:34" hidden="1" x14ac:dyDescent="0.2">
      <c r="A102" s="1">
        <v>1029</v>
      </c>
      <c r="B102" t="s">
        <v>121</v>
      </c>
      <c r="C102" t="s">
        <v>340</v>
      </c>
      <c r="D102" t="s">
        <v>339</v>
      </c>
      <c r="E102">
        <v>98</v>
      </c>
      <c r="F102">
        <v>1</v>
      </c>
      <c r="G102" s="1">
        <v>3</v>
      </c>
      <c r="H102" s="1">
        <v>3</v>
      </c>
      <c r="I102" s="1">
        <v>4</v>
      </c>
      <c r="J102" t="s">
        <v>182</v>
      </c>
      <c r="K102" t="s">
        <v>182</v>
      </c>
      <c r="L102" t="s">
        <v>182</v>
      </c>
      <c r="M102" t="s">
        <v>182</v>
      </c>
      <c r="N102" s="3">
        <f t="shared" si="13"/>
        <v>0</v>
      </c>
      <c r="O102" s="3">
        <f t="shared" si="14"/>
        <v>0</v>
      </c>
      <c r="P102" s="3">
        <f t="shared" si="15"/>
        <v>2</v>
      </c>
      <c r="Q102" s="3">
        <f t="shared" si="16"/>
        <v>1</v>
      </c>
      <c r="R102" s="3">
        <f t="shared" si="17"/>
        <v>0</v>
      </c>
      <c r="S102">
        <f t="shared" si="18"/>
        <v>3</v>
      </c>
      <c r="T102" cm="1">
        <f t="array" ref="T102">(1/(S102*(S102-1)))*(SUM(N102:R102^2)-S102)</f>
        <v>0.33333333333333331</v>
      </c>
      <c r="U102">
        <f t="shared" si="19"/>
        <v>3.3333333333333335</v>
      </c>
      <c r="V102" s="3">
        <f t="shared" si="20"/>
        <v>3</v>
      </c>
      <c r="W102" s="3">
        <f t="shared" si="23"/>
        <v>2</v>
      </c>
      <c r="X102" s="3">
        <f t="shared" si="24"/>
        <v>1</v>
      </c>
      <c r="Y102" s="3">
        <f t="shared" si="25"/>
        <v>3</v>
      </c>
      <c r="Z102" s="1">
        <v>5</v>
      </c>
      <c r="AA102" s="1">
        <v>4</v>
      </c>
      <c r="AB102" s="1">
        <v>5</v>
      </c>
      <c r="AC102" t="s">
        <v>182</v>
      </c>
      <c r="AD102" t="s">
        <v>182</v>
      </c>
      <c r="AE102" t="s">
        <v>182</v>
      </c>
      <c r="AF102" t="s">
        <v>182</v>
      </c>
      <c r="AG102" s="3">
        <f t="shared" si="21"/>
        <v>3</v>
      </c>
      <c r="AH102">
        <f t="shared" si="22"/>
        <v>5</v>
      </c>
    </row>
    <row r="103" spans="1:34" hidden="1" x14ac:dyDescent="0.2">
      <c r="A103" s="1">
        <v>1057</v>
      </c>
      <c r="B103" t="s">
        <v>31</v>
      </c>
      <c r="C103" t="s">
        <v>340</v>
      </c>
      <c r="D103" t="s">
        <v>339</v>
      </c>
      <c r="E103">
        <v>98</v>
      </c>
      <c r="F103">
        <v>1</v>
      </c>
      <c r="G103" s="1">
        <v>2</v>
      </c>
      <c r="H103" s="1">
        <v>3</v>
      </c>
      <c r="I103" s="1">
        <v>2</v>
      </c>
      <c r="J103" t="s">
        <v>182</v>
      </c>
      <c r="K103" t="s">
        <v>182</v>
      </c>
      <c r="L103" t="s">
        <v>182</v>
      </c>
      <c r="M103" t="s">
        <v>182</v>
      </c>
      <c r="N103" s="3">
        <f t="shared" si="13"/>
        <v>0</v>
      </c>
      <c r="O103" s="3">
        <f t="shared" si="14"/>
        <v>2</v>
      </c>
      <c r="P103" s="3">
        <f t="shared" si="15"/>
        <v>1</v>
      </c>
      <c r="Q103" s="3">
        <f t="shared" si="16"/>
        <v>0</v>
      </c>
      <c r="R103" s="3">
        <f t="shared" si="17"/>
        <v>0</v>
      </c>
      <c r="S103">
        <f t="shared" si="18"/>
        <v>3</v>
      </c>
      <c r="T103" cm="1">
        <f t="array" ref="T103">(1/(S103*(S103-1)))*(SUM(N103:R103^2)-S103)</f>
        <v>0.33333333333333331</v>
      </c>
      <c r="U103">
        <f t="shared" si="19"/>
        <v>2.3333333333333335</v>
      </c>
      <c r="V103" s="3">
        <f t="shared" si="20"/>
        <v>2</v>
      </c>
      <c r="W103" s="3">
        <f t="shared" si="23"/>
        <v>2</v>
      </c>
      <c r="X103" s="3">
        <f t="shared" si="24"/>
        <v>1</v>
      </c>
      <c r="Y103" s="3">
        <f t="shared" si="25"/>
        <v>2</v>
      </c>
      <c r="Z103" s="1">
        <v>5</v>
      </c>
      <c r="AA103" s="1">
        <v>4</v>
      </c>
      <c r="AB103" s="1">
        <v>3</v>
      </c>
      <c r="AC103" t="s">
        <v>182</v>
      </c>
      <c r="AD103" t="s">
        <v>182</v>
      </c>
      <c r="AE103" t="s">
        <v>182</v>
      </c>
      <c r="AF103" t="s">
        <v>182</v>
      </c>
      <c r="AG103" s="3">
        <f t="shared" si="21"/>
        <v>3</v>
      </c>
      <c r="AH103">
        <f t="shared" si="22"/>
        <v>4</v>
      </c>
    </row>
    <row r="104" spans="1:34" hidden="1" x14ac:dyDescent="0.2">
      <c r="A104" s="1">
        <v>1020</v>
      </c>
      <c r="B104" t="s">
        <v>120</v>
      </c>
      <c r="C104" t="s">
        <v>287</v>
      </c>
      <c r="D104" t="s">
        <v>339</v>
      </c>
      <c r="E104">
        <v>99</v>
      </c>
      <c r="F104">
        <v>1</v>
      </c>
      <c r="G104" s="1">
        <v>4</v>
      </c>
      <c r="H104" s="1">
        <v>3</v>
      </c>
      <c r="I104" s="1">
        <v>4</v>
      </c>
      <c r="J104" t="s">
        <v>182</v>
      </c>
      <c r="K104" t="s">
        <v>182</v>
      </c>
      <c r="L104" t="s">
        <v>182</v>
      </c>
      <c r="M104" t="s">
        <v>182</v>
      </c>
      <c r="N104" s="3">
        <f t="shared" si="13"/>
        <v>0</v>
      </c>
      <c r="O104" s="3">
        <f t="shared" si="14"/>
        <v>0</v>
      </c>
      <c r="P104" s="3">
        <f t="shared" si="15"/>
        <v>1</v>
      </c>
      <c r="Q104" s="3">
        <f t="shared" si="16"/>
        <v>2</v>
      </c>
      <c r="R104" s="3">
        <f t="shared" si="17"/>
        <v>0</v>
      </c>
      <c r="S104">
        <f t="shared" si="18"/>
        <v>3</v>
      </c>
      <c r="T104" cm="1">
        <f t="array" ref="T104">(1/(S104*(S104-1)))*(SUM(N104:R104^2)-S104)</f>
        <v>0.33333333333333331</v>
      </c>
      <c r="U104">
        <f t="shared" si="19"/>
        <v>3.6666666666666665</v>
      </c>
      <c r="V104" s="3">
        <f t="shared" si="20"/>
        <v>4</v>
      </c>
      <c r="W104" s="3">
        <f t="shared" si="23"/>
        <v>2</v>
      </c>
      <c r="X104" s="3">
        <f t="shared" si="24"/>
        <v>1</v>
      </c>
      <c r="Y104" s="3">
        <f t="shared" si="25"/>
        <v>4</v>
      </c>
      <c r="Z104" s="1">
        <v>6</v>
      </c>
      <c r="AA104" s="1">
        <v>6</v>
      </c>
      <c r="AB104" s="1">
        <v>6</v>
      </c>
      <c r="AC104" t="s">
        <v>182</v>
      </c>
      <c r="AD104" t="s">
        <v>182</v>
      </c>
      <c r="AE104" t="s">
        <v>182</v>
      </c>
      <c r="AF104" t="s">
        <v>182</v>
      </c>
      <c r="AG104" s="3">
        <f t="shared" si="21"/>
        <v>3</v>
      </c>
      <c r="AH104">
        <f t="shared" si="22"/>
        <v>6</v>
      </c>
    </row>
    <row r="105" spans="1:34" hidden="1" x14ac:dyDescent="0.2">
      <c r="A105" s="1">
        <v>1127</v>
      </c>
      <c r="B105" t="s">
        <v>28</v>
      </c>
      <c r="C105" t="s">
        <v>287</v>
      </c>
      <c r="D105" t="s">
        <v>339</v>
      </c>
      <c r="E105">
        <v>99</v>
      </c>
      <c r="F105">
        <v>1</v>
      </c>
      <c r="G105" s="1">
        <v>3</v>
      </c>
      <c r="H105" s="1">
        <v>2</v>
      </c>
      <c r="I105" s="1">
        <v>2</v>
      </c>
      <c r="J105" t="s">
        <v>182</v>
      </c>
      <c r="K105" t="s">
        <v>182</v>
      </c>
      <c r="L105" t="s">
        <v>182</v>
      </c>
      <c r="M105" t="s">
        <v>182</v>
      </c>
      <c r="N105" s="3">
        <f t="shared" si="13"/>
        <v>0</v>
      </c>
      <c r="O105" s="3">
        <f t="shared" si="14"/>
        <v>2</v>
      </c>
      <c r="P105" s="3">
        <f t="shared" si="15"/>
        <v>1</v>
      </c>
      <c r="Q105" s="3">
        <f t="shared" si="16"/>
        <v>0</v>
      </c>
      <c r="R105" s="3">
        <f t="shared" si="17"/>
        <v>0</v>
      </c>
      <c r="S105">
        <f t="shared" si="18"/>
        <v>3</v>
      </c>
      <c r="T105" cm="1">
        <f t="array" ref="T105">(1/(S105*(S105-1)))*(SUM(N105:R105^2)-S105)</f>
        <v>0.33333333333333331</v>
      </c>
      <c r="U105">
        <f t="shared" si="19"/>
        <v>2.3333333333333335</v>
      </c>
      <c r="V105" s="3">
        <f t="shared" si="20"/>
        <v>2</v>
      </c>
      <c r="W105" s="3">
        <f t="shared" si="23"/>
        <v>2</v>
      </c>
      <c r="X105" s="3">
        <f t="shared" si="24"/>
        <v>1</v>
      </c>
      <c r="Y105" s="3">
        <f t="shared" si="25"/>
        <v>2</v>
      </c>
      <c r="Z105" s="1">
        <v>5</v>
      </c>
      <c r="AA105" s="1">
        <v>3</v>
      </c>
      <c r="AB105" s="1">
        <v>4</v>
      </c>
      <c r="AC105" t="s">
        <v>182</v>
      </c>
      <c r="AD105" t="s">
        <v>182</v>
      </c>
      <c r="AE105" t="s">
        <v>182</v>
      </c>
      <c r="AF105" t="s">
        <v>182</v>
      </c>
      <c r="AG105" s="3">
        <f t="shared" si="21"/>
        <v>3</v>
      </c>
      <c r="AH105">
        <f t="shared" si="22"/>
        <v>4</v>
      </c>
    </row>
    <row r="106" spans="1:34" hidden="1" x14ac:dyDescent="0.2">
      <c r="A106" s="1">
        <v>1032</v>
      </c>
      <c r="B106" t="s">
        <v>123</v>
      </c>
      <c r="C106" t="s">
        <v>288</v>
      </c>
      <c r="D106" t="s">
        <v>339</v>
      </c>
      <c r="E106">
        <v>103</v>
      </c>
      <c r="F106">
        <v>1</v>
      </c>
      <c r="G106" s="1">
        <v>4</v>
      </c>
      <c r="H106" s="1">
        <v>5</v>
      </c>
      <c r="I106" s="1">
        <v>4</v>
      </c>
      <c r="J106" t="s">
        <v>182</v>
      </c>
      <c r="K106" t="s">
        <v>182</v>
      </c>
      <c r="L106" t="s">
        <v>182</v>
      </c>
      <c r="M106" t="s">
        <v>182</v>
      </c>
      <c r="N106" s="3">
        <f t="shared" si="13"/>
        <v>0</v>
      </c>
      <c r="O106" s="3">
        <f t="shared" si="14"/>
        <v>0</v>
      </c>
      <c r="P106" s="3">
        <f t="shared" si="15"/>
        <v>0</v>
      </c>
      <c r="Q106" s="3">
        <f t="shared" si="16"/>
        <v>2</v>
      </c>
      <c r="R106" s="3">
        <f t="shared" si="17"/>
        <v>1</v>
      </c>
      <c r="S106">
        <f t="shared" si="18"/>
        <v>3</v>
      </c>
      <c r="T106" cm="1">
        <f t="array" ref="T106">(1/(S106*(S106-1)))*(SUM(N106:R106^2)-S106)</f>
        <v>0.33333333333333331</v>
      </c>
      <c r="U106">
        <f t="shared" si="19"/>
        <v>4.333333333333333</v>
      </c>
      <c r="V106" s="3">
        <f t="shared" si="20"/>
        <v>4</v>
      </c>
      <c r="W106" s="3">
        <f t="shared" si="23"/>
        <v>2</v>
      </c>
      <c r="X106" s="3">
        <f t="shared" si="24"/>
        <v>1</v>
      </c>
      <c r="Y106" s="3">
        <f t="shared" si="25"/>
        <v>4</v>
      </c>
      <c r="Z106" s="1">
        <v>9</v>
      </c>
      <c r="AA106" s="1">
        <v>9</v>
      </c>
      <c r="AB106" s="1">
        <v>9</v>
      </c>
      <c r="AC106" t="s">
        <v>182</v>
      </c>
      <c r="AD106" t="s">
        <v>182</v>
      </c>
      <c r="AE106" t="s">
        <v>182</v>
      </c>
      <c r="AF106" t="s">
        <v>182</v>
      </c>
      <c r="AG106" s="3">
        <f t="shared" si="21"/>
        <v>3</v>
      </c>
      <c r="AH106">
        <f t="shared" si="22"/>
        <v>9</v>
      </c>
    </row>
    <row r="107" spans="1:34" hidden="1" x14ac:dyDescent="0.2">
      <c r="A107" s="1">
        <v>1075</v>
      </c>
      <c r="B107" t="s">
        <v>56</v>
      </c>
      <c r="C107" t="s">
        <v>288</v>
      </c>
      <c r="D107" t="s">
        <v>339</v>
      </c>
      <c r="E107">
        <v>103</v>
      </c>
      <c r="F107">
        <v>1</v>
      </c>
      <c r="G107" s="1">
        <v>4</v>
      </c>
      <c r="H107" s="1">
        <v>5</v>
      </c>
      <c r="I107" s="1">
        <v>4</v>
      </c>
      <c r="J107" t="s">
        <v>182</v>
      </c>
      <c r="K107" t="s">
        <v>182</v>
      </c>
      <c r="L107" t="s">
        <v>182</v>
      </c>
      <c r="M107" t="s">
        <v>182</v>
      </c>
      <c r="N107" s="3">
        <f t="shared" si="13"/>
        <v>0</v>
      </c>
      <c r="O107" s="3">
        <f t="shared" si="14"/>
        <v>0</v>
      </c>
      <c r="P107" s="3">
        <f t="shared" si="15"/>
        <v>0</v>
      </c>
      <c r="Q107" s="3">
        <f t="shared" si="16"/>
        <v>2</v>
      </c>
      <c r="R107" s="3">
        <f t="shared" si="17"/>
        <v>1</v>
      </c>
      <c r="S107">
        <f t="shared" si="18"/>
        <v>3</v>
      </c>
      <c r="T107" cm="1">
        <f t="array" ref="T107">(1/(S107*(S107-1)))*(SUM(N107:R107^2)-S107)</f>
        <v>0.33333333333333331</v>
      </c>
      <c r="U107">
        <f t="shared" si="19"/>
        <v>4.333333333333333</v>
      </c>
      <c r="V107" s="3">
        <f t="shared" si="20"/>
        <v>4</v>
      </c>
      <c r="W107" s="3">
        <f t="shared" si="23"/>
        <v>2</v>
      </c>
      <c r="X107" s="3">
        <f t="shared" si="24"/>
        <v>1</v>
      </c>
      <c r="Y107" s="3">
        <f t="shared" si="25"/>
        <v>4</v>
      </c>
      <c r="Z107" s="1">
        <v>8</v>
      </c>
      <c r="AA107" s="1">
        <v>9</v>
      </c>
      <c r="AB107" s="1">
        <v>9</v>
      </c>
      <c r="AC107" t="s">
        <v>182</v>
      </c>
      <c r="AD107" t="s">
        <v>182</v>
      </c>
      <c r="AE107" t="s">
        <v>182</v>
      </c>
      <c r="AF107" t="s">
        <v>182</v>
      </c>
      <c r="AG107" s="3">
        <f t="shared" si="21"/>
        <v>3</v>
      </c>
      <c r="AH107">
        <f t="shared" si="22"/>
        <v>9</v>
      </c>
    </row>
    <row r="108" spans="1:34" hidden="1" x14ac:dyDescent="0.2">
      <c r="A108" s="1">
        <v>1035</v>
      </c>
      <c r="B108" t="s">
        <v>124</v>
      </c>
      <c r="C108" t="s">
        <v>290</v>
      </c>
      <c r="D108" t="s">
        <v>339</v>
      </c>
      <c r="E108">
        <v>104</v>
      </c>
      <c r="F108">
        <v>1</v>
      </c>
      <c r="G108" s="1">
        <v>3</v>
      </c>
      <c r="H108" s="1">
        <v>3</v>
      </c>
      <c r="I108" s="1">
        <v>5</v>
      </c>
      <c r="J108" t="s">
        <v>182</v>
      </c>
      <c r="K108" t="s">
        <v>182</v>
      </c>
      <c r="L108" t="s">
        <v>182</v>
      </c>
      <c r="M108" t="s">
        <v>182</v>
      </c>
      <c r="N108" s="3">
        <f t="shared" si="13"/>
        <v>0</v>
      </c>
      <c r="O108" s="3">
        <f t="shared" si="14"/>
        <v>0</v>
      </c>
      <c r="P108" s="3">
        <f t="shared" si="15"/>
        <v>2</v>
      </c>
      <c r="Q108" s="3">
        <f t="shared" si="16"/>
        <v>0</v>
      </c>
      <c r="R108" s="3">
        <f t="shared" si="17"/>
        <v>1</v>
      </c>
      <c r="S108">
        <f t="shared" si="18"/>
        <v>3</v>
      </c>
      <c r="T108" cm="1">
        <f t="array" ref="T108">(1/(S108*(S108-1)))*(SUM(N108:R108^2)-S108)</f>
        <v>0.33333333333333331</v>
      </c>
      <c r="U108">
        <f t="shared" si="19"/>
        <v>3.6666666666666665</v>
      </c>
      <c r="V108" s="3">
        <f t="shared" si="20"/>
        <v>3</v>
      </c>
      <c r="W108" s="3">
        <f t="shared" si="23"/>
        <v>2</v>
      </c>
      <c r="X108" s="3">
        <f t="shared" si="24"/>
        <v>1</v>
      </c>
      <c r="Y108" s="3">
        <f t="shared" si="25"/>
        <v>3</v>
      </c>
      <c r="Z108" s="1">
        <v>5</v>
      </c>
      <c r="AA108" s="1">
        <v>6</v>
      </c>
      <c r="AB108" s="1">
        <v>6</v>
      </c>
      <c r="AC108" t="s">
        <v>182</v>
      </c>
      <c r="AD108" t="s">
        <v>182</v>
      </c>
      <c r="AE108" t="s">
        <v>182</v>
      </c>
      <c r="AF108" t="s">
        <v>182</v>
      </c>
      <c r="AG108" s="3">
        <f t="shared" si="21"/>
        <v>3</v>
      </c>
      <c r="AH108">
        <f t="shared" si="22"/>
        <v>6</v>
      </c>
    </row>
    <row r="109" spans="1:34" hidden="1" x14ac:dyDescent="0.2">
      <c r="A109" s="1">
        <v>1096</v>
      </c>
      <c r="B109" t="s">
        <v>58</v>
      </c>
      <c r="C109" t="s">
        <v>290</v>
      </c>
      <c r="D109" t="s">
        <v>339</v>
      </c>
      <c r="E109">
        <v>104</v>
      </c>
      <c r="F109">
        <v>1</v>
      </c>
      <c r="G109" s="1">
        <v>3</v>
      </c>
      <c r="H109" s="1">
        <v>3</v>
      </c>
      <c r="I109" s="1">
        <v>3</v>
      </c>
      <c r="J109" t="s">
        <v>182</v>
      </c>
      <c r="K109" t="s">
        <v>182</v>
      </c>
      <c r="L109" t="s">
        <v>182</v>
      </c>
      <c r="M109" t="s">
        <v>182</v>
      </c>
      <c r="N109" s="3">
        <f t="shared" si="13"/>
        <v>0</v>
      </c>
      <c r="O109" s="3">
        <f t="shared" si="14"/>
        <v>0</v>
      </c>
      <c r="P109" s="3">
        <f t="shared" si="15"/>
        <v>3</v>
      </c>
      <c r="Q109" s="3">
        <f t="shared" si="16"/>
        <v>0</v>
      </c>
      <c r="R109" s="3">
        <f t="shared" si="17"/>
        <v>0</v>
      </c>
      <c r="S109">
        <f t="shared" si="18"/>
        <v>3</v>
      </c>
      <c r="T109" cm="1">
        <f t="array" ref="T109">(1/(S109*(S109-1)))*(SUM(N109:R109^2)-S109)</f>
        <v>1</v>
      </c>
      <c r="U109">
        <f t="shared" si="19"/>
        <v>3</v>
      </c>
      <c r="V109" s="3">
        <f t="shared" si="20"/>
        <v>3</v>
      </c>
      <c r="W109" s="3">
        <f t="shared" si="23"/>
        <v>3</v>
      </c>
      <c r="X109" s="3">
        <f t="shared" si="24"/>
        <v>1</v>
      </c>
      <c r="Y109" s="3">
        <f t="shared" si="25"/>
        <v>3</v>
      </c>
      <c r="Z109" s="1">
        <v>7</v>
      </c>
      <c r="AA109" s="1">
        <v>5</v>
      </c>
      <c r="AB109" s="1">
        <v>5</v>
      </c>
      <c r="AC109" t="s">
        <v>182</v>
      </c>
      <c r="AD109" t="s">
        <v>182</v>
      </c>
      <c r="AE109" t="s">
        <v>182</v>
      </c>
      <c r="AF109" t="s">
        <v>182</v>
      </c>
      <c r="AG109" s="3">
        <f t="shared" si="21"/>
        <v>3</v>
      </c>
      <c r="AH109">
        <f t="shared" si="22"/>
        <v>5</v>
      </c>
    </row>
    <row r="110" spans="1:34" hidden="1" x14ac:dyDescent="0.2">
      <c r="A110" s="1">
        <v>1060</v>
      </c>
      <c r="B110" t="s">
        <v>133</v>
      </c>
      <c r="C110" t="s">
        <v>291</v>
      </c>
      <c r="D110" t="s">
        <v>339</v>
      </c>
      <c r="E110">
        <v>105</v>
      </c>
      <c r="F110">
        <v>1</v>
      </c>
      <c r="G110" s="1">
        <v>3</v>
      </c>
      <c r="H110" s="1">
        <v>4</v>
      </c>
      <c r="I110" s="1">
        <v>5</v>
      </c>
      <c r="J110" t="s">
        <v>182</v>
      </c>
      <c r="K110" t="s">
        <v>182</v>
      </c>
      <c r="L110" t="s">
        <v>182</v>
      </c>
      <c r="M110" t="s">
        <v>182</v>
      </c>
      <c r="N110" s="3">
        <f t="shared" si="13"/>
        <v>0</v>
      </c>
      <c r="O110" s="3">
        <f t="shared" si="14"/>
        <v>0</v>
      </c>
      <c r="P110" s="3">
        <f t="shared" si="15"/>
        <v>1</v>
      </c>
      <c r="Q110" s="3">
        <f t="shared" si="16"/>
        <v>1</v>
      </c>
      <c r="R110" s="3">
        <f t="shared" si="17"/>
        <v>1</v>
      </c>
      <c r="S110">
        <f t="shared" si="18"/>
        <v>3</v>
      </c>
      <c r="T110" cm="1">
        <f t="array" ref="T110">(1/(S110*(S110-1)))*(SUM(N110:R110^2)-S110)</f>
        <v>0</v>
      </c>
      <c r="U110">
        <f t="shared" si="19"/>
        <v>4</v>
      </c>
      <c r="V110" s="3">
        <f t="shared" si="20"/>
        <v>4</v>
      </c>
      <c r="W110" s="3">
        <f t="shared" si="23"/>
        <v>1</v>
      </c>
      <c r="X110" s="3">
        <f t="shared" si="24"/>
        <v>3</v>
      </c>
      <c r="Y110" s="3">
        <f t="shared" si="25"/>
        <v>4</v>
      </c>
      <c r="Z110" s="1">
        <v>9</v>
      </c>
      <c r="AA110" s="1">
        <v>10</v>
      </c>
      <c r="AB110" s="1">
        <v>10</v>
      </c>
      <c r="AC110" t="s">
        <v>182</v>
      </c>
      <c r="AD110" t="s">
        <v>182</v>
      </c>
      <c r="AE110" t="s">
        <v>182</v>
      </c>
      <c r="AF110" t="s">
        <v>182</v>
      </c>
      <c r="AG110" s="3">
        <f t="shared" si="21"/>
        <v>3</v>
      </c>
      <c r="AH110">
        <f t="shared" si="22"/>
        <v>10</v>
      </c>
    </row>
    <row r="111" spans="1:34" hidden="1" x14ac:dyDescent="0.2">
      <c r="A111" s="1">
        <v>1033</v>
      </c>
      <c r="B111" t="s">
        <v>18</v>
      </c>
      <c r="C111" t="s">
        <v>291</v>
      </c>
      <c r="D111" t="s">
        <v>339</v>
      </c>
      <c r="E111">
        <v>105</v>
      </c>
      <c r="F111">
        <v>1</v>
      </c>
      <c r="G111" s="1">
        <v>3</v>
      </c>
      <c r="H111" s="1">
        <v>4</v>
      </c>
      <c r="I111" s="1">
        <v>4</v>
      </c>
      <c r="J111" t="s">
        <v>182</v>
      </c>
      <c r="K111" t="s">
        <v>182</v>
      </c>
      <c r="L111" t="s">
        <v>182</v>
      </c>
      <c r="M111" t="s">
        <v>182</v>
      </c>
      <c r="N111" s="3">
        <f t="shared" si="13"/>
        <v>0</v>
      </c>
      <c r="O111" s="3">
        <f t="shared" si="14"/>
        <v>0</v>
      </c>
      <c r="P111" s="3">
        <f t="shared" si="15"/>
        <v>1</v>
      </c>
      <c r="Q111" s="3">
        <f t="shared" si="16"/>
        <v>2</v>
      </c>
      <c r="R111" s="3">
        <f t="shared" si="17"/>
        <v>0</v>
      </c>
      <c r="S111">
        <f t="shared" si="18"/>
        <v>3</v>
      </c>
      <c r="T111" cm="1">
        <f t="array" ref="T111">(1/(S111*(S111-1)))*(SUM(N111:R111^2)-S111)</f>
        <v>0.33333333333333331</v>
      </c>
      <c r="U111">
        <f t="shared" si="19"/>
        <v>3.6666666666666665</v>
      </c>
      <c r="V111" s="3">
        <f t="shared" si="20"/>
        <v>4</v>
      </c>
      <c r="W111" s="3">
        <f t="shared" si="23"/>
        <v>2</v>
      </c>
      <c r="X111" s="3">
        <f t="shared" si="24"/>
        <v>1</v>
      </c>
      <c r="Y111" s="3">
        <f t="shared" si="25"/>
        <v>4</v>
      </c>
      <c r="Z111" s="1">
        <v>9</v>
      </c>
      <c r="AA111" s="1">
        <v>9</v>
      </c>
      <c r="AB111" s="1">
        <v>9</v>
      </c>
      <c r="AC111" t="s">
        <v>182</v>
      </c>
      <c r="AD111" t="s">
        <v>182</v>
      </c>
      <c r="AE111" t="s">
        <v>182</v>
      </c>
      <c r="AF111" t="s">
        <v>182</v>
      </c>
      <c r="AG111" s="3">
        <f t="shared" si="21"/>
        <v>3</v>
      </c>
      <c r="AH111">
        <f t="shared" si="22"/>
        <v>9</v>
      </c>
    </row>
    <row r="112" spans="1:34" hidden="1" x14ac:dyDescent="0.2">
      <c r="A112" s="1">
        <v>1065</v>
      </c>
      <c r="B112" t="s">
        <v>134</v>
      </c>
      <c r="C112" t="s">
        <v>341</v>
      </c>
      <c r="D112" t="s">
        <v>339</v>
      </c>
      <c r="E112">
        <v>106</v>
      </c>
      <c r="F112">
        <v>1</v>
      </c>
      <c r="G112" s="1">
        <v>3</v>
      </c>
      <c r="H112" s="1">
        <v>4</v>
      </c>
      <c r="I112" s="1">
        <v>4</v>
      </c>
      <c r="J112" t="s">
        <v>182</v>
      </c>
      <c r="K112" t="s">
        <v>182</v>
      </c>
      <c r="L112" t="s">
        <v>182</v>
      </c>
      <c r="M112" t="s">
        <v>182</v>
      </c>
      <c r="N112" s="3">
        <f t="shared" si="13"/>
        <v>0</v>
      </c>
      <c r="O112" s="3">
        <f t="shared" si="14"/>
        <v>0</v>
      </c>
      <c r="P112" s="3">
        <f t="shared" si="15"/>
        <v>1</v>
      </c>
      <c r="Q112" s="3">
        <f t="shared" si="16"/>
        <v>2</v>
      </c>
      <c r="R112" s="3">
        <f t="shared" si="17"/>
        <v>0</v>
      </c>
      <c r="S112">
        <f t="shared" si="18"/>
        <v>3</v>
      </c>
      <c r="T112" cm="1">
        <f t="array" ref="T112">(1/(S112*(S112-1)))*(SUM(N112:R112^2)-S112)</f>
        <v>0.33333333333333331</v>
      </c>
      <c r="U112">
        <f t="shared" si="19"/>
        <v>3.6666666666666665</v>
      </c>
      <c r="V112" s="3">
        <f t="shared" si="20"/>
        <v>4</v>
      </c>
      <c r="W112" s="3">
        <f t="shared" si="23"/>
        <v>2</v>
      </c>
      <c r="X112" s="3">
        <f t="shared" si="24"/>
        <v>1</v>
      </c>
      <c r="Y112" s="3">
        <f t="shared" si="25"/>
        <v>4</v>
      </c>
      <c r="Z112" s="1">
        <v>7</v>
      </c>
      <c r="AA112" s="1">
        <v>9</v>
      </c>
      <c r="AB112" s="1">
        <v>9</v>
      </c>
      <c r="AC112" t="s">
        <v>182</v>
      </c>
      <c r="AD112" t="s">
        <v>182</v>
      </c>
      <c r="AE112" t="s">
        <v>182</v>
      </c>
      <c r="AF112" t="s">
        <v>182</v>
      </c>
      <c r="AG112" s="3">
        <f t="shared" si="21"/>
        <v>3</v>
      </c>
      <c r="AH112">
        <f t="shared" si="22"/>
        <v>9</v>
      </c>
    </row>
    <row r="113" spans="1:34" hidden="1" x14ac:dyDescent="0.2">
      <c r="A113" s="1">
        <v>1119</v>
      </c>
      <c r="B113" t="s">
        <v>5</v>
      </c>
      <c r="C113" t="s">
        <v>341</v>
      </c>
      <c r="D113" t="s">
        <v>339</v>
      </c>
      <c r="E113">
        <v>106</v>
      </c>
      <c r="F113">
        <v>1</v>
      </c>
      <c r="G113" s="1">
        <v>3</v>
      </c>
      <c r="H113" s="1">
        <v>3</v>
      </c>
      <c r="I113" s="1">
        <v>3</v>
      </c>
      <c r="J113" t="s">
        <v>182</v>
      </c>
      <c r="K113" t="s">
        <v>182</v>
      </c>
      <c r="L113" t="s">
        <v>182</v>
      </c>
      <c r="M113" t="s">
        <v>182</v>
      </c>
      <c r="N113" s="3">
        <f t="shared" si="13"/>
        <v>0</v>
      </c>
      <c r="O113" s="3">
        <f t="shared" si="14"/>
        <v>0</v>
      </c>
      <c r="P113" s="3">
        <f t="shared" si="15"/>
        <v>3</v>
      </c>
      <c r="Q113" s="3">
        <f t="shared" si="16"/>
        <v>0</v>
      </c>
      <c r="R113" s="3">
        <f t="shared" si="17"/>
        <v>0</v>
      </c>
      <c r="S113">
        <f t="shared" si="18"/>
        <v>3</v>
      </c>
      <c r="T113" cm="1">
        <f t="array" ref="T113">(1/(S113*(S113-1)))*(SUM(N113:R113^2)-S113)</f>
        <v>1</v>
      </c>
      <c r="U113">
        <f t="shared" si="19"/>
        <v>3</v>
      </c>
      <c r="V113" s="3">
        <f t="shared" si="20"/>
        <v>3</v>
      </c>
      <c r="W113" s="3">
        <f t="shared" si="23"/>
        <v>3</v>
      </c>
      <c r="X113" s="3">
        <f t="shared" si="24"/>
        <v>1</v>
      </c>
      <c r="Y113" s="3">
        <f t="shared" si="25"/>
        <v>3</v>
      </c>
      <c r="Z113" s="1">
        <v>9</v>
      </c>
      <c r="AA113" s="1">
        <v>7</v>
      </c>
      <c r="AB113" s="1">
        <v>9</v>
      </c>
      <c r="AC113" t="s">
        <v>182</v>
      </c>
      <c r="AD113" t="s">
        <v>182</v>
      </c>
      <c r="AE113" t="s">
        <v>182</v>
      </c>
      <c r="AF113" t="s">
        <v>182</v>
      </c>
      <c r="AG113" s="3">
        <f t="shared" si="21"/>
        <v>3</v>
      </c>
      <c r="AH113">
        <f t="shared" si="22"/>
        <v>9</v>
      </c>
    </row>
    <row r="114" spans="1:34" hidden="1" x14ac:dyDescent="0.2">
      <c r="A114" s="1">
        <v>1039</v>
      </c>
      <c r="B114" t="s">
        <v>125</v>
      </c>
      <c r="C114" t="s">
        <v>348</v>
      </c>
      <c r="D114" t="s">
        <v>339</v>
      </c>
      <c r="E114">
        <v>107</v>
      </c>
      <c r="F114">
        <v>1</v>
      </c>
      <c r="G114" s="1">
        <v>2</v>
      </c>
      <c r="H114" s="1">
        <v>4</v>
      </c>
      <c r="I114" s="1">
        <v>3</v>
      </c>
      <c r="J114" t="s">
        <v>182</v>
      </c>
      <c r="K114" t="s">
        <v>182</v>
      </c>
      <c r="L114" t="s">
        <v>182</v>
      </c>
      <c r="M114" t="s">
        <v>182</v>
      </c>
      <c r="N114" s="3">
        <f t="shared" si="13"/>
        <v>0</v>
      </c>
      <c r="O114" s="3">
        <f t="shared" si="14"/>
        <v>1</v>
      </c>
      <c r="P114" s="3">
        <f t="shared" si="15"/>
        <v>1</v>
      </c>
      <c r="Q114" s="3">
        <f t="shared" si="16"/>
        <v>1</v>
      </c>
      <c r="R114" s="3">
        <f t="shared" si="17"/>
        <v>0</v>
      </c>
      <c r="S114">
        <f t="shared" si="18"/>
        <v>3</v>
      </c>
      <c r="T114" cm="1">
        <f t="array" ref="T114">(1/(S114*(S114-1)))*(SUM(N114:R114^2)-S114)</f>
        <v>0</v>
      </c>
      <c r="U114">
        <f t="shared" si="19"/>
        <v>3</v>
      </c>
      <c r="V114" s="3">
        <f t="shared" si="20"/>
        <v>3</v>
      </c>
      <c r="W114" s="3">
        <f t="shared" si="23"/>
        <v>1</v>
      </c>
      <c r="X114" s="3">
        <f t="shared" si="24"/>
        <v>3</v>
      </c>
      <c r="Y114" s="3">
        <f t="shared" si="25"/>
        <v>3</v>
      </c>
      <c r="Z114" s="1">
        <v>8</v>
      </c>
      <c r="AA114" s="1">
        <v>11</v>
      </c>
      <c r="AB114" s="1">
        <v>9</v>
      </c>
      <c r="AC114" t="s">
        <v>182</v>
      </c>
      <c r="AD114" t="s">
        <v>182</v>
      </c>
      <c r="AE114" t="s">
        <v>182</v>
      </c>
      <c r="AF114" t="s">
        <v>182</v>
      </c>
      <c r="AG114" s="3">
        <f t="shared" si="21"/>
        <v>3</v>
      </c>
      <c r="AH114">
        <f t="shared" si="22"/>
        <v>9</v>
      </c>
    </row>
    <row r="115" spans="1:34" hidden="1" x14ac:dyDescent="0.2">
      <c r="A115" s="1">
        <v>1099</v>
      </c>
      <c r="B115" t="s">
        <v>34</v>
      </c>
      <c r="C115" t="s">
        <v>348</v>
      </c>
      <c r="D115" t="s">
        <v>339</v>
      </c>
      <c r="E115">
        <v>107</v>
      </c>
      <c r="F115">
        <v>1</v>
      </c>
      <c r="G115" s="1">
        <v>3</v>
      </c>
      <c r="H115" s="1">
        <v>3</v>
      </c>
      <c r="I115" s="1">
        <v>1</v>
      </c>
      <c r="J115" t="s">
        <v>182</v>
      </c>
      <c r="K115" t="s">
        <v>182</v>
      </c>
      <c r="L115" t="s">
        <v>182</v>
      </c>
      <c r="M115" t="s">
        <v>182</v>
      </c>
      <c r="N115" s="3">
        <f t="shared" si="13"/>
        <v>1</v>
      </c>
      <c r="O115" s="3">
        <f t="shared" si="14"/>
        <v>0</v>
      </c>
      <c r="P115" s="3">
        <f t="shared" si="15"/>
        <v>2</v>
      </c>
      <c r="Q115" s="3">
        <f t="shared" si="16"/>
        <v>0</v>
      </c>
      <c r="R115" s="3">
        <f t="shared" si="17"/>
        <v>0</v>
      </c>
      <c r="S115">
        <f t="shared" si="18"/>
        <v>3</v>
      </c>
      <c r="T115" cm="1">
        <f t="array" ref="T115">(1/(S115*(S115-1)))*(SUM(N115:R115^2)-S115)</f>
        <v>0.33333333333333331</v>
      </c>
      <c r="U115">
        <f t="shared" si="19"/>
        <v>2.3333333333333335</v>
      </c>
      <c r="V115" s="3">
        <f t="shared" si="20"/>
        <v>3</v>
      </c>
      <c r="W115" s="3">
        <f t="shared" si="23"/>
        <v>2</v>
      </c>
      <c r="X115" s="3">
        <f t="shared" si="24"/>
        <v>1</v>
      </c>
      <c r="Y115" s="3">
        <f t="shared" si="25"/>
        <v>3</v>
      </c>
      <c r="Z115" s="1">
        <v>9</v>
      </c>
      <c r="AA115" s="1">
        <v>10</v>
      </c>
      <c r="AB115" s="1">
        <v>0</v>
      </c>
      <c r="AC115" t="s">
        <v>182</v>
      </c>
      <c r="AD115" t="s">
        <v>182</v>
      </c>
      <c r="AE115" t="s">
        <v>182</v>
      </c>
      <c r="AF115" t="s">
        <v>182</v>
      </c>
      <c r="AG115" s="3">
        <f t="shared" si="21"/>
        <v>3</v>
      </c>
      <c r="AH115">
        <f t="shared" si="22"/>
        <v>9</v>
      </c>
    </row>
    <row r="116" spans="1:34" hidden="1" x14ac:dyDescent="0.2">
      <c r="A116" s="1">
        <v>1040</v>
      </c>
      <c r="B116" t="s">
        <v>126</v>
      </c>
      <c r="C116" t="s">
        <v>292</v>
      </c>
      <c r="D116" t="s">
        <v>339</v>
      </c>
      <c r="E116">
        <v>108</v>
      </c>
      <c r="F116">
        <v>1</v>
      </c>
      <c r="G116" s="1">
        <v>3</v>
      </c>
      <c r="H116" s="1">
        <v>3</v>
      </c>
      <c r="I116" s="1">
        <v>4</v>
      </c>
      <c r="J116" t="s">
        <v>182</v>
      </c>
      <c r="K116" t="s">
        <v>182</v>
      </c>
      <c r="L116" t="s">
        <v>182</v>
      </c>
      <c r="M116" t="s">
        <v>182</v>
      </c>
      <c r="N116" s="3">
        <f t="shared" si="13"/>
        <v>0</v>
      </c>
      <c r="O116" s="3">
        <f t="shared" si="14"/>
        <v>0</v>
      </c>
      <c r="P116" s="3">
        <f t="shared" si="15"/>
        <v>2</v>
      </c>
      <c r="Q116" s="3">
        <f t="shared" si="16"/>
        <v>1</v>
      </c>
      <c r="R116" s="3">
        <f t="shared" si="17"/>
        <v>0</v>
      </c>
      <c r="S116">
        <f t="shared" si="18"/>
        <v>3</v>
      </c>
      <c r="T116" cm="1">
        <f t="array" ref="T116">(1/(S116*(S116-1)))*(SUM(N116:R116^2)-S116)</f>
        <v>0.33333333333333331</v>
      </c>
      <c r="U116">
        <f t="shared" si="19"/>
        <v>3.3333333333333335</v>
      </c>
      <c r="V116" s="3">
        <f t="shared" si="20"/>
        <v>3</v>
      </c>
      <c r="W116" s="3">
        <f t="shared" si="23"/>
        <v>2</v>
      </c>
      <c r="X116" s="3">
        <f t="shared" si="24"/>
        <v>1</v>
      </c>
      <c r="Y116" s="3">
        <f t="shared" si="25"/>
        <v>3</v>
      </c>
      <c r="Z116" s="1">
        <v>8</v>
      </c>
      <c r="AA116" s="1">
        <v>8</v>
      </c>
      <c r="AB116" s="1">
        <v>6</v>
      </c>
      <c r="AC116" t="s">
        <v>182</v>
      </c>
      <c r="AD116" t="s">
        <v>182</v>
      </c>
      <c r="AE116" t="s">
        <v>182</v>
      </c>
      <c r="AF116" t="s">
        <v>182</v>
      </c>
      <c r="AG116" s="3">
        <f t="shared" si="21"/>
        <v>3</v>
      </c>
      <c r="AH116">
        <f t="shared" si="22"/>
        <v>8</v>
      </c>
    </row>
    <row r="117" spans="1:34" hidden="1" x14ac:dyDescent="0.2">
      <c r="A117" s="1">
        <v>1102</v>
      </c>
      <c r="B117" t="s">
        <v>41</v>
      </c>
      <c r="C117" t="s">
        <v>292</v>
      </c>
      <c r="D117" t="s">
        <v>339</v>
      </c>
      <c r="E117">
        <v>108</v>
      </c>
      <c r="F117">
        <v>1</v>
      </c>
      <c r="G117" s="1">
        <v>2</v>
      </c>
      <c r="H117" s="1">
        <v>2</v>
      </c>
      <c r="I117" s="1">
        <v>1</v>
      </c>
      <c r="J117" t="s">
        <v>182</v>
      </c>
      <c r="K117" t="s">
        <v>182</v>
      </c>
      <c r="L117" t="s">
        <v>182</v>
      </c>
      <c r="M117" t="s">
        <v>182</v>
      </c>
      <c r="N117" s="3">
        <f t="shared" si="13"/>
        <v>1</v>
      </c>
      <c r="O117" s="3">
        <f t="shared" si="14"/>
        <v>2</v>
      </c>
      <c r="P117" s="3">
        <f t="shared" si="15"/>
        <v>0</v>
      </c>
      <c r="Q117" s="3">
        <f t="shared" si="16"/>
        <v>0</v>
      </c>
      <c r="R117" s="3">
        <f t="shared" si="17"/>
        <v>0</v>
      </c>
      <c r="S117">
        <f t="shared" si="18"/>
        <v>3</v>
      </c>
      <c r="T117" cm="1">
        <f t="array" ref="T117">(1/(S117*(S117-1)))*(SUM(N117:R117^2)-S117)</f>
        <v>0.33333333333333331</v>
      </c>
      <c r="U117">
        <f t="shared" si="19"/>
        <v>1.6666666666666667</v>
      </c>
      <c r="V117" s="3">
        <f t="shared" si="20"/>
        <v>2</v>
      </c>
      <c r="W117" s="3">
        <f t="shared" si="23"/>
        <v>2</v>
      </c>
      <c r="X117" s="3">
        <f t="shared" si="24"/>
        <v>1</v>
      </c>
      <c r="Y117" s="3">
        <f t="shared" si="25"/>
        <v>2</v>
      </c>
      <c r="Z117" s="1">
        <v>7</v>
      </c>
      <c r="AA117" s="1">
        <v>6</v>
      </c>
      <c r="AB117" s="1">
        <v>0</v>
      </c>
      <c r="AC117" t="s">
        <v>182</v>
      </c>
      <c r="AD117" t="s">
        <v>182</v>
      </c>
      <c r="AE117" t="s">
        <v>182</v>
      </c>
      <c r="AF117" t="s">
        <v>182</v>
      </c>
      <c r="AG117" s="3">
        <f t="shared" si="21"/>
        <v>3</v>
      </c>
      <c r="AH117">
        <f t="shared" si="22"/>
        <v>6</v>
      </c>
    </row>
    <row r="118" spans="1:34" hidden="1" x14ac:dyDescent="0.2">
      <c r="A118" s="1">
        <v>1056</v>
      </c>
      <c r="B118" t="s">
        <v>132</v>
      </c>
      <c r="C118" t="s">
        <v>349</v>
      </c>
      <c r="D118" t="s">
        <v>339</v>
      </c>
      <c r="E118">
        <v>109</v>
      </c>
      <c r="F118">
        <v>1</v>
      </c>
      <c r="G118" s="1">
        <v>3</v>
      </c>
      <c r="H118" s="1">
        <v>4</v>
      </c>
      <c r="I118" s="1">
        <v>4</v>
      </c>
      <c r="J118" t="s">
        <v>182</v>
      </c>
      <c r="K118" t="s">
        <v>182</v>
      </c>
      <c r="L118" t="s">
        <v>182</v>
      </c>
      <c r="M118" t="s">
        <v>182</v>
      </c>
      <c r="N118" s="3">
        <f t="shared" si="13"/>
        <v>0</v>
      </c>
      <c r="O118" s="3">
        <f t="shared" si="14"/>
        <v>0</v>
      </c>
      <c r="P118" s="3">
        <f t="shared" si="15"/>
        <v>1</v>
      </c>
      <c r="Q118" s="3">
        <f t="shared" si="16"/>
        <v>2</v>
      </c>
      <c r="R118" s="3">
        <f t="shared" si="17"/>
        <v>0</v>
      </c>
      <c r="S118">
        <f t="shared" si="18"/>
        <v>3</v>
      </c>
      <c r="T118" cm="1">
        <f t="array" ref="T118">(1/(S118*(S118-1)))*(SUM(N118:R118^2)-S118)</f>
        <v>0.33333333333333331</v>
      </c>
      <c r="U118">
        <f t="shared" si="19"/>
        <v>3.6666666666666665</v>
      </c>
      <c r="V118" s="3">
        <f t="shared" si="20"/>
        <v>4</v>
      </c>
      <c r="W118" s="3">
        <f t="shared" si="23"/>
        <v>2</v>
      </c>
      <c r="X118" s="3">
        <f t="shared" si="24"/>
        <v>1</v>
      </c>
      <c r="Y118" s="3">
        <f t="shared" si="25"/>
        <v>4</v>
      </c>
      <c r="Z118" s="1">
        <v>8</v>
      </c>
      <c r="AA118" s="1">
        <v>8</v>
      </c>
      <c r="AB118" s="1">
        <v>9</v>
      </c>
      <c r="AC118" t="s">
        <v>182</v>
      </c>
      <c r="AD118" t="s">
        <v>182</v>
      </c>
      <c r="AE118" t="s">
        <v>182</v>
      </c>
      <c r="AF118" t="s">
        <v>182</v>
      </c>
      <c r="AG118" s="3">
        <f t="shared" si="21"/>
        <v>3</v>
      </c>
      <c r="AH118">
        <f t="shared" si="22"/>
        <v>8</v>
      </c>
    </row>
    <row r="119" spans="1:34" hidden="1" x14ac:dyDescent="0.2">
      <c r="A119" s="1">
        <v>1054</v>
      </c>
      <c r="B119" t="s">
        <v>13</v>
      </c>
      <c r="C119" t="s">
        <v>349</v>
      </c>
      <c r="D119" t="s">
        <v>339</v>
      </c>
      <c r="E119">
        <v>109</v>
      </c>
      <c r="F119">
        <v>1</v>
      </c>
      <c r="G119" s="1">
        <v>3</v>
      </c>
      <c r="H119" s="1">
        <v>3</v>
      </c>
      <c r="I119" s="1">
        <v>3</v>
      </c>
      <c r="J119" t="s">
        <v>182</v>
      </c>
      <c r="K119" t="s">
        <v>182</v>
      </c>
      <c r="L119" t="s">
        <v>182</v>
      </c>
      <c r="M119" t="s">
        <v>182</v>
      </c>
      <c r="N119" s="3">
        <f t="shared" si="13"/>
        <v>0</v>
      </c>
      <c r="O119" s="3">
        <f t="shared" si="14"/>
        <v>0</v>
      </c>
      <c r="P119" s="3">
        <f t="shared" si="15"/>
        <v>3</v>
      </c>
      <c r="Q119" s="3">
        <f t="shared" si="16"/>
        <v>0</v>
      </c>
      <c r="R119" s="3">
        <f t="shared" si="17"/>
        <v>0</v>
      </c>
      <c r="S119">
        <f t="shared" si="18"/>
        <v>3</v>
      </c>
      <c r="T119" cm="1">
        <f t="array" ref="T119">(1/(S119*(S119-1)))*(SUM(N119:R119^2)-S119)</f>
        <v>1</v>
      </c>
      <c r="U119">
        <f t="shared" si="19"/>
        <v>3</v>
      </c>
      <c r="V119" s="3">
        <f t="shared" si="20"/>
        <v>3</v>
      </c>
      <c r="W119" s="3">
        <f t="shared" si="23"/>
        <v>3</v>
      </c>
      <c r="X119" s="3">
        <f t="shared" si="24"/>
        <v>1</v>
      </c>
      <c r="Y119" s="3">
        <f t="shared" si="25"/>
        <v>3</v>
      </c>
      <c r="Z119" s="1">
        <v>8</v>
      </c>
      <c r="AA119" s="1">
        <v>5</v>
      </c>
      <c r="AB119" s="1">
        <v>6</v>
      </c>
      <c r="AC119" t="s">
        <v>182</v>
      </c>
      <c r="AD119" t="s">
        <v>182</v>
      </c>
      <c r="AE119" t="s">
        <v>182</v>
      </c>
      <c r="AF119" t="s">
        <v>182</v>
      </c>
      <c r="AG119" s="3">
        <f t="shared" si="21"/>
        <v>3</v>
      </c>
      <c r="AH119">
        <f t="shared" si="22"/>
        <v>6</v>
      </c>
    </row>
    <row r="120" spans="1:34" hidden="1" x14ac:dyDescent="0.2">
      <c r="A120" s="1">
        <v>1077</v>
      </c>
      <c r="B120" t="s">
        <v>137</v>
      </c>
      <c r="C120" t="s">
        <v>356</v>
      </c>
      <c r="D120" t="s">
        <v>339</v>
      </c>
      <c r="E120">
        <v>110</v>
      </c>
      <c r="F120">
        <v>1</v>
      </c>
      <c r="G120" s="1">
        <v>3</v>
      </c>
      <c r="H120" s="1">
        <v>3</v>
      </c>
      <c r="I120" s="1">
        <v>5</v>
      </c>
      <c r="J120" t="s">
        <v>182</v>
      </c>
      <c r="K120" t="s">
        <v>182</v>
      </c>
      <c r="L120" t="s">
        <v>182</v>
      </c>
      <c r="M120" t="s">
        <v>182</v>
      </c>
      <c r="N120" s="3">
        <f t="shared" si="13"/>
        <v>0</v>
      </c>
      <c r="O120" s="3">
        <f t="shared" si="14"/>
        <v>0</v>
      </c>
      <c r="P120" s="3">
        <f t="shared" si="15"/>
        <v>2</v>
      </c>
      <c r="Q120" s="3">
        <f t="shared" si="16"/>
        <v>0</v>
      </c>
      <c r="R120" s="3">
        <f t="shared" si="17"/>
        <v>1</v>
      </c>
      <c r="S120">
        <f t="shared" si="18"/>
        <v>3</v>
      </c>
      <c r="T120" cm="1">
        <f t="array" ref="T120">(1/(S120*(S120-1)))*(SUM(N120:R120^2)-S120)</f>
        <v>0.33333333333333331</v>
      </c>
      <c r="U120">
        <f t="shared" si="19"/>
        <v>3.6666666666666665</v>
      </c>
      <c r="V120" s="3">
        <f t="shared" si="20"/>
        <v>3</v>
      </c>
      <c r="W120" s="3">
        <f t="shared" si="23"/>
        <v>2</v>
      </c>
      <c r="X120" s="3">
        <f t="shared" si="24"/>
        <v>1</v>
      </c>
      <c r="Y120" s="3">
        <f t="shared" si="25"/>
        <v>3</v>
      </c>
      <c r="Z120" s="1">
        <v>8</v>
      </c>
      <c r="AA120" s="1">
        <v>7</v>
      </c>
      <c r="AB120" s="1">
        <v>8</v>
      </c>
      <c r="AC120" t="s">
        <v>182</v>
      </c>
      <c r="AD120" t="s">
        <v>182</v>
      </c>
      <c r="AE120" t="s">
        <v>182</v>
      </c>
      <c r="AF120" t="s">
        <v>182</v>
      </c>
      <c r="AG120" s="3">
        <f t="shared" si="21"/>
        <v>3</v>
      </c>
      <c r="AH120">
        <f t="shared" si="22"/>
        <v>8</v>
      </c>
    </row>
    <row r="121" spans="1:34" hidden="1" x14ac:dyDescent="0.2">
      <c r="A121" s="1">
        <v>1122</v>
      </c>
      <c r="B121" t="s">
        <v>147</v>
      </c>
      <c r="C121" t="s">
        <v>342</v>
      </c>
      <c r="D121" t="s">
        <v>339</v>
      </c>
      <c r="E121">
        <v>111</v>
      </c>
      <c r="F121">
        <v>1</v>
      </c>
      <c r="G121" s="1">
        <v>3</v>
      </c>
      <c r="H121" s="1">
        <v>3</v>
      </c>
      <c r="I121" s="1">
        <v>5</v>
      </c>
      <c r="J121" t="s">
        <v>182</v>
      </c>
      <c r="K121" t="s">
        <v>182</v>
      </c>
      <c r="L121" t="s">
        <v>182</v>
      </c>
      <c r="M121" t="s">
        <v>182</v>
      </c>
      <c r="N121" s="3">
        <f t="shared" si="13"/>
        <v>0</v>
      </c>
      <c r="O121" s="3">
        <f t="shared" si="14"/>
        <v>0</v>
      </c>
      <c r="P121" s="3">
        <f t="shared" si="15"/>
        <v>2</v>
      </c>
      <c r="Q121" s="3">
        <f t="shared" si="16"/>
        <v>0</v>
      </c>
      <c r="R121" s="3">
        <f t="shared" si="17"/>
        <v>1</v>
      </c>
      <c r="S121">
        <f t="shared" si="18"/>
        <v>3</v>
      </c>
      <c r="T121" cm="1">
        <f t="array" ref="T121">(1/(S121*(S121-1)))*(SUM(N121:R121^2)-S121)</f>
        <v>0.33333333333333331</v>
      </c>
      <c r="U121">
        <f t="shared" si="19"/>
        <v>3.6666666666666665</v>
      </c>
      <c r="V121" s="3">
        <f t="shared" si="20"/>
        <v>3</v>
      </c>
      <c r="W121" s="3">
        <f t="shared" si="23"/>
        <v>2</v>
      </c>
      <c r="X121" s="3">
        <f t="shared" si="24"/>
        <v>1</v>
      </c>
      <c r="Y121" s="3">
        <f t="shared" si="25"/>
        <v>3</v>
      </c>
      <c r="Z121" s="1">
        <v>9</v>
      </c>
      <c r="AA121" s="1">
        <v>8</v>
      </c>
      <c r="AB121" s="1">
        <v>7</v>
      </c>
      <c r="AC121" t="s">
        <v>182</v>
      </c>
      <c r="AD121" t="s">
        <v>182</v>
      </c>
      <c r="AE121" t="s">
        <v>182</v>
      </c>
      <c r="AF121" t="s">
        <v>182</v>
      </c>
      <c r="AG121" s="3">
        <f t="shared" si="21"/>
        <v>3</v>
      </c>
      <c r="AH121">
        <f t="shared" si="22"/>
        <v>8</v>
      </c>
    </row>
    <row r="122" spans="1:34" hidden="1" x14ac:dyDescent="0.2">
      <c r="A122" s="1">
        <v>1088</v>
      </c>
      <c r="B122" t="s">
        <v>142</v>
      </c>
      <c r="C122" t="s">
        <v>352</v>
      </c>
      <c r="D122" t="s">
        <v>339</v>
      </c>
      <c r="E122">
        <v>112</v>
      </c>
      <c r="F122">
        <v>1</v>
      </c>
      <c r="G122" s="1">
        <v>2</v>
      </c>
      <c r="H122" s="1">
        <v>4</v>
      </c>
      <c r="I122" s="1">
        <v>5</v>
      </c>
      <c r="J122" t="s">
        <v>182</v>
      </c>
      <c r="K122" t="s">
        <v>182</v>
      </c>
      <c r="L122" t="s">
        <v>182</v>
      </c>
      <c r="M122" t="s">
        <v>182</v>
      </c>
      <c r="N122" s="3">
        <f t="shared" si="13"/>
        <v>0</v>
      </c>
      <c r="O122" s="3">
        <f t="shared" si="14"/>
        <v>1</v>
      </c>
      <c r="P122" s="3">
        <f t="shared" si="15"/>
        <v>0</v>
      </c>
      <c r="Q122" s="3">
        <f t="shared" si="16"/>
        <v>1</v>
      </c>
      <c r="R122" s="3">
        <f t="shared" si="17"/>
        <v>1</v>
      </c>
      <c r="S122">
        <f t="shared" si="18"/>
        <v>3</v>
      </c>
      <c r="T122" cm="1">
        <f t="array" ref="T122">(1/(S122*(S122-1)))*(SUM(N122:R122^2)-S122)</f>
        <v>0</v>
      </c>
      <c r="U122">
        <f t="shared" si="19"/>
        <v>3.6666666666666665</v>
      </c>
      <c r="V122" s="3">
        <f t="shared" si="20"/>
        <v>4</v>
      </c>
      <c r="W122" s="3">
        <f t="shared" si="23"/>
        <v>1</v>
      </c>
      <c r="X122" s="3">
        <f t="shared" si="24"/>
        <v>3</v>
      </c>
      <c r="Y122" s="3">
        <f t="shared" si="25"/>
        <v>3.6666666666666665</v>
      </c>
      <c r="Z122" s="1">
        <v>7</v>
      </c>
      <c r="AA122" s="1">
        <v>9</v>
      </c>
      <c r="AB122" s="1">
        <v>8</v>
      </c>
      <c r="AC122" t="s">
        <v>182</v>
      </c>
      <c r="AD122" t="s">
        <v>182</v>
      </c>
      <c r="AE122" t="s">
        <v>182</v>
      </c>
      <c r="AF122" t="s">
        <v>182</v>
      </c>
      <c r="AG122" s="3">
        <f t="shared" si="21"/>
        <v>3</v>
      </c>
      <c r="AH122">
        <f t="shared" si="22"/>
        <v>8</v>
      </c>
    </row>
    <row r="123" spans="1:34" hidden="1" x14ac:dyDescent="0.2">
      <c r="A123" s="1">
        <v>1041</v>
      </c>
      <c r="B123" t="s">
        <v>127</v>
      </c>
      <c r="C123" t="s">
        <v>345</v>
      </c>
      <c r="D123" t="s">
        <v>339</v>
      </c>
      <c r="E123">
        <v>113</v>
      </c>
      <c r="F123">
        <v>1</v>
      </c>
      <c r="G123" s="1">
        <v>3</v>
      </c>
      <c r="H123" s="1">
        <v>3</v>
      </c>
      <c r="I123" s="1">
        <v>4</v>
      </c>
      <c r="J123" t="s">
        <v>182</v>
      </c>
      <c r="K123" t="s">
        <v>182</v>
      </c>
      <c r="L123" t="s">
        <v>182</v>
      </c>
      <c r="M123" t="s">
        <v>182</v>
      </c>
      <c r="N123" s="3">
        <f t="shared" si="13"/>
        <v>0</v>
      </c>
      <c r="O123" s="3">
        <f t="shared" si="14"/>
        <v>0</v>
      </c>
      <c r="P123" s="3">
        <f t="shared" si="15"/>
        <v>2</v>
      </c>
      <c r="Q123" s="3">
        <f t="shared" si="16"/>
        <v>1</v>
      </c>
      <c r="R123" s="3">
        <f t="shared" si="17"/>
        <v>0</v>
      </c>
      <c r="S123">
        <f t="shared" si="18"/>
        <v>3</v>
      </c>
      <c r="T123" cm="1">
        <f t="array" ref="T123">(1/(S123*(S123-1)))*(SUM(N123:R123^2)-S123)</f>
        <v>0.33333333333333331</v>
      </c>
      <c r="U123">
        <f t="shared" si="19"/>
        <v>3.3333333333333335</v>
      </c>
      <c r="V123" s="3">
        <f t="shared" si="20"/>
        <v>3</v>
      </c>
      <c r="W123" s="3">
        <f t="shared" si="23"/>
        <v>2</v>
      </c>
      <c r="X123" s="3">
        <f t="shared" si="24"/>
        <v>1</v>
      </c>
      <c r="Y123" s="3">
        <f t="shared" si="25"/>
        <v>3</v>
      </c>
      <c r="Z123" s="1">
        <v>10</v>
      </c>
      <c r="AA123" s="1">
        <v>11</v>
      </c>
      <c r="AB123" s="1">
        <v>10</v>
      </c>
      <c r="AC123" t="s">
        <v>182</v>
      </c>
      <c r="AD123" t="s">
        <v>182</v>
      </c>
      <c r="AE123" t="s">
        <v>182</v>
      </c>
      <c r="AF123" t="s">
        <v>182</v>
      </c>
      <c r="AG123" s="3">
        <f t="shared" si="21"/>
        <v>3</v>
      </c>
      <c r="AH123">
        <f t="shared" si="22"/>
        <v>10</v>
      </c>
    </row>
    <row r="124" spans="1:34" hidden="1" x14ac:dyDescent="0.2">
      <c r="A124" s="1">
        <v>1100</v>
      </c>
      <c r="B124" t="s">
        <v>144</v>
      </c>
      <c r="C124" t="s">
        <v>344</v>
      </c>
      <c r="D124" t="s">
        <v>339</v>
      </c>
      <c r="E124">
        <v>114</v>
      </c>
      <c r="F124">
        <v>1</v>
      </c>
      <c r="G124" s="1">
        <v>3</v>
      </c>
      <c r="H124" s="1">
        <v>4</v>
      </c>
      <c r="I124" s="1">
        <v>5</v>
      </c>
      <c r="J124" t="s">
        <v>182</v>
      </c>
      <c r="K124" t="s">
        <v>182</v>
      </c>
      <c r="L124" t="s">
        <v>182</v>
      </c>
      <c r="M124" t="s">
        <v>182</v>
      </c>
      <c r="N124" s="3">
        <f t="shared" si="13"/>
        <v>0</v>
      </c>
      <c r="O124" s="3">
        <f t="shared" si="14"/>
        <v>0</v>
      </c>
      <c r="P124" s="3">
        <f t="shared" si="15"/>
        <v>1</v>
      </c>
      <c r="Q124" s="3">
        <f t="shared" si="16"/>
        <v>1</v>
      </c>
      <c r="R124" s="3">
        <f t="shared" si="17"/>
        <v>1</v>
      </c>
      <c r="S124">
        <f t="shared" si="18"/>
        <v>3</v>
      </c>
      <c r="T124" cm="1">
        <f t="array" ref="T124">(1/(S124*(S124-1)))*(SUM(N124:R124^2)-S124)</f>
        <v>0</v>
      </c>
      <c r="U124">
        <f t="shared" si="19"/>
        <v>4</v>
      </c>
      <c r="V124" s="3">
        <f t="shared" si="20"/>
        <v>4</v>
      </c>
      <c r="W124" s="3">
        <f t="shared" si="23"/>
        <v>1</v>
      </c>
      <c r="X124" s="3">
        <f t="shared" si="24"/>
        <v>3</v>
      </c>
      <c r="Y124" s="3">
        <f t="shared" si="25"/>
        <v>4</v>
      </c>
      <c r="Z124" s="1">
        <v>9</v>
      </c>
      <c r="AA124" s="1">
        <v>9</v>
      </c>
      <c r="AB124" s="1">
        <v>9</v>
      </c>
      <c r="AC124" t="s">
        <v>182</v>
      </c>
      <c r="AD124" t="s">
        <v>182</v>
      </c>
      <c r="AE124" t="s">
        <v>182</v>
      </c>
      <c r="AF124" t="s">
        <v>182</v>
      </c>
      <c r="AG124" s="3">
        <f t="shared" si="21"/>
        <v>3</v>
      </c>
      <c r="AH124">
        <f t="shared" si="22"/>
        <v>9</v>
      </c>
    </row>
    <row r="125" spans="1:34" hidden="1" x14ac:dyDescent="0.2">
      <c r="A125" s="1">
        <v>1014</v>
      </c>
      <c r="B125" t="s">
        <v>118</v>
      </c>
      <c r="C125" t="s">
        <v>346</v>
      </c>
      <c r="D125" t="s">
        <v>339</v>
      </c>
      <c r="E125">
        <v>115</v>
      </c>
      <c r="F125">
        <v>1</v>
      </c>
      <c r="G125" s="1">
        <v>5</v>
      </c>
      <c r="H125" s="1">
        <v>4</v>
      </c>
      <c r="I125" s="1">
        <v>4</v>
      </c>
      <c r="J125" t="s">
        <v>182</v>
      </c>
      <c r="K125" t="s">
        <v>182</v>
      </c>
      <c r="L125" t="s">
        <v>182</v>
      </c>
      <c r="M125" t="s">
        <v>182</v>
      </c>
      <c r="N125" s="3">
        <f t="shared" si="13"/>
        <v>0</v>
      </c>
      <c r="O125" s="3">
        <f t="shared" si="14"/>
        <v>0</v>
      </c>
      <c r="P125" s="3">
        <f t="shared" si="15"/>
        <v>0</v>
      </c>
      <c r="Q125" s="3">
        <f t="shared" si="16"/>
        <v>2</v>
      </c>
      <c r="R125" s="3">
        <f t="shared" si="17"/>
        <v>1</v>
      </c>
      <c r="S125">
        <f t="shared" si="18"/>
        <v>3</v>
      </c>
      <c r="T125" cm="1">
        <f t="array" ref="T125">(1/(S125*(S125-1)))*(SUM(N125:R125^2)-S125)</f>
        <v>0.33333333333333331</v>
      </c>
      <c r="U125">
        <f t="shared" si="19"/>
        <v>4.333333333333333</v>
      </c>
      <c r="V125" s="3">
        <f t="shared" si="20"/>
        <v>4</v>
      </c>
      <c r="W125" s="3">
        <f t="shared" si="23"/>
        <v>2</v>
      </c>
      <c r="X125" s="3">
        <f t="shared" si="24"/>
        <v>1</v>
      </c>
      <c r="Y125" s="3">
        <f t="shared" si="25"/>
        <v>4</v>
      </c>
      <c r="Z125" s="1">
        <v>10</v>
      </c>
      <c r="AA125" s="1">
        <v>10</v>
      </c>
      <c r="AB125" s="1">
        <v>10</v>
      </c>
      <c r="AC125" t="s">
        <v>182</v>
      </c>
      <c r="AD125" t="s">
        <v>182</v>
      </c>
      <c r="AE125" t="s">
        <v>182</v>
      </c>
      <c r="AF125" t="s">
        <v>182</v>
      </c>
      <c r="AG125" s="3">
        <f t="shared" si="21"/>
        <v>3</v>
      </c>
      <c r="AH125">
        <f t="shared" si="22"/>
        <v>10</v>
      </c>
    </row>
    <row r="126" spans="1:34" hidden="1" x14ac:dyDescent="0.2">
      <c r="A126" s="1">
        <v>1005</v>
      </c>
      <c r="B126" t="s">
        <v>115</v>
      </c>
      <c r="C126" t="s">
        <v>293</v>
      </c>
      <c r="D126" t="s">
        <v>339</v>
      </c>
      <c r="E126">
        <v>116</v>
      </c>
      <c r="F126">
        <v>1</v>
      </c>
      <c r="G126" s="1">
        <v>5</v>
      </c>
      <c r="H126" s="1">
        <v>4</v>
      </c>
      <c r="I126" s="1">
        <v>5</v>
      </c>
      <c r="J126" t="s">
        <v>182</v>
      </c>
      <c r="K126" t="s">
        <v>182</v>
      </c>
      <c r="L126" t="s">
        <v>182</v>
      </c>
      <c r="M126" t="s">
        <v>182</v>
      </c>
      <c r="N126" s="3">
        <f t="shared" si="13"/>
        <v>0</v>
      </c>
      <c r="O126" s="3">
        <f t="shared" si="14"/>
        <v>0</v>
      </c>
      <c r="P126" s="3">
        <f t="shared" si="15"/>
        <v>0</v>
      </c>
      <c r="Q126" s="3">
        <f t="shared" si="16"/>
        <v>1</v>
      </c>
      <c r="R126" s="3">
        <f t="shared" si="17"/>
        <v>2</v>
      </c>
      <c r="S126">
        <f t="shared" si="18"/>
        <v>3</v>
      </c>
      <c r="T126" cm="1">
        <f t="array" ref="T126">(1/(S126*(S126-1)))*(SUM(N126:R126^2)-S126)</f>
        <v>0.33333333333333331</v>
      </c>
      <c r="U126">
        <f t="shared" si="19"/>
        <v>4.666666666666667</v>
      </c>
      <c r="V126" s="3">
        <f t="shared" si="20"/>
        <v>5</v>
      </c>
      <c r="W126" s="3">
        <f t="shared" si="23"/>
        <v>2</v>
      </c>
      <c r="X126" s="3">
        <f t="shared" si="24"/>
        <v>1</v>
      </c>
      <c r="Y126" s="3">
        <f t="shared" si="25"/>
        <v>5</v>
      </c>
      <c r="Z126" s="1">
        <v>11</v>
      </c>
      <c r="AA126" s="1">
        <v>12</v>
      </c>
      <c r="AB126" s="1">
        <v>12</v>
      </c>
      <c r="AC126" t="s">
        <v>182</v>
      </c>
      <c r="AD126" t="s">
        <v>182</v>
      </c>
      <c r="AE126" t="s">
        <v>182</v>
      </c>
      <c r="AF126" t="s">
        <v>182</v>
      </c>
      <c r="AG126" s="3">
        <f t="shared" si="21"/>
        <v>3</v>
      </c>
      <c r="AH126">
        <f t="shared" si="22"/>
        <v>12</v>
      </c>
    </row>
    <row r="127" spans="1:34" hidden="1" x14ac:dyDescent="0.2">
      <c r="A127" s="1">
        <v>1009</v>
      </c>
      <c r="B127" t="s">
        <v>116</v>
      </c>
      <c r="C127" t="s">
        <v>351</v>
      </c>
      <c r="D127" t="s">
        <v>339</v>
      </c>
      <c r="E127">
        <v>117</v>
      </c>
      <c r="F127">
        <v>1</v>
      </c>
      <c r="G127" s="1">
        <v>4</v>
      </c>
      <c r="H127" s="1">
        <v>2</v>
      </c>
      <c r="I127" s="1">
        <v>1</v>
      </c>
      <c r="J127" t="s">
        <v>182</v>
      </c>
      <c r="K127" t="s">
        <v>182</v>
      </c>
      <c r="L127" t="s">
        <v>182</v>
      </c>
      <c r="M127" t="s">
        <v>182</v>
      </c>
      <c r="N127" s="3">
        <f t="shared" si="13"/>
        <v>1</v>
      </c>
      <c r="O127" s="3">
        <f t="shared" si="14"/>
        <v>1</v>
      </c>
      <c r="P127" s="3">
        <f t="shared" si="15"/>
        <v>0</v>
      </c>
      <c r="Q127" s="3">
        <f t="shared" si="16"/>
        <v>1</v>
      </c>
      <c r="R127" s="3">
        <f t="shared" si="17"/>
        <v>0</v>
      </c>
      <c r="S127">
        <f t="shared" si="18"/>
        <v>3</v>
      </c>
      <c r="T127" cm="1">
        <f t="array" ref="T127">(1/(S127*(S127-1)))*(SUM(N127:R127^2)-S127)</f>
        <v>0</v>
      </c>
      <c r="U127">
        <f t="shared" si="19"/>
        <v>2.3333333333333335</v>
      </c>
      <c r="V127" s="3">
        <f t="shared" si="20"/>
        <v>2</v>
      </c>
      <c r="W127" s="3">
        <f t="shared" si="23"/>
        <v>1</v>
      </c>
      <c r="X127" s="3">
        <f t="shared" si="24"/>
        <v>3</v>
      </c>
      <c r="Y127" s="3">
        <f t="shared" si="25"/>
        <v>2.3333333333333335</v>
      </c>
      <c r="Z127" s="1">
        <v>3</v>
      </c>
      <c r="AA127" s="1">
        <v>3</v>
      </c>
      <c r="AB127" s="1">
        <v>1</v>
      </c>
      <c r="AC127" t="s">
        <v>182</v>
      </c>
      <c r="AD127" t="s">
        <v>182</v>
      </c>
      <c r="AE127" t="s">
        <v>182</v>
      </c>
      <c r="AF127" t="s">
        <v>182</v>
      </c>
      <c r="AG127" s="3">
        <f t="shared" si="21"/>
        <v>3</v>
      </c>
      <c r="AH127">
        <f t="shared" si="22"/>
        <v>3</v>
      </c>
    </row>
    <row r="128" spans="1:34" hidden="1" x14ac:dyDescent="0.2">
      <c r="A128" s="1">
        <v>1017</v>
      </c>
      <c r="B128" t="s">
        <v>119</v>
      </c>
      <c r="C128" t="s">
        <v>294</v>
      </c>
      <c r="D128" t="s">
        <v>339</v>
      </c>
      <c r="E128">
        <v>118</v>
      </c>
      <c r="F128">
        <v>1</v>
      </c>
      <c r="G128" s="1">
        <v>4</v>
      </c>
      <c r="H128" s="1">
        <v>3</v>
      </c>
      <c r="I128" s="1">
        <v>4</v>
      </c>
      <c r="J128" t="s">
        <v>182</v>
      </c>
      <c r="K128" t="s">
        <v>182</v>
      </c>
      <c r="L128" t="s">
        <v>182</v>
      </c>
      <c r="M128" t="s">
        <v>182</v>
      </c>
      <c r="N128" s="3">
        <f t="shared" si="13"/>
        <v>0</v>
      </c>
      <c r="O128" s="3">
        <f t="shared" si="14"/>
        <v>0</v>
      </c>
      <c r="P128" s="3">
        <f t="shared" si="15"/>
        <v>1</v>
      </c>
      <c r="Q128" s="3">
        <f t="shared" si="16"/>
        <v>2</v>
      </c>
      <c r="R128" s="3">
        <f t="shared" si="17"/>
        <v>0</v>
      </c>
      <c r="S128">
        <f t="shared" si="18"/>
        <v>3</v>
      </c>
      <c r="T128" cm="1">
        <f t="array" ref="T128">(1/(S128*(S128-1)))*(SUM(N128:R128^2)-S128)</f>
        <v>0.33333333333333331</v>
      </c>
      <c r="U128">
        <f t="shared" si="19"/>
        <v>3.6666666666666665</v>
      </c>
      <c r="V128" s="3">
        <f t="shared" si="20"/>
        <v>4</v>
      </c>
      <c r="W128" s="3">
        <f t="shared" si="23"/>
        <v>2</v>
      </c>
      <c r="X128" s="3">
        <f t="shared" si="24"/>
        <v>1</v>
      </c>
      <c r="Y128" s="3">
        <f t="shared" si="25"/>
        <v>4</v>
      </c>
      <c r="Z128" s="1">
        <v>5</v>
      </c>
      <c r="AA128" s="1">
        <v>6</v>
      </c>
      <c r="AB128" s="1">
        <v>5</v>
      </c>
      <c r="AC128" t="s">
        <v>182</v>
      </c>
      <c r="AD128" t="s">
        <v>182</v>
      </c>
      <c r="AE128" t="s">
        <v>182</v>
      </c>
      <c r="AF128" t="s">
        <v>182</v>
      </c>
      <c r="AG128" s="3">
        <f t="shared" si="21"/>
        <v>3</v>
      </c>
      <c r="AH128">
        <f t="shared" si="22"/>
        <v>5</v>
      </c>
    </row>
    <row r="129" spans="1:34" hidden="1" x14ac:dyDescent="0.2">
      <c r="A129" s="2">
        <v>1</v>
      </c>
      <c r="B129" t="s">
        <v>358</v>
      </c>
      <c r="C129" t="s">
        <v>297</v>
      </c>
      <c r="D129" t="s">
        <v>339</v>
      </c>
      <c r="E129">
        <v>100</v>
      </c>
      <c r="F129">
        <v>2</v>
      </c>
      <c r="G129">
        <v>2</v>
      </c>
      <c r="H129" t="s">
        <v>182</v>
      </c>
      <c r="I129">
        <v>5</v>
      </c>
      <c r="J129">
        <v>3</v>
      </c>
      <c r="K129">
        <v>3</v>
      </c>
      <c r="L129" s="4">
        <v>2</v>
      </c>
      <c r="M129" t="s">
        <v>182</v>
      </c>
      <c r="N129" s="3">
        <f t="shared" si="13"/>
        <v>0</v>
      </c>
      <c r="O129" s="3">
        <f t="shared" si="14"/>
        <v>2</v>
      </c>
      <c r="P129" s="3">
        <f t="shared" si="15"/>
        <v>2</v>
      </c>
      <c r="Q129" s="3">
        <f t="shared" si="16"/>
        <v>0</v>
      </c>
      <c r="R129" s="3">
        <f t="shared" si="17"/>
        <v>1</v>
      </c>
      <c r="S129">
        <f t="shared" si="18"/>
        <v>5</v>
      </c>
      <c r="T129" cm="1">
        <f t="array" ref="T129">(1/(S129*(S129-1)))*(SUM(N129:R129^2)-S129)</f>
        <v>0.2</v>
      </c>
      <c r="U129">
        <f t="shared" si="19"/>
        <v>3</v>
      </c>
      <c r="V129" s="3">
        <f t="shared" si="20"/>
        <v>3</v>
      </c>
      <c r="W129" s="3">
        <f t="shared" si="23"/>
        <v>2</v>
      </c>
      <c r="X129" s="3">
        <f t="shared" si="24"/>
        <v>2</v>
      </c>
      <c r="Y129" s="3">
        <f t="shared" si="25"/>
        <v>2.5</v>
      </c>
      <c r="Z129">
        <v>10</v>
      </c>
      <c r="AA129" t="s">
        <v>182</v>
      </c>
      <c r="AB129">
        <v>10</v>
      </c>
      <c r="AC129">
        <v>11</v>
      </c>
      <c r="AD129" t="s">
        <v>182</v>
      </c>
      <c r="AE129" s="4">
        <v>11</v>
      </c>
      <c r="AF129" t="s">
        <v>182</v>
      </c>
      <c r="AG129" s="3">
        <f t="shared" si="21"/>
        <v>4</v>
      </c>
      <c r="AH129">
        <f t="shared" si="22"/>
        <v>10.5</v>
      </c>
    </row>
    <row r="130" spans="1:34" hidden="1" x14ac:dyDescent="0.2">
      <c r="A130" s="2">
        <v>2</v>
      </c>
      <c r="B130" t="s">
        <v>359</v>
      </c>
      <c r="C130">
        <v>195</v>
      </c>
      <c r="D130" t="s">
        <v>360</v>
      </c>
      <c r="E130">
        <v>27</v>
      </c>
      <c r="F130">
        <v>2</v>
      </c>
      <c r="G130">
        <v>4</v>
      </c>
      <c r="H130" t="s">
        <v>182</v>
      </c>
      <c r="I130">
        <v>5</v>
      </c>
      <c r="J130">
        <v>3</v>
      </c>
      <c r="K130">
        <v>4</v>
      </c>
      <c r="L130" s="4">
        <v>3</v>
      </c>
      <c r="M130" t="s">
        <v>182</v>
      </c>
      <c r="N130" s="3">
        <f t="shared" si="13"/>
        <v>0</v>
      </c>
      <c r="O130" s="3">
        <f t="shared" si="14"/>
        <v>0</v>
      </c>
      <c r="P130" s="3">
        <f t="shared" si="15"/>
        <v>2</v>
      </c>
      <c r="Q130" s="3">
        <f t="shared" si="16"/>
        <v>2</v>
      </c>
      <c r="R130" s="3">
        <f t="shared" si="17"/>
        <v>1</v>
      </c>
      <c r="S130">
        <f t="shared" si="18"/>
        <v>5</v>
      </c>
      <c r="T130" cm="1">
        <f t="array" ref="T130">(1/(S130*(S130-1)))*(SUM(N130:R130^2)-S130)</f>
        <v>0.2</v>
      </c>
      <c r="U130">
        <f t="shared" si="19"/>
        <v>3.8</v>
      </c>
      <c r="V130" s="3">
        <f t="shared" si="20"/>
        <v>4</v>
      </c>
      <c r="W130" s="3">
        <f t="shared" si="23"/>
        <v>2</v>
      </c>
      <c r="X130" s="3">
        <f t="shared" si="24"/>
        <v>2</v>
      </c>
      <c r="Y130" s="3">
        <f t="shared" si="25"/>
        <v>3.5</v>
      </c>
      <c r="Z130">
        <v>10</v>
      </c>
      <c r="AA130" t="s">
        <v>182</v>
      </c>
      <c r="AB130">
        <v>10</v>
      </c>
      <c r="AC130">
        <v>10</v>
      </c>
      <c r="AD130" t="s">
        <v>182</v>
      </c>
      <c r="AE130" s="4">
        <v>11</v>
      </c>
      <c r="AF130" t="s">
        <v>182</v>
      </c>
      <c r="AG130" s="3">
        <f t="shared" si="21"/>
        <v>4</v>
      </c>
      <c r="AH130">
        <f t="shared" si="22"/>
        <v>10</v>
      </c>
    </row>
    <row r="131" spans="1:34" hidden="1" x14ac:dyDescent="0.2">
      <c r="A131" s="2">
        <v>3</v>
      </c>
      <c r="B131" t="s">
        <v>361</v>
      </c>
      <c r="C131" t="s">
        <v>299</v>
      </c>
      <c r="D131" t="s">
        <v>339</v>
      </c>
      <c r="E131">
        <v>102</v>
      </c>
      <c r="F131">
        <v>2</v>
      </c>
      <c r="G131">
        <v>2</v>
      </c>
      <c r="H131" t="s">
        <v>182</v>
      </c>
      <c r="I131">
        <v>3</v>
      </c>
      <c r="J131">
        <v>2</v>
      </c>
      <c r="K131">
        <v>4</v>
      </c>
      <c r="L131" s="4">
        <v>2</v>
      </c>
      <c r="M131" t="s">
        <v>182</v>
      </c>
      <c r="N131" s="3">
        <f t="shared" ref="N131:N194" si="26">COUNTIF($G131:$M131,1)</f>
        <v>0</v>
      </c>
      <c r="O131" s="3">
        <f t="shared" ref="O131:O194" si="27">COUNTIF($G131:$M131,2)</f>
        <v>3</v>
      </c>
      <c r="P131" s="3">
        <f t="shared" ref="P131:P194" si="28">COUNTIF($G131:$M131,3)</f>
        <v>1</v>
      </c>
      <c r="Q131" s="3">
        <f t="shared" ref="Q131:Q194" si="29">COUNTIF($G131:$M131,4)</f>
        <v>1</v>
      </c>
      <c r="R131" s="3">
        <f t="shared" ref="R131:R194" si="30">COUNTIF($G131:$M131,5)</f>
        <v>0</v>
      </c>
      <c r="S131">
        <f t="shared" ref="S131:S194" si="31">SUM(N131:R131)</f>
        <v>5</v>
      </c>
      <c r="T131" cm="1">
        <f t="array" ref="T131">(1/(S131*(S131-1)))*(SUM(N131:R131^2)-S131)</f>
        <v>0.30000000000000004</v>
      </c>
      <c r="U131">
        <f t="shared" ref="U131:U194" si="32">AVERAGE(G131:M131)</f>
        <v>2.6</v>
      </c>
      <c r="V131" s="3">
        <f t="shared" ref="V131:V194" si="33">MEDIAN(G131:M131)</f>
        <v>2</v>
      </c>
      <c r="W131" s="3">
        <f t="shared" si="23"/>
        <v>3</v>
      </c>
      <c r="X131" s="3">
        <f t="shared" si="24"/>
        <v>1</v>
      </c>
      <c r="Y131" s="3">
        <f t="shared" si="25"/>
        <v>2</v>
      </c>
      <c r="Z131">
        <v>9</v>
      </c>
      <c r="AA131" t="s">
        <v>182</v>
      </c>
      <c r="AB131">
        <v>9</v>
      </c>
      <c r="AC131">
        <v>11</v>
      </c>
      <c r="AD131" t="s">
        <v>182</v>
      </c>
      <c r="AE131" s="4">
        <v>11</v>
      </c>
      <c r="AF131" t="s">
        <v>182</v>
      </c>
      <c r="AG131" s="3">
        <f t="shared" ref="AG131:AG194" si="34">COUNTIF(Z131:AF131,"&gt;=0")</f>
        <v>4</v>
      </c>
      <c r="AH131">
        <f t="shared" ref="AH131:AH194" si="35">MEDIAN(Z131:AF131)</f>
        <v>10</v>
      </c>
    </row>
    <row r="132" spans="1:34" hidden="1" x14ac:dyDescent="0.2">
      <c r="A132" s="2">
        <v>4</v>
      </c>
      <c r="B132" t="s">
        <v>362</v>
      </c>
      <c r="C132">
        <v>32</v>
      </c>
      <c r="D132" t="s">
        <v>360</v>
      </c>
      <c r="E132">
        <v>43</v>
      </c>
      <c r="F132">
        <v>2</v>
      </c>
      <c r="G132">
        <v>5</v>
      </c>
      <c r="H132" t="s">
        <v>182</v>
      </c>
      <c r="I132">
        <v>5</v>
      </c>
      <c r="J132">
        <v>3</v>
      </c>
      <c r="K132">
        <v>5</v>
      </c>
      <c r="L132" s="4">
        <v>3</v>
      </c>
      <c r="M132" t="s">
        <v>182</v>
      </c>
      <c r="N132" s="3">
        <f t="shared" si="26"/>
        <v>0</v>
      </c>
      <c r="O132" s="3">
        <f t="shared" si="27"/>
        <v>0</v>
      </c>
      <c r="P132" s="3">
        <f t="shared" si="28"/>
        <v>2</v>
      </c>
      <c r="Q132" s="3">
        <f t="shared" si="29"/>
        <v>0</v>
      </c>
      <c r="R132" s="3">
        <f t="shared" si="30"/>
        <v>3</v>
      </c>
      <c r="S132">
        <f t="shared" si="31"/>
        <v>5</v>
      </c>
      <c r="T132" cm="1">
        <f t="array" ref="T132">(1/(S132*(S132-1)))*(SUM(N132:R132^2)-S132)</f>
        <v>0.4</v>
      </c>
      <c r="U132">
        <f t="shared" si="32"/>
        <v>4.2</v>
      </c>
      <c r="V132" s="3">
        <f t="shared" si="33"/>
        <v>5</v>
      </c>
      <c r="W132" s="3">
        <f t="shared" ref="W132:W195" si="36">MAX(N132:R132)</f>
        <v>3</v>
      </c>
      <c r="X132" s="3">
        <f t="shared" ref="X132:X195" si="37">COUNTIF(N132:R132,W132)</f>
        <v>1</v>
      </c>
      <c r="Y132" s="3">
        <f t="shared" ref="Y132:Y195" si="38">(IF(N132&gt;=W132,1,0)+IF(O132&gt;=W132,2,0)+IF(P132&gt;=W132,3,0)+IF(Q132&gt;=W132,4,0)+IF(R132&gt;=W132,5,0))/X132</f>
        <v>5</v>
      </c>
      <c r="Z132">
        <v>10</v>
      </c>
      <c r="AA132" t="s">
        <v>182</v>
      </c>
      <c r="AB132">
        <v>9</v>
      </c>
      <c r="AC132">
        <v>11</v>
      </c>
      <c r="AD132" t="s">
        <v>182</v>
      </c>
      <c r="AE132" s="4">
        <v>14</v>
      </c>
      <c r="AF132" t="s">
        <v>182</v>
      </c>
      <c r="AG132" s="3">
        <f t="shared" si="34"/>
        <v>4</v>
      </c>
      <c r="AH132">
        <f t="shared" si="35"/>
        <v>10.5</v>
      </c>
    </row>
    <row r="133" spans="1:34" hidden="1" x14ac:dyDescent="0.2">
      <c r="A133" s="2">
        <v>5</v>
      </c>
      <c r="B133" t="s">
        <v>363</v>
      </c>
      <c r="C133">
        <v>6</v>
      </c>
      <c r="D133" t="s">
        <v>360</v>
      </c>
      <c r="E133">
        <v>57</v>
      </c>
      <c r="F133">
        <v>2</v>
      </c>
      <c r="G133">
        <v>1</v>
      </c>
      <c r="H133" t="s">
        <v>182</v>
      </c>
      <c r="I133">
        <v>2</v>
      </c>
      <c r="J133">
        <v>3</v>
      </c>
      <c r="K133">
        <v>2</v>
      </c>
      <c r="L133" s="4">
        <v>3</v>
      </c>
      <c r="M133" t="s">
        <v>182</v>
      </c>
      <c r="N133" s="3">
        <f t="shared" si="26"/>
        <v>1</v>
      </c>
      <c r="O133" s="3">
        <f t="shared" si="27"/>
        <v>2</v>
      </c>
      <c r="P133" s="3">
        <f t="shared" si="28"/>
        <v>2</v>
      </c>
      <c r="Q133" s="3">
        <f t="shared" si="29"/>
        <v>0</v>
      </c>
      <c r="R133" s="3">
        <f t="shared" si="30"/>
        <v>0</v>
      </c>
      <c r="S133">
        <f t="shared" si="31"/>
        <v>5</v>
      </c>
      <c r="T133" cm="1">
        <f t="array" ref="T133">(1/(S133*(S133-1)))*(SUM(N133:R133^2)-S133)</f>
        <v>0.2</v>
      </c>
      <c r="U133">
        <f t="shared" si="32"/>
        <v>2.2000000000000002</v>
      </c>
      <c r="V133" s="3">
        <f t="shared" si="33"/>
        <v>2</v>
      </c>
      <c r="W133" s="3">
        <f t="shared" si="36"/>
        <v>2</v>
      </c>
      <c r="X133" s="3">
        <f t="shared" si="37"/>
        <v>2</v>
      </c>
      <c r="Y133" s="3">
        <f t="shared" si="38"/>
        <v>2.5</v>
      </c>
      <c r="Z133">
        <v>0</v>
      </c>
      <c r="AA133" t="s">
        <v>182</v>
      </c>
      <c r="AB133">
        <v>6</v>
      </c>
      <c r="AC133">
        <v>11</v>
      </c>
      <c r="AD133" t="s">
        <v>182</v>
      </c>
      <c r="AE133" s="4">
        <v>13</v>
      </c>
      <c r="AF133" t="s">
        <v>182</v>
      </c>
      <c r="AG133" s="3">
        <f t="shared" si="34"/>
        <v>4</v>
      </c>
      <c r="AH133">
        <f t="shared" si="35"/>
        <v>8.5</v>
      </c>
    </row>
    <row r="134" spans="1:34" hidden="1" x14ac:dyDescent="0.2">
      <c r="A134" s="2">
        <v>6</v>
      </c>
      <c r="B134" t="s">
        <v>364</v>
      </c>
      <c r="C134" t="s">
        <v>299</v>
      </c>
      <c r="D134" t="s">
        <v>339</v>
      </c>
      <c r="E134">
        <v>102</v>
      </c>
      <c r="F134">
        <v>2</v>
      </c>
      <c r="G134">
        <v>2</v>
      </c>
      <c r="H134" t="s">
        <v>182</v>
      </c>
      <c r="I134">
        <v>5</v>
      </c>
      <c r="J134">
        <v>3</v>
      </c>
      <c r="K134">
        <v>5</v>
      </c>
      <c r="L134" s="4">
        <v>4</v>
      </c>
      <c r="M134" t="s">
        <v>182</v>
      </c>
      <c r="N134" s="3">
        <f t="shared" si="26"/>
        <v>0</v>
      </c>
      <c r="O134" s="3">
        <f t="shared" si="27"/>
        <v>1</v>
      </c>
      <c r="P134" s="3">
        <f t="shared" si="28"/>
        <v>1</v>
      </c>
      <c r="Q134" s="3">
        <f t="shared" si="29"/>
        <v>1</v>
      </c>
      <c r="R134" s="3">
        <f t="shared" si="30"/>
        <v>2</v>
      </c>
      <c r="S134">
        <f t="shared" si="31"/>
        <v>5</v>
      </c>
      <c r="T134" cm="1">
        <f t="array" ref="T134">(1/(S134*(S134-1)))*(SUM(N134:R134^2)-S134)</f>
        <v>0.1</v>
      </c>
      <c r="U134">
        <f t="shared" si="32"/>
        <v>3.8</v>
      </c>
      <c r="V134" s="3">
        <f t="shared" si="33"/>
        <v>4</v>
      </c>
      <c r="W134" s="3">
        <f t="shared" si="36"/>
        <v>2</v>
      </c>
      <c r="X134" s="3">
        <f t="shared" si="37"/>
        <v>1</v>
      </c>
      <c r="Y134" s="3">
        <f t="shared" si="38"/>
        <v>5</v>
      </c>
      <c r="Z134">
        <v>9</v>
      </c>
      <c r="AA134" t="s">
        <v>182</v>
      </c>
      <c r="AB134">
        <v>10</v>
      </c>
      <c r="AC134">
        <v>11</v>
      </c>
      <c r="AD134" t="s">
        <v>182</v>
      </c>
      <c r="AE134" s="4">
        <v>9</v>
      </c>
      <c r="AF134" t="s">
        <v>182</v>
      </c>
      <c r="AG134" s="3">
        <f t="shared" si="34"/>
        <v>4</v>
      </c>
      <c r="AH134">
        <f t="shared" si="35"/>
        <v>9.5</v>
      </c>
    </row>
    <row r="135" spans="1:34" hidden="1" x14ac:dyDescent="0.2">
      <c r="A135" s="2">
        <v>7</v>
      </c>
      <c r="B135" t="s">
        <v>365</v>
      </c>
      <c r="C135">
        <v>209</v>
      </c>
      <c r="D135" t="s">
        <v>360</v>
      </c>
      <c r="E135">
        <v>32</v>
      </c>
      <c r="F135">
        <v>2</v>
      </c>
      <c r="G135">
        <v>3</v>
      </c>
      <c r="H135" t="s">
        <v>182</v>
      </c>
      <c r="I135">
        <v>4</v>
      </c>
      <c r="J135">
        <v>2</v>
      </c>
      <c r="K135">
        <v>2</v>
      </c>
      <c r="L135" s="4">
        <v>2</v>
      </c>
      <c r="M135" t="s">
        <v>182</v>
      </c>
      <c r="N135" s="3">
        <f t="shared" si="26"/>
        <v>0</v>
      </c>
      <c r="O135" s="3">
        <f t="shared" si="27"/>
        <v>3</v>
      </c>
      <c r="P135" s="3">
        <f t="shared" si="28"/>
        <v>1</v>
      </c>
      <c r="Q135" s="3">
        <f t="shared" si="29"/>
        <v>1</v>
      </c>
      <c r="R135" s="3">
        <f t="shared" si="30"/>
        <v>0</v>
      </c>
      <c r="S135">
        <f t="shared" si="31"/>
        <v>5</v>
      </c>
      <c r="T135" cm="1">
        <f t="array" ref="T135">(1/(S135*(S135-1)))*(SUM(N135:R135^2)-S135)</f>
        <v>0.30000000000000004</v>
      </c>
      <c r="U135">
        <f t="shared" si="32"/>
        <v>2.6</v>
      </c>
      <c r="V135" s="3">
        <f t="shared" si="33"/>
        <v>2</v>
      </c>
      <c r="W135" s="3">
        <f t="shared" si="36"/>
        <v>3</v>
      </c>
      <c r="X135" s="3">
        <f t="shared" si="37"/>
        <v>1</v>
      </c>
      <c r="Y135" s="3">
        <f t="shared" si="38"/>
        <v>2</v>
      </c>
      <c r="Z135">
        <v>8</v>
      </c>
      <c r="AA135" t="s">
        <v>182</v>
      </c>
      <c r="AB135">
        <v>7</v>
      </c>
      <c r="AC135">
        <v>10</v>
      </c>
      <c r="AD135" t="s">
        <v>182</v>
      </c>
      <c r="AE135" s="4">
        <v>12</v>
      </c>
      <c r="AF135" t="s">
        <v>182</v>
      </c>
      <c r="AG135" s="3">
        <f t="shared" si="34"/>
        <v>4</v>
      </c>
      <c r="AH135">
        <f t="shared" si="35"/>
        <v>9</v>
      </c>
    </row>
    <row r="136" spans="1:34" hidden="1" x14ac:dyDescent="0.2">
      <c r="A136" s="2">
        <v>8</v>
      </c>
      <c r="B136" t="s">
        <v>366</v>
      </c>
      <c r="C136">
        <v>238</v>
      </c>
      <c r="D136" t="s">
        <v>360</v>
      </c>
      <c r="E136">
        <v>39</v>
      </c>
      <c r="F136">
        <v>2</v>
      </c>
      <c r="G136">
        <v>2</v>
      </c>
      <c r="H136" t="s">
        <v>182</v>
      </c>
      <c r="I136">
        <v>1</v>
      </c>
      <c r="J136">
        <v>3</v>
      </c>
      <c r="K136">
        <v>1</v>
      </c>
      <c r="L136" s="4">
        <v>2</v>
      </c>
      <c r="M136" t="s">
        <v>182</v>
      </c>
      <c r="N136" s="3">
        <f t="shared" si="26"/>
        <v>2</v>
      </c>
      <c r="O136" s="3">
        <f t="shared" si="27"/>
        <v>2</v>
      </c>
      <c r="P136" s="3">
        <f t="shared" si="28"/>
        <v>1</v>
      </c>
      <c r="Q136" s="3">
        <f t="shared" si="29"/>
        <v>0</v>
      </c>
      <c r="R136" s="3">
        <f t="shared" si="30"/>
        <v>0</v>
      </c>
      <c r="S136">
        <f t="shared" si="31"/>
        <v>5</v>
      </c>
      <c r="T136" cm="1">
        <f t="array" ref="T136">(1/(S136*(S136-1)))*(SUM(N136:R136^2)-S136)</f>
        <v>0.2</v>
      </c>
      <c r="U136">
        <f t="shared" si="32"/>
        <v>1.8</v>
      </c>
      <c r="V136" s="3">
        <f t="shared" si="33"/>
        <v>2</v>
      </c>
      <c r="W136" s="3">
        <f t="shared" si="36"/>
        <v>2</v>
      </c>
      <c r="X136" s="3">
        <f t="shared" si="37"/>
        <v>2</v>
      </c>
      <c r="Y136" s="3">
        <f t="shared" si="38"/>
        <v>1.5</v>
      </c>
      <c r="Z136">
        <v>4</v>
      </c>
      <c r="AA136" t="s">
        <v>182</v>
      </c>
      <c r="AB136">
        <v>0</v>
      </c>
      <c r="AC136">
        <v>9</v>
      </c>
      <c r="AD136" t="s">
        <v>182</v>
      </c>
      <c r="AE136" s="4">
        <v>10</v>
      </c>
      <c r="AF136" t="s">
        <v>182</v>
      </c>
      <c r="AG136" s="3">
        <f t="shared" si="34"/>
        <v>4</v>
      </c>
      <c r="AH136">
        <f t="shared" si="35"/>
        <v>6.5</v>
      </c>
    </row>
    <row r="137" spans="1:34" hidden="1" x14ac:dyDescent="0.2">
      <c r="A137" s="2">
        <v>9</v>
      </c>
      <c r="B137" t="s">
        <v>367</v>
      </c>
      <c r="C137">
        <v>27</v>
      </c>
      <c r="D137" t="s">
        <v>360</v>
      </c>
      <c r="E137">
        <v>41</v>
      </c>
      <c r="F137">
        <v>2</v>
      </c>
      <c r="G137">
        <v>3</v>
      </c>
      <c r="H137" t="s">
        <v>182</v>
      </c>
      <c r="I137">
        <v>3</v>
      </c>
      <c r="J137">
        <v>3</v>
      </c>
      <c r="K137">
        <v>3</v>
      </c>
      <c r="L137" s="4">
        <v>2</v>
      </c>
      <c r="M137" t="s">
        <v>182</v>
      </c>
      <c r="N137" s="3">
        <f t="shared" si="26"/>
        <v>0</v>
      </c>
      <c r="O137" s="3">
        <f t="shared" si="27"/>
        <v>1</v>
      </c>
      <c r="P137" s="3">
        <f t="shared" si="28"/>
        <v>4</v>
      </c>
      <c r="Q137" s="3">
        <f t="shared" si="29"/>
        <v>0</v>
      </c>
      <c r="R137" s="3">
        <f t="shared" si="30"/>
        <v>0</v>
      </c>
      <c r="S137">
        <f t="shared" si="31"/>
        <v>5</v>
      </c>
      <c r="T137" cm="1">
        <f t="array" ref="T137">(1/(S137*(S137-1)))*(SUM(N137:R137^2)-S137)</f>
        <v>0.60000000000000009</v>
      </c>
      <c r="U137">
        <f t="shared" si="32"/>
        <v>2.8</v>
      </c>
      <c r="V137" s="3">
        <f t="shared" si="33"/>
        <v>3</v>
      </c>
      <c r="W137" s="3">
        <f t="shared" si="36"/>
        <v>4</v>
      </c>
      <c r="X137" s="3">
        <f t="shared" si="37"/>
        <v>1</v>
      </c>
      <c r="Y137" s="3">
        <f t="shared" si="38"/>
        <v>3</v>
      </c>
      <c r="Z137">
        <v>10</v>
      </c>
      <c r="AA137" t="s">
        <v>182</v>
      </c>
      <c r="AB137">
        <v>11</v>
      </c>
      <c r="AC137">
        <v>8</v>
      </c>
      <c r="AD137" t="s">
        <v>182</v>
      </c>
      <c r="AE137" s="4">
        <v>8</v>
      </c>
      <c r="AF137" t="s">
        <v>182</v>
      </c>
      <c r="AG137" s="3">
        <f t="shared" si="34"/>
        <v>4</v>
      </c>
      <c r="AH137">
        <f t="shared" si="35"/>
        <v>9</v>
      </c>
    </row>
    <row r="138" spans="1:34" hidden="1" x14ac:dyDescent="0.2">
      <c r="A138" s="2">
        <v>10</v>
      </c>
      <c r="B138" t="s">
        <v>368</v>
      </c>
      <c r="C138">
        <v>87</v>
      </c>
      <c r="D138" t="s">
        <v>360</v>
      </c>
      <c r="E138">
        <v>69</v>
      </c>
      <c r="F138">
        <v>2</v>
      </c>
      <c r="G138">
        <v>3</v>
      </c>
      <c r="H138" t="s">
        <v>182</v>
      </c>
      <c r="I138">
        <v>5</v>
      </c>
      <c r="J138">
        <v>2</v>
      </c>
      <c r="K138">
        <v>3</v>
      </c>
      <c r="L138" s="4">
        <v>2</v>
      </c>
      <c r="M138" t="s">
        <v>182</v>
      </c>
      <c r="N138" s="3">
        <f t="shared" si="26"/>
        <v>0</v>
      </c>
      <c r="O138" s="3">
        <f t="shared" si="27"/>
        <v>2</v>
      </c>
      <c r="P138" s="3">
        <f t="shared" si="28"/>
        <v>2</v>
      </c>
      <c r="Q138" s="3">
        <f t="shared" si="29"/>
        <v>0</v>
      </c>
      <c r="R138" s="3">
        <f t="shared" si="30"/>
        <v>1</v>
      </c>
      <c r="S138">
        <f t="shared" si="31"/>
        <v>5</v>
      </c>
      <c r="T138" cm="1">
        <f t="array" ref="T138">(1/(S138*(S138-1)))*(SUM(N138:R138^2)-S138)</f>
        <v>0.2</v>
      </c>
      <c r="U138">
        <f t="shared" si="32"/>
        <v>3</v>
      </c>
      <c r="V138" s="3">
        <f t="shared" si="33"/>
        <v>3</v>
      </c>
      <c r="W138" s="3">
        <f t="shared" si="36"/>
        <v>2</v>
      </c>
      <c r="X138" s="3">
        <f t="shared" si="37"/>
        <v>2</v>
      </c>
      <c r="Y138" s="3">
        <f t="shared" si="38"/>
        <v>2.5</v>
      </c>
      <c r="Z138">
        <v>10</v>
      </c>
      <c r="AA138" t="s">
        <v>182</v>
      </c>
      <c r="AB138">
        <v>10</v>
      </c>
      <c r="AC138">
        <v>8</v>
      </c>
      <c r="AD138" t="s">
        <v>182</v>
      </c>
      <c r="AE138" s="4">
        <v>6</v>
      </c>
      <c r="AF138" t="s">
        <v>182</v>
      </c>
      <c r="AG138" s="3">
        <f t="shared" si="34"/>
        <v>4</v>
      </c>
      <c r="AH138">
        <f t="shared" si="35"/>
        <v>9</v>
      </c>
    </row>
    <row r="139" spans="1:34" hidden="1" x14ac:dyDescent="0.2">
      <c r="A139" s="2">
        <v>11</v>
      </c>
      <c r="B139" t="s">
        <v>369</v>
      </c>
      <c r="C139" t="s">
        <v>301</v>
      </c>
      <c r="D139" t="s">
        <v>339</v>
      </c>
      <c r="E139">
        <v>89</v>
      </c>
      <c r="F139">
        <v>2</v>
      </c>
      <c r="G139">
        <v>3</v>
      </c>
      <c r="H139" t="s">
        <v>182</v>
      </c>
      <c r="I139">
        <v>4</v>
      </c>
      <c r="J139">
        <v>3</v>
      </c>
      <c r="K139">
        <v>3</v>
      </c>
      <c r="L139" s="4">
        <v>3</v>
      </c>
      <c r="M139" t="s">
        <v>182</v>
      </c>
      <c r="N139" s="3">
        <f t="shared" si="26"/>
        <v>0</v>
      </c>
      <c r="O139" s="3">
        <f t="shared" si="27"/>
        <v>0</v>
      </c>
      <c r="P139" s="3">
        <f t="shared" si="28"/>
        <v>4</v>
      </c>
      <c r="Q139" s="3">
        <f t="shared" si="29"/>
        <v>1</v>
      </c>
      <c r="R139" s="3">
        <f t="shared" si="30"/>
        <v>0</v>
      </c>
      <c r="S139">
        <f t="shared" si="31"/>
        <v>5</v>
      </c>
      <c r="T139" cm="1">
        <f t="array" ref="T139">(1/(S139*(S139-1)))*(SUM(N139:R139^2)-S139)</f>
        <v>0.60000000000000009</v>
      </c>
      <c r="U139">
        <f t="shared" si="32"/>
        <v>3.2</v>
      </c>
      <c r="V139" s="3">
        <f t="shared" si="33"/>
        <v>3</v>
      </c>
      <c r="W139" s="3">
        <f t="shared" si="36"/>
        <v>4</v>
      </c>
      <c r="X139" s="3">
        <f t="shared" si="37"/>
        <v>1</v>
      </c>
      <c r="Y139" s="3">
        <f t="shared" si="38"/>
        <v>3</v>
      </c>
      <c r="Z139">
        <v>6</v>
      </c>
      <c r="AA139" t="s">
        <v>182</v>
      </c>
      <c r="AB139">
        <v>6</v>
      </c>
      <c r="AC139">
        <v>8</v>
      </c>
      <c r="AD139" t="s">
        <v>182</v>
      </c>
      <c r="AE139" s="4">
        <v>8</v>
      </c>
      <c r="AF139" t="s">
        <v>182</v>
      </c>
      <c r="AG139" s="3">
        <f t="shared" si="34"/>
        <v>4</v>
      </c>
      <c r="AH139">
        <f t="shared" si="35"/>
        <v>7</v>
      </c>
    </row>
    <row r="140" spans="1:34" hidden="1" x14ac:dyDescent="0.2">
      <c r="A140" s="2">
        <v>12</v>
      </c>
      <c r="B140" t="s">
        <v>370</v>
      </c>
      <c r="C140">
        <v>155</v>
      </c>
      <c r="D140" t="s">
        <v>360</v>
      </c>
      <c r="E140">
        <v>21</v>
      </c>
      <c r="F140">
        <v>2</v>
      </c>
      <c r="G140">
        <v>2</v>
      </c>
      <c r="H140" t="s">
        <v>182</v>
      </c>
      <c r="I140">
        <v>2</v>
      </c>
      <c r="J140">
        <v>4</v>
      </c>
      <c r="K140">
        <v>2</v>
      </c>
      <c r="L140" s="4">
        <v>3</v>
      </c>
      <c r="M140" t="s">
        <v>182</v>
      </c>
      <c r="N140" s="3">
        <f t="shared" si="26"/>
        <v>0</v>
      </c>
      <c r="O140" s="3">
        <f t="shared" si="27"/>
        <v>3</v>
      </c>
      <c r="P140" s="3">
        <f t="shared" si="28"/>
        <v>1</v>
      </c>
      <c r="Q140" s="3">
        <f t="shared" si="29"/>
        <v>1</v>
      </c>
      <c r="R140" s="3">
        <f t="shared" si="30"/>
        <v>0</v>
      </c>
      <c r="S140">
        <f t="shared" si="31"/>
        <v>5</v>
      </c>
      <c r="T140" cm="1">
        <f t="array" ref="T140">(1/(S140*(S140-1)))*(SUM(N140:R140^2)-S140)</f>
        <v>0.30000000000000004</v>
      </c>
      <c r="U140">
        <f t="shared" si="32"/>
        <v>2.6</v>
      </c>
      <c r="V140" s="3">
        <f t="shared" si="33"/>
        <v>2</v>
      </c>
      <c r="W140" s="3">
        <f t="shared" si="36"/>
        <v>3</v>
      </c>
      <c r="X140" s="3">
        <f t="shared" si="37"/>
        <v>1</v>
      </c>
      <c r="Y140" s="3">
        <f t="shared" si="38"/>
        <v>2</v>
      </c>
      <c r="Z140">
        <v>8</v>
      </c>
      <c r="AA140" t="s">
        <v>182</v>
      </c>
      <c r="AB140">
        <v>6</v>
      </c>
      <c r="AC140">
        <v>9</v>
      </c>
      <c r="AD140" t="s">
        <v>182</v>
      </c>
      <c r="AE140" s="4">
        <v>9</v>
      </c>
      <c r="AF140" t="s">
        <v>182</v>
      </c>
      <c r="AG140" s="3">
        <f t="shared" si="34"/>
        <v>4</v>
      </c>
      <c r="AH140">
        <f t="shared" si="35"/>
        <v>8.5</v>
      </c>
    </row>
    <row r="141" spans="1:34" hidden="1" x14ac:dyDescent="0.2">
      <c r="A141" s="2">
        <v>13</v>
      </c>
      <c r="B141" t="s">
        <v>371</v>
      </c>
      <c r="C141">
        <v>200</v>
      </c>
      <c r="D141" t="s">
        <v>360</v>
      </c>
      <c r="E141">
        <v>30</v>
      </c>
      <c r="F141">
        <v>2</v>
      </c>
      <c r="G141">
        <v>3</v>
      </c>
      <c r="H141" t="s">
        <v>182</v>
      </c>
      <c r="I141">
        <v>2</v>
      </c>
      <c r="J141">
        <v>2</v>
      </c>
      <c r="K141">
        <v>2</v>
      </c>
      <c r="L141" s="4">
        <v>1</v>
      </c>
      <c r="M141" t="s">
        <v>182</v>
      </c>
      <c r="N141" s="3">
        <f t="shared" si="26"/>
        <v>1</v>
      </c>
      <c r="O141" s="3">
        <f t="shared" si="27"/>
        <v>3</v>
      </c>
      <c r="P141" s="3">
        <f t="shared" si="28"/>
        <v>1</v>
      </c>
      <c r="Q141" s="3">
        <f t="shared" si="29"/>
        <v>0</v>
      </c>
      <c r="R141" s="3">
        <f t="shared" si="30"/>
        <v>0</v>
      </c>
      <c r="S141">
        <f t="shared" si="31"/>
        <v>5</v>
      </c>
      <c r="T141" cm="1">
        <f t="array" ref="T141">(1/(S141*(S141-1)))*(SUM(N141:R141^2)-S141)</f>
        <v>0.30000000000000004</v>
      </c>
      <c r="U141">
        <f t="shared" si="32"/>
        <v>2</v>
      </c>
      <c r="V141" s="3">
        <f t="shared" si="33"/>
        <v>2</v>
      </c>
      <c r="W141" s="3">
        <f t="shared" si="36"/>
        <v>3</v>
      </c>
      <c r="X141" s="3">
        <f t="shared" si="37"/>
        <v>1</v>
      </c>
      <c r="Y141" s="3">
        <f t="shared" si="38"/>
        <v>2</v>
      </c>
      <c r="Z141">
        <v>8</v>
      </c>
      <c r="AA141" t="s">
        <v>182</v>
      </c>
      <c r="AB141">
        <v>8</v>
      </c>
      <c r="AC141">
        <v>6</v>
      </c>
      <c r="AD141" t="s">
        <v>182</v>
      </c>
      <c r="AE141" s="4">
        <v>5</v>
      </c>
      <c r="AF141" t="s">
        <v>182</v>
      </c>
      <c r="AG141" s="3">
        <f t="shared" si="34"/>
        <v>4</v>
      </c>
      <c r="AH141">
        <f t="shared" si="35"/>
        <v>7</v>
      </c>
    </row>
    <row r="142" spans="1:34" hidden="1" x14ac:dyDescent="0.2">
      <c r="A142" s="2">
        <v>14</v>
      </c>
      <c r="B142" t="s">
        <v>372</v>
      </c>
      <c r="C142">
        <v>237</v>
      </c>
      <c r="D142" t="s">
        <v>360</v>
      </c>
      <c r="E142">
        <v>38</v>
      </c>
      <c r="F142">
        <v>2</v>
      </c>
      <c r="G142">
        <v>2</v>
      </c>
      <c r="H142" t="s">
        <v>182</v>
      </c>
      <c r="I142">
        <v>2</v>
      </c>
      <c r="J142">
        <v>2</v>
      </c>
      <c r="K142">
        <v>2</v>
      </c>
      <c r="L142" s="4">
        <v>2</v>
      </c>
      <c r="M142" t="s">
        <v>182</v>
      </c>
      <c r="N142" s="3">
        <f t="shared" si="26"/>
        <v>0</v>
      </c>
      <c r="O142" s="3">
        <f t="shared" si="27"/>
        <v>5</v>
      </c>
      <c r="P142" s="3">
        <f t="shared" si="28"/>
        <v>0</v>
      </c>
      <c r="Q142" s="3">
        <f t="shared" si="29"/>
        <v>0</v>
      </c>
      <c r="R142" s="3">
        <f t="shared" si="30"/>
        <v>0</v>
      </c>
      <c r="S142">
        <f t="shared" si="31"/>
        <v>5</v>
      </c>
      <c r="T142" cm="1">
        <f t="array" ref="T142">(1/(S142*(S142-1)))*(SUM(N142:R142^2)-S142)</f>
        <v>1</v>
      </c>
      <c r="U142">
        <f t="shared" si="32"/>
        <v>2</v>
      </c>
      <c r="V142" s="3">
        <f t="shared" si="33"/>
        <v>2</v>
      </c>
      <c r="W142" s="3">
        <f t="shared" si="36"/>
        <v>5</v>
      </c>
      <c r="X142" s="3">
        <f t="shared" si="37"/>
        <v>1</v>
      </c>
      <c r="Y142" s="3">
        <f t="shared" si="38"/>
        <v>2</v>
      </c>
      <c r="Z142">
        <v>14</v>
      </c>
      <c r="AA142" t="s">
        <v>182</v>
      </c>
      <c r="AB142">
        <v>5</v>
      </c>
      <c r="AC142">
        <v>7</v>
      </c>
      <c r="AD142" t="s">
        <v>182</v>
      </c>
      <c r="AE142" s="4">
        <v>7</v>
      </c>
      <c r="AF142" t="s">
        <v>182</v>
      </c>
      <c r="AG142" s="3">
        <f t="shared" si="34"/>
        <v>4</v>
      </c>
      <c r="AH142">
        <f t="shared" si="35"/>
        <v>7</v>
      </c>
    </row>
    <row r="143" spans="1:34" hidden="1" x14ac:dyDescent="0.2">
      <c r="A143" s="2">
        <v>15</v>
      </c>
      <c r="B143" t="s">
        <v>373</v>
      </c>
      <c r="C143">
        <v>127</v>
      </c>
      <c r="D143" t="s">
        <v>360</v>
      </c>
      <c r="E143">
        <v>10</v>
      </c>
      <c r="F143">
        <v>2</v>
      </c>
      <c r="G143">
        <v>4</v>
      </c>
      <c r="H143" t="s">
        <v>182</v>
      </c>
      <c r="I143">
        <v>4</v>
      </c>
      <c r="J143">
        <v>4</v>
      </c>
      <c r="K143">
        <v>4</v>
      </c>
      <c r="L143" s="4">
        <v>3</v>
      </c>
      <c r="M143" t="s">
        <v>182</v>
      </c>
      <c r="N143" s="3">
        <f t="shared" si="26"/>
        <v>0</v>
      </c>
      <c r="O143" s="3">
        <f t="shared" si="27"/>
        <v>0</v>
      </c>
      <c r="P143" s="3">
        <f t="shared" si="28"/>
        <v>1</v>
      </c>
      <c r="Q143" s="3">
        <f t="shared" si="29"/>
        <v>4</v>
      </c>
      <c r="R143" s="3">
        <f t="shared" si="30"/>
        <v>0</v>
      </c>
      <c r="S143">
        <f t="shared" si="31"/>
        <v>5</v>
      </c>
      <c r="T143" cm="1">
        <f t="array" ref="T143">(1/(S143*(S143-1)))*(SUM(N143:R143^2)-S143)</f>
        <v>0.60000000000000009</v>
      </c>
      <c r="U143">
        <f t="shared" si="32"/>
        <v>3.8</v>
      </c>
      <c r="V143" s="3">
        <f t="shared" si="33"/>
        <v>4</v>
      </c>
      <c r="W143" s="3">
        <f t="shared" si="36"/>
        <v>4</v>
      </c>
      <c r="X143" s="3">
        <f t="shared" si="37"/>
        <v>1</v>
      </c>
      <c r="Y143" s="3">
        <f t="shared" si="38"/>
        <v>4</v>
      </c>
      <c r="Z143">
        <v>8</v>
      </c>
      <c r="AA143" t="s">
        <v>182</v>
      </c>
      <c r="AB143">
        <v>8</v>
      </c>
      <c r="AC143">
        <v>9</v>
      </c>
      <c r="AD143" t="s">
        <v>182</v>
      </c>
      <c r="AE143" s="4">
        <v>9</v>
      </c>
      <c r="AF143" t="s">
        <v>182</v>
      </c>
      <c r="AG143" s="3">
        <f t="shared" si="34"/>
        <v>4</v>
      </c>
      <c r="AH143">
        <f t="shared" si="35"/>
        <v>8.5</v>
      </c>
    </row>
    <row r="144" spans="1:34" hidden="1" x14ac:dyDescent="0.2">
      <c r="A144" s="2">
        <v>16</v>
      </c>
      <c r="B144" t="s">
        <v>374</v>
      </c>
      <c r="C144">
        <v>32</v>
      </c>
      <c r="D144" t="s">
        <v>360</v>
      </c>
      <c r="E144">
        <v>43</v>
      </c>
      <c r="F144">
        <v>2</v>
      </c>
      <c r="G144">
        <v>2</v>
      </c>
      <c r="H144" t="s">
        <v>182</v>
      </c>
      <c r="I144">
        <v>2</v>
      </c>
      <c r="J144">
        <v>3</v>
      </c>
      <c r="K144">
        <v>2</v>
      </c>
      <c r="L144" s="4">
        <v>2</v>
      </c>
      <c r="M144" t="s">
        <v>182</v>
      </c>
      <c r="N144" s="3">
        <f t="shared" si="26"/>
        <v>0</v>
      </c>
      <c r="O144" s="3">
        <f t="shared" si="27"/>
        <v>4</v>
      </c>
      <c r="P144" s="3">
        <f t="shared" si="28"/>
        <v>1</v>
      </c>
      <c r="Q144" s="3">
        <f t="shared" si="29"/>
        <v>0</v>
      </c>
      <c r="R144" s="3">
        <f t="shared" si="30"/>
        <v>0</v>
      </c>
      <c r="S144">
        <f t="shared" si="31"/>
        <v>5</v>
      </c>
      <c r="T144" cm="1">
        <f t="array" ref="T144">(1/(S144*(S144-1)))*(SUM(N144:R144^2)-S144)</f>
        <v>0.60000000000000009</v>
      </c>
      <c r="U144">
        <f t="shared" si="32"/>
        <v>2.2000000000000002</v>
      </c>
      <c r="V144" s="3">
        <f t="shared" si="33"/>
        <v>2</v>
      </c>
      <c r="W144" s="3">
        <f t="shared" si="36"/>
        <v>4</v>
      </c>
      <c r="X144" s="3">
        <f t="shared" si="37"/>
        <v>1</v>
      </c>
      <c r="Y144" s="3">
        <f t="shared" si="38"/>
        <v>2</v>
      </c>
      <c r="Z144">
        <v>7</v>
      </c>
      <c r="AA144" t="s">
        <v>182</v>
      </c>
      <c r="AB144">
        <v>5</v>
      </c>
      <c r="AC144">
        <v>8</v>
      </c>
      <c r="AD144" t="s">
        <v>182</v>
      </c>
      <c r="AE144" s="4">
        <v>7</v>
      </c>
      <c r="AF144" t="s">
        <v>182</v>
      </c>
      <c r="AG144" s="3">
        <f t="shared" si="34"/>
        <v>4</v>
      </c>
      <c r="AH144">
        <f t="shared" si="35"/>
        <v>7</v>
      </c>
    </row>
    <row r="145" spans="1:34" hidden="1" x14ac:dyDescent="0.2">
      <c r="A145" s="2">
        <v>17</v>
      </c>
      <c r="B145" t="s">
        <v>375</v>
      </c>
      <c r="C145">
        <v>231</v>
      </c>
      <c r="D145" t="s">
        <v>360</v>
      </c>
      <c r="E145">
        <v>36</v>
      </c>
      <c r="F145">
        <v>2</v>
      </c>
      <c r="G145">
        <v>3</v>
      </c>
      <c r="H145" t="s">
        <v>182</v>
      </c>
      <c r="I145">
        <v>3</v>
      </c>
      <c r="J145">
        <v>3</v>
      </c>
      <c r="K145">
        <v>2</v>
      </c>
      <c r="L145" s="4">
        <v>2</v>
      </c>
      <c r="M145" t="s">
        <v>182</v>
      </c>
      <c r="N145" s="3">
        <f t="shared" si="26"/>
        <v>0</v>
      </c>
      <c r="O145" s="3">
        <f t="shared" si="27"/>
        <v>2</v>
      </c>
      <c r="P145" s="3">
        <f t="shared" si="28"/>
        <v>3</v>
      </c>
      <c r="Q145" s="3">
        <f t="shared" si="29"/>
        <v>0</v>
      </c>
      <c r="R145" s="3">
        <f t="shared" si="30"/>
        <v>0</v>
      </c>
      <c r="S145">
        <f t="shared" si="31"/>
        <v>5</v>
      </c>
      <c r="T145" cm="1">
        <f t="array" ref="T145">(1/(S145*(S145-1)))*(SUM(N145:R145^2)-S145)</f>
        <v>0.4</v>
      </c>
      <c r="U145">
        <f t="shared" si="32"/>
        <v>2.6</v>
      </c>
      <c r="V145" s="3">
        <f t="shared" si="33"/>
        <v>3</v>
      </c>
      <c r="W145" s="3">
        <f t="shared" si="36"/>
        <v>3</v>
      </c>
      <c r="X145" s="3">
        <f t="shared" si="37"/>
        <v>1</v>
      </c>
      <c r="Y145" s="3">
        <f t="shared" si="38"/>
        <v>3</v>
      </c>
      <c r="Z145">
        <v>6</v>
      </c>
      <c r="AA145" t="s">
        <v>182</v>
      </c>
      <c r="AB145">
        <v>6</v>
      </c>
      <c r="AC145">
        <v>13</v>
      </c>
      <c r="AD145" t="s">
        <v>182</v>
      </c>
      <c r="AE145" s="4">
        <v>7</v>
      </c>
      <c r="AF145" t="s">
        <v>182</v>
      </c>
      <c r="AG145" s="3">
        <f t="shared" si="34"/>
        <v>4</v>
      </c>
      <c r="AH145">
        <f t="shared" si="35"/>
        <v>6.5</v>
      </c>
    </row>
    <row r="146" spans="1:34" hidden="1" x14ac:dyDescent="0.2">
      <c r="A146" s="2">
        <v>18</v>
      </c>
      <c r="B146" t="s">
        <v>376</v>
      </c>
      <c r="C146">
        <v>19</v>
      </c>
      <c r="D146" t="s">
        <v>360</v>
      </c>
      <c r="E146">
        <v>26</v>
      </c>
      <c r="F146">
        <v>2</v>
      </c>
      <c r="G146">
        <v>1</v>
      </c>
      <c r="H146" t="s">
        <v>182</v>
      </c>
      <c r="I146">
        <v>2</v>
      </c>
      <c r="J146">
        <v>3</v>
      </c>
      <c r="K146">
        <v>2</v>
      </c>
      <c r="L146" s="4">
        <v>2</v>
      </c>
      <c r="M146" t="s">
        <v>182</v>
      </c>
      <c r="N146" s="3">
        <f t="shared" si="26"/>
        <v>1</v>
      </c>
      <c r="O146" s="3">
        <f t="shared" si="27"/>
        <v>3</v>
      </c>
      <c r="P146" s="3">
        <f t="shared" si="28"/>
        <v>1</v>
      </c>
      <c r="Q146" s="3">
        <f t="shared" si="29"/>
        <v>0</v>
      </c>
      <c r="R146" s="3">
        <f t="shared" si="30"/>
        <v>0</v>
      </c>
      <c r="S146">
        <f t="shared" si="31"/>
        <v>5</v>
      </c>
      <c r="T146" cm="1">
        <f t="array" ref="T146">(1/(S146*(S146-1)))*(SUM(N146:R146^2)-S146)</f>
        <v>0.30000000000000004</v>
      </c>
      <c r="U146">
        <f t="shared" si="32"/>
        <v>2</v>
      </c>
      <c r="V146" s="3">
        <f t="shared" si="33"/>
        <v>2</v>
      </c>
      <c r="W146" s="3">
        <f t="shared" si="36"/>
        <v>3</v>
      </c>
      <c r="X146" s="3">
        <f t="shared" si="37"/>
        <v>1</v>
      </c>
      <c r="Y146" s="3">
        <f t="shared" si="38"/>
        <v>2</v>
      </c>
      <c r="Z146">
        <v>0</v>
      </c>
      <c r="AA146" t="s">
        <v>182</v>
      </c>
      <c r="AB146">
        <v>5</v>
      </c>
      <c r="AC146">
        <v>11</v>
      </c>
      <c r="AD146" t="s">
        <v>182</v>
      </c>
      <c r="AE146" s="4">
        <v>11</v>
      </c>
      <c r="AF146" t="s">
        <v>182</v>
      </c>
      <c r="AG146" s="3">
        <f t="shared" si="34"/>
        <v>4</v>
      </c>
      <c r="AH146">
        <f t="shared" si="35"/>
        <v>8</v>
      </c>
    </row>
    <row r="147" spans="1:34" hidden="1" x14ac:dyDescent="0.2">
      <c r="A147" s="2">
        <v>19</v>
      </c>
      <c r="B147" t="s">
        <v>377</v>
      </c>
      <c r="C147">
        <v>203</v>
      </c>
      <c r="D147" t="s">
        <v>360</v>
      </c>
      <c r="E147">
        <v>31</v>
      </c>
      <c r="F147">
        <v>2</v>
      </c>
      <c r="G147">
        <v>4</v>
      </c>
      <c r="H147" t="s">
        <v>182</v>
      </c>
      <c r="I147">
        <v>5</v>
      </c>
      <c r="J147">
        <v>2</v>
      </c>
      <c r="K147">
        <v>3</v>
      </c>
      <c r="L147" s="4">
        <v>2</v>
      </c>
      <c r="M147" t="s">
        <v>182</v>
      </c>
      <c r="N147" s="3">
        <f t="shared" si="26"/>
        <v>0</v>
      </c>
      <c r="O147" s="3">
        <f t="shared" si="27"/>
        <v>2</v>
      </c>
      <c r="P147" s="3">
        <f t="shared" si="28"/>
        <v>1</v>
      </c>
      <c r="Q147" s="3">
        <f t="shared" si="29"/>
        <v>1</v>
      </c>
      <c r="R147" s="3">
        <f t="shared" si="30"/>
        <v>1</v>
      </c>
      <c r="S147">
        <f t="shared" si="31"/>
        <v>5</v>
      </c>
      <c r="T147" cm="1">
        <f t="array" ref="T147">(1/(S147*(S147-1)))*(SUM(N147:R147^2)-S147)</f>
        <v>0.1</v>
      </c>
      <c r="U147">
        <f t="shared" si="32"/>
        <v>3.2</v>
      </c>
      <c r="V147" s="3">
        <f t="shared" si="33"/>
        <v>3</v>
      </c>
      <c r="W147" s="3">
        <f t="shared" si="36"/>
        <v>2</v>
      </c>
      <c r="X147" s="3">
        <f t="shared" si="37"/>
        <v>1</v>
      </c>
      <c r="Y147" s="3">
        <f t="shared" si="38"/>
        <v>2</v>
      </c>
      <c r="Z147">
        <v>15</v>
      </c>
      <c r="AA147" t="s">
        <v>182</v>
      </c>
      <c r="AB147">
        <v>15</v>
      </c>
      <c r="AC147">
        <v>9</v>
      </c>
      <c r="AD147" t="s">
        <v>182</v>
      </c>
      <c r="AE147" s="4">
        <v>10</v>
      </c>
      <c r="AF147" t="s">
        <v>182</v>
      </c>
      <c r="AG147" s="3">
        <f t="shared" si="34"/>
        <v>4</v>
      </c>
      <c r="AH147">
        <f t="shared" si="35"/>
        <v>12.5</v>
      </c>
    </row>
    <row r="148" spans="1:34" hidden="1" x14ac:dyDescent="0.2">
      <c r="A148" s="2">
        <v>20</v>
      </c>
      <c r="B148" t="s">
        <v>378</v>
      </c>
      <c r="C148" t="s">
        <v>298</v>
      </c>
      <c r="D148" t="s">
        <v>339</v>
      </c>
      <c r="E148">
        <v>101</v>
      </c>
      <c r="F148">
        <v>2</v>
      </c>
      <c r="G148">
        <v>2</v>
      </c>
      <c r="H148" t="s">
        <v>182</v>
      </c>
      <c r="I148">
        <v>1</v>
      </c>
      <c r="J148">
        <v>3</v>
      </c>
      <c r="K148">
        <v>3</v>
      </c>
      <c r="L148" s="4">
        <v>3</v>
      </c>
      <c r="M148" t="s">
        <v>182</v>
      </c>
      <c r="N148" s="3">
        <f t="shared" si="26"/>
        <v>1</v>
      </c>
      <c r="O148" s="3">
        <f t="shared" si="27"/>
        <v>1</v>
      </c>
      <c r="P148" s="3">
        <f t="shared" si="28"/>
        <v>3</v>
      </c>
      <c r="Q148" s="3">
        <f t="shared" si="29"/>
        <v>0</v>
      </c>
      <c r="R148" s="3">
        <f t="shared" si="30"/>
        <v>0</v>
      </c>
      <c r="S148">
        <f t="shared" si="31"/>
        <v>5</v>
      </c>
      <c r="T148" cm="1">
        <f t="array" ref="T148">(1/(S148*(S148-1)))*(SUM(N148:R148^2)-S148)</f>
        <v>0.30000000000000004</v>
      </c>
      <c r="U148">
        <f t="shared" si="32"/>
        <v>2.4</v>
      </c>
      <c r="V148" s="3">
        <f t="shared" si="33"/>
        <v>3</v>
      </c>
      <c r="W148" s="3">
        <f t="shared" si="36"/>
        <v>3</v>
      </c>
      <c r="X148" s="3">
        <f t="shared" si="37"/>
        <v>1</v>
      </c>
      <c r="Y148" s="3">
        <f t="shared" si="38"/>
        <v>3</v>
      </c>
      <c r="Z148">
        <v>6</v>
      </c>
      <c r="AA148" t="s">
        <v>182</v>
      </c>
      <c r="AB148">
        <v>0</v>
      </c>
      <c r="AC148">
        <v>10</v>
      </c>
      <c r="AD148" t="s">
        <v>182</v>
      </c>
      <c r="AE148" s="4">
        <v>11</v>
      </c>
      <c r="AF148" t="s">
        <v>182</v>
      </c>
      <c r="AG148" s="3">
        <f t="shared" si="34"/>
        <v>4</v>
      </c>
      <c r="AH148">
        <f t="shared" si="35"/>
        <v>8</v>
      </c>
    </row>
    <row r="149" spans="1:34" hidden="1" x14ac:dyDescent="0.2">
      <c r="A149" s="2">
        <v>21</v>
      </c>
      <c r="B149" t="s">
        <v>379</v>
      </c>
      <c r="C149">
        <v>53</v>
      </c>
      <c r="D149" t="s">
        <v>360</v>
      </c>
      <c r="E149">
        <v>50</v>
      </c>
      <c r="F149">
        <v>2</v>
      </c>
      <c r="G149">
        <v>5</v>
      </c>
      <c r="H149" t="s">
        <v>182</v>
      </c>
      <c r="I149">
        <v>4</v>
      </c>
      <c r="J149">
        <v>4</v>
      </c>
      <c r="K149">
        <v>3</v>
      </c>
      <c r="L149" s="4">
        <v>2</v>
      </c>
      <c r="M149" t="s">
        <v>182</v>
      </c>
      <c r="N149" s="3">
        <f t="shared" si="26"/>
        <v>0</v>
      </c>
      <c r="O149" s="3">
        <f t="shared" si="27"/>
        <v>1</v>
      </c>
      <c r="P149" s="3">
        <f t="shared" si="28"/>
        <v>1</v>
      </c>
      <c r="Q149" s="3">
        <f t="shared" si="29"/>
        <v>2</v>
      </c>
      <c r="R149" s="3">
        <f t="shared" si="30"/>
        <v>1</v>
      </c>
      <c r="S149">
        <f t="shared" si="31"/>
        <v>5</v>
      </c>
      <c r="T149" cm="1">
        <f t="array" ref="T149">(1/(S149*(S149-1)))*(SUM(N149:R149^2)-S149)</f>
        <v>0.1</v>
      </c>
      <c r="U149">
        <f t="shared" si="32"/>
        <v>3.6</v>
      </c>
      <c r="V149" s="3">
        <f t="shared" si="33"/>
        <v>4</v>
      </c>
      <c r="W149" s="3">
        <f t="shared" si="36"/>
        <v>2</v>
      </c>
      <c r="X149" s="3">
        <f t="shared" si="37"/>
        <v>1</v>
      </c>
      <c r="Y149" s="3">
        <f t="shared" si="38"/>
        <v>4</v>
      </c>
      <c r="Z149">
        <v>10</v>
      </c>
      <c r="AA149" t="s">
        <v>182</v>
      </c>
      <c r="AB149">
        <v>10</v>
      </c>
      <c r="AC149">
        <v>10</v>
      </c>
      <c r="AD149" t="s">
        <v>182</v>
      </c>
      <c r="AE149" s="4">
        <v>11</v>
      </c>
      <c r="AF149" t="s">
        <v>182</v>
      </c>
      <c r="AG149" s="3">
        <f t="shared" si="34"/>
        <v>4</v>
      </c>
      <c r="AH149">
        <f t="shared" si="35"/>
        <v>10</v>
      </c>
    </row>
    <row r="150" spans="1:34" hidden="1" x14ac:dyDescent="0.2">
      <c r="A150" s="2">
        <v>22</v>
      </c>
      <c r="B150" t="s">
        <v>380</v>
      </c>
      <c r="C150">
        <v>27</v>
      </c>
      <c r="D150" t="s">
        <v>360</v>
      </c>
      <c r="E150">
        <v>41</v>
      </c>
      <c r="F150">
        <v>2</v>
      </c>
      <c r="G150">
        <v>3</v>
      </c>
      <c r="H150" t="s">
        <v>182</v>
      </c>
      <c r="I150">
        <v>3</v>
      </c>
      <c r="J150">
        <v>3</v>
      </c>
      <c r="K150">
        <v>3</v>
      </c>
      <c r="L150" s="4">
        <v>3</v>
      </c>
      <c r="M150" t="s">
        <v>182</v>
      </c>
      <c r="N150" s="3">
        <f t="shared" si="26"/>
        <v>0</v>
      </c>
      <c r="O150" s="3">
        <f t="shared" si="27"/>
        <v>0</v>
      </c>
      <c r="P150" s="3">
        <f t="shared" si="28"/>
        <v>5</v>
      </c>
      <c r="Q150" s="3">
        <f t="shared" si="29"/>
        <v>0</v>
      </c>
      <c r="R150" s="3">
        <f t="shared" si="30"/>
        <v>0</v>
      </c>
      <c r="S150">
        <f t="shared" si="31"/>
        <v>5</v>
      </c>
      <c r="T150" cm="1">
        <f t="array" ref="T150">(1/(S150*(S150-1)))*(SUM(N150:R150^2)-S150)</f>
        <v>1</v>
      </c>
      <c r="U150">
        <f t="shared" si="32"/>
        <v>3</v>
      </c>
      <c r="V150" s="3">
        <f t="shared" si="33"/>
        <v>3</v>
      </c>
      <c r="W150" s="3">
        <f t="shared" si="36"/>
        <v>5</v>
      </c>
      <c r="X150" s="3">
        <f t="shared" si="37"/>
        <v>1</v>
      </c>
      <c r="Y150" s="3">
        <f t="shared" si="38"/>
        <v>3</v>
      </c>
      <c r="Z150">
        <v>10</v>
      </c>
      <c r="AA150" t="s">
        <v>182</v>
      </c>
      <c r="AB150">
        <v>11</v>
      </c>
      <c r="AC150">
        <v>7</v>
      </c>
      <c r="AD150" t="s">
        <v>182</v>
      </c>
      <c r="AE150" s="4">
        <v>7</v>
      </c>
      <c r="AF150" t="s">
        <v>182</v>
      </c>
      <c r="AG150" s="3">
        <f t="shared" si="34"/>
        <v>4</v>
      </c>
      <c r="AH150">
        <f t="shared" si="35"/>
        <v>8.5</v>
      </c>
    </row>
    <row r="151" spans="1:34" hidden="1" x14ac:dyDescent="0.2">
      <c r="A151" s="2">
        <v>23</v>
      </c>
      <c r="B151" t="s">
        <v>381</v>
      </c>
      <c r="C151" t="s">
        <v>298</v>
      </c>
      <c r="D151" t="s">
        <v>339</v>
      </c>
      <c r="E151">
        <v>101</v>
      </c>
      <c r="F151">
        <v>2</v>
      </c>
      <c r="G151">
        <v>4</v>
      </c>
      <c r="H151" t="s">
        <v>182</v>
      </c>
      <c r="I151">
        <v>5</v>
      </c>
      <c r="J151">
        <v>3</v>
      </c>
      <c r="K151">
        <v>3</v>
      </c>
      <c r="L151" s="4">
        <v>4</v>
      </c>
      <c r="M151" t="s">
        <v>182</v>
      </c>
      <c r="N151" s="3">
        <f t="shared" si="26"/>
        <v>0</v>
      </c>
      <c r="O151" s="3">
        <f t="shared" si="27"/>
        <v>0</v>
      </c>
      <c r="P151" s="3">
        <f t="shared" si="28"/>
        <v>2</v>
      </c>
      <c r="Q151" s="3">
        <f t="shared" si="29"/>
        <v>2</v>
      </c>
      <c r="R151" s="3">
        <f t="shared" si="30"/>
        <v>1</v>
      </c>
      <c r="S151">
        <f t="shared" si="31"/>
        <v>5</v>
      </c>
      <c r="T151" cm="1">
        <f t="array" ref="T151">(1/(S151*(S151-1)))*(SUM(N151:R151^2)-S151)</f>
        <v>0.2</v>
      </c>
      <c r="U151">
        <f t="shared" si="32"/>
        <v>3.8</v>
      </c>
      <c r="V151" s="3">
        <f t="shared" si="33"/>
        <v>4</v>
      </c>
      <c r="W151" s="3">
        <f t="shared" si="36"/>
        <v>2</v>
      </c>
      <c r="X151" s="3">
        <f t="shared" si="37"/>
        <v>2</v>
      </c>
      <c r="Y151" s="3">
        <f t="shared" si="38"/>
        <v>3.5</v>
      </c>
      <c r="Z151">
        <v>8</v>
      </c>
      <c r="AA151" t="s">
        <v>182</v>
      </c>
      <c r="AB151">
        <v>8</v>
      </c>
      <c r="AC151">
        <v>8</v>
      </c>
      <c r="AD151" t="s">
        <v>182</v>
      </c>
      <c r="AE151" s="4">
        <v>8</v>
      </c>
      <c r="AF151" t="s">
        <v>182</v>
      </c>
      <c r="AG151" s="3">
        <f t="shared" si="34"/>
        <v>4</v>
      </c>
      <c r="AH151">
        <f t="shared" si="35"/>
        <v>8</v>
      </c>
    </row>
    <row r="152" spans="1:34" hidden="1" x14ac:dyDescent="0.2">
      <c r="A152" s="2">
        <v>24</v>
      </c>
      <c r="B152" t="s">
        <v>382</v>
      </c>
      <c r="C152">
        <v>180</v>
      </c>
      <c r="D152" t="s">
        <v>360</v>
      </c>
      <c r="E152">
        <v>24</v>
      </c>
      <c r="F152">
        <v>2</v>
      </c>
      <c r="G152">
        <v>2</v>
      </c>
      <c r="H152" t="s">
        <v>182</v>
      </c>
      <c r="I152">
        <v>2</v>
      </c>
      <c r="J152">
        <v>4</v>
      </c>
      <c r="K152">
        <v>2</v>
      </c>
      <c r="L152" s="4">
        <v>4</v>
      </c>
      <c r="M152" t="s">
        <v>182</v>
      </c>
      <c r="N152" s="3">
        <f t="shared" si="26"/>
        <v>0</v>
      </c>
      <c r="O152" s="3">
        <f t="shared" si="27"/>
        <v>3</v>
      </c>
      <c r="P152" s="3">
        <f t="shared" si="28"/>
        <v>0</v>
      </c>
      <c r="Q152" s="3">
        <f t="shared" si="29"/>
        <v>2</v>
      </c>
      <c r="R152" s="3">
        <f t="shared" si="30"/>
        <v>0</v>
      </c>
      <c r="S152">
        <f t="shared" si="31"/>
        <v>5</v>
      </c>
      <c r="T152" cm="1">
        <f t="array" ref="T152">(1/(S152*(S152-1)))*(SUM(N152:R152^2)-S152)</f>
        <v>0.4</v>
      </c>
      <c r="U152">
        <f t="shared" si="32"/>
        <v>2.8</v>
      </c>
      <c r="V152" s="3">
        <f t="shared" si="33"/>
        <v>2</v>
      </c>
      <c r="W152" s="3">
        <f t="shared" si="36"/>
        <v>3</v>
      </c>
      <c r="X152" s="3">
        <f t="shared" si="37"/>
        <v>1</v>
      </c>
      <c r="Y152" s="3">
        <f t="shared" si="38"/>
        <v>2</v>
      </c>
      <c r="Z152">
        <v>9</v>
      </c>
      <c r="AA152" t="s">
        <v>182</v>
      </c>
      <c r="AB152">
        <v>6</v>
      </c>
      <c r="AC152">
        <v>10</v>
      </c>
      <c r="AD152" t="s">
        <v>182</v>
      </c>
      <c r="AE152" s="4">
        <v>10</v>
      </c>
      <c r="AF152" t="s">
        <v>182</v>
      </c>
      <c r="AG152" s="3">
        <f t="shared" si="34"/>
        <v>4</v>
      </c>
      <c r="AH152">
        <f t="shared" si="35"/>
        <v>9.5</v>
      </c>
    </row>
    <row r="153" spans="1:34" hidden="1" x14ac:dyDescent="0.2">
      <c r="A153" s="2">
        <v>25</v>
      </c>
      <c r="B153" t="s">
        <v>383</v>
      </c>
      <c r="C153">
        <v>80</v>
      </c>
      <c r="D153" t="s">
        <v>360</v>
      </c>
      <c r="E153">
        <v>65</v>
      </c>
      <c r="F153">
        <v>2</v>
      </c>
      <c r="G153">
        <v>5</v>
      </c>
      <c r="H153" t="s">
        <v>182</v>
      </c>
      <c r="I153">
        <v>5</v>
      </c>
      <c r="J153">
        <v>2</v>
      </c>
      <c r="K153">
        <v>3</v>
      </c>
      <c r="L153" s="4">
        <v>2</v>
      </c>
      <c r="M153" t="s">
        <v>182</v>
      </c>
      <c r="N153" s="3">
        <f t="shared" si="26"/>
        <v>0</v>
      </c>
      <c r="O153" s="3">
        <f t="shared" si="27"/>
        <v>2</v>
      </c>
      <c r="P153" s="3">
        <f t="shared" si="28"/>
        <v>1</v>
      </c>
      <c r="Q153" s="3">
        <f t="shared" si="29"/>
        <v>0</v>
      </c>
      <c r="R153" s="3">
        <f t="shared" si="30"/>
        <v>2</v>
      </c>
      <c r="S153">
        <f t="shared" si="31"/>
        <v>5</v>
      </c>
      <c r="T153" cm="1">
        <f t="array" ref="T153">(1/(S153*(S153-1)))*(SUM(N153:R153^2)-S153)</f>
        <v>0.2</v>
      </c>
      <c r="U153">
        <f t="shared" si="32"/>
        <v>3.4</v>
      </c>
      <c r="V153" s="3">
        <f t="shared" si="33"/>
        <v>3</v>
      </c>
      <c r="W153" s="3">
        <f t="shared" si="36"/>
        <v>2</v>
      </c>
      <c r="X153" s="3">
        <f t="shared" si="37"/>
        <v>2</v>
      </c>
      <c r="Y153" s="3">
        <f t="shared" si="38"/>
        <v>3.5</v>
      </c>
      <c r="Z153">
        <v>8</v>
      </c>
      <c r="AA153" t="s">
        <v>182</v>
      </c>
      <c r="AB153">
        <v>9</v>
      </c>
      <c r="AC153">
        <v>10</v>
      </c>
      <c r="AD153" t="s">
        <v>182</v>
      </c>
      <c r="AE153" s="4">
        <v>12</v>
      </c>
      <c r="AF153" t="s">
        <v>182</v>
      </c>
      <c r="AG153" s="3">
        <f t="shared" si="34"/>
        <v>4</v>
      </c>
      <c r="AH153">
        <f t="shared" si="35"/>
        <v>9.5</v>
      </c>
    </row>
    <row r="154" spans="1:34" hidden="1" x14ac:dyDescent="0.2">
      <c r="A154" s="2">
        <v>26</v>
      </c>
      <c r="B154" t="s">
        <v>384</v>
      </c>
      <c r="C154">
        <v>6</v>
      </c>
      <c r="D154" t="s">
        <v>360</v>
      </c>
      <c r="E154">
        <v>57</v>
      </c>
      <c r="F154">
        <v>2</v>
      </c>
      <c r="G154">
        <v>3</v>
      </c>
      <c r="H154" t="s">
        <v>182</v>
      </c>
      <c r="I154">
        <v>3</v>
      </c>
      <c r="J154">
        <v>4</v>
      </c>
      <c r="K154">
        <v>3</v>
      </c>
      <c r="L154" s="4">
        <v>3</v>
      </c>
      <c r="M154" t="s">
        <v>182</v>
      </c>
      <c r="N154" s="3">
        <f t="shared" si="26"/>
        <v>0</v>
      </c>
      <c r="O154" s="3">
        <f t="shared" si="27"/>
        <v>0</v>
      </c>
      <c r="P154" s="3">
        <f t="shared" si="28"/>
        <v>4</v>
      </c>
      <c r="Q154" s="3">
        <f t="shared" si="29"/>
        <v>1</v>
      </c>
      <c r="R154" s="3">
        <f t="shared" si="30"/>
        <v>0</v>
      </c>
      <c r="S154">
        <f t="shared" si="31"/>
        <v>5</v>
      </c>
      <c r="T154" cm="1">
        <f t="array" ref="T154">(1/(S154*(S154-1)))*(SUM(N154:R154^2)-S154)</f>
        <v>0.60000000000000009</v>
      </c>
      <c r="U154">
        <f t="shared" si="32"/>
        <v>3.2</v>
      </c>
      <c r="V154" s="3">
        <f t="shared" si="33"/>
        <v>3</v>
      </c>
      <c r="W154" s="3">
        <f t="shared" si="36"/>
        <v>4</v>
      </c>
      <c r="X154" s="3">
        <f t="shared" si="37"/>
        <v>1</v>
      </c>
      <c r="Y154" s="3">
        <f t="shared" si="38"/>
        <v>3</v>
      </c>
      <c r="Z154">
        <v>10</v>
      </c>
      <c r="AA154" t="s">
        <v>182</v>
      </c>
      <c r="AB154">
        <v>6</v>
      </c>
      <c r="AC154">
        <v>9</v>
      </c>
      <c r="AD154" t="s">
        <v>182</v>
      </c>
      <c r="AE154" s="4">
        <v>10</v>
      </c>
      <c r="AF154" t="s">
        <v>182</v>
      </c>
      <c r="AG154" s="3">
        <f t="shared" si="34"/>
        <v>4</v>
      </c>
      <c r="AH154">
        <f t="shared" si="35"/>
        <v>9.5</v>
      </c>
    </row>
    <row r="155" spans="1:34" hidden="1" x14ac:dyDescent="0.2">
      <c r="A155" s="2">
        <v>27</v>
      </c>
      <c r="B155" t="s">
        <v>385</v>
      </c>
      <c r="C155">
        <v>45</v>
      </c>
      <c r="D155" t="s">
        <v>360</v>
      </c>
      <c r="E155">
        <v>46</v>
      </c>
      <c r="F155">
        <v>2</v>
      </c>
      <c r="G155">
        <v>2</v>
      </c>
      <c r="H155" t="s">
        <v>182</v>
      </c>
      <c r="I155">
        <v>2</v>
      </c>
      <c r="J155">
        <v>4</v>
      </c>
      <c r="K155">
        <v>3</v>
      </c>
      <c r="L155" s="4">
        <v>4</v>
      </c>
      <c r="M155" t="s">
        <v>182</v>
      </c>
      <c r="N155" s="3">
        <f t="shared" si="26"/>
        <v>0</v>
      </c>
      <c r="O155" s="3">
        <f t="shared" si="27"/>
        <v>2</v>
      </c>
      <c r="P155" s="3">
        <f t="shared" si="28"/>
        <v>1</v>
      </c>
      <c r="Q155" s="3">
        <f t="shared" si="29"/>
        <v>2</v>
      </c>
      <c r="R155" s="3">
        <f t="shared" si="30"/>
        <v>0</v>
      </c>
      <c r="S155">
        <f t="shared" si="31"/>
        <v>5</v>
      </c>
      <c r="T155" cm="1">
        <f t="array" ref="T155">(1/(S155*(S155-1)))*(SUM(N155:R155^2)-S155)</f>
        <v>0.2</v>
      </c>
      <c r="U155">
        <f t="shared" si="32"/>
        <v>3</v>
      </c>
      <c r="V155" s="3">
        <f t="shared" si="33"/>
        <v>3</v>
      </c>
      <c r="W155" s="3">
        <f t="shared" si="36"/>
        <v>2</v>
      </c>
      <c r="X155" s="3">
        <f t="shared" si="37"/>
        <v>2</v>
      </c>
      <c r="Y155" s="3">
        <f t="shared" si="38"/>
        <v>3</v>
      </c>
      <c r="Z155">
        <v>7</v>
      </c>
      <c r="AA155" t="s">
        <v>182</v>
      </c>
      <c r="AB155">
        <v>6</v>
      </c>
      <c r="AC155">
        <v>10</v>
      </c>
      <c r="AD155" t="s">
        <v>182</v>
      </c>
      <c r="AE155" s="4">
        <v>10</v>
      </c>
      <c r="AF155" t="s">
        <v>182</v>
      </c>
      <c r="AG155" s="3">
        <f t="shared" si="34"/>
        <v>4</v>
      </c>
      <c r="AH155">
        <f t="shared" si="35"/>
        <v>8.5</v>
      </c>
    </row>
    <row r="156" spans="1:34" hidden="1" x14ac:dyDescent="0.2">
      <c r="A156" s="2">
        <v>28</v>
      </c>
      <c r="B156" t="s">
        <v>386</v>
      </c>
      <c r="C156">
        <v>200</v>
      </c>
      <c r="D156" t="s">
        <v>360</v>
      </c>
      <c r="E156">
        <v>30</v>
      </c>
      <c r="F156">
        <v>2</v>
      </c>
      <c r="G156">
        <v>4</v>
      </c>
      <c r="H156" t="s">
        <v>182</v>
      </c>
      <c r="I156">
        <v>4</v>
      </c>
      <c r="J156">
        <v>2</v>
      </c>
      <c r="K156">
        <v>3</v>
      </c>
      <c r="L156" s="4">
        <v>2</v>
      </c>
      <c r="M156" t="s">
        <v>182</v>
      </c>
      <c r="N156" s="3">
        <f t="shared" si="26"/>
        <v>0</v>
      </c>
      <c r="O156" s="3">
        <f t="shared" si="27"/>
        <v>2</v>
      </c>
      <c r="P156" s="3">
        <f t="shared" si="28"/>
        <v>1</v>
      </c>
      <c r="Q156" s="3">
        <f t="shared" si="29"/>
        <v>2</v>
      </c>
      <c r="R156" s="3">
        <f t="shared" si="30"/>
        <v>0</v>
      </c>
      <c r="S156">
        <f t="shared" si="31"/>
        <v>5</v>
      </c>
      <c r="T156" cm="1">
        <f t="array" ref="T156">(1/(S156*(S156-1)))*(SUM(N156:R156^2)-S156)</f>
        <v>0.2</v>
      </c>
      <c r="U156">
        <f t="shared" si="32"/>
        <v>3</v>
      </c>
      <c r="V156" s="3">
        <f t="shared" si="33"/>
        <v>3</v>
      </c>
      <c r="W156" s="3">
        <f t="shared" si="36"/>
        <v>2</v>
      </c>
      <c r="X156" s="3">
        <f t="shared" si="37"/>
        <v>2</v>
      </c>
      <c r="Y156" s="3">
        <f t="shared" si="38"/>
        <v>3</v>
      </c>
      <c r="Z156">
        <v>7</v>
      </c>
      <c r="AA156" t="s">
        <v>182</v>
      </c>
      <c r="AB156">
        <v>7</v>
      </c>
      <c r="AC156">
        <v>10</v>
      </c>
      <c r="AD156" t="s">
        <v>182</v>
      </c>
      <c r="AE156" s="4">
        <v>11</v>
      </c>
      <c r="AF156" t="s">
        <v>182</v>
      </c>
      <c r="AG156" s="3">
        <f t="shared" si="34"/>
        <v>4</v>
      </c>
      <c r="AH156">
        <f t="shared" si="35"/>
        <v>8.5</v>
      </c>
    </row>
    <row r="157" spans="1:34" hidden="1" x14ac:dyDescent="0.2">
      <c r="A157" s="2">
        <v>29</v>
      </c>
      <c r="B157" t="s">
        <v>387</v>
      </c>
      <c r="C157">
        <v>49</v>
      </c>
      <c r="D157" t="s">
        <v>360</v>
      </c>
      <c r="E157">
        <v>48</v>
      </c>
      <c r="F157">
        <v>2</v>
      </c>
      <c r="G157">
        <v>2</v>
      </c>
      <c r="H157" t="s">
        <v>182</v>
      </c>
      <c r="I157">
        <v>2</v>
      </c>
      <c r="J157">
        <v>3</v>
      </c>
      <c r="K157">
        <v>1</v>
      </c>
      <c r="L157" s="4">
        <v>2</v>
      </c>
      <c r="M157" t="s">
        <v>182</v>
      </c>
      <c r="N157" s="3">
        <f t="shared" si="26"/>
        <v>1</v>
      </c>
      <c r="O157" s="3">
        <f t="shared" si="27"/>
        <v>3</v>
      </c>
      <c r="P157" s="3">
        <f t="shared" si="28"/>
        <v>1</v>
      </c>
      <c r="Q157" s="3">
        <f t="shared" si="29"/>
        <v>0</v>
      </c>
      <c r="R157" s="3">
        <f t="shared" si="30"/>
        <v>0</v>
      </c>
      <c r="S157">
        <f t="shared" si="31"/>
        <v>5</v>
      </c>
      <c r="T157" cm="1">
        <f t="array" ref="T157">(1/(S157*(S157-1)))*(SUM(N157:R157^2)-S157)</f>
        <v>0.30000000000000004</v>
      </c>
      <c r="U157">
        <f t="shared" si="32"/>
        <v>2</v>
      </c>
      <c r="V157" s="3">
        <f t="shared" si="33"/>
        <v>2</v>
      </c>
      <c r="W157" s="3">
        <f t="shared" si="36"/>
        <v>3</v>
      </c>
      <c r="X157" s="3">
        <f t="shared" si="37"/>
        <v>1</v>
      </c>
      <c r="Y157" s="3">
        <f t="shared" si="38"/>
        <v>2</v>
      </c>
      <c r="Z157">
        <v>10</v>
      </c>
      <c r="AA157" t="s">
        <v>182</v>
      </c>
      <c r="AB157">
        <v>6</v>
      </c>
      <c r="AC157">
        <v>10</v>
      </c>
      <c r="AD157" t="s">
        <v>182</v>
      </c>
      <c r="AE157" s="4">
        <v>10</v>
      </c>
      <c r="AF157" t="s">
        <v>182</v>
      </c>
      <c r="AG157" s="3">
        <f t="shared" si="34"/>
        <v>4</v>
      </c>
      <c r="AH157">
        <f t="shared" si="35"/>
        <v>10</v>
      </c>
    </row>
    <row r="158" spans="1:34" hidden="1" x14ac:dyDescent="0.2">
      <c r="A158" s="2">
        <v>30</v>
      </c>
      <c r="B158" t="s">
        <v>388</v>
      </c>
      <c r="C158">
        <v>23</v>
      </c>
      <c r="D158" t="s">
        <v>360</v>
      </c>
      <c r="E158">
        <v>35</v>
      </c>
      <c r="F158">
        <v>2</v>
      </c>
      <c r="G158">
        <v>3</v>
      </c>
      <c r="H158" t="s">
        <v>182</v>
      </c>
      <c r="I158">
        <v>1</v>
      </c>
      <c r="J158">
        <v>3</v>
      </c>
      <c r="K158">
        <v>2</v>
      </c>
      <c r="L158" s="4">
        <v>2</v>
      </c>
      <c r="M158" t="s">
        <v>182</v>
      </c>
      <c r="N158" s="3">
        <f t="shared" si="26"/>
        <v>1</v>
      </c>
      <c r="O158" s="3">
        <f t="shared" si="27"/>
        <v>2</v>
      </c>
      <c r="P158" s="3">
        <f t="shared" si="28"/>
        <v>2</v>
      </c>
      <c r="Q158" s="3">
        <f t="shared" si="29"/>
        <v>0</v>
      </c>
      <c r="R158" s="3">
        <f t="shared" si="30"/>
        <v>0</v>
      </c>
      <c r="S158">
        <f t="shared" si="31"/>
        <v>5</v>
      </c>
      <c r="T158" cm="1">
        <f t="array" ref="T158">(1/(S158*(S158-1)))*(SUM(N158:R158^2)-S158)</f>
        <v>0.2</v>
      </c>
      <c r="U158">
        <f t="shared" si="32"/>
        <v>2.2000000000000002</v>
      </c>
      <c r="V158" s="3">
        <f t="shared" si="33"/>
        <v>2</v>
      </c>
      <c r="W158" s="3">
        <f t="shared" si="36"/>
        <v>2</v>
      </c>
      <c r="X158" s="3">
        <f t="shared" si="37"/>
        <v>2</v>
      </c>
      <c r="Y158" s="3">
        <f t="shared" si="38"/>
        <v>2.5</v>
      </c>
      <c r="Z158">
        <v>6</v>
      </c>
      <c r="AA158" t="s">
        <v>182</v>
      </c>
      <c r="AB158">
        <v>0</v>
      </c>
      <c r="AC158">
        <v>8</v>
      </c>
      <c r="AD158" t="s">
        <v>182</v>
      </c>
      <c r="AE158" s="4">
        <v>8</v>
      </c>
      <c r="AF158" t="s">
        <v>182</v>
      </c>
      <c r="AG158" s="3">
        <f t="shared" si="34"/>
        <v>4</v>
      </c>
      <c r="AH158">
        <f t="shared" si="35"/>
        <v>7</v>
      </c>
    </row>
    <row r="159" spans="1:34" hidden="1" x14ac:dyDescent="0.2">
      <c r="A159" s="2">
        <v>31</v>
      </c>
      <c r="B159" t="s">
        <v>389</v>
      </c>
      <c r="C159">
        <v>198</v>
      </c>
      <c r="D159" t="s">
        <v>360</v>
      </c>
      <c r="E159">
        <v>29</v>
      </c>
      <c r="F159">
        <v>2</v>
      </c>
      <c r="G159">
        <v>5</v>
      </c>
      <c r="H159" t="s">
        <v>182</v>
      </c>
      <c r="I159">
        <v>5</v>
      </c>
      <c r="J159">
        <v>2</v>
      </c>
      <c r="K159">
        <v>4</v>
      </c>
      <c r="L159" s="4">
        <v>3</v>
      </c>
      <c r="M159" t="s">
        <v>182</v>
      </c>
      <c r="N159" s="3">
        <f t="shared" si="26"/>
        <v>0</v>
      </c>
      <c r="O159" s="3">
        <f t="shared" si="27"/>
        <v>1</v>
      </c>
      <c r="P159" s="3">
        <f t="shared" si="28"/>
        <v>1</v>
      </c>
      <c r="Q159" s="3">
        <f t="shared" si="29"/>
        <v>1</v>
      </c>
      <c r="R159" s="3">
        <f t="shared" si="30"/>
        <v>2</v>
      </c>
      <c r="S159">
        <f t="shared" si="31"/>
        <v>5</v>
      </c>
      <c r="T159" cm="1">
        <f t="array" ref="T159">(1/(S159*(S159-1)))*(SUM(N159:R159^2)-S159)</f>
        <v>0.1</v>
      </c>
      <c r="U159">
        <f t="shared" si="32"/>
        <v>3.8</v>
      </c>
      <c r="V159" s="3">
        <f t="shared" si="33"/>
        <v>4</v>
      </c>
      <c r="W159" s="3">
        <f t="shared" si="36"/>
        <v>2</v>
      </c>
      <c r="X159" s="3">
        <f t="shared" si="37"/>
        <v>1</v>
      </c>
      <c r="Y159" s="3">
        <f t="shared" si="38"/>
        <v>5</v>
      </c>
      <c r="Z159">
        <v>9</v>
      </c>
      <c r="AA159" t="s">
        <v>182</v>
      </c>
      <c r="AB159">
        <v>9</v>
      </c>
      <c r="AC159">
        <v>8</v>
      </c>
      <c r="AD159" t="s">
        <v>182</v>
      </c>
      <c r="AE159" s="4">
        <v>13</v>
      </c>
      <c r="AF159" t="s">
        <v>182</v>
      </c>
      <c r="AG159" s="3">
        <f t="shared" si="34"/>
        <v>4</v>
      </c>
      <c r="AH159">
        <f t="shared" si="35"/>
        <v>9</v>
      </c>
    </row>
    <row r="160" spans="1:34" hidden="1" x14ac:dyDescent="0.2">
      <c r="A160" s="2">
        <v>32</v>
      </c>
      <c r="B160" t="s">
        <v>390</v>
      </c>
      <c r="C160">
        <v>209</v>
      </c>
      <c r="D160" t="s">
        <v>360</v>
      </c>
      <c r="E160">
        <v>32</v>
      </c>
      <c r="F160">
        <v>2</v>
      </c>
      <c r="G160">
        <v>3</v>
      </c>
      <c r="H160" t="s">
        <v>182</v>
      </c>
      <c r="I160">
        <v>2</v>
      </c>
      <c r="J160">
        <v>3</v>
      </c>
      <c r="K160">
        <v>3</v>
      </c>
      <c r="L160" s="4">
        <v>2</v>
      </c>
      <c r="M160" t="s">
        <v>182</v>
      </c>
      <c r="N160" s="3">
        <f t="shared" si="26"/>
        <v>0</v>
      </c>
      <c r="O160" s="3">
        <f t="shared" si="27"/>
        <v>2</v>
      </c>
      <c r="P160" s="3">
        <f t="shared" si="28"/>
        <v>3</v>
      </c>
      <c r="Q160" s="3">
        <f t="shared" si="29"/>
        <v>0</v>
      </c>
      <c r="R160" s="3">
        <f t="shared" si="30"/>
        <v>0</v>
      </c>
      <c r="S160">
        <f t="shared" si="31"/>
        <v>5</v>
      </c>
      <c r="T160" cm="1">
        <f t="array" ref="T160">(1/(S160*(S160-1)))*(SUM(N160:R160^2)-S160)</f>
        <v>0.4</v>
      </c>
      <c r="U160">
        <f t="shared" si="32"/>
        <v>2.6</v>
      </c>
      <c r="V160" s="3">
        <f t="shared" si="33"/>
        <v>3</v>
      </c>
      <c r="W160" s="3">
        <f t="shared" si="36"/>
        <v>3</v>
      </c>
      <c r="X160" s="3">
        <f t="shared" si="37"/>
        <v>1</v>
      </c>
      <c r="Y160" s="3">
        <f t="shared" si="38"/>
        <v>3</v>
      </c>
      <c r="Z160">
        <v>7</v>
      </c>
      <c r="AA160" t="s">
        <v>182</v>
      </c>
      <c r="AB160">
        <v>5</v>
      </c>
      <c r="AC160">
        <v>11</v>
      </c>
      <c r="AD160" t="s">
        <v>182</v>
      </c>
      <c r="AE160" s="4">
        <v>12</v>
      </c>
      <c r="AF160" t="s">
        <v>182</v>
      </c>
      <c r="AG160" s="3">
        <f t="shared" si="34"/>
        <v>4</v>
      </c>
      <c r="AH160">
        <f t="shared" si="35"/>
        <v>9</v>
      </c>
    </row>
    <row r="161" spans="1:34" hidden="1" x14ac:dyDescent="0.2">
      <c r="A161" s="2">
        <v>33</v>
      </c>
      <c r="B161" t="s">
        <v>391</v>
      </c>
      <c r="C161" t="s">
        <v>297</v>
      </c>
      <c r="D161" t="s">
        <v>339</v>
      </c>
      <c r="E161">
        <v>100</v>
      </c>
      <c r="F161">
        <v>2</v>
      </c>
      <c r="G161">
        <v>2</v>
      </c>
      <c r="H161" t="s">
        <v>182</v>
      </c>
      <c r="I161">
        <v>1</v>
      </c>
      <c r="J161">
        <v>3</v>
      </c>
      <c r="K161">
        <v>3</v>
      </c>
      <c r="L161" s="4">
        <v>2</v>
      </c>
      <c r="M161" t="s">
        <v>182</v>
      </c>
      <c r="N161" s="3">
        <f t="shared" si="26"/>
        <v>1</v>
      </c>
      <c r="O161" s="3">
        <f t="shared" si="27"/>
        <v>2</v>
      </c>
      <c r="P161" s="3">
        <f t="shared" si="28"/>
        <v>2</v>
      </c>
      <c r="Q161" s="3">
        <f t="shared" si="29"/>
        <v>0</v>
      </c>
      <c r="R161" s="3">
        <f t="shared" si="30"/>
        <v>0</v>
      </c>
      <c r="S161">
        <f t="shared" si="31"/>
        <v>5</v>
      </c>
      <c r="T161" cm="1">
        <f t="array" ref="T161">(1/(S161*(S161-1)))*(SUM(N161:R161^2)-S161)</f>
        <v>0.2</v>
      </c>
      <c r="U161">
        <f t="shared" si="32"/>
        <v>2.2000000000000002</v>
      </c>
      <c r="V161" s="3">
        <f t="shared" si="33"/>
        <v>2</v>
      </c>
      <c r="W161" s="3">
        <f t="shared" si="36"/>
        <v>2</v>
      </c>
      <c r="X161" s="3">
        <f t="shared" si="37"/>
        <v>2</v>
      </c>
      <c r="Y161" s="3">
        <f t="shared" si="38"/>
        <v>2.5</v>
      </c>
      <c r="Z161">
        <v>8</v>
      </c>
      <c r="AA161" t="s">
        <v>182</v>
      </c>
      <c r="AB161">
        <v>0</v>
      </c>
      <c r="AC161">
        <v>10</v>
      </c>
      <c r="AD161" t="s">
        <v>182</v>
      </c>
      <c r="AE161" s="4">
        <v>10</v>
      </c>
      <c r="AF161" t="s">
        <v>182</v>
      </c>
      <c r="AG161" s="3">
        <f t="shared" si="34"/>
        <v>4</v>
      </c>
      <c r="AH161">
        <f t="shared" si="35"/>
        <v>9</v>
      </c>
    </row>
    <row r="162" spans="1:34" hidden="1" x14ac:dyDescent="0.2">
      <c r="A162" s="2">
        <v>34</v>
      </c>
      <c r="B162" t="s">
        <v>392</v>
      </c>
      <c r="C162">
        <v>128</v>
      </c>
      <c r="D162" t="s">
        <v>360</v>
      </c>
      <c r="E162">
        <v>11</v>
      </c>
      <c r="F162">
        <v>2</v>
      </c>
      <c r="G162">
        <v>4</v>
      </c>
      <c r="H162" t="s">
        <v>182</v>
      </c>
      <c r="I162">
        <v>5</v>
      </c>
      <c r="J162">
        <v>4</v>
      </c>
      <c r="K162">
        <v>3</v>
      </c>
      <c r="L162" s="4">
        <v>3</v>
      </c>
      <c r="M162" t="s">
        <v>182</v>
      </c>
      <c r="N162" s="3">
        <f t="shared" si="26"/>
        <v>0</v>
      </c>
      <c r="O162" s="3">
        <f t="shared" si="27"/>
        <v>0</v>
      </c>
      <c r="P162" s="3">
        <f t="shared" si="28"/>
        <v>2</v>
      </c>
      <c r="Q162" s="3">
        <f t="shared" si="29"/>
        <v>2</v>
      </c>
      <c r="R162" s="3">
        <f t="shared" si="30"/>
        <v>1</v>
      </c>
      <c r="S162">
        <f t="shared" si="31"/>
        <v>5</v>
      </c>
      <c r="T162" cm="1">
        <f t="array" ref="T162">(1/(S162*(S162-1)))*(SUM(N162:R162^2)-S162)</f>
        <v>0.2</v>
      </c>
      <c r="U162">
        <f t="shared" si="32"/>
        <v>3.8</v>
      </c>
      <c r="V162" s="3">
        <f t="shared" si="33"/>
        <v>4</v>
      </c>
      <c r="W162" s="3">
        <f t="shared" si="36"/>
        <v>2</v>
      </c>
      <c r="X162" s="3">
        <f t="shared" si="37"/>
        <v>2</v>
      </c>
      <c r="Y162" s="3">
        <f t="shared" si="38"/>
        <v>3.5</v>
      </c>
      <c r="Z162">
        <v>8</v>
      </c>
      <c r="AA162" t="s">
        <v>182</v>
      </c>
      <c r="AB162">
        <v>8</v>
      </c>
      <c r="AC162">
        <v>10</v>
      </c>
      <c r="AD162" t="s">
        <v>182</v>
      </c>
      <c r="AE162" s="4">
        <v>10</v>
      </c>
      <c r="AF162" t="s">
        <v>182</v>
      </c>
      <c r="AG162" s="3">
        <f t="shared" si="34"/>
        <v>4</v>
      </c>
      <c r="AH162">
        <f t="shared" si="35"/>
        <v>9</v>
      </c>
    </row>
    <row r="163" spans="1:34" hidden="1" x14ac:dyDescent="0.2">
      <c r="A163" s="2">
        <v>35</v>
      </c>
      <c r="B163" t="s">
        <v>393</v>
      </c>
      <c r="C163">
        <v>209</v>
      </c>
      <c r="D163" t="s">
        <v>360</v>
      </c>
      <c r="E163">
        <v>32</v>
      </c>
      <c r="F163">
        <v>2</v>
      </c>
      <c r="G163">
        <v>3</v>
      </c>
      <c r="H163" t="s">
        <v>182</v>
      </c>
      <c r="I163">
        <v>3</v>
      </c>
      <c r="J163">
        <v>3</v>
      </c>
      <c r="K163">
        <v>2</v>
      </c>
      <c r="L163" s="4">
        <v>1</v>
      </c>
      <c r="M163" t="s">
        <v>182</v>
      </c>
      <c r="N163" s="3">
        <f t="shared" si="26"/>
        <v>1</v>
      </c>
      <c r="O163" s="3">
        <f t="shared" si="27"/>
        <v>1</v>
      </c>
      <c r="P163" s="3">
        <f t="shared" si="28"/>
        <v>3</v>
      </c>
      <c r="Q163" s="3">
        <f t="shared" si="29"/>
        <v>0</v>
      </c>
      <c r="R163" s="3">
        <f t="shared" si="30"/>
        <v>0</v>
      </c>
      <c r="S163">
        <f t="shared" si="31"/>
        <v>5</v>
      </c>
      <c r="T163" cm="1">
        <f t="array" ref="T163">(1/(S163*(S163-1)))*(SUM(N163:R163^2)-S163)</f>
        <v>0.30000000000000004</v>
      </c>
      <c r="U163">
        <f t="shared" si="32"/>
        <v>2.4</v>
      </c>
      <c r="V163" s="3">
        <f t="shared" si="33"/>
        <v>3</v>
      </c>
      <c r="W163" s="3">
        <f t="shared" si="36"/>
        <v>3</v>
      </c>
      <c r="X163" s="3">
        <f t="shared" si="37"/>
        <v>1</v>
      </c>
      <c r="Y163" s="3">
        <f t="shared" si="38"/>
        <v>3</v>
      </c>
      <c r="Z163">
        <v>7</v>
      </c>
      <c r="AA163" t="s">
        <v>182</v>
      </c>
      <c r="AB163">
        <v>8</v>
      </c>
      <c r="AC163">
        <v>12</v>
      </c>
      <c r="AD163" t="s">
        <v>182</v>
      </c>
      <c r="AE163" s="4">
        <v>11</v>
      </c>
      <c r="AF163" t="s">
        <v>182</v>
      </c>
      <c r="AG163" s="3">
        <f t="shared" si="34"/>
        <v>4</v>
      </c>
      <c r="AH163">
        <f t="shared" si="35"/>
        <v>9.5</v>
      </c>
    </row>
    <row r="164" spans="1:34" hidden="1" x14ac:dyDescent="0.2">
      <c r="A164" s="2">
        <v>36</v>
      </c>
      <c r="B164" t="s">
        <v>394</v>
      </c>
      <c r="C164">
        <v>11</v>
      </c>
      <c r="D164" t="s">
        <v>360</v>
      </c>
      <c r="E164">
        <v>6</v>
      </c>
      <c r="F164">
        <v>2</v>
      </c>
      <c r="G164">
        <v>2</v>
      </c>
      <c r="H164" t="s">
        <v>182</v>
      </c>
      <c r="I164">
        <v>3</v>
      </c>
      <c r="J164">
        <v>2</v>
      </c>
      <c r="K164">
        <v>2</v>
      </c>
      <c r="L164" s="4">
        <v>1</v>
      </c>
      <c r="M164" t="s">
        <v>182</v>
      </c>
      <c r="N164" s="3">
        <f t="shared" si="26"/>
        <v>1</v>
      </c>
      <c r="O164" s="3">
        <f t="shared" si="27"/>
        <v>3</v>
      </c>
      <c r="P164" s="3">
        <f t="shared" si="28"/>
        <v>1</v>
      </c>
      <c r="Q164" s="3">
        <f t="shared" si="29"/>
        <v>0</v>
      </c>
      <c r="R164" s="3">
        <f t="shared" si="30"/>
        <v>0</v>
      </c>
      <c r="S164">
        <f t="shared" si="31"/>
        <v>5</v>
      </c>
      <c r="T164" cm="1">
        <f t="array" ref="T164">(1/(S164*(S164-1)))*(SUM(N164:R164^2)-S164)</f>
        <v>0.30000000000000004</v>
      </c>
      <c r="U164">
        <f t="shared" si="32"/>
        <v>2</v>
      </c>
      <c r="V164" s="3">
        <f t="shared" si="33"/>
        <v>2</v>
      </c>
      <c r="W164" s="3">
        <f t="shared" si="36"/>
        <v>3</v>
      </c>
      <c r="X164" s="3">
        <f t="shared" si="37"/>
        <v>1</v>
      </c>
      <c r="Y164" s="3">
        <f t="shared" si="38"/>
        <v>2</v>
      </c>
      <c r="Z164">
        <v>8</v>
      </c>
      <c r="AA164" t="s">
        <v>182</v>
      </c>
      <c r="AB164">
        <v>8</v>
      </c>
      <c r="AC164">
        <v>7</v>
      </c>
      <c r="AD164" t="s">
        <v>182</v>
      </c>
      <c r="AE164" s="4">
        <v>10</v>
      </c>
      <c r="AF164" t="s">
        <v>182</v>
      </c>
      <c r="AG164" s="3">
        <f t="shared" si="34"/>
        <v>4</v>
      </c>
      <c r="AH164">
        <f t="shared" si="35"/>
        <v>8</v>
      </c>
    </row>
    <row r="165" spans="1:34" hidden="1" x14ac:dyDescent="0.2">
      <c r="A165" s="2">
        <v>37</v>
      </c>
      <c r="B165" t="s">
        <v>395</v>
      </c>
      <c r="C165">
        <v>238</v>
      </c>
      <c r="D165" t="s">
        <v>360</v>
      </c>
      <c r="E165">
        <v>39</v>
      </c>
      <c r="F165">
        <v>2</v>
      </c>
      <c r="G165">
        <v>2</v>
      </c>
      <c r="H165" t="s">
        <v>182</v>
      </c>
      <c r="I165">
        <v>2</v>
      </c>
      <c r="J165">
        <v>3</v>
      </c>
      <c r="K165">
        <v>2</v>
      </c>
      <c r="L165" s="4">
        <v>2</v>
      </c>
      <c r="M165" t="s">
        <v>182</v>
      </c>
      <c r="N165" s="3">
        <f t="shared" si="26"/>
        <v>0</v>
      </c>
      <c r="O165" s="3">
        <f t="shared" si="27"/>
        <v>4</v>
      </c>
      <c r="P165" s="3">
        <f t="shared" si="28"/>
        <v>1</v>
      </c>
      <c r="Q165" s="3">
        <f t="shared" si="29"/>
        <v>0</v>
      </c>
      <c r="R165" s="3">
        <f t="shared" si="30"/>
        <v>0</v>
      </c>
      <c r="S165">
        <f t="shared" si="31"/>
        <v>5</v>
      </c>
      <c r="T165" cm="1">
        <f t="array" ref="T165">(1/(S165*(S165-1)))*(SUM(N165:R165^2)-S165)</f>
        <v>0.60000000000000009</v>
      </c>
      <c r="U165">
        <f t="shared" si="32"/>
        <v>2.2000000000000002</v>
      </c>
      <c r="V165" s="3">
        <f t="shared" si="33"/>
        <v>2</v>
      </c>
      <c r="W165" s="3">
        <f t="shared" si="36"/>
        <v>4</v>
      </c>
      <c r="X165" s="3">
        <f t="shared" si="37"/>
        <v>1</v>
      </c>
      <c r="Y165" s="3">
        <f t="shared" si="38"/>
        <v>2</v>
      </c>
      <c r="Z165">
        <v>5</v>
      </c>
      <c r="AA165" t="s">
        <v>182</v>
      </c>
      <c r="AB165">
        <v>5</v>
      </c>
      <c r="AC165">
        <v>7</v>
      </c>
      <c r="AD165" t="s">
        <v>182</v>
      </c>
      <c r="AE165" s="4">
        <v>8</v>
      </c>
      <c r="AF165" t="s">
        <v>182</v>
      </c>
      <c r="AG165" s="3">
        <f t="shared" si="34"/>
        <v>4</v>
      </c>
      <c r="AH165">
        <f t="shared" si="35"/>
        <v>6</v>
      </c>
    </row>
    <row r="166" spans="1:34" hidden="1" x14ac:dyDescent="0.2">
      <c r="A166" s="2">
        <v>38</v>
      </c>
      <c r="B166" t="s">
        <v>396</v>
      </c>
      <c r="C166">
        <v>117</v>
      </c>
      <c r="D166" t="s">
        <v>360</v>
      </c>
      <c r="E166">
        <v>7</v>
      </c>
      <c r="F166">
        <v>2</v>
      </c>
      <c r="G166">
        <v>2</v>
      </c>
      <c r="H166" t="s">
        <v>182</v>
      </c>
      <c r="I166">
        <v>4</v>
      </c>
      <c r="J166">
        <v>2</v>
      </c>
      <c r="K166">
        <v>2</v>
      </c>
      <c r="L166" s="4">
        <v>1</v>
      </c>
      <c r="M166" t="s">
        <v>182</v>
      </c>
      <c r="N166" s="3">
        <f t="shared" si="26"/>
        <v>1</v>
      </c>
      <c r="O166" s="3">
        <f t="shared" si="27"/>
        <v>3</v>
      </c>
      <c r="P166" s="3">
        <f t="shared" si="28"/>
        <v>0</v>
      </c>
      <c r="Q166" s="3">
        <f t="shared" si="29"/>
        <v>1</v>
      </c>
      <c r="R166" s="3">
        <f t="shared" si="30"/>
        <v>0</v>
      </c>
      <c r="S166">
        <f t="shared" si="31"/>
        <v>5</v>
      </c>
      <c r="T166" cm="1">
        <f t="array" ref="T166">(1/(S166*(S166-1)))*(SUM(N166:R166^2)-S166)</f>
        <v>0.30000000000000004</v>
      </c>
      <c r="U166">
        <f t="shared" si="32"/>
        <v>2.2000000000000002</v>
      </c>
      <c r="V166" s="3">
        <f t="shared" si="33"/>
        <v>2</v>
      </c>
      <c r="W166" s="3">
        <f t="shared" si="36"/>
        <v>3</v>
      </c>
      <c r="X166" s="3">
        <f t="shared" si="37"/>
        <v>1</v>
      </c>
      <c r="Y166" s="3">
        <f t="shared" si="38"/>
        <v>2</v>
      </c>
      <c r="Z166">
        <v>12</v>
      </c>
      <c r="AA166" t="s">
        <v>182</v>
      </c>
      <c r="AB166">
        <v>12</v>
      </c>
      <c r="AC166">
        <v>6</v>
      </c>
      <c r="AD166" t="s">
        <v>182</v>
      </c>
      <c r="AE166" s="4">
        <v>7</v>
      </c>
      <c r="AF166" t="s">
        <v>182</v>
      </c>
      <c r="AG166" s="3">
        <f t="shared" si="34"/>
        <v>4</v>
      </c>
      <c r="AH166">
        <f t="shared" si="35"/>
        <v>9.5</v>
      </c>
    </row>
    <row r="167" spans="1:34" hidden="1" x14ac:dyDescent="0.2">
      <c r="A167" s="2">
        <v>39</v>
      </c>
      <c r="B167" t="s">
        <v>397</v>
      </c>
      <c r="C167" t="s">
        <v>297</v>
      </c>
      <c r="D167" t="s">
        <v>339</v>
      </c>
      <c r="E167">
        <v>100</v>
      </c>
      <c r="F167">
        <v>2</v>
      </c>
      <c r="G167">
        <v>4</v>
      </c>
      <c r="H167" t="s">
        <v>182</v>
      </c>
      <c r="I167">
        <v>5</v>
      </c>
      <c r="J167">
        <v>4</v>
      </c>
      <c r="K167">
        <v>3</v>
      </c>
      <c r="L167" s="4">
        <v>4</v>
      </c>
      <c r="M167" t="s">
        <v>182</v>
      </c>
      <c r="N167" s="3">
        <f t="shared" si="26"/>
        <v>0</v>
      </c>
      <c r="O167" s="3">
        <f t="shared" si="27"/>
        <v>0</v>
      </c>
      <c r="P167" s="3">
        <f t="shared" si="28"/>
        <v>1</v>
      </c>
      <c r="Q167" s="3">
        <f t="shared" si="29"/>
        <v>3</v>
      </c>
      <c r="R167" s="3">
        <f t="shared" si="30"/>
        <v>1</v>
      </c>
      <c r="S167">
        <f t="shared" si="31"/>
        <v>5</v>
      </c>
      <c r="T167" cm="1">
        <f t="array" ref="T167">(1/(S167*(S167-1)))*(SUM(N167:R167^2)-S167)</f>
        <v>0.30000000000000004</v>
      </c>
      <c r="U167">
        <f t="shared" si="32"/>
        <v>4</v>
      </c>
      <c r="V167" s="3">
        <f t="shared" si="33"/>
        <v>4</v>
      </c>
      <c r="W167" s="3">
        <f t="shared" si="36"/>
        <v>3</v>
      </c>
      <c r="X167" s="3">
        <f t="shared" si="37"/>
        <v>1</v>
      </c>
      <c r="Y167" s="3">
        <f t="shared" si="38"/>
        <v>4</v>
      </c>
      <c r="Z167">
        <v>9</v>
      </c>
      <c r="AA167" t="s">
        <v>182</v>
      </c>
      <c r="AB167">
        <v>10</v>
      </c>
      <c r="AC167">
        <v>10</v>
      </c>
      <c r="AD167" t="s">
        <v>182</v>
      </c>
      <c r="AE167" s="4">
        <v>10</v>
      </c>
      <c r="AF167" t="s">
        <v>182</v>
      </c>
      <c r="AG167" s="3">
        <f t="shared" si="34"/>
        <v>4</v>
      </c>
      <c r="AH167">
        <f t="shared" si="35"/>
        <v>10</v>
      </c>
    </row>
    <row r="168" spans="1:34" hidden="1" x14ac:dyDescent="0.2">
      <c r="A168" s="2">
        <v>40</v>
      </c>
      <c r="B168" t="s">
        <v>398</v>
      </c>
      <c r="C168">
        <v>203</v>
      </c>
      <c r="D168" t="s">
        <v>360</v>
      </c>
      <c r="E168">
        <v>31</v>
      </c>
      <c r="F168">
        <v>2</v>
      </c>
      <c r="G168">
        <v>2</v>
      </c>
      <c r="H168" t="s">
        <v>182</v>
      </c>
      <c r="I168">
        <v>2</v>
      </c>
      <c r="J168">
        <v>1</v>
      </c>
      <c r="K168">
        <v>4</v>
      </c>
      <c r="L168" s="4">
        <v>1</v>
      </c>
      <c r="M168" t="s">
        <v>182</v>
      </c>
      <c r="N168" s="3">
        <f t="shared" si="26"/>
        <v>2</v>
      </c>
      <c r="O168" s="3">
        <f t="shared" si="27"/>
        <v>2</v>
      </c>
      <c r="P168" s="3">
        <f t="shared" si="28"/>
        <v>0</v>
      </c>
      <c r="Q168" s="3">
        <f t="shared" si="29"/>
        <v>1</v>
      </c>
      <c r="R168" s="3">
        <f t="shared" si="30"/>
        <v>0</v>
      </c>
      <c r="S168">
        <f t="shared" si="31"/>
        <v>5</v>
      </c>
      <c r="T168" cm="1">
        <f t="array" ref="T168">(1/(S168*(S168-1)))*(SUM(N168:R168^2)-S168)</f>
        <v>0.2</v>
      </c>
      <c r="U168">
        <f t="shared" si="32"/>
        <v>2</v>
      </c>
      <c r="V168" s="3">
        <f t="shared" si="33"/>
        <v>2</v>
      </c>
      <c r="W168" s="3">
        <f t="shared" si="36"/>
        <v>2</v>
      </c>
      <c r="X168" s="3">
        <f t="shared" si="37"/>
        <v>2</v>
      </c>
      <c r="Y168" s="3">
        <f t="shared" si="38"/>
        <v>1.5</v>
      </c>
      <c r="Z168">
        <v>10</v>
      </c>
      <c r="AA168" t="s">
        <v>182</v>
      </c>
      <c r="AB168">
        <v>6</v>
      </c>
      <c r="AC168">
        <v>6</v>
      </c>
      <c r="AD168" t="s">
        <v>182</v>
      </c>
      <c r="AE168" s="4">
        <v>9</v>
      </c>
      <c r="AF168" t="s">
        <v>182</v>
      </c>
      <c r="AG168" s="3">
        <f t="shared" si="34"/>
        <v>4</v>
      </c>
      <c r="AH168">
        <f t="shared" si="35"/>
        <v>7.5</v>
      </c>
    </row>
    <row r="169" spans="1:34" hidden="1" x14ac:dyDescent="0.2">
      <c r="A169" s="2">
        <v>41</v>
      </c>
      <c r="B169" t="s">
        <v>399</v>
      </c>
      <c r="C169">
        <v>146</v>
      </c>
      <c r="D169" t="s">
        <v>360</v>
      </c>
      <c r="E169">
        <v>19</v>
      </c>
      <c r="F169">
        <v>2</v>
      </c>
      <c r="G169">
        <v>1</v>
      </c>
      <c r="H169" t="s">
        <v>182</v>
      </c>
      <c r="I169">
        <v>1</v>
      </c>
      <c r="J169">
        <v>4</v>
      </c>
      <c r="K169">
        <v>1</v>
      </c>
      <c r="L169" s="4">
        <v>2</v>
      </c>
      <c r="M169" t="s">
        <v>182</v>
      </c>
      <c r="N169" s="3">
        <f t="shared" si="26"/>
        <v>3</v>
      </c>
      <c r="O169" s="3">
        <f t="shared" si="27"/>
        <v>1</v>
      </c>
      <c r="P169" s="3">
        <f t="shared" si="28"/>
        <v>0</v>
      </c>
      <c r="Q169" s="3">
        <f t="shared" si="29"/>
        <v>1</v>
      </c>
      <c r="R169" s="3">
        <f t="shared" si="30"/>
        <v>0</v>
      </c>
      <c r="S169">
        <f t="shared" si="31"/>
        <v>5</v>
      </c>
      <c r="T169" cm="1">
        <f t="array" ref="T169">(1/(S169*(S169-1)))*(SUM(N169:R169^2)-S169)</f>
        <v>0.30000000000000004</v>
      </c>
      <c r="U169">
        <f t="shared" si="32"/>
        <v>1.8</v>
      </c>
      <c r="V169" s="3">
        <f t="shared" si="33"/>
        <v>1</v>
      </c>
      <c r="W169" s="3">
        <f t="shared" si="36"/>
        <v>3</v>
      </c>
      <c r="X169" s="3">
        <f t="shared" si="37"/>
        <v>1</v>
      </c>
      <c r="Y169" s="3">
        <f t="shared" si="38"/>
        <v>1</v>
      </c>
      <c r="Z169">
        <v>0</v>
      </c>
      <c r="AA169" t="s">
        <v>182</v>
      </c>
      <c r="AB169">
        <v>0</v>
      </c>
      <c r="AC169">
        <v>10</v>
      </c>
      <c r="AD169" t="s">
        <v>182</v>
      </c>
      <c r="AE169" s="4">
        <v>11</v>
      </c>
      <c r="AF169" t="s">
        <v>182</v>
      </c>
      <c r="AG169" s="3">
        <f t="shared" si="34"/>
        <v>4</v>
      </c>
      <c r="AH169">
        <f t="shared" si="35"/>
        <v>5</v>
      </c>
    </row>
    <row r="170" spans="1:34" hidden="1" x14ac:dyDescent="0.2">
      <c r="A170" s="2">
        <v>42</v>
      </c>
      <c r="B170" t="s">
        <v>400</v>
      </c>
      <c r="C170">
        <v>231</v>
      </c>
      <c r="D170" t="s">
        <v>360</v>
      </c>
      <c r="E170">
        <v>36</v>
      </c>
      <c r="F170">
        <v>2</v>
      </c>
      <c r="G170">
        <v>3</v>
      </c>
      <c r="H170" t="s">
        <v>182</v>
      </c>
      <c r="I170">
        <v>2</v>
      </c>
      <c r="J170">
        <v>3</v>
      </c>
      <c r="K170">
        <v>4</v>
      </c>
      <c r="L170" s="4">
        <v>2</v>
      </c>
      <c r="M170" t="s">
        <v>182</v>
      </c>
      <c r="N170" s="3">
        <f t="shared" si="26"/>
        <v>0</v>
      </c>
      <c r="O170" s="3">
        <f t="shared" si="27"/>
        <v>2</v>
      </c>
      <c r="P170" s="3">
        <f t="shared" si="28"/>
        <v>2</v>
      </c>
      <c r="Q170" s="3">
        <f t="shared" si="29"/>
        <v>1</v>
      </c>
      <c r="R170" s="3">
        <f t="shared" si="30"/>
        <v>0</v>
      </c>
      <c r="S170">
        <f t="shared" si="31"/>
        <v>5</v>
      </c>
      <c r="T170" cm="1">
        <f t="array" ref="T170">(1/(S170*(S170-1)))*(SUM(N170:R170^2)-S170)</f>
        <v>0.2</v>
      </c>
      <c r="U170">
        <f t="shared" si="32"/>
        <v>2.8</v>
      </c>
      <c r="V170" s="3">
        <f t="shared" si="33"/>
        <v>3</v>
      </c>
      <c r="W170" s="3">
        <f t="shared" si="36"/>
        <v>2</v>
      </c>
      <c r="X170" s="3">
        <f t="shared" si="37"/>
        <v>2</v>
      </c>
      <c r="Y170" s="3">
        <f t="shared" si="38"/>
        <v>2.5</v>
      </c>
      <c r="Z170">
        <v>5</v>
      </c>
      <c r="AA170" t="s">
        <v>182</v>
      </c>
      <c r="AB170">
        <v>5</v>
      </c>
      <c r="AC170">
        <v>10</v>
      </c>
      <c r="AD170" t="s">
        <v>182</v>
      </c>
      <c r="AE170" s="4">
        <v>8</v>
      </c>
      <c r="AF170" t="s">
        <v>182</v>
      </c>
      <c r="AG170" s="3">
        <f t="shared" si="34"/>
        <v>4</v>
      </c>
      <c r="AH170">
        <f t="shared" si="35"/>
        <v>6.5</v>
      </c>
    </row>
    <row r="171" spans="1:34" hidden="1" x14ac:dyDescent="0.2">
      <c r="A171" s="2">
        <v>43</v>
      </c>
      <c r="B171" t="s">
        <v>401</v>
      </c>
      <c r="C171">
        <v>23</v>
      </c>
      <c r="D171" t="s">
        <v>360</v>
      </c>
      <c r="E171">
        <v>35</v>
      </c>
      <c r="F171">
        <v>2</v>
      </c>
      <c r="G171">
        <v>4</v>
      </c>
      <c r="H171" t="s">
        <v>182</v>
      </c>
      <c r="I171">
        <v>3</v>
      </c>
      <c r="J171">
        <v>2</v>
      </c>
      <c r="K171">
        <v>3</v>
      </c>
      <c r="L171" s="4">
        <v>1</v>
      </c>
      <c r="M171" t="s">
        <v>182</v>
      </c>
      <c r="N171" s="3">
        <f t="shared" si="26"/>
        <v>1</v>
      </c>
      <c r="O171" s="3">
        <f t="shared" si="27"/>
        <v>1</v>
      </c>
      <c r="P171" s="3">
        <f t="shared" si="28"/>
        <v>2</v>
      </c>
      <c r="Q171" s="3">
        <f t="shared" si="29"/>
        <v>1</v>
      </c>
      <c r="R171" s="3">
        <f t="shared" si="30"/>
        <v>0</v>
      </c>
      <c r="S171">
        <f t="shared" si="31"/>
        <v>5</v>
      </c>
      <c r="T171" cm="1">
        <f t="array" ref="T171">(1/(S171*(S171-1)))*(SUM(N171:R171^2)-S171)</f>
        <v>0.1</v>
      </c>
      <c r="U171">
        <f t="shared" si="32"/>
        <v>2.6</v>
      </c>
      <c r="V171" s="3">
        <f t="shared" si="33"/>
        <v>3</v>
      </c>
      <c r="W171" s="3">
        <f t="shared" si="36"/>
        <v>2</v>
      </c>
      <c r="X171" s="3">
        <f t="shared" si="37"/>
        <v>1</v>
      </c>
      <c r="Y171" s="3">
        <f t="shared" si="38"/>
        <v>3</v>
      </c>
      <c r="Z171">
        <v>6</v>
      </c>
      <c r="AA171" t="s">
        <v>182</v>
      </c>
      <c r="AB171">
        <v>6</v>
      </c>
      <c r="AC171">
        <v>9</v>
      </c>
      <c r="AD171" t="s">
        <v>182</v>
      </c>
      <c r="AE171" s="4">
        <v>10</v>
      </c>
      <c r="AF171" t="s">
        <v>182</v>
      </c>
      <c r="AG171" s="3">
        <f t="shared" si="34"/>
        <v>4</v>
      </c>
      <c r="AH171">
        <f t="shared" si="35"/>
        <v>7.5</v>
      </c>
    </row>
    <row r="172" spans="1:34" hidden="1" x14ac:dyDescent="0.2">
      <c r="A172" s="2">
        <v>44</v>
      </c>
      <c r="B172" t="s">
        <v>402</v>
      </c>
      <c r="C172">
        <v>155</v>
      </c>
      <c r="D172" t="s">
        <v>360</v>
      </c>
      <c r="E172">
        <v>21</v>
      </c>
      <c r="F172">
        <v>2</v>
      </c>
      <c r="G172">
        <v>2</v>
      </c>
      <c r="H172" t="s">
        <v>182</v>
      </c>
      <c r="I172">
        <v>4</v>
      </c>
      <c r="J172">
        <v>2</v>
      </c>
      <c r="K172">
        <v>3</v>
      </c>
      <c r="L172" s="4">
        <v>2</v>
      </c>
      <c r="M172" t="s">
        <v>182</v>
      </c>
      <c r="N172" s="3">
        <f t="shared" si="26"/>
        <v>0</v>
      </c>
      <c r="O172" s="3">
        <f t="shared" si="27"/>
        <v>3</v>
      </c>
      <c r="P172" s="3">
        <f t="shared" si="28"/>
        <v>1</v>
      </c>
      <c r="Q172" s="3">
        <f t="shared" si="29"/>
        <v>1</v>
      </c>
      <c r="R172" s="3">
        <f t="shared" si="30"/>
        <v>0</v>
      </c>
      <c r="S172">
        <f t="shared" si="31"/>
        <v>5</v>
      </c>
      <c r="T172" cm="1">
        <f t="array" ref="T172">(1/(S172*(S172-1)))*(SUM(N172:R172^2)-S172)</f>
        <v>0.30000000000000004</v>
      </c>
      <c r="U172">
        <f t="shared" si="32"/>
        <v>2.6</v>
      </c>
      <c r="V172" s="3">
        <f t="shared" si="33"/>
        <v>2</v>
      </c>
      <c r="W172" s="3">
        <f t="shared" si="36"/>
        <v>3</v>
      </c>
      <c r="X172" s="3">
        <f t="shared" si="37"/>
        <v>1</v>
      </c>
      <c r="Y172" s="3">
        <f t="shared" si="38"/>
        <v>2</v>
      </c>
      <c r="Z172">
        <v>7</v>
      </c>
      <c r="AA172" t="s">
        <v>182</v>
      </c>
      <c r="AB172">
        <v>7</v>
      </c>
      <c r="AC172">
        <v>11</v>
      </c>
      <c r="AD172" t="s">
        <v>182</v>
      </c>
      <c r="AE172" s="4">
        <v>13</v>
      </c>
      <c r="AF172" t="s">
        <v>182</v>
      </c>
      <c r="AG172" s="3">
        <f t="shared" si="34"/>
        <v>4</v>
      </c>
      <c r="AH172">
        <f t="shared" si="35"/>
        <v>9</v>
      </c>
    </row>
    <row r="173" spans="1:34" hidden="1" x14ac:dyDescent="0.2">
      <c r="A173" s="2">
        <v>45</v>
      </c>
      <c r="B173" t="s">
        <v>403</v>
      </c>
      <c r="C173" t="s">
        <v>299</v>
      </c>
      <c r="D173" t="s">
        <v>339</v>
      </c>
      <c r="E173">
        <v>102</v>
      </c>
      <c r="F173">
        <v>2</v>
      </c>
      <c r="G173">
        <v>2</v>
      </c>
      <c r="H173" t="s">
        <v>182</v>
      </c>
      <c r="I173">
        <v>5</v>
      </c>
      <c r="J173">
        <v>3</v>
      </c>
      <c r="K173">
        <v>4</v>
      </c>
      <c r="L173" s="4">
        <v>2</v>
      </c>
      <c r="M173" t="s">
        <v>182</v>
      </c>
      <c r="N173" s="3">
        <f t="shared" si="26"/>
        <v>0</v>
      </c>
      <c r="O173" s="3">
        <f t="shared" si="27"/>
        <v>2</v>
      </c>
      <c r="P173" s="3">
        <f t="shared" si="28"/>
        <v>1</v>
      </c>
      <c r="Q173" s="3">
        <f t="shared" si="29"/>
        <v>1</v>
      </c>
      <c r="R173" s="3">
        <f t="shared" si="30"/>
        <v>1</v>
      </c>
      <c r="S173">
        <f t="shared" si="31"/>
        <v>5</v>
      </c>
      <c r="T173" cm="1">
        <f t="array" ref="T173">(1/(S173*(S173-1)))*(SUM(N173:R173^2)-S173)</f>
        <v>0.1</v>
      </c>
      <c r="U173">
        <f t="shared" si="32"/>
        <v>3.2</v>
      </c>
      <c r="V173" s="3">
        <f t="shared" si="33"/>
        <v>3</v>
      </c>
      <c r="W173" s="3">
        <f t="shared" si="36"/>
        <v>2</v>
      </c>
      <c r="X173" s="3">
        <f t="shared" si="37"/>
        <v>1</v>
      </c>
      <c r="Y173" s="3">
        <f t="shared" si="38"/>
        <v>2</v>
      </c>
      <c r="Z173">
        <v>8</v>
      </c>
      <c r="AA173" t="s">
        <v>182</v>
      </c>
      <c r="AB173">
        <v>8</v>
      </c>
      <c r="AC173">
        <v>7</v>
      </c>
      <c r="AD173" t="s">
        <v>182</v>
      </c>
      <c r="AE173" s="4">
        <v>7</v>
      </c>
      <c r="AF173" t="s">
        <v>182</v>
      </c>
      <c r="AG173" s="3">
        <f t="shared" si="34"/>
        <v>4</v>
      </c>
      <c r="AH173">
        <f t="shared" si="35"/>
        <v>7.5</v>
      </c>
    </row>
    <row r="174" spans="1:34" hidden="1" x14ac:dyDescent="0.2">
      <c r="A174" s="2">
        <v>46</v>
      </c>
      <c r="B174" t="s">
        <v>404</v>
      </c>
      <c r="C174">
        <v>231</v>
      </c>
      <c r="D174" t="s">
        <v>360</v>
      </c>
      <c r="E174">
        <v>36</v>
      </c>
      <c r="F174">
        <v>2</v>
      </c>
      <c r="G174">
        <v>4</v>
      </c>
      <c r="H174" t="s">
        <v>182</v>
      </c>
      <c r="I174">
        <v>4</v>
      </c>
      <c r="J174">
        <v>4</v>
      </c>
      <c r="K174">
        <v>3</v>
      </c>
      <c r="L174" s="4">
        <v>3</v>
      </c>
      <c r="M174" t="s">
        <v>182</v>
      </c>
      <c r="N174" s="3">
        <f t="shared" si="26"/>
        <v>0</v>
      </c>
      <c r="O174" s="3">
        <f t="shared" si="27"/>
        <v>0</v>
      </c>
      <c r="P174" s="3">
        <f t="shared" si="28"/>
        <v>2</v>
      </c>
      <c r="Q174" s="3">
        <f t="shared" si="29"/>
        <v>3</v>
      </c>
      <c r="R174" s="3">
        <f t="shared" si="30"/>
        <v>0</v>
      </c>
      <c r="S174">
        <f t="shared" si="31"/>
        <v>5</v>
      </c>
      <c r="T174" cm="1">
        <f t="array" ref="T174">(1/(S174*(S174-1)))*(SUM(N174:R174^2)-S174)</f>
        <v>0.4</v>
      </c>
      <c r="U174">
        <f t="shared" si="32"/>
        <v>3.6</v>
      </c>
      <c r="V174" s="3">
        <f t="shared" si="33"/>
        <v>4</v>
      </c>
      <c r="W174" s="3">
        <f t="shared" si="36"/>
        <v>3</v>
      </c>
      <c r="X174" s="3">
        <f t="shared" si="37"/>
        <v>1</v>
      </c>
      <c r="Y174" s="3">
        <f t="shared" si="38"/>
        <v>4</v>
      </c>
      <c r="Z174">
        <v>6</v>
      </c>
      <c r="AA174" t="s">
        <v>182</v>
      </c>
      <c r="AB174">
        <v>6</v>
      </c>
      <c r="AC174">
        <v>10</v>
      </c>
      <c r="AD174" t="s">
        <v>182</v>
      </c>
      <c r="AE174" s="4">
        <v>9</v>
      </c>
      <c r="AF174" t="s">
        <v>182</v>
      </c>
      <c r="AG174" s="3">
        <f t="shared" si="34"/>
        <v>4</v>
      </c>
      <c r="AH174">
        <f t="shared" si="35"/>
        <v>7.5</v>
      </c>
    </row>
    <row r="175" spans="1:34" hidden="1" x14ac:dyDescent="0.2">
      <c r="A175" s="2">
        <v>47</v>
      </c>
      <c r="B175" t="s">
        <v>405</v>
      </c>
      <c r="C175">
        <v>214</v>
      </c>
      <c r="D175" t="s">
        <v>360</v>
      </c>
      <c r="E175">
        <v>33</v>
      </c>
      <c r="F175">
        <v>2</v>
      </c>
      <c r="G175">
        <v>4</v>
      </c>
      <c r="H175" t="s">
        <v>182</v>
      </c>
      <c r="I175">
        <v>4</v>
      </c>
      <c r="J175">
        <v>3</v>
      </c>
      <c r="K175">
        <v>3</v>
      </c>
      <c r="L175" s="4">
        <v>2</v>
      </c>
      <c r="M175" t="s">
        <v>182</v>
      </c>
      <c r="N175" s="3">
        <f t="shared" si="26"/>
        <v>0</v>
      </c>
      <c r="O175" s="3">
        <f t="shared" si="27"/>
        <v>1</v>
      </c>
      <c r="P175" s="3">
        <f t="shared" si="28"/>
        <v>2</v>
      </c>
      <c r="Q175" s="3">
        <f t="shared" si="29"/>
        <v>2</v>
      </c>
      <c r="R175" s="3">
        <f t="shared" si="30"/>
        <v>0</v>
      </c>
      <c r="S175">
        <f t="shared" si="31"/>
        <v>5</v>
      </c>
      <c r="T175" cm="1">
        <f t="array" ref="T175">(1/(S175*(S175-1)))*(SUM(N175:R175^2)-S175)</f>
        <v>0.2</v>
      </c>
      <c r="U175">
        <f t="shared" si="32"/>
        <v>3.2</v>
      </c>
      <c r="V175" s="3">
        <f t="shared" si="33"/>
        <v>3</v>
      </c>
      <c r="W175" s="3">
        <f t="shared" si="36"/>
        <v>2</v>
      </c>
      <c r="X175" s="3">
        <f t="shared" si="37"/>
        <v>2</v>
      </c>
      <c r="Y175" s="3">
        <f t="shared" si="38"/>
        <v>3.5</v>
      </c>
      <c r="Z175">
        <v>8</v>
      </c>
      <c r="AA175" t="s">
        <v>182</v>
      </c>
      <c r="AB175">
        <v>8</v>
      </c>
      <c r="AC175">
        <v>8</v>
      </c>
      <c r="AD175" t="s">
        <v>182</v>
      </c>
      <c r="AE175" s="4">
        <v>9</v>
      </c>
      <c r="AF175" t="s">
        <v>182</v>
      </c>
      <c r="AG175" s="3">
        <f t="shared" si="34"/>
        <v>4</v>
      </c>
      <c r="AH175">
        <f t="shared" si="35"/>
        <v>8</v>
      </c>
    </row>
    <row r="176" spans="1:34" hidden="1" x14ac:dyDescent="0.2">
      <c r="A176" s="2">
        <v>48</v>
      </c>
      <c r="B176" t="s">
        <v>406</v>
      </c>
      <c r="C176">
        <v>128</v>
      </c>
      <c r="D176" t="s">
        <v>360</v>
      </c>
      <c r="E176">
        <v>11</v>
      </c>
      <c r="F176">
        <v>2</v>
      </c>
      <c r="G176">
        <v>3</v>
      </c>
      <c r="H176" t="s">
        <v>182</v>
      </c>
      <c r="I176">
        <v>3</v>
      </c>
      <c r="J176">
        <v>3</v>
      </c>
      <c r="K176">
        <v>3</v>
      </c>
      <c r="L176" s="4">
        <v>3</v>
      </c>
      <c r="M176" t="s">
        <v>182</v>
      </c>
      <c r="N176" s="3">
        <f t="shared" si="26"/>
        <v>0</v>
      </c>
      <c r="O176" s="3">
        <f t="shared" si="27"/>
        <v>0</v>
      </c>
      <c r="P176" s="3">
        <f t="shared" si="28"/>
        <v>5</v>
      </c>
      <c r="Q176" s="3">
        <f t="shared" si="29"/>
        <v>0</v>
      </c>
      <c r="R176" s="3">
        <f t="shared" si="30"/>
        <v>0</v>
      </c>
      <c r="S176">
        <f t="shared" si="31"/>
        <v>5</v>
      </c>
      <c r="T176" cm="1">
        <f t="array" ref="T176">(1/(S176*(S176-1)))*(SUM(N176:R176^2)-S176)</f>
        <v>1</v>
      </c>
      <c r="U176">
        <f t="shared" si="32"/>
        <v>3</v>
      </c>
      <c r="V176" s="3">
        <f t="shared" si="33"/>
        <v>3</v>
      </c>
      <c r="W176" s="3">
        <f t="shared" si="36"/>
        <v>5</v>
      </c>
      <c r="X176" s="3">
        <f t="shared" si="37"/>
        <v>1</v>
      </c>
      <c r="Y176" s="3">
        <f t="shared" si="38"/>
        <v>3</v>
      </c>
      <c r="Z176">
        <v>8</v>
      </c>
      <c r="AA176" t="s">
        <v>182</v>
      </c>
      <c r="AB176">
        <v>8</v>
      </c>
      <c r="AC176">
        <v>10</v>
      </c>
      <c r="AD176" t="s">
        <v>182</v>
      </c>
      <c r="AE176" s="4">
        <v>10</v>
      </c>
      <c r="AF176" t="s">
        <v>182</v>
      </c>
      <c r="AG176" s="3">
        <f t="shared" si="34"/>
        <v>4</v>
      </c>
      <c r="AH176">
        <f t="shared" si="35"/>
        <v>9</v>
      </c>
    </row>
    <row r="177" spans="1:34" hidden="1" x14ac:dyDescent="0.2">
      <c r="A177" s="2">
        <v>49</v>
      </c>
      <c r="B177" t="s">
        <v>407</v>
      </c>
      <c r="C177">
        <v>214</v>
      </c>
      <c r="D177" t="s">
        <v>360</v>
      </c>
      <c r="E177">
        <v>33</v>
      </c>
      <c r="F177">
        <v>2</v>
      </c>
      <c r="G177">
        <v>2</v>
      </c>
      <c r="H177" t="s">
        <v>182</v>
      </c>
      <c r="I177">
        <v>4</v>
      </c>
      <c r="J177">
        <v>2</v>
      </c>
      <c r="K177">
        <v>3</v>
      </c>
      <c r="L177" s="4">
        <v>1</v>
      </c>
      <c r="M177" t="s">
        <v>182</v>
      </c>
      <c r="N177" s="3">
        <f t="shared" si="26"/>
        <v>1</v>
      </c>
      <c r="O177" s="3">
        <f t="shared" si="27"/>
        <v>2</v>
      </c>
      <c r="P177" s="3">
        <f t="shared" si="28"/>
        <v>1</v>
      </c>
      <c r="Q177" s="3">
        <f t="shared" si="29"/>
        <v>1</v>
      </c>
      <c r="R177" s="3">
        <f t="shared" si="30"/>
        <v>0</v>
      </c>
      <c r="S177">
        <f t="shared" si="31"/>
        <v>5</v>
      </c>
      <c r="T177" cm="1">
        <f t="array" ref="T177">(1/(S177*(S177-1)))*(SUM(N177:R177^2)-S177)</f>
        <v>0.1</v>
      </c>
      <c r="U177">
        <f t="shared" si="32"/>
        <v>2.4</v>
      </c>
      <c r="V177" s="3">
        <f t="shared" si="33"/>
        <v>2</v>
      </c>
      <c r="W177" s="3">
        <f t="shared" si="36"/>
        <v>2</v>
      </c>
      <c r="X177" s="3">
        <f t="shared" si="37"/>
        <v>1</v>
      </c>
      <c r="Y177" s="3">
        <f t="shared" si="38"/>
        <v>2</v>
      </c>
      <c r="Z177">
        <v>7</v>
      </c>
      <c r="AA177" t="s">
        <v>182</v>
      </c>
      <c r="AB177">
        <v>6</v>
      </c>
      <c r="AC177">
        <v>7</v>
      </c>
      <c r="AD177" t="s">
        <v>182</v>
      </c>
      <c r="AE177" s="4">
        <v>9</v>
      </c>
      <c r="AF177" t="s">
        <v>182</v>
      </c>
      <c r="AG177" s="3">
        <f t="shared" si="34"/>
        <v>4</v>
      </c>
      <c r="AH177">
        <f t="shared" si="35"/>
        <v>7</v>
      </c>
    </row>
    <row r="178" spans="1:34" hidden="1" x14ac:dyDescent="0.2">
      <c r="A178" s="2">
        <v>50</v>
      </c>
      <c r="B178" t="s">
        <v>408</v>
      </c>
      <c r="C178">
        <v>117</v>
      </c>
      <c r="D178" t="s">
        <v>360</v>
      </c>
      <c r="E178">
        <v>7</v>
      </c>
      <c r="F178">
        <v>2</v>
      </c>
      <c r="G178">
        <v>2</v>
      </c>
      <c r="H178" t="s">
        <v>182</v>
      </c>
      <c r="I178">
        <v>4</v>
      </c>
      <c r="J178">
        <v>4</v>
      </c>
      <c r="K178">
        <v>2</v>
      </c>
      <c r="L178" s="4">
        <v>2</v>
      </c>
      <c r="M178" t="s">
        <v>182</v>
      </c>
      <c r="N178" s="3">
        <f t="shared" si="26"/>
        <v>0</v>
      </c>
      <c r="O178" s="3">
        <f t="shared" si="27"/>
        <v>3</v>
      </c>
      <c r="P178" s="3">
        <f t="shared" si="28"/>
        <v>0</v>
      </c>
      <c r="Q178" s="3">
        <f t="shared" si="29"/>
        <v>2</v>
      </c>
      <c r="R178" s="3">
        <f t="shared" si="30"/>
        <v>0</v>
      </c>
      <c r="S178">
        <f t="shared" si="31"/>
        <v>5</v>
      </c>
      <c r="T178" cm="1">
        <f t="array" ref="T178">(1/(S178*(S178-1)))*(SUM(N178:R178^2)-S178)</f>
        <v>0.4</v>
      </c>
      <c r="U178">
        <f t="shared" si="32"/>
        <v>2.8</v>
      </c>
      <c r="V178" s="3">
        <f t="shared" si="33"/>
        <v>2</v>
      </c>
      <c r="W178" s="3">
        <f t="shared" si="36"/>
        <v>3</v>
      </c>
      <c r="X178" s="3">
        <f t="shared" si="37"/>
        <v>1</v>
      </c>
      <c r="Y178" s="3">
        <f t="shared" si="38"/>
        <v>2</v>
      </c>
      <c r="Z178">
        <v>12</v>
      </c>
      <c r="AA178" t="s">
        <v>182</v>
      </c>
      <c r="AB178">
        <v>13</v>
      </c>
      <c r="AC178">
        <v>12</v>
      </c>
      <c r="AD178" t="s">
        <v>182</v>
      </c>
      <c r="AE178" s="4">
        <v>12</v>
      </c>
      <c r="AF178" t="s">
        <v>182</v>
      </c>
      <c r="AG178" s="3">
        <f t="shared" si="34"/>
        <v>4</v>
      </c>
      <c r="AH178">
        <f t="shared" si="35"/>
        <v>12</v>
      </c>
    </row>
    <row r="179" spans="1:34" hidden="1" x14ac:dyDescent="0.2">
      <c r="A179" s="2">
        <v>51</v>
      </c>
      <c r="B179" t="s">
        <v>409</v>
      </c>
      <c r="C179">
        <v>27</v>
      </c>
      <c r="D179" t="s">
        <v>360</v>
      </c>
      <c r="E179">
        <v>41</v>
      </c>
      <c r="F179">
        <v>2</v>
      </c>
      <c r="G179">
        <v>3</v>
      </c>
      <c r="H179" t="s">
        <v>182</v>
      </c>
      <c r="I179">
        <v>4</v>
      </c>
      <c r="J179">
        <v>2</v>
      </c>
      <c r="K179">
        <v>3</v>
      </c>
      <c r="L179" s="4">
        <v>3</v>
      </c>
      <c r="M179" t="s">
        <v>182</v>
      </c>
      <c r="N179" s="3">
        <f t="shared" si="26"/>
        <v>0</v>
      </c>
      <c r="O179" s="3">
        <f t="shared" si="27"/>
        <v>1</v>
      </c>
      <c r="P179" s="3">
        <f t="shared" si="28"/>
        <v>3</v>
      </c>
      <c r="Q179" s="3">
        <f t="shared" si="29"/>
        <v>1</v>
      </c>
      <c r="R179" s="3">
        <f t="shared" si="30"/>
        <v>0</v>
      </c>
      <c r="S179">
        <f t="shared" si="31"/>
        <v>5</v>
      </c>
      <c r="T179" cm="1">
        <f t="array" ref="T179">(1/(S179*(S179-1)))*(SUM(N179:R179^2)-S179)</f>
        <v>0.30000000000000004</v>
      </c>
      <c r="U179">
        <f t="shared" si="32"/>
        <v>3</v>
      </c>
      <c r="V179" s="3">
        <f t="shared" si="33"/>
        <v>3</v>
      </c>
      <c r="W179" s="3">
        <f t="shared" si="36"/>
        <v>3</v>
      </c>
      <c r="X179" s="3">
        <f t="shared" si="37"/>
        <v>1</v>
      </c>
      <c r="Y179" s="3">
        <f t="shared" si="38"/>
        <v>3</v>
      </c>
      <c r="Z179">
        <v>10</v>
      </c>
      <c r="AA179" t="s">
        <v>182</v>
      </c>
      <c r="AB179">
        <v>11</v>
      </c>
      <c r="AC179">
        <v>10</v>
      </c>
      <c r="AD179" t="s">
        <v>182</v>
      </c>
      <c r="AE179" s="4">
        <v>12</v>
      </c>
      <c r="AF179" t="s">
        <v>182</v>
      </c>
      <c r="AG179" s="3">
        <f t="shared" si="34"/>
        <v>4</v>
      </c>
      <c r="AH179">
        <f t="shared" si="35"/>
        <v>10.5</v>
      </c>
    </row>
    <row r="180" spans="1:34" hidden="1" x14ac:dyDescent="0.2">
      <c r="A180" s="2">
        <v>52</v>
      </c>
      <c r="B180" t="s">
        <v>410</v>
      </c>
      <c r="C180">
        <v>87</v>
      </c>
      <c r="D180" t="s">
        <v>360</v>
      </c>
      <c r="E180">
        <v>69</v>
      </c>
      <c r="F180">
        <v>2</v>
      </c>
      <c r="G180">
        <v>2</v>
      </c>
      <c r="H180" t="s">
        <v>182</v>
      </c>
      <c r="I180">
        <v>3</v>
      </c>
      <c r="J180">
        <v>4</v>
      </c>
      <c r="K180">
        <v>3</v>
      </c>
      <c r="L180" s="4">
        <v>2</v>
      </c>
      <c r="M180" t="s">
        <v>182</v>
      </c>
      <c r="N180" s="3">
        <f t="shared" si="26"/>
        <v>0</v>
      </c>
      <c r="O180" s="3">
        <f t="shared" si="27"/>
        <v>2</v>
      </c>
      <c r="P180" s="3">
        <f t="shared" si="28"/>
        <v>2</v>
      </c>
      <c r="Q180" s="3">
        <f t="shared" si="29"/>
        <v>1</v>
      </c>
      <c r="R180" s="3">
        <f t="shared" si="30"/>
        <v>0</v>
      </c>
      <c r="S180">
        <f t="shared" si="31"/>
        <v>5</v>
      </c>
      <c r="T180" cm="1">
        <f t="array" ref="T180">(1/(S180*(S180-1)))*(SUM(N180:R180^2)-S180)</f>
        <v>0.2</v>
      </c>
      <c r="U180">
        <f t="shared" si="32"/>
        <v>2.8</v>
      </c>
      <c r="V180" s="3">
        <f t="shared" si="33"/>
        <v>3</v>
      </c>
      <c r="W180" s="3">
        <f t="shared" si="36"/>
        <v>2</v>
      </c>
      <c r="X180" s="3">
        <f t="shared" si="37"/>
        <v>2</v>
      </c>
      <c r="Y180" s="3">
        <f t="shared" si="38"/>
        <v>2.5</v>
      </c>
      <c r="Z180">
        <v>10</v>
      </c>
      <c r="AA180" t="s">
        <v>182</v>
      </c>
      <c r="AB180">
        <v>7</v>
      </c>
      <c r="AC180">
        <v>12</v>
      </c>
      <c r="AD180" t="s">
        <v>182</v>
      </c>
      <c r="AE180" s="4">
        <v>12</v>
      </c>
      <c r="AF180" t="s">
        <v>182</v>
      </c>
      <c r="AG180" s="3">
        <f t="shared" si="34"/>
        <v>4</v>
      </c>
      <c r="AH180">
        <f t="shared" si="35"/>
        <v>11</v>
      </c>
    </row>
    <row r="181" spans="1:34" hidden="1" x14ac:dyDescent="0.2">
      <c r="A181" s="2">
        <v>53</v>
      </c>
      <c r="B181" t="s">
        <v>411</v>
      </c>
      <c r="C181">
        <v>50</v>
      </c>
      <c r="D181" t="s">
        <v>360</v>
      </c>
      <c r="E181">
        <v>49</v>
      </c>
      <c r="F181">
        <v>2</v>
      </c>
      <c r="G181">
        <v>3</v>
      </c>
      <c r="H181" t="s">
        <v>182</v>
      </c>
      <c r="I181">
        <v>3</v>
      </c>
      <c r="J181">
        <v>3</v>
      </c>
      <c r="K181">
        <v>2</v>
      </c>
      <c r="L181" s="4">
        <v>2</v>
      </c>
      <c r="M181" t="s">
        <v>182</v>
      </c>
      <c r="N181" s="3">
        <f t="shared" si="26"/>
        <v>0</v>
      </c>
      <c r="O181" s="3">
        <f t="shared" si="27"/>
        <v>2</v>
      </c>
      <c r="P181" s="3">
        <f t="shared" si="28"/>
        <v>3</v>
      </c>
      <c r="Q181" s="3">
        <f t="shared" si="29"/>
        <v>0</v>
      </c>
      <c r="R181" s="3">
        <f t="shared" si="30"/>
        <v>0</v>
      </c>
      <c r="S181">
        <f t="shared" si="31"/>
        <v>5</v>
      </c>
      <c r="T181" cm="1">
        <f t="array" ref="T181">(1/(S181*(S181-1)))*(SUM(N181:R181^2)-S181)</f>
        <v>0.4</v>
      </c>
      <c r="U181">
        <f t="shared" si="32"/>
        <v>2.6</v>
      </c>
      <c r="V181" s="3">
        <f t="shared" si="33"/>
        <v>3</v>
      </c>
      <c r="W181" s="3">
        <f t="shared" si="36"/>
        <v>3</v>
      </c>
      <c r="X181" s="3">
        <f t="shared" si="37"/>
        <v>1</v>
      </c>
      <c r="Y181" s="3">
        <f t="shared" si="38"/>
        <v>3</v>
      </c>
      <c r="Z181">
        <v>7</v>
      </c>
      <c r="AA181" t="s">
        <v>182</v>
      </c>
      <c r="AB181">
        <v>8</v>
      </c>
      <c r="AC181">
        <v>10</v>
      </c>
      <c r="AD181" t="s">
        <v>182</v>
      </c>
      <c r="AE181" s="4">
        <v>10</v>
      </c>
      <c r="AF181" t="s">
        <v>182</v>
      </c>
      <c r="AG181" s="3">
        <f t="shared" si="34"/>
        <v>4</v>
      </c>
      <c r="AH181">
        <f t="shared" si="35"/>
        <v>9</v>
      </c>
    </row>
    <row r="182" spans="1:34" hidden="1" x14ac:dyDescent="0.2">
      <c r="A182" s="2">
        <v>54</v>
      </c>
      <c r="B182" t="s">
        <v>412</v>
      </c>
      <c r="C182">
        <v>146</v>
      </c>
      <c r="D182" t="s">
        <v>360</v>
      </c>
      <c r="E182">
        <v>19</v>
      </c>
      <c r="F182">
        <v>2</v>
      </c>
      <c r="G182">
        <v>1</v>
      </c>
      <c r="H182" t="s">
        <v>182</v>
      </c>
      <c r="I182">
        <v>1</v>
      </c>
      <c r="J182">
        <v>4</v>
      </c>
      <c r="K182">
        <v>1</v>
      </c>
      <c r="L182" s="4">
        <v>2</v>
      </c>
      <c r="M182" t="s">
        <v>182</v>
      </c>
      <c r="N182" s="3">
        <f t="shared" si="26"/>
        <v>3</v>
      </c>
      <c r="O182" s="3">
        <f t="shared" si="27"/>
        <v>1</v>
      </c>
      <c r="P182" s="3">
        <f t="shared" si="28"/>
        <v>0</v>
      </c>
      <c r="Q182" s="3">
        <f t="shared" si="29"/>
        <v>1</v>
      </c>
      <c r="R182" s="3">
        <f t="shared" si="30"/>
        <v>0</v>
      </c>
      <c r="S182">
        <f t="shared" si="31"/>
        <v>5</v>
      </c>
      <c r="T182" cm="1">
        <f t="array" ref="T182">(1/(S182*(S182-1)))*(SUM(N182:R182^2)-S182)</f>
        <v>0.30000000000000004</v>
      </c>
      <c r="U182">
        <f t="shared" si="32"/>
        <v>1.8</v>
      </c>
      <c r="V182" s="3">
        <f t="shared" si="33"/>
        <v>1</v>
      </c>
      <c r="W182" s="3">
        <f t="shared" si="36"/>
        <v>3</v>
      </c>
      <c r="X182" s="3">
        <f t="shared" si="37"/>
        <v>1</v>
      </c>
      <c r="Y182" s="3">
        <f t="shared" si="38"/>
        <v>1</v>
      </c>
      <c r="Z182">
        <v>0</v>
      </c>
      <c r="AA182" t="s">
        <v>182</v>
      </c>
      <c r="AB182">
        <v>0</v>
      </c>
      <c r="AC182">
        <v>8</v>
      </c>
      <c r="AD182" t="s">
        <v>182</v>
      </c>
      <c r="AE182" s="4">
        <v>8</v>
      </c>
      <c r="AF182" t="s">
        <v>182</v>
      </c>
      <c r="AG182" s="3">
        <f t="shared" si="34"/>
        <v>4</v>
      </c>
      <c r="AH182">
        <f t="shared" si="35"/>
        <v>4</v>
      </c>
    </row>
    <row r="183" spans="1:34" hidden="1" x14ac:dyDescent="0.2">
      <c r="A183" s="2">
        <v>55</v>
      </c>
      <c r="B183" t="s">
        <v>413</v>
      </c>
      <c r="C183">
        <v>133</v>
      </c>
      <c r="D183" t="s">
        <v>360</v>
      </c>
      <c r="E183">
        <v>14</v>
      </c>
      <c r="F183">
        <v>2</v>
      </c>
      <c r="G183">
        <v>3</v>
      </c>
      <c r="H183" t="s">
        <v>182</v>
      </c>
      <c r="I183">
        <v>5</v>
      </c>
      <c r="J183">
        <v>2</v>
      </c>
      <c r="K183">
        <v>4</v>
      </c>
      <c r="L183" s="4">
        <v>2</v>
      </c>
      <c r="M183" t="s">
        <v>182</v>
      </c>
      <c r="N183" s="3">
        <f t="shared" si="26"/>
        <v>0</v>
      </c>
      <c r="O183" s="3">
        <f t="shared" si="27"/>
        <v>2</v>
      </c>
      <c r="P183" s="3">
        <f t="shared" si="28"/>
        <v>1</v>
      </c>
      <c r="Q183" s="3">
        <f t="shared" si="29"/>
        <v>1</v>
      </c>
      <c r="R183" s="3">
        <f t="shared" si="30"/>
        <v>1</v>
      </c>
      <c r="S183">
        <f t="shared" si="31"/>
        <v>5</v>
      </c>
      <c r="T183" cm="1">
        <f t="array" ref="T183">(1/(S183*(S183-1)))*(SUM(N183:R183^2)-S183)</f>
        <v>0.1</v>
      </c>
      <c r="U183">
        <f t="shared" si="32"/>
        <v>3.2</v>
      </c>
      <c r="V183" s="3">
        <f t="shared" si="33"/>
        <v>3</v>
      </c>
      <c r="W183" s="3">
        <f t="shared" si="36"/>
        <v>2</v>
      </c>
      <c r="X183" s="3">
        <f t="shared" si="37"/>
        <v>1</v>
      </c>
      <c r="Y183" s="3">
        <f t="shared" si="38"/>
        <v>2</v>
      </c>
      <c r="Z183">
        <v>10</v>
      </c>
      <c r="AA183" t="s">
        <v>182</v>
      </c>
      <c r="AB183">
        <v>10</v>
      </c>
      <c r="AC183">
        <v>13</v>
      </c>
      <c r="AD183" t="s">
        <v>182</v>
      </c>
      <c r="AE183" s="4">
        <v>12</v>
      </c>
      <c r="AF183" t="s">
        <v>182</v>
      </c>
      <c r="AG183" s="3">
        <f t="shared" si="34"/>
        <v>4</v>
      </c>
      <c r="AH183">
        <f t="shared" si="35"/>
        <v>11</v>
      </c>
    </row>
    <row r="184" spans="1:34" hidden="1" x14ac:dyDescent="0.2">
      <c r="A184" s="2">
        <v>56</v>
      </c>
      <c r="B184" t="s">
        <v>414</v>
      </c>
      <c r="C184" t="s">
        <v>296</v>
      </c>
      <c r="D184" t="s">
        <v>339</v>
      </c>
      <c r="E184">
        <v>77</v>
      </c>
      <c r="F184">
        <v>2</v>
      </c>
      <c r="G184">
        <v>1</v>
      </c>
      <c r="H184" t="s">
        <v>182</v>
      </c>
      <c r="I184">
        <v>1</v>
      </c>
      <c r="J184">
        <v>3</v>
      </c>
      <c r="K184">
        <v>2</v>
      </c>
      <c r="L184" s="4">
        <v>2</v>
      </c>
      <c r="M184" t="s">
        <v>182</v>
      </c>
      <c r="N184" s="3">
        <f t="shared" si="26"/>
        <v>2</v>
      </c>
      <c r="O184" s="3">
        <f t="shared" si="27"/>
        <v>2</v>
      </c>
      <c r="P184" s="3">
        <f t="shared" si="28"/>
        <v>1</v>
      </c>
      <c r="Q184" s="3">
        <f t="shared" si="29"/>
        <v>0</v>
      </c>
      <c r="R184" s="3">
        <f t="shared" si="30"/>
        <v>0</v>
      </c>
      <c r="S184">
        <f t="shared" si="31"/>
        <v>5</v>
      </c>
      <c r="T184" cm="1">
        <f t="array" ref="T184">(1/(S184*(S184-1)))*(SUM(N184:R184^2)-S184)</f>
        <v>0.2</v>
      </c>
      <c r="U184">
        <f t="shared" si="32"/>
        <v>1.8</v>
      </c>
      <c r="V184" s="3">
        <f t="shared" si="33"/>
        <v>2</v>
      </c>
      <c r="W184" s="3">
        <f t="shared" si="36"/>
        <v>2</v>
      </c>
      <c r="X184" s="3">
        <f t="shared" si="37"/>
        <v>2</v>
      </c>
      <c r="Y184" s="3">
        <f t="shared" si="38"/>
        <v>1.5</v>
      </c>
      <c r="Z184">
        <v>0</v>
      </c>
      <c r="AA184" t="s">
        <v>182</v>
      </c>
      <c r="AB184">
        <v>0</v>
      </c>
      <c r="AC184">
        <v>11</v>
      </c>
      <c r="AD184" t="s">
        <v>182</v>
      </c>
      <c r="AE184" s="4">
        <v>11</v>
      </c>
      <c r="AF184" t="s">
        <v>182</v>
      </c>
      <c r="AG184" s="3">
        <f t="shared" si="34"/>
        <v>4</v>
      </c>
      <c r="AH184">
        <f t="shared" si="35"/>
        <v>5.5</v>
      </c>
    </row>
    <row r="185" spans="1:34" hidden="1" x14ac:dyDescent="0.2">
      <c r="A185" s="2">
        <v>57</v>
      </c>
      <c r="B185" t="s">
        <v>415</v>
      </c>
      <c r="C185" t="s">
        <v>298</v>
      </c>
      <c r="D185" t="s">
        <v>339</v>
      </c>
      <c r="E185">
        <v>101</v>
      </c>
      <c r="F185">
        <v>2</v>
      </c>
      <c r="G185">
        <v>2</v>
      </c>
      <c r="H185" t="s">
        <v>182</v>
      </c>
      <c r="I185">
        <v>2</v>
      </c>
      <c r="J185">
        <v>3</v>
      </c>
      <c r="K185">
        <v>3</v>
      </c>
      <c r="L185" s="4">
        <v>2</v>
      </c>
      <c r="M185" t="s">
        <v>182</v>
      </c>
      <c r="N185" s="3">
        <f t="shared" si="26"/>
        <v>0</v>
      </c>
      <c r="O185" s="3">
        <f t="shared" si="27"/>
        <v>3</v>
      </c>
      <c r="P185" s="3">
        <f t="shared" si="28"/>
        <v>2</v>
      </c>
      <c r="Q185" s="3">
        <f t="shared" si="29"/>
        <v>0</v>
      </c>
      <c r="R185" s="3">
        <f t="shared" si="30"/>
        <v>0</v>
      </c>
      <c r="S185">
        <f t="shared" si="31"/>
        <v>5</v>
      </c>
      <c r="T185" cm="1">
        <f t="array" ref="T185">(1/(S185*(S185-1)))*(SUM(N185:R185^2)-S185)</f>
        <v>0.4</v>
      </c>
      <c r="U185">
        <f t="shared" si="32"/>
        <v>2.4</v>
      </c>
      <c r="V185" s="3">
        <f t="shared" si="33"/>
        <v>2</v>
      </c>
      <c r="W185" s="3">
        <f t="shared" si="36"/>
        <v>3</v>
      </c>
      <c r="X185" s="3">
        <f t="shared" si="37"/>
        <v>1</v>
      </c>
      <c r="Y185" s="3">
        <f t="shared" si="38"/>
        <v>2</v>
      </c>
      <c r="Z185">
        <v>8</v>
      </c>
      <c r="AA185" t="s">
        <v>182</v>
      </c>
      <c r="AB185">
        <v>7</v>
      </c>
      <c r="AC185">
        <v>10</v>
      </c>
      <c r="AD185" t="s">
        <v>182</v>
      </c>
      <c r="AE185" s="4">
        <v>12</v>
      </c>
      <c r="AF185" t="s">
        <v>182</v>
      </c>
      <c r="AG185" s="3">
        <f t="shared" si="34"/>
        <v>4</v>
      </c>
      <c r="AH185">
        <f t="shared" si="35"/>
        <v>9</v>
      </c>
    </row>
    <row r="186" spans="1:34" hidden="1" x14ac:dyDescent="0.2">
      <c r="A186" s="2">
        <v>58</v>
      </c>
      <c r="B186" t="s">
        <v>416</v>
      </c>
      <c r="C186">
        <v>32</v>
      </c>
      <c r="D186" t="s">
        <v>360</v>
      </c>
      <c r="E186">
        <v>43</v>
      </c>
      <c r="F186">
        <v>2</v>
      </c>
      <c r="G186">
        <v>1</v>
      </c>
      <c r="H186" t="s">
        <v>182</v>
      </c>
      <c r="I186">
        <v>2</v>
      </c>
      <c r="J186">
        <v>2</v>
      </c>
      <c r="K186">
        <v>2</v>
      </c>
      <c r="L186" s="4">
        <v>1</v>
      </c>
      <c r="M186" t="s">
        <v>182</v>
      </c>
      <c r="N186" s="3">
        <f t="shared" si="26"/>
        <v>2</v>
      </c>
      <c r="O186" s="3">
        <f t="shared" si="27"/>
        <v>3</v>
      </c>
      <c r="P186" s="3">
        <f t="shared" si="28"/>
        <v>0</v>
      </c>
      <c r="Q186" s="3">
        <f t="shared" si="29"/>
        <v>0</v>
      </c>
      <c r="R186" s="3">
        <f t="shared" si="30"/>
        <v>0</v>
      </c>
      <c r="S186">
        <f t="shared" si="31"/>
        <v>5</v>
      </c>
      <c r="T186" cm="1">
        <f t="array" ref="T186">(1/(S186*(S186-1)))*(SUM(N186:R186^2)-S186)</f>
        <v>0.4</v>
      </c>
      <c r="U186">
        <f t="shared" si="32"/>
        <v>1.6</v>
      </c>
      <c r="V186" s="3">
        <f t="shared" si="33"/>
        <v>2</v>
      </c>
      <c r="W186" s="3">
        <f t="shared" si="36"/>
        <v>3</v>
      </c>
      <c r="X186" s="3">
        <f t="shared" si="37"/>
        <v>1</v>
      </c>
      <c r="Y186" s="3">
        <f t="shared" si="38"/>
        <v>2</v>
      </c>
      <c r="Z186">
        <v>0</v>
      </c>
      <c r="AA186" t="s">
        <v>182</v>
      </c>
      <c r="AB186">
        <v>7</v>
      </c>
      <c r="AC186">
        <v>12</v>
      </c>
      <c r="AD186" t="s">
        <v>182</v>
      </c>
      <c r="AE186" s="4">
        <v>14</v>
      </c>
      <c r="AF186" t="s">
        <v>182</v>
      </c>
      <c r="AG186" s="3">
        <f t="shared" si="34"/>
        <v>4</v>
      </c>
      <c r="AH186">
        <f t="shared" si="35"/>
        <v>9.5</v>
      </c>
    </row>
    <row r="187" spans="1:34" hidden="1" x14ac:dyDescent="0.2">
      <c r="A187" s="2">
        <v>59</v>
      </c>
      <c r="B187" t="s">
        <v>417</v>
      </c>
      <c r="C187">
        <v>19</v>
      </c>
      <c r="D187" t="s">
        <v>360</v>
      </c>
      <c r="E187">
        <v>26</v>
      </c>
      <c r="F187">
        <v>2</v>
      </c>
      <c r="G187">
        <v>1</v>
      </c>
      <c r="H187" t="s">
        <v>182</v>
      </c>
      <c r="I187">
        <v>1</v>
      </c>
      <c r="J187">
        <v>1</v>
      </c>
      <c r="K187">
        <v>2</v>
      </c>
      <c r="L187" s="4">
        <v>2</v>
      </c>
      <c r="M187" t="s">
        <v>182</v>
      </c>
      <c r="N187" s="3">
        <f t="shared" si="26"/>
        <v>3</v>
      </c>
      <c r="O187" s="3">
        <f t="shared" si="27"/>
        <v>2</v>
      </c>
      <c r="P187" s="3">
        <f t="shared" si="28"/>
        <v>0</v>
      </c>
      <c r="Q187" s="3">
        <f t="shared" si="29"/>
        <v>0</v>
      </c>
      <c r="R187" s="3">
        <f t="shared" si="30"/>
        <v>0</v>
      </c>
      <c r="S187">
        <f t="shared" si="31"/>
        <v>5</v>
      </c>
      <c r="T187" cm="1">
        <f t="array" ref="T187">(1/(S187*(S187-1)))*(SUM(N187:R187^2)-S187)</f>
        <v>0.4</v>
      </c>
      <c r="U187">
        <f t="shared" si="32"/>
        <v>1.4</v>
      </c>
      <c r="V187" s="3">
        <f t="shared" si="33"/>
        <v>1</v>
      </c>
      <c r="W187" s="3">
        <f t="shared" si="36"/>
        <v>3</v>
      </c>
      <c r="X187" s="3">
        <f t="shared" si="37"/>
        <v>1</v>
      </c>
      <c r="Y187" s="3">
        <f t="shared" si="38"/>
        <v>1</v>
      </c>
      <c r="Z187">
        <v>0</v>
      </c>
      <c r="AA187" t="s">
        <v>182</v>
      </c>
      <c r="AB187">
        <v>0</v>
      </c>
      <c r="AC187">
        <v>7</v>
      </c>
      <c r="AD187" t="s">
        <v>182</v>
      </c>
      <c r="AE187" s="4">
        <v>10</v>
      </c>
      <c r="AF187" t="s">
        <v>182</v>
      </c>
      <c r="AG187" s="3">
        <f t="shared" si="34"/>
        <v>4</v>
      </c>
      <c r="AH187">
        <f t="shared" si="35"/>
        <v>3.5</v>
      </c>
    </row>
    <row r="188" spans="1:34" hidden="1" x14ac:dyDescent="0.2">
      <c r="A188" s="2">
        <v>60</v>
      </c>
      <c r="B188" t="s">
        <v>418</v>
      </c>
      <c r="C188" t="s">
        <v>275</v>
      </c>
      <c r="D188" t="s">
        <v>339</v>
      </c>
      <c r="E188">
        <v>92</v>
      </c>
      <c r="F188">
        <v>2</v>
      </c>
      <c r="G188">
        <v>3</v>
      </c>
      <c r="H188" t="s">
        <v>182</v>
      </c>
      <c r="I188">
        <v>3</v>
      </c>
      <c r="J188">
        <v>3</v>
      </c>
      <c r="K188">
        <v>3</v>
      </c>
      <c r="L188" s="4">
        <v>1</v>
      </c>
      <c r="M188" t="s">
        <v>182</v>
      </c>
      <c r="N188" s="3">
        <f t="shared" si="26"/>
        <v>1</v>
      </c>
      <c r="O188" s="3">
        <f t="shared" si="27"/>
        <v>0</v>
      </c>
      <c r="P188" s="3">
        <f t="shared" si="28"/>
        <v>4</v>
      </c>
      <c r="Q188" s="3">
        <f t="shared" si="29"/>
        <v>0</v>
      </c>
      <c r="R188" s="3">
        <f t="shared" si="30"/>
        <v>0</v>
      </c>
      <c r="S188">
        <f t="shared" si="31"/>
        <v>5</v>
      </c>
      <c r="T188" cm="1">
        <f t="array" ref="T188">(1/(S188*(S188-1)))*(SUM(N188:R188^2)-S188)</f>
        <v>0.60000000000000009</v>
      </c>
      <c r="U188">
        <f t="shared" si="32"/>
        <v>2.6</v>
      </c>
      <c r="V188" s="3">
        <f t="shared" si="33"/>
        <v>3</v>
      </c>
      <c r="W188" s="3">
        <f t="shared" si="36"/>
        <v>4</v>
      </c>
      <c r="X188" s="3">
        <f t="shared" si="37"/>
        <v>1</v>
      </c>
      <c r="Y188" s="3">
        <f t="shared" si="38"/>
        <v>3</v>
      </c>
      <c r="Z188">
        <v>10</v>
      </c>
      <c r="AA188" t="s">
        <v>182</v>
      </c>
      <c r="AB188">
        <v>8</v>
      </c>
      <c r="AC188">
        <v>7</v>
      </c>
      <c r="AD188" t="s">
        <v>182</v>
      </c>
      <c r="AE188" s="4">
        <v>8</v>
      </c>
      <c r="AF188" t="s">
        <v>182</v>
      </c>
      <c r="AG188" s="3">
        <f t="shared" si="34"/>
        <v>4</v>
      </c>
      <c r="AH188">
        <f t="shared" si="35"/>
        <v>8</v>
      </c>
    </row>
    <row r="189" spans="1:34" hidden="1" x14ac:dyDescent="0.2">
      <c r="A189" s="2">
        <v>61</v>
      </c>
      <c r="B189" t="s">
        <v>419</v>
      </c>
      <c r="C189">
        <v>234</v>
      </c>
      <c r="D189" t="s">
        <v>360</v>
      </c>
      <c r="E189">
        <v>37</v>
      </c>
      <c r="F189">
        <v>2</v>
      </c>
      <c r="G189">
        <v>3</v>
      </c>
      <c r="H189" t="s">
        <v>182</v>
      </c>
      <c r="I189">
        <v>4</v>
      </c>
      <c r="J189">
        <v>1</v>
      </c>
      <c r="K189">
        <v>3</v>
      </c>
      <c r="L189" s="4">
        <v>2</v>
      </c>
      <c r="M189" t="s">
        <v>182</v>
      </c>
      <c r="N189" s="3">
        <f t="shared" si="26"/>
        <v>1</v>
      </c>
      <c r="O189" s="3">
        <f t="shared" si="27"/>
        <v>1</v>
      </c>
      <c r="P189" s="3">
        <f t="shared" si="28"/>
        <v>2</v>
      </c>
      <c r="Q189" s="3">
        <f t="shared" si="29"/>
        <v>1</v>
      </c>
      <c r="R189" s="3">
        <f t="shared" si="30"/>
        <v>0</v>
      </c>
      <c r="S189">
        <f t="shared" si="31"/>
        <v>5</v>
      </c>
      <c r="T189" cm="1">
        <f t="array" ref="T189">(1/(S189*(S189-1)))*(SUM(N189:R189^2)-S189)</f>
        <v>0.1</v>
      </c>
      <c r="U189">
        <f t="shared" si="32"/>
        <v>2.6</v>
      </c>
      <c r="V189" s="3">
        <f t="shared" si="33"/>
        <v>3</v>
      </c>
      <c r="W189" s="3">
        <f t="shared" si="36"/>
        <v>2</v>
      </c>
      <c r="X189" s="3">
        <f t="shared" si="37"/>
        <v>1</v>
      </c>
      <c r="Y189" s="3">
        <f t="shared" si="38"/>
        <v>3</v>
      </c>
      <c r="Z189">
        <v>8</v>
      </c>
      <c r="AA189" t="s">
        <v>182</v>
      </c>
      <c r="AB189">
        <v>8</v>
      </c>
      <c r="AC189">
        <v>5</v>
      </c>
      <c r="AD189" t="s">
        <v>182</v>
      </c>
      <c r="AE189" s="4">
        <v>8</v>
      </c>
      <c r="AF189" t="s">
        <v>182</v>
      </c>
      <c r="AG189" s="3">
        <f t="shared" si="34"/>
        <v>4</v>
      </c>
      <c r="AH189">
        <f t="shared" si="35"/>
        <v>8</v>
      </c>
    </row>
    <row r="190" spans="1:34" hidden="1" x14ac:dyDescent="0.2">
      <c r="A190" s="2">
        <v>62</v>
      </c>
      <c r="B190" t="s">
        <v>420</v>
      </c>
      <c r="C190">
        <v>214</v>
      </c>
      <c r="D190" t="s">
        <v>360</v>
      </c>
      <c r="E190">
        <v>33</v>
      </c>
      <c r="F190">
        <v>2</v>
      </c>
      <c r="G190">
        <v>2</v>
      </c>
      <c r="H190" t="s">
        <v>182</v>
      </c>
      <c r="I190">
        <v>2</v>
      </c>
      <c r="J190">
        <v>2</v>
      </c>
      <c r="K190">
        <v>3</v>
      </c>
      <c r="L190" s="4">
        <v>2</v>
      </c>
      <c r="M190" t="s">
        <v>182</v>
      </c>
      <c r="N190" s="3">
        <f t="shared" si="26"/>
        <v>0</v>
      </c>
      <c r="O190" s="3">
        <f t="shared" si="27"/>
        <v>4</v>
      </c>
      <c r="P190" s="3">
        <f t="shared" si="28"/>
        <v>1</v>
      </c>
      <c r="Q190" s="3">
        <f t="shared" si="29"/>
        <v>0</v>
      </c>
      <c r="R190" s="3">
        <f t="shared" si="30"/>
        <v>0</v>
      </c>
      <c r="S190">
        <f t="shared" si="31"/>
        <v>5</v>
      </c>
      <c r="T190" cm="1">
        <f t="array" ref="T190">(1/(S190*(S190-1)))*(SUM(N190:R190^2)-S190)</f>
        <v>0.60000000000000009</v>
      </c>
      <c r="U190">
        <f t="shared" si="32"/>
        <v>2.2000000000000002</v>
      </c>
      <c r="V190" s="3">
        <f t="shared" si="33"/>
        <v>2</v>
      </c>
      <c r="W190" s="3">
        <f t="shared" si="36"/>
        <v>4</v>
      </c>
      <c r="X190" s="3">
        <f t="shared" si="37"/>
        <v>1</v>
      </c>
      <c r="Y190" s="3">
        <f t="shared" si="38"/>
        <v>2</v>
      </c>
      <c r="Z190">
        <v>7</v>
      </c>
      <c r="AA190" t="s">
        <v>182</v>
      </c>
      <c r="AB190">
        <v>6</v>
      </c>
      <c r="AC190">
        <v>8</v>
      </c>
      <c r="AD190" t="s">
        <v>182</v>
      </c>
      <c r="AE190" s="4">
        <v>9</v>
      </c>
      <c r="AF190" t="s">
        <v>182</v>
      </c>
      <c r="AG190" s="3">
        <f t="shared" si="34"/>
        <v>4</v>
      </c>
      <c r="AH190">
        <f t="shared" si="35"/>
        <v>7.5</v>
      </c>
    </row>
    <row r="191" spans="1:34" hidden="1" x14ac:dyDescent="0.2">
      <c r="A191" s="2">
        <v>63</v>
      </c>
      <c r="B191" t="s">
        <v>421</v>
      </c>
      <c r="C191">
        <v>86</v>
      </c>
      <c r="D191" t="s">
        <v>360</v>
      </c>
      <c r="E191">
        <v>68</v>
      </c>
      <c r="F191">
        <v>2</v>
      </c>
      <c r="G191">
        <v>3</v>
      </c>
      <c r="H191" t="s">
        <v>182</v>
      </c>
      <c r="I191">
        <v>4</v>
      </c>
      <c r="J191">
        <v>2</v>
      </c>
      <c r="K191">
        <v>4</v>
      </c>
      <c r="L191" s="4">
        <v>3</v>
      </c>
      <c r="M191" t="s">
        <v>182</v>
      </c>
      <c r="N191" s="3">
        <f t="shared" si="26"/>
        <v>0</v>
      </c>
      <c r="O191" s="3">
        <f t="shared" si="27"/>
        <v>1</v>
      </c>
      <c r="P191" s="3">
        <f t="shared" si="28"/>
        <v>2</v>
      </c>
      <c r="Q191" s="3">
        <f t="shared" si="29"/>
        <v>2</v>
      </c>
      <c r="R191" s="3">
        <f t="shared" si="30"/>
        <v>0</v>
      </c>
      <c r="S191">
        <f t="shared" si="31"/>
        <v>5</v>
      </c>
      <c r="T191" cm="1">
        <f t="array" ref="T191">(1/(S191*(S191-1)))*(SUM(N191:R191^2)-S191)</f>
        <v>0.2</v>
      </c>
      <c r="U191">
        <f t="shared" si="32"/>
        <v>3.2</v>
      </c>
      <c r="V191" s="3">
        <f t="shared" si="33"/>
        <v>3</v>
      </c>
      <c r="W191" s="3">
        <f t="shared" si="36"/>
        <v>2</v>
      </c>
      <c r="X191" s="3">
        <f t="shared" si="37"/>
        <v>2</v>
      </c>
      <c r="Y191" s="3">
        <f t="shared" si="38"/>
        <v>3.5</v>
      </c>
      <c r="Z191">
        <v>10</v>
      </c>
      <c r="AA191" t="s">
        <v>182</v>
      </c>
      <c r="AB191">
        <v>10</v>
      </c>
      <c r="AC191">
        <v>7</v>
      </c>
      <c r="AD191" t="s">
        <v>182</v>
      </c>
      <c r="AE191" s="4">
        <v>9</v>
      </c>
      <c r="AF191" t="s">
        <v>182</v>
      </c>
      <c r="AG191" s="3">
        <f t="shared" si="34"/>
        <v>4</v>
      </c>
      <c r="AH191">
        <f t="shared" si="35"/>
        <v>9.5</v>
      </c>
    </row>
    <row r="192" spans="1:34" hidden="1" x14ac:dyDescent="0.2">
      <c r="A192" s="2">
        <v>64</v>
      </c>
      <c r="B192" t="s">
        <v>422</v>
      </c>
      <c r="C192">
        <v>11</v>
      </c>
      <c r="D192" t="s">
        <v>360</v>
      </c>
      <c r="E192">
        <v>6</v>
      </c>
      <c r="F192">
        <v>2</v>
      </c>
      <c r="G192">
        <v>1</v>
      </c>
      <c r="H192" t="s">
        <v>182</v>
      </c>
      <c r="I192">
        <v>1</v>
      </c>
      <c r="J192">
        <v>3</v>
      </c>
      <c r="K192">
        <v>2</v>
      </c>
      <c r="L192" s="4">
        <v>3</v>
      </c>
      <c r="M192" t="s">
        <v>182</v>
      </c>
      <c r="N192" s="3">
        <f t="shared" si="26"/>
        <v>2</v>
      </c>
      <c r="O192" s="3">
        <f t="shared" si="27"/>
        <v>1</v>
      </c>
      <c r="P192" s="3">
        <f t="shared" si="28"/>
        <v>2</v>
      </c>
      <c r="Q192" s="3">
        <f t="shared" si="29"/>
        <v>0</v>
      </c>
      <c r="R192" s="3">
        <f t="shared" si="30"/>
        <v>0</v>
      </c>
      <c r="S192">
        <f t="shared" si="31"/>
        <v>5</v>
      </c>
      <c r="T192" cm="1">
        <f t="array" ref="T192">(1/(S192*(S192-1)))*(SUM(N192:R192^2)-S192)</f>
        <v>0.2</v>
      </c>
      <c r="U192">
        <f t="shared" si="32"/>
        <v>2</v>
      </c>
      <c r="V192" s="3">
        <f t="shared" si="33"/>
        <v>2</v>
      </c>
      <c r="W192" s="3">
        <f t="shared" si="36"/>
        <v>2</v>
      </c>
      <c r="X192" s="3">
        <f t="shared" si="37"/>
        <v>2</v>
      </c>
      <c r="Y192" s="3">
        <f t="shared" si="38"/>
        <v>2</v>
      </c>
      <c r="Z192">
        <v>0</v>
      </c>
      <c r="AA192" t="s">
        <v>182</v>
      </c>
      <c r="AB192">
        <v>0</v>
      </c>
      <c r="AC192">
        <v>10</v>
      </c>
      <c r="AD192" t="s">
        <v>182</v>
      </c>
      <c r="AE192" s="4">
        <v>11</v>
      </c>
      <c r="AF192" t="s">
        <v>182</v>
      </c>
      <c r="AG192" s="3">
        <f t="shared" si="34"/>
        <v>4</v>
      </c>
      <c r="AH192">
        <f t="shared" si="35"/>
        <v>5</v>
      </c>
    </row>
    <row r="193" spans="1:34" hidden="1" x14ac:dyDescent="0.2">
      <c r="A193" s="2">
        <v>65</v>
      </c>
      <c r="B193" t="s">
        <v>423</v>
      </c>
      <c r="C193">
        <v>11</v>
      </c>
      <c r="D193" t="s">
        <v>360</v>
      </c>
      <c r="E193">
        <v>6</v>
      </c>
      <c r="F193">
        <v>2</v>
      </c>
      <c r="G193">
        <v>1</v>
      </c>
      <c r="H193" t="s">
        <v>182</v>
      </c>
      <c r="I193">
        <v>1</v>
      </c>
      <c r="J193">
        <v>4</v>
      </c>
      <c r="K193">
        <v>2</v>
      </c>
      <c r="L193" s="4">
        <v>3</v>
      </c>
      <c r="M193" t="s">
        <v>182</v>
      </c>
      <c r="N193" s="3">
        <f t="shared" si="26"/>
        <v>2</v>
      </c>
      <c r="O193" s="3">
        <f t="shared" si="27"/>
        <v>1</v>
      </c>
      <c r="P193" s="3">
        <f t="shared" si="28"/>
        <v>1</v>
      </c>
      <c r="Q193" s="3">
        <f t="shared" si="29"/>
        <v>1</v>
      </c>
      <c r="R193" s="3">
        <f t="shared" si="30"/>
        <v>0</v>
      </c>
      <c r="S193">
        <f t="shared" si="31"/>
        <v>5</v>
      </c>
      <c r="T193" cm="1">
        <f t="array" ref="T193">(1/(S193*(S193-1)))*(SUM(N193:R193^2)-S193)</f>
        <v>0.1</v>
      </c>
      <c r="U193">
        <f t="shared" si="32"/>
        <v>2.2000000000000002</v>
      </c>
      <c r="V193" s="3">
        <f t="shared" si="33"/>
        <v>2</v>
      </c>
      <c r="W193" s="3">
        <f t="shared" si="36"/>
        <v>2</v>
      </c>
      <c r="X193" s="3">
        <f t="shared" si="37"/>
        <v>1</v>
      </c>
      <c r="Y193" s="3">
        <f t="shared" si="38"/>
        <v>1</v>
      </c>
      <c r="Z193">
        <v>0</v>
      </c>
      <c r="AA193" t="s">
        <v>182</v>
      </c>
      <c r="AB193">
        <v>0</v>
      </c>
      <c r="AC193">
        <v>13</v>
      </c>
      <c r="AD193" t="s">
        <v>182</v>
      </c>
      <c r="AE193" s="4">
        <v>15</v>
      </c>
      <c r="AF193" t="s">
        <v>182</v>
      </c>
      <c r="AG193" s="3">
        <f t="shared" si="34"/>
        <v>4</v>
      </c>
      <c r="AH193">
        <f t="shared" si="35"/>
        <v>6.5</v>
      </c>
    </row>
    <row r="194" spans="1:34" hidden="1" x14ac:dyDescent="0.2">
      <c r="A194" s="2">
        <v>66</v>
      </c>
      <c r="B194" t="s">
        <v>424</v>
      </c>
      <c r="C194">
        <v>53</v>
      </c>
      <c r="D194" t="s">
        <v>360</v>
      </c>
      <c r="E194">
        <v>50</v>
      </c>
      <c r="F194">
        <v>2</v>
      </c>
      <c r="G194">
        <v>4</v>
      </c>
      <c r="H194" t="s">
        <v>182</v>
      </c>
      <c r="I194">
        <v>4</v>
      </c>
      <c r="J194">
        <v>4</v>
      </c>
      <c r="K194">
        <v>3</v>
      </c>
      <c r="L194" s="4">
        <v>4</v>
      </c>
      <c r="M194" t="s">
        <v>182</v>
      </c>
      <c r="N194" s="3">
        <f t="shared" si="26"/>
        <v>0</v>
      </c>
      <c r="O194" s="3">
        <f t="shared" si="27"/>
        <v>0</v>
      </c>
      <c r="P194" s="3">
        <f t="shared" si="28"/>
        <v>1</v>
      </c>
      <c r="Q194" s="3">
        <f t="shared" si="29"/>
        <v>4</v>
      </c>
      <c r="R194" s="3">
        <f t="shared" si="30"/>
        <v>0</v>
      </c>
      <c r="S194">
        <f t="shared" si="31"/>
        <v>5</v>
      </c>
      <c r="T194" cm="1">
        <f t="array" ref="T194">(1/(S194*(S194-1)))*(SUM(N194:R194^2)-S194)</f>
        <v>0.60000000000000009</v>
      </c>
      <c r="U194">
        <f t="shared" si="32"/>
        <v>3.8</v>
      </c>
      <c r="V194" s="3">
        <f t="shared" si="33"/>
        <v>4</v>
      </c>
      <c r="W194" s="3">
        <f t="shared" si="36"/>
        <v>4</v>
      </c>
      <c r="X194" s="3">
        <f t="shared" si="37"/>
        <v>1</v>
      </c>
      <c r="Y194" s="3">
        <f t="shared" si="38"/>
        <v>4</v>
      </c>
      <c r="Z194">
        <v>7</v>
      </c>
      <c r="AA194" t="s">
        <v>182</v>
      </c>
      <c r="AB194">
        <v>7</v>
      </c>
      <c r="AC194">
        <v>9</v>
      </c>
      <c r="AD194" t="s">
        <v>182</v>
      </c>
      <c r="AE194" s="4">
        <v>10</v>
      </c>
      <c r="AF194" t="s">
        <v>182</v>
      </c>
      <c r="AG194" s="3">
        <f t="shared" si="34"/>
        <v>4</v>
      </c>
      <c r="AH194">
        <f t="shared" si="35"/>
        <v>8</v>
      </c>
    </row>
    <row r="195" spans="1:34" hidden="1" x14ac:dyDescent="0.2">
      <c r="A195" s="2">
        <v>67</v>
      </c>
      <c r="B195" t="s">
        <v>425</v>
      </c>
      <c r="C195">
        <v>49</v>
      </c>
      <c r="D195" t="s">
        <v>360</v>
      </c>
      <c r="E195">
        <v>48</v>
      </c>
      <c r="F195">
        <v>2</v>
      </c>
      <c r="G195">
        <v>2</v>
      </c>
      <c r="H195" t="s">
        <v>182</v>
      </c>
      <c r="I195">
        <v>3</v>
      </c>
      <c r="J195">
        <v>2</v>
      </c>
      <c r="K195">
        <v>3</v>
      </c>
      <c r="L195" s="4">
        <v>2</v>
      </c>
      <c r="M195" t="s">
        <v>182</v>
      </c>
      <c r="N195" s="3">
        <f t="shared" ref="N195:N258" si="39">COUNTIF($G195:$M195,1)</f>
        <v>0</v>
      </c>
      <c r="O195" s="3">
        <f t="shared" ref="O195:O258" si="40">COUNTIF($G195:$M195,2)</f>
        <v>3</v>
      </c>
      <c r="P195" s="3">
        <f t="shared" ref="P195:P258" si="41">COUNTIF($G195:$M195,3)</f>
        <v>2</v>
      </c>
      <c r="Q195" s="3">
        <f t="shared" ref="Q195:Q258" si="42">COUNTIF($G195:$M195,4)</f>
        <v>0</v>
      </c>
      <c r="R195" s="3">
        <f t="shared" ref="R195:R258" si="43">COUNTIF($G195:$M195,5)</f>
        <v>0</v>
      </c>
      <c r="S195">
        <f t="shared" ref="S195:S258" si="44">SUM(N195:R195)</f>
        <v>5</v>
      </c>
      <c r="T195" cm="1">
        <f t="array" ref="T195">(1/(S195*(S195-1)))*(SUM(N195:R195^2)-S195)</f>
        <v>0.4</v>
      </c>
      <c r="U195">
        <f t="shared" ref="U195:U258" si="45">AVERAGE(G195:M195)</f>
        <v>2.4</v>
      </c>
      <c r="V195" s="3">
        <f t="shared" ref="V195:V258" si="46">MEDIAN(G195:M195)</f>
        <v>2</v>
      </c>
      <c r="W195" s="3">
        <f t="shared" si="36"/>
        <v>3</v>
      </c>
      <c r="X195" s="3">
        <f t="shared" si="37"/>
        <v>1</v>
      </c>
      <c r="Y195" s="3">
        <f t="shared" si="38"/>
        <v>2</v>
      </c>
      <c r="Z195">
        <v>10</v>
      </c>
      <c r="AA195" t="s">
        <v>182</v>
      </c>
      <c r="AB195">
        <v>7</v>
      </c>
      <c r="AC195">
        <v>8</v>
      </c>
      <c r="AD195" t="s">
        <v>182</v>
      </c>
      <c r="AE195" s="4">
        <v>9</v>
      </c>
      <c r="AF195" t="s">
        <v>182</v>
      </c>
      <c r="AG195" s="3">
        <f t="shared" ref="AG195:AG258" si="47">COUNTIF(Z195:AF195,"&gt;=0")</f>
        <v>4</v>
      </c>
      <c r="AH195">
        <f t="shared" ref="AH195:AH258" si="48">MEDIAN(Z195:AF195)</f>
        <v>8.5</v>
      </c>
    </row>
    <row r="196" spans="1:34" hidden="1" x14ac:dyDescent="0.2">
      <c r="A196" s="2">
        <v>68</v>
      </c>
      <c r="B196" t="s">
        <v>426</v>
      </c>
      <c r="C196">
        <v>32</v>
      </c>
      <c r="D196" t="s">
        <v>360</v>
      </c>
      <c r="E196">
        <v>43</v>
      </c>
      <c r="F196">
        <v>2</v>
      </c>
      <c r="G196">
        <v>4</v>
      </c>
      <c r="H196" t="s">
        <v>182</v>
      </c>
      <c r="I196">
        <v>4</v>
      </c>
      <c r="J196">
        <v>4</v>
      </c>
      <c r="K196">
        <v>5</v>
      </c>
      <c r="L196" s="4">
        <v>4</v>
      </c>
      <c r="M196" t="s">
        <v>182</v>
      </c>
      <c r="N196" s="3">
        <f t="shared" si="39"/>
        <v>0</v>
      </c>
      <c r="O196" s="3">
        <f t="shared" si="40"/>
        <v>0</v>
      </c>
      <c r="P196" s="3">
        <f t="shared" si="41"/>
        <v>0</v>
      </c>
      <c r="Q196" s="3">
        <f t="shared" si="42"/>
        <v>4</v>
      </c>
      <c r="R196" s="3">
        <f t="shared" si="43"/>
        <v>1</v>
      </c>
      <c r="S196">
        <f t="shared" si="44"/>
        <v>5</v>
      </c>
      <c r="T196" cm="1">
        <f t="array" ref="T196">(1/(S196*(S196-1)))*(SUM(N196:R196^2)-S196)</f>
        <v>0.60000000000000009</v>
      </c>
      <c r="U196">
        <f t="shared" si="45"/>
        <v>4.2</v>
      </c>
      <c r="V196" s="3">
        <f t="shared" si="46"/>
        <v>4</v>
      </c>
      <c r="W196" s="3">
        <f t="shared" ref="W196:W259" si="49">MAX(N196:R196)</f>
        <v>4</v>
      </c>
      <c r="X196" s="3">
        <f t="shared" ref="X196:X259" si="50">COUNTIF(N196:R196,W196)</f>
        <v>1</v>
      </c>
      <c r="Y196" s="3">
        <f t="shared" ref="Y196:Y259" si="51">(IF(N196&gt;=W196,1,0)+IF(O196&gt;=W196,2,0)+IF(P196&gt;=W196,3,0)+IF(Q196&gt;=W196,4,0)+IF(R196&gt;=W196,5,0))/X196</f>
        <v>4</v>
      </c>
      <c r="Z196">
        <v>9</v>
      </c>
      <c r="AA196" t="s">
        <v>182</v>
      </c>
      <c r="AB196">
        <v>8</v>
      </c>
      <c r="AC196">
        <v>10</v>
      </c>
      <c r="AD196" t="s">
        <v>182</v>
      </c>
      <c r="AE196" s="4">
        <v>10</v>
      </c>
      <c r="AF196" t="s">
        <v>182</v>
      </c>
      <c r="AG196" s="3">
        <f t="shared" si="47"/>
        <v>4</v>
      </c>
      <c r="AH196">
        <f t="shared" si="48"/>
        <v>9.5</v>
      </c>
    </row>
    <row r="197" spans="1:34" hidden="1" x14ac:dyDescent="0.2">
      <c r="A197" s="2">
        <v>69</v>
      </c>
      <c r="B197" t="s">
        <v>427</v>
      </c>
      <c r="C197">
        <v>67</v>
      </c>
      <c r="D197" t="s">
        <v>360</v>
      </c>
      <c r="E197">
        <v>60</v>
      </c>
      <c r="F197">
        <v>2</v>
      </c>
      <c r="G197">
        <v>1</v>
      </c>
      <c r="H197" t="s">
        <v>182</v>
      </c>
      <c r="I197">
        <v>2</v>
      </c>
      <c r="J197">
        <v>1</v>
      </c>
      <c r="K197">
        <v>3</v>
      </c>
      <c r="L197" s="4">
        <v>2</v>
      </c>
      <c r="M197" t="s">
        <v>182</v>
      </c>
      <c r="N197" s="3">
        <f t="shared" si="39"/>
        <v>2</v>
      </c>
      <c r="O197" s="3">
        <f t="shared" si="40"/>
        <v>2</v>
      </c>
      <c r="P197" s="3">
        <f t="shared" si="41"/>
        <v>1</v>
      </c>
      <c r="Q197" s="3">
        <f t="shared" si="42"/>
        <v>0</v>
      </c>
      <c r="R197" s="3">
        <f t="shared" si="43"/>
        <v>0</v>
      </c>
      <c r="S197">
        <f t="shared" si="44"/>
        <v>5</v>
      </c>
      <c r="T197" cm="1">
        <f t="array" ref="T197">(1/(S197*(S197-1)))*(SUM(N197:R197^2)-S197)</f>
        <v>0.2</v>
      </c>
      <c r="U197">
        <f t="shared" si="45"/>
        <v>1.8</v>
      </c>
      <c r="V197" s="3">
        <f t="shared" si="46"/>
        <v>2</v>
      </c>
      <c r="W197" s="3">
        <f t="shared" si="49"/>
        <v>2</v>
      </c>
      <c r="X197" s="3">
        <f t="shared" si="50"/>
        <v>2</v>
      </c>
      <c r="Y197" s="3">
        <f t="shared" si="51"/>
        <v>1.5</v>
      </c>
      <c r="Z197">
        <v>0</v>
      </c>
      <c r="AA197" t="s">
        <v>182</v>
      </c>
      <c r="AB197">
        <v>6</v>
      </c>
      <c r="AC197">
        <v>6</v>
      </c>
      <c r="AD197" t="s">
        <v>182</v>
      </c>
      <c r="AE197" s="4">
        <v>7</v>
      </c>
      <c r="AF197" t="s">
        <v>182</v>
      </c>
      <c r="AG197" s="3">
        <f t="shared" si="47"/>
        <v>4</v>
      </c>
      <c r="AH197">
        <f t="shared" si="48"/>
        <v>6</v>
      </c>
    </row>
    <row r="198" spans="1:34" hidden="1" x14ac:dyDescent="0.2">
      <c r="A198" s="2">
        <v>70</v>
      </c>
      <c r="B198" t="s">
        <v>428</v>
      </c>
      <c r="C198">
        <v>66</v>
      </c>
      <c r="D198" t="s">
        <v>360</v>
      </c>
      <c r="E198">
        <v>59</v>
      </c>
      <c r="F198">
        <v>2</v>
      </c>
      <c r="G198">
        <v>3</v>
      </c>
      <c r="H198" t="s">
        <v>182</v>
      </c>
      <c r="I198">
        <v>3</v>
      </c>
      <c r="J198">
        <v>4</v>
      </c>
      <c r="K198">
        <v>3</v>
      </c>
      <c r="L198" s="4">
        <v>4</v>
      </c>
      <c r="M198" t="s">
        <v>182</v>
      </c>
      <c r="N198" s="3">
        <f t="shared" si="39"/>
        <v>0</v>
      </c>
      <c r="O198" s="3">
        <f t="shared" si="40"/>
        <v>0</v>
      </c>
      <c r="P198" s="3">
        <f t="shared" si="41"/>
        <v>3</v>
      </c>
      <c r="Q198" s="3">
        <f t="shared" si="42"/>
        <v>2</v>
      </c>
      <c r="R198" s="3">
        <f t="shared" si="43"/>
        <v>0</v>
      </c>
      <c r="S198">
        <f t="shared" si="44"/>
        <v>5</v>
      </c>
      <c r="T198" cm="1">
        <f t="array" ref="T198">(1/(S198*(S198-1)))*(SUM(N198:R198^2)-S198)</f>
        <v>0.4</v>
      </c>
      <c r="U198">
        <f t="shared" si="45"/>
        <v>3.4</v>
      </c>
      <c r="V198" s="3">
        <f t="shared" si="46"/>
        <v>3</v>
      </c>
      <c r="W198" s="3">
        <f t="shared" si="49"/>
        <v>3</v>
      </c>
      <c r="X198" s="3">
        <f t="shared" si="50"/>
        <v>1</v>
      </c>
      <c r="Y198" s="3">
        <f t="shared" si="51"/>
        <v>3</v>
      </c>
      <c r="Z198">
        <v>11</v>
      </c>
      <c r="AA198" t="s">
        <v>182</v>
      </c>
      <c r="AB198">
        <v>10</v>
      </c>
      <c r="AC198">
        <v>9</v>
      </c>
      <c r="AD198" t="s">
        <v>182</v>
      </c>
      <c r="AE198" s="4">
        <v>9</v>
      </c>
      <c r="AF198" t="s">
        <v>182</v>
      </c>
      <c r="AG198" s="3">
        <f t="shared" si="47"/>
        <v>4</v>
      </c>
      <c r="AH198">
        <f t="shared" si="48"/>
        <v>9.5</v>
      </c>
    </row>
    <row r="199" spans="1:34" hidden="1" x14ac:dyDescent="0.2">
      <c r="A199" s="2">
        <v>71</v>
      </c>
      <c r="B199" t="s">
        <v>429</v>
      </c>
      <c r="C199" t="s">
        <v>300</v>
      </c>
      <c r="D199" t="s">
        <v>339</v>
      </c>
      <c r="E199">
        <v>86</v>
      </c>
      <c r="F199">
        <v>2</v>
      </c>
      <c r="G199">
        <v>1</v>
      </c>
      <c r="H199" t="s">
        <v>182</v>
      </c>
      <c r="I199">
        <v>1</v>
      </c>
      <c r="J199">
        <v>1</v>
      </c>
      <c r="K199">
        <v>3</v>
      </c>
      <c r="L199" s="4">
        <v>1</v>
      </c>
      <c r="M199" t="s">
        <v>182</v>
      </c>
      <c r="N199" s="3">
        <f t="shared" si="39"/>
        <v>4</v>
      </c>
      <c r="O199" s="3">
        <f t="shared" si="40"/>
        <v>0</v>
      </c>
      <c r="P199" s="3">
        <f t="shared" si="41"/>
        <v>1</v>
      </c>
      <c r="Q199" s="3">
        <f t="shared" si="42"/>
        <v>0</v>
      </c>
      <c r="R199" s="3">
        <f t="shared" si="43"/>
        <v>0</v>
      </c>
      <c r="S199">
        <f t="shared" si="44"/>
        <v>5</v>
      </c>
      <c r="T199" cm="1">
        <f t="array" ref="T199">(1/(S199*(S199-1)))*(SUM(N199:R199^2)-S199)</f>
        <v>0.60000000000000009</v>
      </c>
      <c r="U199">
        <f t="shared" si="45"/>
        <v>1.4</v>
      </c>
      <c r="V199" s="3">
        <f t="shared" si="46"/>
        <v>1</v>
      </c>
      <c r="W199" s="3">
        <f t="shared" si="49"/>
        <v>4</v>
      </c>
      <c r="X199" s="3">
        <f t="shared" si="50"/>
        <v>1</v>
      </c>
      <c r="Y199" s="3">
        <f t="shared" si="51"/>
        <v>1</v>
      </c>
      <c r="Z199">
        <v>0</v>
      </c>
      <c r="AA199" t="s">
        <v>182</v>
      </c>
      <c r="AB199">
        <v>0</v>
      </c>
      <c r="AC199">
        <v>6</v>
      </c>
      <c r="AD199" t="s">
        <v>182</v>
      </c>
      <c r="AE199" s="4">
        <v>6</v>
      </c>
      <c r="AF199" t="s">
        <v>182</v>
      </c>
      <c r="AG199" s="3">
        <f t="shared" si="47"/>
        <v>4</v>
      </c>
      <c r="AH199">
        <f t="shared" si="48"/>
        <v>3</v>
      </c>
    </row>
    <row r="200" spans="1:34" hidden="1" x14ac:dyDescent="0.2">
      <c r="A200" s="2">
        <v>72</v>
      </c>
      <c r="B200" t="s">
        <v>430</v>
      </c>
      <c r="C200">
        <v>214</v>
      </c>
      <c r="D200" t="s">
        <v>360</v>
      </c>
      <c r="E200">
        <v>33</v>
      </c>
      <c r="F200">
        <v>2</v>
      </c>
      <c r="G200">
        <v>3</v>
      </c>
      <c r="H200" t="s">
        <v>182</v>
      </c>
      <c r="I200">
        <v>4</v>
      </c>
      <c r="J200">
        <v>2</v>
      </c>
      <c r="K200">
        <v>3</v>
      </c>
      <c r="L200" s="4">
        <v>2</v>
      </c>
      <c r="M200" t="s">
        <v>182</v>
      </c>
      <c r="N200" s="3">
        <f t="shared" si="39"/>
        <v>0</v>
      </c>
      <c r="O200" s="3">
        <f t="shared" si="40"/>
        <v>2</v>
      </c>
      <c r="P200" s="3">
        <f t="shared" si="41"/>
        <v>2</v>
      </c>
      <c r="Q200" s="3">
        <f t="shared" si="42"/>
        <v>1</v>
      </c>
      <c r="R200" s="3">
        <f t="shared" si="43"/>
        <v>0</v>
      </c>
      <c r="S200">
        <f t="shared" si="44"/>
        <v>5</v>
      </c>
      <c r="T200" cm="1">
        <f t="array" ref="T200">(1/(S200*(S200-1)))*(SUM(N200:R200^2)-S200)</f>
        <v>0.2</v>
      </c>
      <c r="U200">
        <f t="shared" si="45"/>
        <v>2.8</v>
      </c>
      <c r="V200" s="3">
        <f t="shared" si="46"/>
        <v>3</v>
      </c>
      <c r="W200" s="3">
        <f t="shared" si="49"/>
        <v>2</v>
      </c>
      <c r="X200" s="3">
        <f t="shared" si="50"/>
        <v>2</v>
      </c>
      <c r="Y200" s="3">
        <f t="shared" si="51"/>
        <v>2.5</v>
      </c>
      <c r="Z200">
        <v>9</v>
      </c>
      <c r="AA200" t="s">
        <v>182</v>
      </c>
      <c r="AB200">
        <v>8</v>
      </c>
      <c r="AC200">
        <v>10</v>
      </c>
      <c r="AD200" t="s">
        <v>182</v>
      </c>
      <c r="AE200" s="4">
        <v>13</v>
      </c>
      <c r="AF200" t="s">
        <v>182</v>
      </c>
      <c r="AG200" s="3">
        <f t="shared" si="47"/>
        <v>4</v>
      </c>
      <c r="AH200">
        <f t="shared" si="48"/>
        <v>9.5</v>
      </c>
    </row>
    <row r="201" spans="1:34" hidden="1" x14ac:dyDescent="0.2">
      <c r="A201" s="2">
        <v>73</v>
      </c>
      <c r="B201" t="s">
        <v>431</v>
      </c>
      <c r="C201">
        <v>57</v>
      </c>
      <c r="D201" t="s">
        <v>360</v>
      </c>
      <c r="E201">
        <v>54</v>
      </c>
      <c r="F201">
        <v>2</v>
      </c>
      <c r="G201">
        <v>4</v>
      </c>
      <c r="H201" t="s">
        <v>182</v>
      </c>
      <c r="I201">
        <v>5</v>
      </c>
      <c r="J201">
        <v>2</v>
      </c>
      <c r="K201">
        <v>4</v>
      </c>
      <c r="L201" s="4">
        <v>2</v>
      </c>
      <c r="M201" t="s">
        <v>182</v>
      </c>
      <c r="N201" s="3">
        <f t="shared" si="39"/>
        <v>0</v>
      </c>
      <c r="O201" s="3">
        <f t="shared" si="40"/>
        <v>2</v>
      </c>
      <c r="P201" s="3">
        <f t="shared" si="41"/>
        <v>0</v>
      </c>
      <c r="Q201" s="3">
        <f t="shared" si="42"/>
        <v>2</v>
      </c>
      <c r="R201" s="3">
        <f t="shared" si="43"/>
        <v>1</v>
      </c>
      <c r="S201">
        <f t="shared" si="44"/>
        <v>5</v>
      </c>
      <c r="T201" cm="1">
        <f t="array" ref="T201">(1/(S201*(S201-1)))*(SUM(N201:R201^2)-S201)</f>
        <v>0.2</v>
      </c>
      <c r="U201">
        <f t="shared" si="45"/>
        <v>3.4</v>
      </c>
      <c r="V201" s="3">
        <f t="shared" si="46"/>
        <v>4</v>
      </c>
      <c r="W201" s="3">
        <f t="shared" si="49"/>
        <v>2</v>
      </c>
      <c r="X201" s="3">
        <f t="shared" si="50"/>
        <v>2</v>
      </c>
      <c r="Y201" s="3">
        <f t="shared" si="51"/>
        <v>3</v>
      </c>
      <c r="Z201">
        <v>10</v>
      </c>
      <c r="AA201" t="s">
        <v>182</v>
      </c>
      <c r="AB201">
        <v>9</v>
      </c>
      <c r="AC201">
        <v>8</v>
      </c>
      <c r="AD201" t="s">
        <v>182</v>
      </c>
      <c r="AE201" s="4">
        <v>9</v>
      </c>
      <c r="AF201" t="s">
        <v>182</v>
      </c>
      <c r="AG201" s="3">
        <f t="shared" si="47"/>
        <v>4</v>
      </c>
      <c r="AH201">
        <f t="shared" si="48"/>
        <v>9</v>
      </c>
    </row>
    <row r="202" spans="1:34" hidden="1" x14ac:dyDescent="0.2">
      <c r="A202" s="2">
        <v>74</v>
      </c>
      <c r="B202" t="s">
        <v>432</v>
      </c>
      <c r="C202">
        <v>35</v>
      </c>
      <c r="D202" t="s">
        <v>360</v>
      </c>
      <c r="E202">
        <v>44</v>
      </c>
      <c r="F202">
        <v>2</v>
      </c>
      <c r="G202">
        <v>4</v>
      </c>
      <c r="H202" t="s">
        <v>182</v>
      </c>
      <c r="I202">
        <v>5</v>
      </c>
      <c r="J202">
        <v>3</v>
      </c>
      <c r="K202">
        <v>3</v>
      </c>
      <c r="L202" s="4">
        <v>1</v>
      </c>
      <c r="M202" t="s">
        <v>182</v>
      </c>
      <c r="N202" s="3">
        <f t="shared" si="39"/>
        <v>1</v>
      </c>
      <c r="O202" s="3">
        <f t="shared" si="40"/>
        <v>0</v>
      </c>
      <c r="P202" s="3">
        <f t="shared" si="41"/>
        <v>2</v>
      </c>
      <c r="Q202" s="3">
        <f t="shared" si="42"/>
        <v>1</v>
      </c>
      <c r="R202" s="3">
        <f t="shared" si="43"/>
        <v>1</v>
      </c>
      <c r="S202">
        <f t="shared" si="44"/>
        <v>5</v>
      </c>
      <c r="T202" cm="1">
        <f t="array" ref="T202">(1/(S202*(S202-1)))*(SUM(N202:R202^2)-S202)</f>
        <v>0.1</v>
      </c>
      <c r="U202">
        <f t="shared" si="45"/>
        <v>3.2</v>
      </c>
      <c r="V202" s="3">
        <f t="shared" si="46"/>
        <v>3</v>
      </c>
      <c r="W202" s="3">
        <f t="shared" si="49"/>
        <v>2</v>
      </c>
      <c r="X202" s="3">
        <f t="shared" si="50"/>
        <v>1</v>
      </c>
      <c r="Y202" s="3">
        <f t="shared" si="51"/>
        <v>3</v>
      </c>
      <c r="Z202">
        <v>10</v>
      </c>
      <c r="AA202" t="s">
        <v>182</v>
      </c>
      <c r="AB202">
        <v>10</v>
      </c>
      <c r="AC202">
        <v>8</v>
      </c>
      <c r="AD202" t="s">
        <v>182</v>
      </c>
      <c r="AE202" s="4">
        <v>9</v>
      </c>
      <c r="AF202" t="s">
        <v>182</v>
      </c>
      <c r="AG202" s="3">
        <f t="shared" si="47"/>
        <v>4</v>
      </c>
      <c r="AH202">
        <f t="shared" si="48"/>
        <v>9.5</v>
      </c>
    </row>
    <row r="203" spans="1:34" hidden="1" x14ac:dyDescent="0.2">
      <c r="A203" s="2">
        <v>75</v>
      </c>
      <c r="B203" t="s">
        <v>433</v>
      </c>
      <c r="C203">
        <v>237</v>
      </c>
      <c r="D203" t="s">
        <v>360</v>
      </c>
      <c r="E203">
        <v>38</v>
      </c>
      <c r="F203">
        <v>2</v>
      </c>
      <c r="G203">
        <v>3</v>
      </c>
      <c r="H203" t="s">
        <v>182</v>
      </c>
      <c r="I203">
        <v>3</v>
      </c>
      <c r="J203">
        <v>2</v>
      </c>
      <c r="K203">
        <v>3</v>
      </c>
      <c r="L203" s="4">
        <v>2</v>
      </c>
      <c r="M203" t="s">
        <v>182</v>
      </c>
      <c r="N203" s="3">
        <f t="shared" si="39"/>
        <v>0</v>
      </c>
      <c r="O203" s="3">
        <f t="shared" si="40"/>
        <v>2</v>
      </c>
      <c r="P203" s="3">
        <f t="shared" si="41"/>
        <v>3</v>
      </c>
      <c r="Q203" s="3">
        <f t="shared" si="42"/>
        <v>0</v>
      </c>
      <c r="R203" s="3">
        <f t="shared" si="43"/>
        <v>0</v>
      </c>
      <c r="S203">
        <f t="shared" si="44"/>
        <v>5</v>
      </c>
      <c r="T203" cm="1">
        <f t="array" ref="T203">(1/(S203*(S203-1)))*(SUM(N203:R203^2)-S203)</f>
        <v>0.4</v>
      </c>
      <c r="U203">
        <f t="shared" si="45"/>
        <v>2.6</v>
      </c>
      <c r="V203" s="3">
        <f t="shared" si="46"/>
        <v>3</v>
      </c>
      <c r="W203" s="3">
        <f t="shared" si="49"/>
        <v>3</v>
      </c>
      <c r="X203" s="3">
        <f t="shared" si="50"/>
        <v>1</v>
      </c>
      <c r="Y203" s="3">
        <f t="shared" si="51"/>
        <v>3</v>
      </c>
      <c r="Z203">
        <v>10</v>
      </c>
      <c r="AA203" t="s">
        <v>182</v>
      </c>
      <c r="AB203">
        <v>10</v>
      </c>
      <c r="AC203">
        <v>11</v>
      </c>
      <c r="AD203" t="s">
        <v>182</v>
      </c>
      <c r="AE203" s="4">
        <v>11</v>
      </c>
      <c r="AF203" t="s">
        <v>182</v>
      </c>
      <c r="AG203" s="3">
        <f t="shared" si="47"/>
        <v>4</v>
      </c>
      <c r="AH203">
        <f t="shared" si="48"/>
        <v>10.5</v>
      </c>
    </row>
    <row r="204" spans="1:34" hidden="1" x14ac:dyDescent="0.2">
      <c r="A204" s="2">
        <v>76</v>
      </c>
      <c r="B204" t="s">
        <v>434</v>
      </c>
      <c r="C204">
        <v>127</v>
      </c>
      <c r="D204" t="s">
        <v>360</v>
      </c>
      <c r="E204">
        <v>10</v>
      </c>
      <c r="F204">
        <v>2</v>
      </c>
      <c r="G204">
        <v>5</v>
      </c>
      <c r="H204" t="s">
        <v>182</v>
      </c>
      <c r="I204">
        <v>5</v>
      </c>
      <c r="J204">
        <v>2</v>
      </c>
      <c r="K204">
        <v>5</v>
      </c>
      <c r="L204" s="4">
        <v>2</v>
      </c>
      <c r="M204" t="s">
        <v>182</v>
      </c>
      <c r="N204" s="3">
        <f t="shared" si="39"/>
        <v>0</v>
      </c>
      <c r="O204" s="3">
        <f t="shared" si="40"/>
        <v>2</v>
      </c>
      <c r="P204" s="3">
        <f t="shared" si="41"/>
        <v>0</v>
      </c>
      <c r="Q204" s="3">
        <f t="shared" si="42"/>
        <v>0</v>
      </c>
      <c r="R204" s="3">
        <f t="shared" si="43"/>
        <v>3</v>
      </c>
      <c r="S204">
        <f t="shared" si="44"/>
        <v>5</v>
      </c>
      <c r="T204" cm="1">
        <f t="array" ref="T204">(1/(S204*(S204-1)))*(SUM(N204:R204^2)-S204)</f>
        <v>0.4</v>
      </c>
      <c r="U204">
        <f t="shared" si="45"/>
        <v>3.8</v>
      </c>
      <c r="V204" s="3">
        <f t="shared" si="46"/>
        <v>5</v>
      </c>
      <c r="W204" s="3">
        <f t="shared" si="49"/>
        <v>3</v>
      </c>
      <c r="X204" s="3">
        <f t="shared" si="50"/>
        <v>1</v>
      </c>
      <c r="Y204" s="3">
        <f t="shared" si="51"/>
        <v>5</v>
      </c>
      <c r="Z204">
        <v>8</v>
      </c>
      <c r="AA204" t="s">
        <v>182</v>
      </c>
      <c r="AB204">
        <v>8</v>
      </c>
      <c r="AC204">
        <v>12</v>
      </c>
      <c r="AD204" t="s">
        <v>182</v>
      </c>
      <c r="AE204" s="4">
        <v>9</v>
      </c>
      <c r="AF204" t="s">
        <v>182</v>
      </c>
      <c r="AG204" s="3">
        <f t="shared" si="47"/>
        <v>4</v>
      </c>
      <c r="AH204">
        <f t="shared" si="48"/>
        <v>8.5</v>
      </c>
    </row>
    <row r="205" spans="1:34" hidden="1" x14ac:dyDescent="0.2">
      <c r="A205" s="2">
        <v>77</v>
      </c>
      <c r="B205" t="s">
        <v>435</v>
      </c>
      <c r="C205" t="s">
        <v>296</v>
      </c>
      <c r="D205" t="s">
        <v>339</v>
      </c>
      <c r="E205">
        <v>77</v>
      </c>
      <c r="F205">
        <v>2</v>
      </c>
      <c r="G205">
        <v>2</v>
      </c>
      <c r="H205" t="s">
        <v>182</v>
      </c>
      <c r="I205">
        <v>2</v>
      </c>
      <c r="J205">
        <v>4</v>
      </c>
      <c r="K205">
        <v>2</v>
      </c>
      <c r="L205" s="4">
        <v>2</v>
      </c>
      <c r="M205" t="s">
        <v>182</v>
      </c>
      <c r="N205" s="3">
        <f t="shared" si="39"/>
        <v>0</v>
      </c>
      <c r="O205" s="3">
        <f t="shared" si="40"/>
        <v>4</v>
      </c>
      <c r="P205" s="3">
        <f t="shared" si="41"/>
        <v>0</v>
      </c>
      <c r="Q205" s="3">
        <f t="shared" si="42"/>
        <v>1</v>
      </c>
      <c r="R205" s="3">
        <f t="shared" si="43"/>
        <v>0</v>
      </c>
      <c r="S205">
        <f t="shared" si="44"/>
        <v>5</v>
      </c>
      <c r="T205" cm="1">
        <f t="array" ref="T205">(1/(S205*(S205-1)))*(SUM(N205:R205^2)-S205)</f>
        <v>0.60000000000000009</v>
      </c>
      <c r="U205">
        <f t="shared" si="45"/>
        <v>2.4</v>
      </c>
      <c r="V205" s="3">
        <f t="shared" si="46"/>
        <v>2</v>
      </c>
      <c r="W205" s="3">
        <f t="shared" si="49"/>
        <v>4</v>
      </c>
      <c r="X205" s="3">
        <f t="shared" si="50"/>
        <v>1</v>
      </c>
      <c r="Y205" s="3">
        <f t="shared" si="51"/>
        <v>2</v>
      </c>
      <c r="Z205">
        <v>8</v>
      </c>
      <c r="AA205" t="s">
        <v>182</v>
      </c>
      <c r="AB205">
        <v>6</v>
      </c>
      <c r="AC205">
        <v>10</v>
      </c>
      <c r="AD205" t="s">
        <v>182</v>
      </c>
      <c r="AE205" s="4">
        <v>10</v>
      </c>
      <c r="AF205" t="s">
        <v>182</v>
      </c>
      <c r="AG205" s="3">
        <f t="shared" si="47"/>
        <v>4</v>
      </c>
      <c r="AH205">
        <f t="shared" si="48"/>
        <v>9</v>
      </c>
    </row>
    <row r="206" spans="1:34" hidden="1" x14ac:dyDescent="0.2">
      <c r="A206" s="2">
        <v>78</v>
      </c>
      <c r="B206" t="s">
        <v>436</v>
      </c>
      <c r="C206">
        <v>234</v>
      </c>
      <c r="D206" t="s">
        <v>360</v>
      </c>
      <c r="E206">
        <v>37</v>
      </c>
      <c r="F206">
        <v>2</v>
      </c>
      <c r="G206">
        <v>2</v>
      </c>
      <c r="H206" t="s">
        <v>182</v>
      </c>
      <c r="I206">
        <v>2</v>
      </c>
      <c r="J206">
        <v>4</v>
      </c>
      <c r="K206">
        <v>3</v>
      </c>
      <c r="L206" s="4">
        <v>4</v>
      </c>
      <c r="M206" t="s">
        <v>182</v>
      </c>
      <c r="N206" s="3">
        <f t="shared" si="39"/>
        <v>0</v>
      </c>
      <c r="O206" s="3">
        <f t="shared" si="40"/>
        <v>2</v>
      </c>
      <c r="P206" s="3">
        <f t="shared" si="41"/>
        <v>1</v>
      </c>
      <c r="Q206" s="3">
        <f t="shared" si="42"/>
        <v>2</v>
      </c>
      <c r="R206" s="3">
        <f t="shared" si="43"/>
        <v>0</v>
      </c>
      <c r="S206">
        <f t="shared" si="44"/>
        <v>5</v>
      </c>
      <c r="T206" cm="1">
        <f t="array" ref="T206">(1/(S206*(S206-1)))*(SUM(N206:R206^2)-S206)</f>
        <v>0.2</v>
      </c>
      <c r="U206">
        <f t="shared" si="45"/>
        <v>3</v>
      </c>
      <c r="V206" s="3">
        <f t="shared" si="46"/>
        <v>3</v>
      </c>
      <c r="W206" s="3">
        <f t="shared" si="49"/>
        <v>2</v>
      </c>
      <c r="X206" s="3">
        <f t="shared" si="50"/>
        <v>2</v>
      </c>
      <c r="Y206" s="3">
        <f t="shared" si="51"/>
        <v>3</v>
      </c>
      <c r="Z206">
        <v>8</v>
      </c>
      <c r="AA206" t="s">
        <v>182</v>
      </c>
      <c r="AB206">
        <v>7</v>
      </c>
      <c r="AC206">
        <v>10</v>
      </c>
      <c r="AD206" t="s">
        <v>182</v>
      </c>
      <c r="AE206" s="4">
        <v>11</v>
      </c>
      <c r="AF206" t="s">
        <v>182</v>
      </c>
      <c r="AG206" s="3">
        <f t="shared" si="47"/>
        <v>4</v>
      </c>
      <c r="AH206">
        <f t="shared" si="48"/>
        <v>9</v>
      </c>
    </row>
    <row r="207" spans="1:34" hidden="1" x14ac:dyDescent="0.2">
      <c r="A207" s="2">
        <v>79</v>
      </c>
      <c r="B207" t="s">
        <v>437</v>
      </c>
      <c r="C207">
        <v>50</v>
      </c>
      <c r="D207" t="s">
        <v>360</v>
      </c>
      <c r="E207">
        <v>49</v>
      </c>
      <c r="F207">
        <v>2</v>
      </c>
      <c r="G207">
        <v>2</v>
      </c>
      <c r="H207" t="s">
        <v>182</v>
      </c>
      <c r="I207">
        <v>1</v>
      </c>
      <c r="J207">
        <v>3</v>
      </c>
      <c r="K207">
        <v>2</v>
      </c>
      <c r="L207" s="4">
        <v>2</v>
      </c>
      <c r="M207" t="s">
        <v>182</v>
      </c>
      <c r="N207" s="3">
        <f t="shared" si="39"/>
        <v>1</v>
      </c>
      <c r="O207" s="3">
        <f t="shared" si="40"/>
        <v>3</v>
      </c>
      <c r="P207" s="3">
        <f t="shared" si="41"/>
        <v>1</v>
      </c>
      <c r="Q207" s="3">
        <f t="shared" si="42"/>
        <v>0</v>
      </c>
      <c r="R207" s="3">
        <f t="shared" si="43"/>
        <v>0</v>
      </c>
      <c r="S207">
        <f t="shared" si="44"/>
        <v>5</v>
      </c>
      <c r="T207" cm="1">
        <f t="array" ref="T207">(1/(S207*(S207-1)))*(SUM(N207:R207^2)-S207)</f>
        <v>0.30000000000000004</v>
      </c>
      <c r="U207">
        <f t="shared" si="45"/>
        <v>2</v>
      </c>
      <c r="V207" s="3">
        <f t="shared" si="46"/>
        <v>2</v>
      </c>
      <c r="W207" s="3">
        <f t="shared" si="49"/>
        <v>3</v>
      </c>
      <c r="X207" s="3">
        <f t="shared" si="50"/>
        <v>1</v>
      </c>
      <c r="Y207" s="3">
        <f t="shared" si="51"/>
        <v>2</v>
      </c>
      <c r="Z207">
        <v>8</v>
      </c>
      <c r="AA207" t="s">
        <v>182</v>
      </c>
      <c r="AB207">
        <v>0</v>
      </c>
      <c r="AC207">
        <v>8</v>
      </c>
      <c r="AD207" t="s">
        <v>182</v>
      </c>
      <c r="AE207" s="4">
        <v>8</v>
      </c>
      <c r="AF207" t="s">
        <v>182</v>
      </c>
      <c r="AG207" s="3">
        <f t="shared" si="47"/>
        <v>4</v>
      </c>
      <c r="AH207">
        <f t="shared" si="48"/>
        <v>8</v>
      </c>
    </row>
    <row r="208" spans="1:34" hidden="1" x14ac:dyDescent="0.2">
      <c r="A208" s="2">
        <v>80</v>
      </c>
      <c r="B208" t="s">
        <v>438</v>
      </c>
      <c r="C208">
        <v>80</v>
      </c>
      <c r="D208" t="s">
        <v>360</v>
      </c>
      <c r="E208">
        <v>65</v>
      </c>
      <c r="F208">
        <v>2</v>
      </c>
      <c r="G208">
        <v>2</v>
      </c>
      <c r="H208" t="s">
        <v>182</v>
      </c>
      <c r="I208">
        <v>4</v>
      </c>
      <c r="J208">
        <v>3</v>
      </c>
      <c r="K208">
        <v>3</v>
      </c>
      <c r="L208" s="4">
        <v>2</v>
      </c>
      <c r="M208" t="s">
        <v>182</v>
      </c>
      <c r="N208" s="3">
        <f t="shared" si="39"/>
        <v>0</v>
      </c>
      <c r="O208" s="3">
        <f t="shared" si="40"/>
        <v>2</v>
      </c>
      <c r="P208" s="3">
        <f t="shared" si="41"/>
        <v>2</v>
      </c>
      <c r="Q208" s="3">
        <f t="shared" si="42"/>
        <v>1</v>
      </c>
      <c r="R208" s="3">
        <f t="shared" si="43"/>
        <v>0</v>
      </c>
      <c r="S208">
        <f t="shared" si="44"/>
        <v>5</v>
      </c>
      <c r="T208" cm="1">
        <f t="array" ref="T208">(1/(S208*(S208-1)))*(SUM(N208:R208^2)-S208)</f>
        <v>0.2</v>
      </c>
      <c r="U208">
        <f t="shared" si="45"/>
        <v>2.8</v>
      </c>
      <c r="V208" s="3">
        <f t="shared" si="46"/>
        <v>3</v>
      </c>
      <c r="W208" s="3">
        <f t="shared" si="49"/>
        <v>2</v>
      </c>
      <c r="X208" s="3">
        <f t="shared" si="50"/>
        <v>2</v>
      </c>
      <c r="Y208" s="3">
        <f t="shared" si="51"/>
        <v>2.5</v>
      </c>
      <c r="Z208">
        <v>9</v>
      </c>
      <c r="AA208" t="s">
        <v>182</v>
      </c>
      <c r="AB208">
        <v>8</v>
      </c>
      <c r="AC208">
        <v>10</v>
      </c>
      <c r="AD208" t="s">
        <v>182</v>
      </c>
      <c r="AE208" s="4">
        <v>11</v>
      </c>
      <c r="AF208" t="s">
        <v>182</v>
      </c>
      <c r="AG208" s="3">
        <f t="shared" si="47"/>
        <v>4</v>
      </c>
      <c r="AH208">
        <f t="shared" si="48"/>
        <v>9.5</v>
      </c>
    </row>
    <row r="209" spans="1:34" hidden="1" x14ac:dyDescent="0.2">
      <c r="A209" s="2">
        <v>81</v>
      </c>
      <c r="B209" t="s">
        <v>439</v>
      </c>
      <c r="C209">
        <v>180</v>
      </c>
      <c r="D209" t="s">
        <v>360</v>
      </c>
      <c r="E209">
        <v>24</v>
      </c>
      <c r="F209">
        <v>2</v>
      </c>
      <c r="G209">
        <v>3</v>
      </c>
      <c r="H209" t="s">
        <v>182</v>
      </c>
      <c r="I209">
        <v>3</v>
      </c>
      <c r="J209">
        <v>2</v>
      </c>
      <c r="K209">
        <v>1</v>
      </c>
      <c r="L209" s="4">
        <v>1</v>
      </c>
      <c r="M209" t="s">
        <v>182</v>
      </c>
      <c r="N209" s="3">
        <f t="shared" si="39"/>
        <v>2</v>
      </c>
      <c r="O209" s="3">
        <f t="shared" si="40"/>
        <v>1</v>
      </c>
      <c r="P209" s="3">
        <f t="shared" si="41"/>
        <v>2</v>
      </c>
      <c r="Q209" s="3">
        <f t="shared" si="42"/>
        <v>0</v>
      </c>
      <c r="R209" s="3">
        <f t="shared" si="43"/>
        <v>0</v>
      </c>
      <c r="S209">
        <f t="shared" si="44"/>
        <v>5</v>
      </c>
      <c r="T209" cm="1">
        <f t="array" ref="T209">(1/(S209*(S209-1)))*(SUM(N209:R209^2)-S209)</f>
        <v>0.2</v>
      </c>
      <c r="U209">
        <f t="shared" si="45"/>
        <v>2</v>
      </c>
      <c r="V209" s="3">
        <f t="shared" si="46"/>
        <v>2</v>
      </c>
      <c r="W209" s="3">
        <f t="shared" si="49"/>
        <v>2</v>
      </c>
      <c r="X209" s="3">
        <f t="shared" si="50"/>
        <v>2</v>
      </c>
      <c r="Y209" s="3">
        <f t="shared" si="51"/>
        <v>2</v>
      </c>
      <c r="Z209">
        <v>9</v>
      </c>
      <c r="AA209" t="s">
        <v>182</v>
      </c>
      <c r="AB209">
        <v>7</v>
      </c>
      <c r="AC209">
        <v>10</v>
      </c>
      <c r="AD209" t="s">
        <v>182</v>
      </c>
      <c r="AE209" s="4">
        <v>12</v>
      </c>
      <c r="AF209" t="s">
        <v>182</v>
      </c>
      <c r="AG209" s="3">
        <f t="shared" si="47"/>
        <v>4</v>
      </c>
      <c r="AH209">
        <f t="shared" si="48"/>
        <v>9.5</v>
      </c>
    </row>
    <row r="210" spans="1:34" hidden="1" x14ac:dyDescent="0.2">
      <c r="A210" s="2">
        <v>82</v>
      </c>
      <c r="B210" t="s">
        <v>440</v>
      </c>
      <c r="C210">
        <v>195</v>
      </c>
      <c r="D210" t="s">
        <v>360</v>
      </c>
      <c r="E210">
        <v>27</v>
      </c>
      <c r="F210">
        <v>2</v>
      </c>
      <c r="G210">
        <v>4</v>
      </c>
      <c r="H210" t="s">
        <v>182</v>
      </c>
      <c r="I210">
        <v>5</v>
      </c>
      <c r="J210">
        <v>3</v>
      </c>
      <c r="K210">
        <v>3</v>
      </c>
      <c r="L210" s="4">
        <v>4</v>
      </c>
      <c r="M210" t="s">
        <v>182</v>
      </c>
      <c r="N210" s="3">
        <f t="shared" si="39"/>
        <v>0</v>
      </c>
      <c r="O210" s="3">
        <f t="shared" si="40"/>
        <v>0</v>
      </c>
      <c r="P210" s="3">
        <f t="shared" si="41"/>
        <v>2</v>
      </c>
      <c r="Q210" s="3">
        <f t="shared" si="42"/>
        <v>2</v>
      </c>
      <c r="R210" s="3">
        <f t="shared" si="43"/>
        <v>1</v>
      </c>
      <c r="S210">
        <f t="shared" si="44"/>
        <v>5</v>
      </c>
      <c r="T210" cm="1">
        <f t="array" ref="T210">(1/(S210*(S210-1)))*(SUM(N210:R210^2)-S210)</f>
        <v>0.2</v>
      </c>
      <c r="U210">
        <f t="shared" si="45"/>
        <v>3.8</v>
      </c>
      <c r="V210" s="3">
        <f t="shared" si="46"/>
        <v>4</v>
      </c>
      <c r="W210" s="3">
        <f t="shared" si="49"/>
        <v>2</v>
      </c>
      <c r="X210" s="3">
        <f t="shared" si="50"/>
        <v>2</v>
      </c>
      <c r="Y210" s="3">
        <f t="shared" si="51"/>
        <v>3.5</v>
      </c>
      <c r="Z210">
        <v>10</v>
      </c>
      <c r="AA210" t="s">
        <v>182</v>
      </c>
      <c r="AB210">
        <v>12</v>
      </c>
      <c r="AC210">
        <v>8</v>
      </c>
      <c r="AD210" t="s">
        <v>182</v>
      </c>
      <c r="AE210" s="4">
        <v>8</v>
      </c>
      <c r="AF210" t="s">
        <v>182</v>
      </c>
      <c r="AG210" s="3">
        <f t="shared" si="47"/>
        <v>4</v>
      </c>
      <c r="AH210">
        <f t="shared" si="48"/>
        <v>9</v>
      </c>
    </row>
    <row r="211" spans="1:34" hidden="1" x14ac:dyDescent="0.2">
      <c r="A211" s="2">
        <v>83</v>
      </c>
      <c r="B211" t="s">
        <v>441</v>
      </c>
      <c r="C211">
        <v>35</v>
      </c>
      <c r="D211" t="s">
        <v>360</v>
      </c>
      <c r="E211">
        <v>44</v>
      </c>
      <c r="F211">
        <v>2</v>
      </c>
      <c r="G211">
        <v>3</v>
      </c>
      <c r="H211" t="s">
        <v>182</v>
      </c>
      <c r="I211">
        <v>4</v>
      </c>
      <c r="J211">
        <v>2</v>
      </c>
      <c r="K211">
        <v>3</v>
      </c>
      <c r="L211" s="4">
        <v>3</v>
      </c>
      <c r="M211" t="s">
        <v>182</v>
      </c>
      <c r="N211" s="3">
        <f t="shared" si="39"/>
        <v>0</v>
      </c>
      <c r="O211" s="3">
        <f t="shared" si="40"/>
        <v>1</v>
      </c>
      <c r="P211" s="3">
        <f t="shared" si="41"/>
        <v>3</v>
      </c>
      <c r="Q211" s="3">
        <f t="shared" si="42"/>
        <v>1</v>
      </c>
      <c r="R211" s="3">
        <f t="shared" si="43"/>
        <v>0</v>
      </c>
      <c r="S211">
        <f t="shared" si="44"/>
        <v>5</v>
      </c>
      <c r="T211" cm="1">
        <f t="array" ref="T211">(1/(S211*(S211-1)))*(SUM(N211:R211^2)-S211)</f>
        <v>0.30000000000000004</v>
      </c>
      <c r="U211">
        <f t="shared" si="45"/>
        <v>3</v>
      </c>
      <c r="V211" s="3">
        <f t="shared" si="46"/>
        <v>3</v>
      </c>
      <c r="W211" s="3">
        <f t="shared" si="49"/>
        <v>3</v>
      </c>
      <c r="X211" s="3">
        <f t="shared" si="50"/>
        <v>1</v>
      </c>
      <c r="Y211" s="3">
        <f t="shared" si="51"/>
        <v>3</v>
      </c>
      <c r="Z211">
        <v>9</v>
      </c>
      <c r="AA211" t="s">
        <v>182</v>
      </c>
      <c r="AB211">
        <v>10</v>
      </c>
      <c r="AC211">
        <v>8</v>
      </c>
      <c r="AD211" t="s">
        <v>182</v>
      </c>
      <c r="AE211" s="4">
        <v>8</v>
      </c>
      <c r="AF211" t="s">
        <v>182</v>
      </c>
      <c r="AG211" s="3">
        <f t="shared" si="47"/>
        <v>4</v>
      </c>
      <c r="AH211">
        <f t="shared" si="48"/>
        <v>8.5</v>
      </c>
    </row>
    <row r="212" spans="1:34" hidden="1" x14ac:dyDescent="0.2">
      <c r="A212" s="2">
        <v>84</v>
      </c>
      <c r="B212" t="s">
        <v>442</v>
      </c>
      <c r="C212">
        <v>27</v>
      </c>
      <c r="D212" t="s">
        <v>360</v>
      </c>
      <c r="E212">
        <v>41</v>
      </c>
      <c r="F212">
        <v>2</v>
      </c>
      <c r="G212">
        <v>3</v>
      </c>
      <c r="H212" t="s">
        <v>182</v>
      </c>
      <c r="I212">
        <v>4</v>
      </c>
      <c r="J212">
        <v>2</v>
      </c>
      <c r="K212">
        <v>3</v>
      </c>
      <c r="L212" s="4">
        <v>1</v>
      </c>
      <c r="M212" t="s">
        <v>182</v>
      </c>
      <c r="N212" s="3">
        <f t="shared" si="39"/>
        <v>1</v>
      </c>
      <c r="O212" s="3">
        <f t="shared" si="40"/>
        <v>1</v>
      </c>
      <c r="P212" s="3">
        <f t="shared" si="41"/>
        <v>2</v>
      </c>
      <c r="Q212" s="3">
        <f t="shared" si="42"/>
        <v>1</v>
      </c>
      <c r="R212" s="3">
        <f t="shared" si="43"/>
        <v>0</v>
      </c>
      <c r="S212">
        <f t="shared" si="44"/>
        <v>5</v>
      </c>
      <c r="T212" cm="1">
        <f t="array" ref="T212">(1/(S212*(S212-1)))*(SUM(N212:R212^2)-S212)</f>
        <v>0.1</v>
      </c>
      <c r="U212">
        <f t="shared" si="45"/>
        <v>2.6</v>
      </c>
      <c r="V212" s="3">
        <f t="shared" si="46"/>
        <v>3</v>
      </c>
      <c r="W212" s="3">
        <f t="shared" si="49"/>
        <v>2</v>
      </c>
      <c r="X212" s="3">
        <f t="shared" si="50"/>
        <v>1</v>
      </c>
      <c r="Y212" s="3">
        <f t="shared" si="51"/>
        <v>3</v>
      </c>
      <c r="Z212">
        <v>10</v>
      </c>
      <c r="AA212" t="s">
        <v>182</v>
      </c>
      <c r="AB212">
        <v>10</v>
      </c>
      <c r="AC212">
        <v>5</v>
      </c>
      <c r="AD212" t="s">
        <v>182</v>
      </c>
      <c r="AE212" s="4">
        <v>7</v>
      </c>
      <c r="AF212" t="s">
        <v>182</v>
      </c>
      <c r="AG212" s="3">
        <f t="shared" si="47"/>
        <v>4</v>
      </c>
      <c r="AH212">
        <f t="shared" si="48"/>
        <v>8.5</v>
      </c>
    </row>
    <row r="213" spans="1:34" hidden="1" x14ac:dyDescent="0.2">
      <c r="A213" s="2">
        <v>85</v>
      </c>
      <c r="B213" t="s">
        <v>443</v>
      </c>
      <c r="C213" t="s">
        <v>297</v>
      </c>
      <c r="D213" t="s">
        <v>339</v>
      </c>
      <c r="E213">
        <v>100</v>
      </c>
      <c r="F213">
        <v>2</v>
      </c>
      <c r="G213">
        <v>2</v>
      </c>
      <c r="H213" t="s">
        <v>182</v>
      </c>
      <c r="I213">
        <v>3</v>
      </c>
      <c r="J213">
        <v>4</v>
      </c>
      <c r="K213">
        <v>3</v>
      </c>
      <c r="L213" s="4">
        <v>3</v>
      </c>
      <c r="M213" t="s">
        <v>182</v>
      </c>
      <c r="N213" s="3">
        <f t="shared" si="39"/>
        <v>0</v>
      </c>
      <c r="O213" s="3">
        <f t="shared" si="40"/>
        <v>1</v>
      </c>
      <c r="P213" s="3">
        <f t="shared" si="41"/>
        <v>3</v>
      </c>
      <c r="Q213" s="3">
        <f t="shared" si="42"/>
        <v>1</v>
      </c>
      <c r="R213" s="3">
        <f t="shared" si="43"/>
        <v>0</v>
      </c>
      <c r="S213">
        <f t="shared" si="44"/>
        <v>5</v>
      </c>
      <c r="T213" cm="1">
        <f t="array" ref="T213">(1/(S213*(S213-1)))*(SUM(N213:R213^2)-S213)</f>
        <v>0.30000000000000004</v>
      </c>
      <c r="U213">
        <f t="shared" si="45"/>
        <v>3</v>
      </c>
      <c r="V213" s="3">
        <f t="shared" si="46"/>
        <v>3</v>
      </c>
      <c r="W213" s="3">
        <f t="shared" si="49"/>
        <v>3</v>
      </c>
      <c r="X213" s="3">
        <f t="shared" si="50"/>
        <v>1</v>
      </c>
      <c r="Y213" s="3">
        <f t="shared" si="51"/>
        <v>3</v>
      </c>
      <c r="Z213">
        <v>10</v>
      </c>
      <c r="AA213" t="s">
        <v>182</v>
      </c>
      <c r="AB213">
        <v>9</v>
      </c>
      <c r="AC213">
        <v>9</v>
      </c>
      <c r="AD213" t="s">
        <v>182</v>
      </c>
      <c r="AE213" s="4">
        <v>11</v>
      </c>
      <c r="AF213" t="s">
        <v>182</v>
      </c>
      <c r="AG213" s="3">
        <f t="shared" si="47"/>
        <v>4</v>
      </c>
      <c r="AH213">
        <f t="shared" si="48"/>
        <v>9.5</v>
      </c>
    </row>
    <row r="214" spans="1:34" hidden="1" x14ac:dyDescent="0.2">
      <c r="A214" s="2">
        <v>86</v>
      </c>
      <c r="B214" t="s">
        <v>444</v>
      </c>
      <c r="C214" t="s">
        <v>301</v>
      </c>
      <c r="D214" t="s">
        <v>339</v>
      </c>
      <c r="E214">
        <v>89</v>
      </c>
      <c r="F214">
        <v>2</v>
      </c>
      <c r="G214">
        <v>2</v>
      </c>
      <c r="H214" t="s">
        <v>182</v>
      </c>
      <c r="I214">
        <v>2</v>
      </c>
      <c r="J214">
        <v>3</v>
      </c>
      <c r="K214">
        <v>3</v>
      </c>
      <c r="L214" s="4">
        <v>1</v>
      </c>
      <c r="M214" t="s">
        <v>182</v>
      </c>
      <c r="N214" s="3">
        <f t="shared" si="39"/>
        <v>1</v>
      </c>
      <c r="O214" s="3">
        <f t="shared" si="40"/>
        <v>2</v>
      </c>
      <c r="P214" s="3">
        <f t="shared" si="41"/>
        <v>2</v>
      </c>
      <c r="Q214" s="3">
        <f t="shared" si="42"/>
        <v>0</v>
      </c>
      <c r="R214" s="3">
        <f t="shared" si="43"/>
        <v>0</v>
      </c>
      <c r="S214">
        <f t="shared" si="44"/>
        <v>5</v>
      </c>
      <c r="T214" cm="1">
        <f t="array" ref="T214">(1/(S214*(S214-1)))*(SUM(N214:R214^2)-S214)</f>
        <v>0.2</v>
      </c>
      <c r="U214">
        <f t="shared" si="45"/>
        <v>2.2000000000000002</v>
      </c>
      <c r="V214" s="3">
        <f t="shared" si="46"/>
        <v>2</v>
      </c>
      <c r="W214" s="3">
        <f t="shared" si="49"/>
        <v>2</v>
      </c>
      <c r="X214" s="3">
        <f t="shared" si="50"/>
        <v>2</v>
      </c>
      <c r="Y214" s="3">
        <f t="shared" si="51"/>
        <v>2.5</v>
      </c>
      <c r="Z214">
        <v>8</v>
      </c>
      <c r="AA214" t="s">
        <v>182</v>
      </c>
      <c r="AB214">
        <v>5</v>
      </c>
      <c r="AC214">
        <v>7</v>
      </c>
      <c r="AD214" t="s">
        <v>182</v>
      </c>
      <c r="AE214" s="4">
        <v>7</v>
      </c>
      <c r="AF214" t="s">
        <v>182</v>
      </c>
      <c r="AG214" s="3">
        <f t="shared" si="47"/>
        <v>4</v>
      </c>
      <c r="AH214">
        <f t="shared" si="48"/>
        <v>7</v>
      </c>
    </row>
    <row r="215" spans="1:34" hidden="1" x14ac:dyDescent="0.2">
      <c r="A215" s="2">
        <v>87</v>
      </c>
      <c r="B215" t="s">
        <v>445</v>
      </c>
      <c r="C215">
        <v>67</v>
      </c>
      <c r="D215" t="s">
        <v>360</v>
      </c>
      <c r="E215">
        <v>60</v>
      </c>
      <c r="F215">
        <v>2</v>
      </c>
      <c r="G215">
        <v>3</v>
      </c>
      <c r="H215" t="s">
        <v>182</v>
      </c>
      <c r="I215">
        <v>2</v>
      </c>
      <c r="J215">
        <v>3</v>
      </c>
      <c r="K215">
        <v>3</v>
      </c>
      <c r="L215" s="4">
        <v>1</v>
      </c>
      <c r="M215" t="s">
        <v>182</v>
      </c>
      <c r="N215" s="3">
        <f t="shared" si="39"/>
        <v>1</v>
      </c>
      <c r="O215" s="3">
        <f t="shared" si="40"/>
        <v>1</v>
      </c>
      <c r="P215" s="3">
        <f t="shared" si="41"/>
        <v>3</v>
      </c>
      <c r="Q215" s="3">
        <f t="shared" si="42"/>
        <v>0</v>
      </c>
      <c r="R215" s="3">
        <f t="shared" si="43"/>
        <v>0</v>
      </c>
      <c r="S215">
        <f t="shared" si="44"/>
        <v>5</v>
      </c>
      <c r="T215" cm="1">
        <f t="array" ref="T215">(1/(S215*(S215-1)))*(SUM(N215:R215^2)-S215)</f>
        <v>0.30000000000000004</v>
      </c>
      <c r="U215">
        <f t="shared" si="45"/>
        <v>2.4</v>
      </c>
      <c r="V215" s="3">
        <f t="shared" si="46"/>
        <v>3</v>
      </c>
      <c r="W215" s="3">
        <f t="shared" si="49"/>
        <v>3</v>
      </c>
      <c r="X215" s="3">
        <f t="shared" si="50"/>
        <v>1</v>
      </c>
      <c r="Y215" s="3">
        <f t="shared" si="51"/>
        <v>3</v>
      </c>
      <c r="Z215">
        <v>9</v>
      </c>
      <c r="AA215" t="s">
        <v>182</v>
      </c>
      <c r="AB215">
        <v>5</v>
      </c>
      <c r="AC215">
        <v>10</v>
      </c>
      <c r="AD215" t="s">
        <v>182</v>
      </c>
      <c r="AE215" s="4">
        <v>7</v>
      </c>
      <c r="AF215" t="s">
        <v>182</v>
      </c>
      <c r="AG215" s="3">
        <f t="shared" si="47"/>
        <v>4</v>
      </c>
      <c r="AH215">
        <f t="shared" si="48"/>
        <v>8</v>
      </c>
    </row>
    <row r="216" spans="1:34" hidden="1" x14ac:dyDescent="0.2">
      <c r="A216" s="2">
        <v>88</v>
      </c>
      <c r="B216" t="s">
        <v>446</v>
      </c>
      <c r="C216">
        <v>11</v>
      </c>
      <c r="D216" t="s">
        <v>360</v>
      </c>
      <c r="E216">
        <v>6</v>
      </c>
      <c r="F216">
        <v>2</v>
      </c>
      <c r="G216">
        <v>2</v>
      </c>
      <c r="H216" t="s">
        <v>182</v>
      </c>
      <c r="I216">
        <v>3</v>
      </c>
      <c r="J216">
        <v>2</v>
      </c>
      <c r="K216">
        <v>2</v>
      </c>
      <c r="L216" s="4">
        <v>1</v>
      </c>
      <c r="M216" t="s">
        <v>182</v>
      </c>
      <c r="N216" s="3">
        <f t="shared" si="39"/>
        <v>1</v>
      </c>
      <c r="O216" s="3">
        <f t="shared" si="40"/>
        <v>3</v>
      </c>
      <c r="P216" s="3">
        <f t="shared" si="41"/>
        <v>1</v>
      </c>
      <c r="Q216" s="3">
        <f t="shared" si="42"/>
        <v>0</v>
      </c>
      <c r="R216" s="3">
        <f t="shared" si="43"/>
        <v>0</v>
      </c>
      <c r="S216">
        <f t="shared" si="44"/>
        <v>5</v>
      </c>
      <c r="T216" cm="1">
        <f t="array" ref="T216">(1/(S216*(S216-1)))*(SUM(N216:R216^2)-S216)</f>
        <v>0.30000000000000004</v>
      </c>
      <c r="U216">
        <f t="shared" si="45"/>
        <v>2</v>
      </c>
      <c r="V216" s="3">
        <f t="shared" si="46"/>
        <v>2</v>
      </c>
      <c r="W216" s="3">
        <f t="shared" si="49"/>
        <v>3</v>
      </c>
      <c r="X216" s="3">
        <f t="shared" si="50"/>
        <v>1</v>
      </c>
      <c r="Y216" s="3">
        <f t="shared" si="51"/>
        <v>2</v>
      </c>
      <c r="Z216">
        <v>8</v>
      </c>
      <c r="AA216" t="s">
        <v>182</v>
      </c>
      <c r="AB216">
        <v>7</v>
      </c>
      <c r="AC216">
        <v>5</v>
      </c>
      <c r="AD216" t="s">
        <v>182</v>
      </c>
      <c r="AE216" s="4">
        <v>5</v>
      </c>
      <c r="AF216" t="s">
        <v>182</v>
      </c>
      <c r="AG216" s="3">
        <f t="shared" si="47"/>
        <v>4</v>
      </c>
      <c r="AH216">
        <f t="shared" si="48"/>
        <v>6</v>
      </c>
    </row>
    <row r="217" spans="1:34" hidden="1" x14ac:dyDescent="0.2">
      <c r="A217" s="2">
        <v>89</v>
      </c>
      <c r="B217" t="s">
        <v>447</v>
      </c>
      <c r="C217">
        <v>133</v>
      </c>
      <c r="D217" t="s">
        <v>360</v>
      </c>
      <c r="E217">
        <v>14</v>
      </c>
      <c r="F217">
        <v>2</v>
      </c>
      <c r="G217">
        <v>3</v>
      </c>
      <c r="H217" t="s">
        <v>182</v>
      </c>
      <c r="I217">
        <v>4</v>
      </c>
      <c r="J217">
        <v>4</v>
      </c>
      <c r="K217">
        <v>4</v>
      </c>
      <c r="L217" s="4">
        <v>3</v>
      </c>
      <c r="M217" t="s">
        <v>182</v>
      </c>
      <c r="N217" s="3">
        <f t="shared" si="39"/>
        <v>0</v>
      </c>
      <c r="O217" s="3">
        <f t="shared" si="40"/>
        <v>0</v>
      </c>
      <c r="P217" s="3">
        <f t="shared" si="41"/>
        <v>2</v>
      </c>
      <c r="Q217" s="3">
        <f t="shared" si="42"/>
        <v>3</v>
      </c>
      <c r="R217" s="3">
        <f t="shared" si="43"/>
        <v>0</v>
      </c>
      <c r="S217">
        <f t="shared" si="44"/>
        <v>5</v>
      </c>
      <c r="T217" cm="1">
        <f t="array" ref="T217">(1/(S217*(S217-1)))*(SUM(N217:R217^2)-S217)</f>
        <v>0.4</v>
      </c>
      <c r="U217">
        <f t="shared" si="45"/>
        <v>3.6</v>
      </c>
      <c r="V217" s="3">
        <f t="shared" si="46"/>
        <v>4</v>
      </c>
      <c r="W217" s="3">
        <f t="shared" si="49"/>
        <v>3</v>
      </c>
      <c r="X217" s="3">
        <f t="shared" si="50"/>
        <v>1</v>
      </c>
      <c r="Y217" s="3">
        <f t="shared" si="51"/>
        <v>4</v>
      </c>
      <c r="Z217">
        <v>8</v>
      </c>
      <c r="AA217" t="s">
        <v>182</v>
      </c>
      <c r="AB217">
        <v>9</v>
      </c>
      <c r="AC217">
        <v>10</v>
      </c>
      <c r="AD217" t="s">
        <v>182</v>
      </c>
      <c r="AE217" s="4">
        <v>11</v>
      </c>
      <c r="AF217" t="s">
        <v>182</v>
      </c>
      <c r="AG217" s="3">
        <f t="shared" si="47"/>
        <v>4</v>
      </c>
      <c r="AH217">
        <f t="shared" si="48"/>
        <v>9.5</v>
      </c>
    </row>
    <row r="218" spans="1:34" hidden="1" x14ac:dyDescent="0.2">
      <c r="A218" s="2">
        <v>90</v>
      </c>
      <c r="B218" t="s">
        <v>448</v>
      </c>
      <c r="C218">
        <v>136</v>
      </c>
      <c r="D218" t="s">
        <v>360</v>
      </c>
      <c r="E218">
        <v>15</v>
      </c>
      <c r="F218">
        <v>2</v>
      </c>
      <c r="G218">
        <v>2</v>
      </c>
      <c r="H218" t="s">
        <v>182</v>
      </c>
      <c r="I218">
        <v>4</v>
      </c>
      <c r="J218">
        <v>2</v>
      </c>
      <c r="K218">
        <v>3</v>
      </c>
      <c r="L218" s="4">
        <v>3</v>
      </c>
      <c r="M218" t="s">
        <v>182</v>
      </c>
      <c r="N218" s="3">
        <f t="shared" si="39"/>
        <v>0</v>
      </c>
      <c r="O218" s="3">
        <f t="shared" si="40"/>
        <v>2</v>
      </c>
      <c r="P218" s="3">
        <f t="shared" si="41"/>
        <v>2</v>
      </c>
      <c r="Q218" s="3">
        <f t="shared" si="42"/>
        <v>1</v>
      </c>
      <c r="R218" s="3">
        <f t="shared" si="43"/>
        <v>0</v>
      </c>
      <c r="S218">
        <f t="shared" si="44"/>
        <v>5</v>
      </c>
      <c r="T218" cm="1">
        <f t="array" ref="T218">(1/(S218*(S218-1)))*(SUM(N218:R218^2)-S218)</f>
        <v>0.2</v>
      </c>
      <c r="U218">
        <f t="shared" si="45"/>
        <v>2.8</v>
      </c>
      <c r="V218" s="3">
        <f t="shared" si="46"/>
        <v>3</v>
      </c>
      <c r="W218" s="3">
        <f t="shared" si="49"/>
        <v>2</v>
      </c>
      <c r="X218" s="3">
        <f t="shared" si="50"/>
        <v>2</v>
      </c>
      <c r="Y218" s="3">
        <f t="shared" si="51"/>
        <v>2.5</v>
      </c>
      <c r="Z218">
        <v>7</v>
      </c>
      <c r="AA218" t="s">
        <v>182</v>
      </c>
      <c r="AB218">
        <v>7</v>
      </c>
      <c r="AC218">
        <v>8</v>
      </c>
      <c r="AD218" t="s">
        <v>182</v>
      </c>
      <c r="AE218" s="4">
        <v>12</v>
      </c>
      <c r="AF218" t="s">
        <v>182</v>
      </c>
      <c r="AG218" s="3">
        <f t="shared" si="47"/>
        <v>4</v>
      </c>
      <c r="AH218">
        <f t="shared" si="48"/>
        <v>7.5</v>
      </c>
    </row>
    <row r="219" spans="1:34" hidden="1" x14ac:dyDescent="0.2">
      <c r="A219" s="2">
        <v>91</v>
      </c>
      <c r="B219" t="s">
        <v>449</v>
      </c>
      <c r="C219" t="s">
        <v>300</v>
      </c>
      <c r="D219" t="s">
        <v>339</v>
      </c>
      <c r="E219">
        <v>86</v>
      </c>
      <c r="F219">
        <v>2</v>
      </c>
      <c r="G219">
        <v>1</v>
      </c>
      <c r="H219" t="s">
        <v>182</v>
      </c>
      <c r="I219">
        <v>4</v>
      </c>
      <c r="J219">
        <v>2</v>
      </c>
      <c r="K219">
        <v>3</v>
      </c>
      <c r="L219" s="4">
        <v>2</v>
      </c>
      <c r="M219" t="s">
        <v>182</v>
      </c>
      <c r="N219" s="3">
        <f t="shared" si="39"/>
        <v>1</v>
      </c>
      <c r="O219" s="3">
        <f t="shared" si="40"/>
        <v>2</v>
      </c>
      <c r="P219" s="3">
        <f t="shared" si="41"/>
        <v>1</v>
      </c>
      <c r="Q219" s="3">
        <f t="shared" si="42"/>
        <v>1</v>
      </c>
      <c r="R219" s="3">
        <f t="shared" si="43"/>
        <v>0</v>
      </c>
      <c r="S219">
        <f t="shared" si="44"/>
        <v>5</v>
      </c>
      <c r="T219" cm="1">
        <f t="array" ref="T219">(1/(S219*(S219-1)))*(SUM(N219:R219^2)-S219)</f>
        <v>0.1</v>
      </c>
      <c r="U219">
        <f t="shared" si="45"/>
        <v>2.4</v>
      </c>
      <c r="V219" s="3">
        <f t="shared" si="46"/>
        <v>2</v>
      </c>
      <c r="W219" s="3">
        <f t="shared" si="49"/>
        <v>2</v>
      </c>
      <c r="X219" s="3">
        <f t="shared" si="50"/>
        <v>1</v>
      </c>
      <c r="Y219" s="3">
        <f t="shared" si="51"/>
        <v>2</v>
      </c>
      <c r="Z219">
        <v>0</v>
      </c>
      <c r="AA219" t="s">
        <v>182</v>
      </c>
      <c r="AB219">
        <v>7</v>
      </c>
      <c r="AC219">
        <v>8</v>
      </c>
      <c r="AD219" t="s">
        <v>182</v>
      </c>
      <c r="AE219" s="4">
        <v>8</v>
      </c>
      <c r="AF219" t="s">
        <v>182</v>
      </c>
      <c r="AG219" s="3">
        <f t="shared" si="47"/>
        <v>4</v>
      </c>
      <c r="AH219">
        <f t="shared" si="48"/>
        <v>7.5</v>
      </c>
    </row>
    <row r="220" spans="1:34" hidden="1" x14ac:dyDescent="0.2">
      <c r="A220" s="2">
        <v>92</v>
      </c>
      <c r="B220" t="s">
        <v>450</v>
      </c>
      <c r="C220" t="s">
        <v>298</v>
      </c>
      <c r="D220" t="s">
        <v>339</v>
      </c>
      <c r="E220">
        <v>101</v>
      </c>
      <c r="F220">
        <v>2</v>
      </c>
      <c r="G220">
        <v>2</v>
      </c>
      <c r="H220" t="s">
        <v>182</v>
      </c>
      <c r="I220">
        <v>3</v>
      </c>
      <c r="J220">
        <v>3</v>
      </c>
      <c r="K220">
        <v>3</v>
      </c>
      <c r="L220" s="4">
        <v>1</v>
      </c>
      <c r="M220" t="s">
        <v>182</v>
      </c>
      <c r="N220" s="3">
        <f t="shared" si="39"/>
        <v>1</v>
      </c>
      <c r="O220" s="3">
        <f t="shared" si="40"/>
        <v>1</v>
      </c>
      <c r="P220" s="3">
        <f t="shared" si="41"/>
        <v>3</v>
      </c>
      <c r="Q220" s="3">
        <f t="shared" si="42"/>
        <v>0</v>
      </c>
      <c r="R220" s="3">
        <f t="shared" si="43"/>
        <v>0</v>
      </c>
      <c r="S220">
        <f t="shared" si="44"/>
        <v>5</v>
      </c>
      <c r="T220" cm="1">
        <f t="array" ref="T220">(1/(S220*(S220-1)))*(SUM(N220:R220^2)-S220)</f>
        <v>0.30000000000000004</v>
      </c>
      <c r="U220">
        <f t="shared" si="45"/>
        <v>2.4</v>
      </c>
      <c r="V220" s="3">
        <f t="shared" si="46"/>
        <v>3</v>
      </c>
      <c r="W220" s="3">
        <f t="shared" si="49"/>
        <v>3</v>
      </c>
      <c r="X220" s="3">
        <f t="shared" si="50"/>
        <v>1</v>
      </c>
      <c r="Y220" s="3">
        <f t="shared" si="51"/>
        <v>3</v>
      </c>
      <c r="Z220">
        <v>6</v>
      </c>
      <c r="AA220" t="s">
        <v>182</v>
      </c>
      <c r="AB220">
        <v>6</v>
      </c>
      <c r="AC220">
        <v>9</v>
      </c>
      <c r="AD220" t="s">
        <v>182</v>
      </c>
      <c r="AE220" s="4">
        <v>10</v>
      </c>
      <c r="AF220" t="s">
        <v>182</v>
      </c>
      <c r="AG220" s="3">
        <f t="shared" si="47"/>
        <v>4</v>
      </c>
      <c r="AH220">
        <f t="shared" si="48"/>
        <v>7.5</v>
      </c>
    </row>
    <row r="221" spans="1:34" hidden="1" x14ac:dyDescent="0.2">
      <c r="A221" s="2">
        <v>93</v>
      </c>
      <c r="B221" t="s">
        <v>451</v>
      </c>
      <c r="C221">
        <v>57</v>
      </c>
      <c r="D221" t="s">
        <v>360</v>
      </c>
      <c r="E221">
        <v>54</v>
      </c>
      <c r="F221">
        <v>2</v>
      </c>
      <c r="G221">
        <v>3</v>
      </c>
      <c r="H221" t="s">
        <v>182</v>
      </c>
      <c r="I221">
        <v>4</v>
      </c>
      <c r="J221">
        <v>4</v>
      </c>
      <c r="K221">
        <v>4</v>
      </c>
      <c r="L221" s="4">
        <v>3</v>
      </c>
      <c r="M221" t="s">
        <v>182</v>
      </c>
      <c r="N221" s="3">
        <f t="shared" si="39"/>
        <v>0</v>
      </c>
      <c r="O221" s="3">
        <f t="shared" si="40"/>
        <v>0</v>
      </c>
      <c r="P221" s="3">
        <f t="shared" si="41"/>
        <v>2</v>
      </c>
      <c r="Q221" s="3">
        <f t="shared" si="42"/>
        <v>3</v>
      </c>
      <c r="R221" s="3">
        <f t="shared" si="43"/>
        <v>0</v>
      </c>
      <c r="S221">
        <f t="shared" si="44"/>
        <v>5</v>
      </c>
      <c r="T221" cm="1">
        <f t="array" ref="T221">(1/(S221*(S221-1)))*(SUM(N221:R221^2)-S221)</f>
        <v>0.4</v>
      </c>
      <c r="U221">
        <f t="shared" si="45"/>
        <v>3.6</v>
      </c>
      <c r="V221" s="3">
        <f t="shared" si="46"/>
        <v>4</v>
      </c>
      <c r="W221" s="3">
        <f t="shared" si="49"/>
        <v>3</v>
      </c>
      <c r="X221" s="3">
        <f t="shared" si="50"/>
        <v>1</v>
      </c>
      <c r="Y221" s="3">
        <f t="shared" si="51"/>
        <v>4</v>
      </c>
      <c r="Z221">
        <v>10</v>
      </c>
      <c r="AA221" t="s">
        <v>182</v>
      </c>
      <c r="AB221">
        <v>9</v>
      </c>
      <c r="AC221">
        <v>8</v>
      </c>
      <c r="AD221" t="s">
        <v>182</v>
      </c>
      <c r="AE221" s="4">
        <v>9</v>
      </c>
      <c r="AF221" t="s">
        <v>182</v>
      </c>
      <c r="AG221" s="3">
        <f t="shared" si="47"/>
        <v>4</v>
      </c>
      <c r="AH221">
        <f t="shared" si="48"/>
        <v>9</v>
      </c>
    </row>
    <row r="222" spans="1:34" hidden="1" x14ac:dyDescent="0.2">
      <c r="A222" s="2">
        <v>94</v>
      </c>
      <c r="B222" t="s">
        <v>452</v>
      </c>
      <c r="C222">
        <v>198</v>
      </c>
      <c r="D222" t="s">
        <v>360</v>
      </c>
      <c r="E222">
        <v>29</v>
      </c>
      <c r="F222">
        <v>2</v>
      </c>
      <c r="G222">
        <v>4</v>
      </c>
      <c r="H222" t="s">
        <v>182</v>
      </c>
      <c r="I222">
        <v>4</v>
      </c>
      <c r="J222">
        <v>3</v>
      </c>
      <c r="K222">
        <v>4</v>
      </c>
      <c r="L222" s="4">
        <v>2</v>
      </c>
      <c r="M222" t="s">
        <v>182</v>
      </c>
      <c r="N222" s="3">
        <f t="shared" si="39"/>
        <v>0</v>
      </c>
      <c r="O222" s="3">
        <f t="shared" si="40"/>
        <v>1</v>
      </c>
      <c r="P222" s="3">
        <f t="shared" si="41"/>
        <v>1</v>
      </c>
      <c r="Q222" s="3">
        <f t="shared" si="42"/>
        <v>3</v>
      </c>
      <c r="R222" s="3">
        <f t="shared" si="43"/>
        <v>0</v>
      </c>
      <c r="S222">
        <f t="shared" si="44"/>
        <v>5</v>
      </c>
      <c r="T222" cm="1">
        <f t="array" ref="T222">(1/(S222*(S222-1)))*(SUM(N222:R222^2)-S222)</f>
        <v>0.30000000000000004</v>
      </c>
      <c r="U222">
        <f t="shared" si="45"/>
        <v>3.4</v>
      </c>
      <c r="V222" s="3">
        <f t="shared" si="46"/>
        <v>4</v>
      </c>
      <c r="W222" s="3">
        <f t="shared" si="49"/>
        <v>3</v>
      </c>
      <c r="X222" s="3">
        <f t="shared" si="50"/>
        <v>1</v>
      </c>
      <c r="Y222" s="3">
        <f t="shared" si="51"/>
        <v>4</v>
      </c>
      <c r="Z222">
        <v>9</v>
      </c>
      <c r="AA222" t="s">
        <v>182</v>
      </c>
      <c r="AB222">
        <v>9</v>
      </c>
      <c r="AC222">
        <v>8</v>
      </c>
      <c r="AD222" t="s">
        <v>182</v>
      </c>
      <c r="AE222" s="4">
        <v>8</v>
      </c>
      <c r="AF222" t="s">
        <v>182</v>
      </c>
      <c r="AG222" s="3">
        <f t="shared" si="47"/>
        <v>4</v>
      </c>
      <c r="AH222">
        <f t="shared" si="48"/>
        <v>8.5</v>
      </c>
    </row>
    <row r="223" spans="1:34" hidden="1" x14ac:dyDescent="0.2">
      <c r="A223" s="2">
        <v>95</v>
      </c>
      <c r="B223" t="s">
        <v>453</v>
      </c>
      <c r="C223">
        <v>66</v>
      </c>
      <c r="D223" t="s">
        <v>360</v>
      </c>
      <c r="E223">
        <v>59</v>
      </c>
      <c r="F223">
        <v>2</v>
      </c>
      <c r="G223">
        <v>2</v>
      </c>
      <c r="H223" t="s">
        <v>182</v>
      </c>
      <c r="I223">
        <v>4</v>
      </c>
      <c r="J223">
        <v>2</v>
      </c>
      <c r="K223">
        <v>3</v>
      </c>
      <c r="L223" s="4">
        <v>1</v>
      </c>
      <c r="M223" t="s">
        <v>182</v>
      </c>
      <c r="N223" s="3">
        <f t="shared" si="39"/>
        <v>1</v>
      </c>
      <c r="O223" s="3">
        <f t="shared" si="40"/>
        <v>2</v>
      </c>
      <c r="P223" s="3">
        <f t="shared" si="41"/>
        <v>1</v>
      </c>
      <c r="Q223" s="3">
        <f t="shared" si="42"/>
        <v>1</v>
      </c>
      <c r="R223" s="3">
        <f t="shared" si="43"/>
        <v>0</v>
      </c>
      <c r="S223">
        <f t="shared" si="44"/>
        <v>5</v>
      </c>
      <c r="T223" cm="1">
        <f t="array" ref="T223">(1/(S223*(S223-1)))*(SUM(N223:R223^2)-S223)</f>
        <v>0.1</v>
      </c>
      <c r="U223">
        <f t="shared" si="45"/>
        <v>2.4</v>
      </c>
      <c r="V223" s="3">
        <f t="shared" si="46"/>
        <v>2</v>
      </c>
      <c r="W223" s="3">
        <f t="shared" si="49"/>
        <v>2</v>
      </c>
      <c r="X223" s="3">
        <f t="shared" si="50"/>
        <v>1</v>
      </c>
      <c r="Y223" s="3">
        <f t="shared" si="51"/>
        <v>2</v>
      </c>
      <c r="Z223">
        <v>10</v>
      </c>
      <c r="AA223" t="s">
        <v>182</v>
      </c>
      <c r="AB223">
        <v>11</v>
      </c>
      <c r="AC223">
        <v>8</v>
      </c>
      <c r="AD223" t="s">
        <v>182</v>
      </c>
      <c r="AE223" s="4">
        <v>7</v>
      </c>
      <c r="AF223" t="s">
        <v>182</v>
      </c>
      <c r="AG223" s="3">
        <f t="shared" si="47"/>
        <v>4</v>
      </c>
      <c r="AH223">
        <f t="shared" si="48"/>
        <v>9</v>
      </c>
    </row>
    <row r="224" spans="1:34" hidden="1" x14ac:dyDescent="0.2">
      <c r="A224" s="2">
        <v>96</v>
      </c>
      <c r="B224" t="s">
        <v>454</v>
      </c>
      <c r="C224">
        <v>195</v>
      </c>
      <c r="D224" t="s">
        <v>360</v>
      </c>
      <c r="E224">
        <v>27</v>
      </c>
      <c r="F224">
        <v>2</v>
      </c>
      <c r="G224">
        <v>3</v>
      </c>
      <c r="H224" t="s">
        <v>182</v>
      </c>
      <c r="I224">
        <v>4</v>
      </c>
      <c r="J224">
        <v>3</v>
      </c>
      <c r="K224">
        <v>3</v>
      </c>
      <c r="L224" s="4">
        <v>2</v>
      </c>
      <c r="M224" t="s">
        <v>182</v>
      </c>
      <c r="N224" s="3">
        <f t="shared" si="39"/>
        <v>0</v>
      </c>
      <c r="O224" s="3">
        <f t="shared" si="40"/>
        <v>1</v>
      </c>
      <c r="P224" s="3">
        <f t="shared" si="41"/>
        <v>3</v>
      </c>
      <c r="Q224" s="3">
        <f t="shared" si="42"/>
        <v>1</v>
      </c>
      <c r="R224" s="3">
        <f t="shared" si="43"/>
        <v>0</v>
      </c>
      <c r="S224">
        <f t="shared" si="44"/>
        <v>5</v>
      </c>
      <c r="T224" cm="1">
        <f t="array" ref="T224">(1/(S224*(S224-1)))*(SUM(N224:R224^2)-S224)</f>
        <v>0.30000000000000004</v>
      </c>
      <c r="U224">
        <f t="shared" si="45"/>
        <v>3</v>
      </c>
      <c r="V224" s="3">
        <f t="shared" si="46"/>
        <v>3</v>
      </c>
      <c r="W224" s="3">
        <f t="shared" si="49"/>
        <v>3</v>
      </c>
      <c r="X224" s="3">
        <f t="shared" si="50"/>
        <v>1</v>
      </c>
      <c r="Y224" s="3">
        <f t="shared" si="51"/>
        <v>3</v>
      </c>
      <c r="Z224">
        <v>10</v>
      </c>
      <c r="AA224" t="s">
        <v>182</v>
      </c>
      <c r="AB224">
        <v>9</v>
      </c>
      <c r="AC224">
        <v>8</v>
      </c>
      <c r="AD224" t="s">
        <v>182</v>
      </c>
      <c r="AE224" s="4">
        <v>9</v>
      </c>
      <c r="AF224" t="s">
        <v>182</v>
      </c>
      <c r="AG224" s="3">
        <f t="shared" si="47"/>
        <v>4</v>
      </c>
      <c r="AH224">
        <f t="shared" si="48"/>
        <v>9</v>
      </c>
    </row>
    <row r="225" spans="1:34" hidden="1" x14ac:dyDescent="0.2">
      <c r="A225" s="2">
        <v>97</v>
      </c>
      <c r="B225" t="s">
        <v>455</v>
      </c>
      <c r="C225">
        <v>195</v>
      </c>
      <c r="D225" t="s">
        <v>360</v>
      </c>
      <c r="E225">
        <v>27</v>
      </c>
      <c r="F225">
        <v>2</v>
      </c>
      <c r="G225">
        <v>3</v>
      </c>
      <c r="H225" t="s">
        <v>182</v>
      </c>
      <c r="I225">
        <v>4</v>
      </c>
      <c r="J225">
        <v>2</v>
      </c>
      <c r="K225">
        <v>3</v>
      </c>
      <c r="L225" s="4">
        <v>2</v>
      </c>
      <c r="M225" t="s">
        <v>182</v>
      </c>
      <c r="N225" s="3">
        <f t="shared" si="39"/>
        <v>0</v>
      </c>
      <c r="O225" s="3">
        <f t="shared" si="40"/>
        <v>2</v>
      </c>
      <c r="P225" s="3">
        <f t="shared" si="41"/>
        <v>2</v>
      </c>
      <c r="Q225" s="3">
        <f t="shared" si="42"/>
        <v>1</v>
      </c>
      <c r="R225" s="3">
        <f t="shared" si="43"/>
        <v>0</v>
      </c>
      <c r="S225">
        <f t="shared" si="44"/>
        <v>5</v>
      </c>
      <c r="T225" cm="1">
        <f t="array" ref="T225">(1/(S225*(S225-1)))*(SUM(N225:R225^2)-S225)</f>
        <v>0.2</v>
      </c>
      <c r="U225">
        <f t="shared" si="45"/>
        <v>2.8</v>
      </c>
      <c r="V225" s="3">
        <f t="shared" si="46"/>
        <v>3</v>
      </c>
      <c r="W225" s="3">
        <f t="shared" si="49"/>
        <v>2</v>
      </c>
      <c r="X225" s="3">
        <f t="shared" si="50"/>
        <v>2</v>
      </c>
      <c r="Y225" s="3">
        <f t="shared" si="51"/>
        <v>2.5</v>
      </c>
      <c r="Z225">
        <v>11</v>
      </c>
      <c r="AA225" t="s">
        <v>182</v>
      </c>
      <c r="AB225">
        <v>11</v>
      </c>
      <c r="AC225">
        <v>7</v>
      </c>
      <c r="AD225" t="s">
        <v>182</v>
      </c>
      <c r="AE225" s="4">
        <v>8</v>
      </c>
      <c r="AF225" t="s">
        <v>182</v>
      </c>
      <c r="AG225" s="3">
        <f t="shared" si="47"/>
        <v>4</v>
      </c>
      <c r="AH225">
        <f t="shared" si="48"/>
        <v>9.5</v>
      </c>
    </row>
    <row r="226" spans="1:34" hidden="1" x14ac:dyDescent="0.2">
      <c r="A226" s="2">
        <v>98</v>
      </c>
      <c r="B226" t="s">
        <v>456</v>
      </c>
      <c r="C226">
        <v>53</v>
      </c>
      <c r="D226" t="s">
        <v>360</v>
      </c>
      <c r="E226">
        <v>50</v>
      </c>
      <c r="F226">
        <v>2</v>
      </c>
      <c r="G226">
        <v>3</v>
      </c>
      <c r="H226" t="s">
        <v>182</v>
      </c>
      <c r="I226">
        <v>3</v>
      </c>
      <c r="J226">
        <v>4</v>
      </c>
      <c r="K226">
        <v>3</v>
      </c>
      <c r="L226" s="4">
        <v>2</v>
      </c>
      <c r="M226" t="s">
        <v>182</v>
      </c>
      <c r="N226" s="3">
        <f t="shared" si="39"/>
        <v>0</v>
      </c>
      <c r="O226" s="3">
        <f t="shared" si="40"/>
        <v>1</v>
      </c>
      <c r="P226" s="3">
        <f t="shared" si="41"/>
        <v>3</v>
      </c>
      <c r="Q226" s="3">
        <f t="shared" si="42"/>
        <v>1</v>
      </c>
      <c r="R226" s="3">
        <f t="shared" si="43"/>
        <v>0</v>
      </c>
      <c r="S226">
        <f t="shared" si="44"/>
        <v>5</v>
      </c>
      <c r="T226" cm="1">
        <f t="array" ref="T226">(1/(S226*(S226-1)))*(SUM(N226:R226^2)-S226)</f>
        <v>0.30000000000000004</v>
      </c>
      <c r="U226">
        <f t="shared" si="45"/>
        <v>3</v>
      </c>
      <c r="V226" s="3">
        <f t="shared" si="46"/>
        <v>3</v>
      </c>
      <c r="W226" s="3">
        <f t="shared" si="49"/>
        <v>3</v>
      </c>
      <c r="X226" s="3">
        <f t="shared" si="50"/>
        <v>1</v>
      </c>
      <c r="Y226" s="3">
        <f t="shared" si="51"/>
        <v>3</v>
      </c>
      <c r="Z226">
        <v>7</v>
      </c>
      <c r="AA226" t="s">
        <v>182</v>
      </c>
      <c r="AB226">
        <v>7</v>
      </c>
      <c r="AC226">
        <v>8</v>
      </c>
      <c r="AD226" t="s">
        <v>182</v>
      </c>
      <c r="AE226" s="4">
        <v>8</v>
      </c>
      <c r="AF226" t="s">
        <v>182</v>
      </c>
      <c r="AG226" s="3">
        <f t="shared" si="47"/>
        <v>4</v>
      </c>
      <c r="AH226">
        <f t="shared" si="48"/>
        <v>7.5</v>
      </c>
    </row>
    <row r="227" spans="1:34" hidden="1" x14ac:dyDescent="0.2">
      <c r="A227" s="2">
        <v>99</v>
      </c>
      <c r="B227" t="s">
        <v>457</v>
      </c>
      <c r="C227">
        <v>231</v>
      </c>
      <c r="D227" t="s">
        <v>360</v>
      </c>
      <c r="E227">
        <v>36</v>
      </c>
      <c r="F227">
        <v>2</v>
      </c>
      <c r="G227">
        <v>2</v>
      </c>
      <c r="H227" t="s">
        <v>182</v>
      </c>
      <c r="I227">
        <v>2</v>
      </c>
      <c r="J227">
        <v>2</v>
      </c>
      <c r="K227">
        <v>2</v>
      </c>
      <c r="L227" s="4">
        <v>2</v>
      </c>
      <c r="M227" t="s">
        <v>182</v>
      </c>
      <c r="N227" s="3">
        <f t="shared" si="39"/>
        <v>0</v>
      </c>
      <c r="O227" s="3">
        <f t="shared" si="40"/>
        <v>5</v>
      </c>
      <c r="P227" s="3">
        <f t="shared" si="41"/>
        <v>0</v>
      </c>
      <c r="Q227" s="3">
        <f t="shared" si="42"/>
        <v>0</v>
      </c>
      <c r="R227" s="3">
        <f t="shared" si="43"/>
        <v>0</v>
      </c>
      <c r="S227">
        <f t="shared" si="44"/>
        <v>5</v>
      </c>
      <c r="T227" cm="1">
        <f t="array" ref="T227">(1/(S227*(S227-1)))*(SUM(N227:R227^2)-S227)</f>
        <v>1</v>
      </c>
      <c r="U227">
        <f t="shared" si="45"/>
        <v>2</v>
      </c>
      <c r="V227" s="3">
        <f t="shared" si="46"/>
        <v>2</v>
      </c>
      <c r="W227" s="3">
        <f t="shared" si="49"/>
        <v>5</v>
      </c>
      <c r="X227" s="3">
        <f t="shared" si="50"/>
        <v>1</v>
      </c>
      <c r="Y227" s="3">
        <f t="shared" si="51"/>
        <v>2</v>
      </c>
      <c r="Z227">
        <v>6</v>
      </c>
      <c r="AA227" t="s">
        <v>182</v>
      </c>
      <c r="AB227">
        <v>4</v>
      </c>
      <c r="AC227">
        <v>11</v>
      </c>
      <c r="AD227" t="s">
        <v>182</v>
      </c>
      <c r="AE227" s="4">
        <v>13</v>
      </c>
      <c r="AF227" t="s">
        <v>182</v>
      </c>
      <c r="AG227" s="3">
        <f t="shared" si="47"/>
        <v>4</v>
      </c>
      <c r="AH227">
        <f t="shared" si="48"/>
        <v>8.5</v>
      </c>
    </row>
    <row r="228" spans="1:34" hidden="1" x14ac:dyDescent="0.2">
      <c r="A228" s="2">
        <v>100</v>
      </c>
      <c r="B228" t="s">
        <v>458</v>
      </c>
      <c r="C228">
        <v>53</v>
      </c>
      <c r="D228" t="s">
        <v>360</v>
      </c>
      <c r="E228">
        <v>50</v>
      </c>
      <c r="F228">
        <v>2</v>
      </c>
      <c r="G228">
        <v>4</v>
      </c>
      <c r="H228" t="s">
        <v>182</v>
      </c>
      <c r="I228">
        <v>4</v>
      </c>
      <c r="J228">
        <v>4</v>
      </c>
      <c r="K228">
        <v>3</v>
      </c>
      <c r="L228" s="4">
        <v>4</v>
      </c>
      <c r="M228" t="s">
        <v>182</v>
      </c>
      <c r="N228" s="3">
        <f t="shared" si="39"/>
        <v>0</v>
      </c>
      <c r="O228" s="3">
        <f t="shared" si="40"/>
        <v>0</v>
      </c>
      <c r="P228" s="3">
        <f t="shared" si="41"/>
        <v>1</v>
      </c>
      <c r="Q228" s="3">
        <f t="shared" si="42"/>
        <v>4</v>
      </c>
      <c r="R228" s="3">
        <f t="shared" si="43"/>
        <v>0</v>
      </c>
      <c r="S228">
        <f t="shared" si="44"/>
        <v>5</v>
      </c>
      <c r="T228" cm="1">
        <f t="array" ref="T228">(1/(S228*(S228-1)))*(SUM(N228:R228^2)-S228)</f>
        <v>0.60000000000000009</v>
      </c>
      <c r="U228">
        <f t="shared" si="45"/>
        <v>3.8</v>
      </c>
      <c r="V228" s="3">
        <f t="shared" si="46"/>
        <v>4</v>
      </c>
      <c r="W228" s="3">
        <f t="shared" si="49"/>
        <v>4</v>
      </c>
      <c r="X228" s="3">
        <f t="shared" si="50"/>
        <v>1</v>
      </c>
      <c r="Y228" s="3">
        <f t="shared" si="51"/>
        <v>4</v>
      </c>
      <c r="Z228">
        <v>10</v>
      </c>
      <c r="AA228" t="s">
        <v>182</v>
      </c>
      <c r="AB228">
        <v>9</v>
      </c>
      <c r="AC228">
        <v>10</v>
      </c>
      <c r="AD228" t="s">
        <v>182</v>
      </c>
      <c r="AE228" s="4">
        <v>11</v>
      </c>
      <c r="AF228" t="s">
        <v>182</v>
      </c>
      <c r="AG228" s="3">
        <f t="shared" si="47"/>
        <v>4</v>
      </c>
      <c r="AH228">
        <f t="shared" si="48"/>
        <v>10</v>
      </c>
    </row>
    <row r="229" spans="1:34" hidden="1" x14ac:dyDescent="0.2">
      <c r="A229" s="2">
        <v>101</v>
      </c>
      <c r="B229" t="s">
        <v>459</v>
      </c>
      <c r="C229">
        <v>86</v>
      </c>
      <c r="D229" t="s">
        <v>360</v>
      </c>
      <c r="E229">
        <v>68</v>
      </c>
      <c r="F229">
        <v>2</v>
      </c>
      <c r="G229">
        <v>5</v>
      </c>
      <c r="H229" t="s">
        <v>182</v>
      </c>
      <c r="I229">
        <v>5</v>
      </c>
      <c r="J229">
        <v>3</v>
      </c>
      <c r="K229">
        <v>5</v>
      </c>
      <c r="L229" s="4">
        <v>4</v>
      </c>
      <c r="M229" t="s">
        <v>182</v>
      </c>
      <c r="N229" s="3">
        <f t="shared" si="39"/>
        <v>0</v>
      </c>
      <c r="O229" s="3">
        <f t="shared" si="40"/>
        <v>0</v>
      </c>
      <c r="P229" s="3">
        <f t="shared" si="41"/>
        <v>1</v>
      </c>
      <c r="Q229" s="3">
        <f t="shared" si="42"/>
        <v>1</v>
      </c>
      <c r="R229" s="3">
        <f t="shared" si="43"/>
        <v>3</v>
      </c>
      <c r="S229">
        <f t="shared" si="44"/>
        <v>5</v>
      </c>
      <c r="T229" cm="1">
        <f t="array" ref="T229">(1/(S229*(S229-1)))*(SUM(N229:R229^2)-S229)</f>
        <v>0.30000000000000004</v>
      </c>
      <c r="U229">
        <f t="shared" si="45"/>
        <v>4.4000000000000004</v>
      </c>
      <c r="V229" s="3">
        <f t="shared" si="46"/>
        <v>5</v>
      </c>
      <c r="W229" s="3">
        <f t="shared" si="49"/>
        <v>3</v>
      </c>
      <c r="X229" s="3">
        <f t="shared" si="50"/>
        <v>1</v>
      </c>
      <c r="Y229" s="3">
        <f t="shared" si="51"/>
        <v>5</v>
      </c>
      <c r="Z229">
        <v>10</v>
      </c>
      <c r="AA229" t="s">
        <v>182</v>
      </c>
      <c r="AB229">
        <v>10</v>
      </c>
      <c r="AC229">
        <v>11</v>
      </c>
      <c r="AD229" t="s">
        <v>182</v>
      </c>
      <c r="AE229" s="4">
        <v>11</v>
      </c>
      <c r="AF229" t="s">
        <v>182</v>
      </c>
      <c r="AG229" s="3">
        <f t="shared" si="47"/>
        <v>4</v>
      </c>
      <c r="AH229">
        <f t="shared" si="48"/>
        <v>10.5</v>
      </c>
    </row>
    <row r="230" spans="1:34" hidden="1" x14ac:dyDescent="0.2">
      <c r="A230" s="2">
        <v>102</v>
      </c>
      <c r="B230" t="s">
        <v>460</v>
      </c>
      <c r="C230">
        <v>45</v>
      </c>
      <c r="D230" t="s">
        <v>360</v>
      </c>
      <c r="E230">
        <v>46</v>
      </c>
      <c r="F230">
        <v>2</v>
      </c>
      <c r="G230">
        <v>3</v>
      </c>
      <c r="H230" t="s">
        <v>182</v>
      </c>
      <c r="I230">
        <v>4</v>
      </c>
      <c r="J230">
        <v>1</v>
      </c>
      <c r="K230">
        <v>2</v>
      </c>
      <c r="L230" s="4">
        <v>1</v>
      </c>
      <c r="M230" t="s">
        <v>182</v>
      </c>
      <c r="N230" s="3">
        <f t="shared" si="39"/>
        <v>2</v>
      </c>
      <c r="O230" s="3">
        <f t="shared" si="40"/>
        <v>1</v>
      </c>
      <c r="P230" s="3">
        <f t="shared" si="41"/>
        <v>1</v>
      </c>
      <c r="Q230" s="3">
        <f t="shared" si="42"/>
        <v>1</v>
      </c>
      <c r="R230" s="3">
        <f t="shared" si="43"/>
        <v>0</v>
      </c>
      <c r="S230">
        <f t="shared" si="44"/>
        <v>5</v>
      </c>
      <c r="T230" cm="1">
        <f t="array" ref="T230">(1/(S230*(S230-1)))*(SUM(N230:R230^2)-S230)</f>
        <v>0.1</v>
      </c>
      <c r="U230">
        <f t="shared" si="45"/>
        <v>2.2000000000000002</v>
      </c>
      <c r="V230" s="3">
        <f t="shared" si="46"/>
        <v>2</v>
      </c>
      <c r="W230" s="3">
        <f t="shared" si="49"/>
        <v>2</v>
      </c>
      <c r="X230" s="3">
        <f t="shared" si="50"/>
        <v>1</v>
      </c>
      <c r="Y230" s="3">
        <f t="shared" si="51"/>
        <v>1</v>
      </c>
      <c r="Z230">
        <v>6</v>
      </c>
      <c r="AA230" t="s">
        <v>182</v>
      </c>
      <c r="AB230">
        <v>7</v>
      </c>
      <c r="AC230">
        <v>8</v>
      </c>
      <c r="AD230" t="s">
        <v>182</v>
      </c>
      <c r="AE230" s="4">
        <v>10</v>
      </c>
      <c r="AF230" t="s">
        <v>182</v>
      </c>
      <c r="AG230" s="3">
        <f t="shared" si="47"/>
        <v>4</v>
      </c>
      <c r="AH230">
        <f t="shared" si="48"/>
        <v>7.5</v>
      </c>
    </row>
    <row r="231" spans="1:34" hidden="1" x14ac:dyDescent="0.2">
      <c r="A231" s="2">
        <v>103</v>
      </c>
      <c r="B231" t="s">
        <v>461</v>
      </c>
      <c r="C231">
        <v>6</v>
      </c>
      <c r="D231" t="s">
        <v>360</v>
      </c>
      <c r="E231">
        <v>57</v>
      </c>
      <c r="F231">
        <v>2</v>
      </c>
      <c r="G231">
        <v>3</v>
      </c>
      <c r="H231" t="s">
        <v>182</v>
      </c>
      <c r="I231">
        <v>3</v>
      </c>
      <c r="J231">
        <v>4</v>
      </c>
      <c r="K231">
        <v>1</v>
      </c>
      <c r="L231" s="4">
        <v>2</v>
      </c>
      <c r="M231" t="s">
        <v>182</v>
      </c>
      <c r="N231" s="3">
        <f t="shared" si="39"/>
        <v>1</v>
      </c>
      <c r="O231" s="3">
        <f t="shared" si="40"/>
        <v>1</v>
      </c>
      <c r="P231" s="3">
        <f t="shared" si="41"/>
        <v>2</v>
      </c>
      <c r="Q231" s="3">
        <f t="shared" si="42"/>
        <v>1</v>
      </c>
      <c r="R231" s="3">
        <f t="shared" si="43"/>
        <v>0</v>
      </c>
      <c r="S231">
        <f t="shared" si="44"/>
        <v>5</v>
      </c>
      <c r="T231" cm="1">
        <f t="array" ref="T231">(1/(S231*(S231-1)))*(SUM(N231:R231^2)-S231)</f>
        <v>0.1</v>
      </c>
      <c r="U231">
        <f t="shared" si="45"/>
        <v>2.6</v>
      </c>
      <c r="V231" s="3">
        <f t="shared" si="46"/>
        <v>3</v>
      </c>
      <c r="W231" s="3">
        <f t="shared" si="49"/>
        <v>2</v>
      </c>
      <c r="X231" s="3">
        <f t="shared" si="50"/>
        <v>1</v>
      </c>
      <c r="Y231" s="3">
        <f t="shared" si="51"/>
        <v>3</v>
      </c>
      <c r="Z231">
        <v>7</v>
      </c>
      <c r="AA231" t="s">
        <v>182</v>
      </c>
      <c r="AB231">
        <v>8</v>
      </c>
      <c r="AC231">
        <v>8</v>
      </c>
      <c r="AD231" t="s">
        <v>182</v>
      </c>
      <c r="AE231" s="4">
        <v>9</v>
      </c>
      <c r="AF231" t="s">
        <v>182</v>
      </c>
      <c r="AG231" s="3">
        <f t="shared" si="47"/>
        <v>4</v>
      </c>
      <c r="AH231">
        <f t="shared" si="48"/>
        <v>8</v>
      </c>
    </row>
    <row r="232" spans="1:34" hidden="1" x14ac:dyDescent="0.2">
      <c r="A232" s="2">
        <v>104</v>
      </c>
      <c r="B232" t="s">
        <v>462</v>
      </c>
      <c r="C232">
        <v>209</v>
      </c>
      <c r="D232" t="s">
        <v>360</v>
      </c>
      <c r="E232">
        <v>32</v>
      </c>
      <c r="F232">
        <v>2</v>
      </c>
      <c r="G232">
        <v>3</v>
      </c>
      <c r="H232" t="s">
        <v>182</v>
      </c>
      <c r="I232">
        <v>2</v>
      </c>
      <c r="J232">
        <v>3</v>
      </c>
      <c r="K232">
        <v>2</v>
      </c>
      <c r="L232" s="4">
        <v>2</v>
      </c>
      <c r="M232" t="s">
        <v>182</v>
      </c>
      <c r="N232" s="3">
        <f t="shared" si="39"/>
        <v>0</v>
      </c>
      <c r="O232" s="3">
        <f t="shared" si="40"/>
        <v>3</v>
      </c>
      <c r="P232" s="3">
        <f t="shared" si="41"/>
        <v>2</v>
      </c>
      <c r="Q232" s="3">
        <f t="shared" si="42"/>
        <v>0</v>
      </c>
      <c r="R232" s="3">
        <f t="shared" si="43"/>
        <v>0</v>
      </c>
      <c r="S232">
        <f t="shared" si="44"/>
        <v>5</v>
      </c>
      <c r="T232" cm="1">
        <f t="array" ref="T232">(1/(S232*(S232-1)))*(SUM(N232:R232^2)-S232)</f>
        <v>0.4</v>
      </c>
      <c r="U232">
        <f t="shared" si="45"/>
        <v>2.4</v>
      </c>
      <c r="V232" s="3">
        <f t="shared" si="46"/>
        <v>2</v>
      </c>
      <c r="W232" s="3">
        <f t="shared" si="49"/>
        <v>3</v>
      </c>
      <c r="X232" s="3">
        <f t="shared" si="50"/>
        <v>1</v>
      </c>
      <c r="Y232" s="3">
        <f t="shared" si="51"/>
        <v>2</v>
      </c>
      <c r="Z232">
        <v>6</v>
      </c>
      <c r="AA232" t="s">
        <v>182</v>
      </c>
      <c r="AB232">
        <v>6</v>
      </c>
      <c r="AC232">
        <v>7</v>
      </c>
      <c r="AD232" t="s">
        <v>182</v>
      </c>
      <c r="AE232" s="4">
        <v>7</v>
      </c>
      <c r="AF232" t="s">
        <v>182</v>
      </c>
      <c r="AG232" s="3">
        <f t="shared" si="47"/>
        <v>4</v>
      </c>
      <c r="AH232">
        <f t="shared" si="48"/>
        <v>6.5</v>
      </c>
    </row>
    <row r="233" spans="1:34" hidden="1" x14ac:dyDescent="0.2">
      <c r="A233" s="2">
        <v>105</v>
      </c>
      <c r="B233" t="s">
        <v>463</v>
      </c>
      <c r="C233">
        <v>6</v>
      </c>
      <c r="D233" t="s">
        <v>360</v>
      </c>
      <c r="E233">
        <v>57</v>
      </c>
      <c r="F233">
        <v>2</v>
      </c>
      <c r="G233">
        <v>3</v>
      </c>
      <c r="H233" t="s">
        <v>182</v>
      </c>
      <c r="I233">
        <v>2</v>
      </c>
      <c r="J233">
        <v>2</v>
      </c>
      <c r="K233">
        <v>2</v>
      </c>
      <c r="L233" s="4">
        <v>2</v>
      </c>
      <c r="M233" t="s">
        <v>182</v>
      </c>
      <c r="N233" s="3">
        <f t="shared" si="39"/>
        <v>0</v>
      </c>
      <c r="O233" s="3">
        <f t="shared" si="40"/>
        <v>4</v>
      </c>
      <c r="P233" s="3">
        <f t="shared" si="41"/>
        <v>1</v>
      </c>
      <c r="Q233" s="3">
        <f t="shared" si="42"/>
        <v>0</v>
      </c>
      <c r="R233" s="3">
        <f t="shared" si="43"/>
        <v>0</v>
      </c>
      <c r="S233">
        <f t="shared" si="44"/>
        <v>5</v>
      </c>
      <c r="T233" cm="1">
        <f t="array" ref="T233">(1/(S233*(S233-1)))*(SUM(N233:R233^2)-S233)</f>
        <v>0.60000000000000009</v>
      </c>
      <c r="U233">
        <f t="shared" si="45"/>
        <v>2.2000000000000002</v>
      </c>
      <c r="V233" s="3">
        <f t="shared" si="46"/>
        <v>2</v>
      </c>
      <c r="W233" s="3">
        <f t="shared" si="49"/>
        <v>4</v>
      </c>
      <c r="X233" s="3">
        <f t="shared" si="50"/>
        <v>1</v>
      </c>
      <c r="Y233" s="3">
        <f t="shared" si="51"/>
        <v>2</v>
      </c>
      <c r="Z233">
        <v>9</v>
      </c>
      <c r="AA233" t="s">
        <v>182</v>
      </c>
      <c r="AB233">
        <v>5</v>
      </c>
      <c r="AC233">
        <v>8</v>
      </c>
      <c r="AD233" t="s">
        <v>182</v>
      </c>
      <c r="AE233" s="4">
        <v>8</v>
      </c>
      <c r="AF233" t="s">
        <v>182</v>
      </c>
      <c r="AG233" s="3">
        <f t="shared" si="47"/>
        <v>4</v>
      </c>
      <c r="AH233">
        <f t="shared" si="48"/>
        <v>8</v>
      </c>
    </row>
    <row r="234" spans="1:34" hidden="1" x14ac:dyDescent="0.2">
      <c r="A234" s="2">
        <v>106</v>
      </c>
      <c r="B234" t="s">
        <v>464</v>
      </c>
      <c r="C234" t="s">
        <v>299</v>
      </c>
      <c r="D234" t="s">
        <v>339</v>
      </c>
      <c r="E234">
        <v>102</v>
      </c>
      <c r="F234">
        <v>2</v>
      </c>
      <c r="G234">
        <v>3</v>
      </c>
      <c r="H234" t="s">
        <v>182</v>
      </c>
      <c r="I234">
        <v>3</v>
      </c>
      <c r="J234">
        <v>1</v>
      </c>
      <c r="K234">
        <v>3</v>
      </c>
      <c r="L234" s="4">
        <v>1</v>
      </c>
      <c r="M234" t="s">
        <v>182</v>
      </c>
      <c r="N234" s="3">
        <f t="shared" si="39"/>
        <v>2</v>
      </c>
      <c r="O234" s="3">
        <f t="shared" si="40"/>
        <v>0</v>
      </c>
      <c r="P234" s="3">
        <f t="shared" si="41"/>
        <v>3</v>
      </c>
      <c r="Q234" s="3">
        <f t="shared" si="42"/>
        <v>0</v>
      </c>
      <c r="R234" s="3">
        <f t="shared" si="43"/>
        <v>0</v>
      </c>
      <c r="S234">
        <f t="shared" si="44"/>
        <v>5</v>
      </c>
      <c r="T234" cm="1">
        <f t="array" ref="T234">(1/(S234*(S234-1)))*(SUM(N234:R234^2)-S234)</f>
        <v>0.4</v>
      </c>
      <c r="U234">
        <f t="shared" si="45"/>
        <v>2.2000000000000002</v>
      </c>
      <c r="V234" s="3">
        <f t="shared" si="46"/>
        <v>3</v>
      </c>
      <c r="W234" s="3">
        <f t="shared" si="49"/>
        <v>3</v>
      </c>
      <c r="X234" s="3">
        <f t="shared" si="50"/>
        <v>1</v>
      </c>
      <c r="Y234" s="3">
        <f t="shared" si="51"/>
        <v>3</v>
      </c>
      <c r="Z234">
        <v>8</v>
      </c>
      <c r="AA234" t="s">
        <v>182</v>
      </c>
      <c r="AB234">
        <v>7</v>
      </c>
      <c r="AC234">
        <v>6</v>
      </c>
      <c r="AD234" t="s">
        <v>182</v>
      </c>
      <c r="AE234" s="4">
        <v>5</v>
      </c>
      <c r="AF234" t="s">
        <v>182</v>
      </c>
      <c r="AG234" s="3">
        <f t="shared" si="47"/>
        <v>4</v>
      </c>
      <c r="AH234">
        <f t="shared" si="48"/>
        <v>6.5</v>
      </c>
    </row>
    <row r="235" spans="1:34" hidden="1" x14ac:dyDescent="0.2">
      <c r="A235" s="2">
        <v>107</v>
      </c>
      <c r="B235" t="s">
        <v>465</v>
      </c>
      <c r="C235" t="s">
        <v>275</v>
      </c>
      <c r="D235" t="s">
        <v>339</v>
      </c>
      <c r="E235">
        <v>92</v>
      </c>
      <c r="F235">
        <v>2</v>
      </c>
      <c r="G235">
        <v>4</v>
      </c>
      <c r="H235" t="s">
        <v>182</v>
      </c>
      <c r="I235">
        <v>4</v>
      </c>
      <c r="J235">
        <v>3</v>
      </c>
      <c r="K235">
        <v>3</v>
      </c>
      <c r="L235" s="4">
        <v>3</v>
      </c>
      <c r="M235" t="s">
        <v>182</v>
      </c>
      <c r="N235" s="3">
        <f t="shared" si="39"/>
        <v>0</v>
      </c>
      <c r="O235" s="3">
        <f t="shared" si="40"/>
        <v>0</v>
      </c>
      <c r="P235" s="3">
        <f t="shared" si="41"/>
        <v>3</v>
      </c>
      <c r="Q235" s="3">
        <f t="shared" si="42"/>
        <v>2</v>
      </c>
      <c r="R235" s="3">
        <f t="shared" si="43"/>
        <v>0</v>
      </c>
      <c r="S235">
        <f t="shared" si="44"/>
        <v>5</v>
      </c>
      <c r="T235" cm="1">
        <f t="array" ref="T235">(1/(S235*(S235-1)))*(SUM(N235:R235^2)-S235)</f>
        <v>0.4</v>
      </c>
      <c r="U235">
        <f t="shared" si="45"/>
        <v>3.4</v>
      </c>
      <c r="V235" s="3">
        <f t="shared" si="46"/>
        <v>3</v>
      </c>
      <c r="W235" s="3">
        <f t="shared" si="49"/>
        <v>3</v>
      </c>
      <c r="X235" s="3">
        <f t="shared" si="50"/>
        <v>1</v>
      </c>
      <c r="Y235" s="3">
        <f t="shared" si="51"/>
        <v>3</v>
      </c>
      <c r="Z235">
        <v>9</v>
      </c>
      <c r="AA235" t="s">
        <v>182</v>
      </c>
      <c r="AB235">
        <v>10</v>
      </c>
      <c r="AC235">
        <v>9</v>
      </c>
      <c r="AD235" t="s">
        <v>182</v>
      </c>
      <c r="AE235" s="4">
        <v>10</v>
      </c>
      <c r="AF235" t="s">
        <v>182</v>
      </c>
      <c r="AG235" s="3">
        <f t="shared" si="47"/>
        <v>4</v>
      </c>
      <c r="AH235">
        <f t="shared" si="48"/>
        <v>9.5</v>
      </c>
    </row>
    <row r="236" spans="1:34" hidden="1" x14ac:dyDescent="0.2">
      <c r="A236" s="2">
        <v>108</v>
      </c>
      <c r="B236" t="s">
        <v>466</v>
      </c>
      <c r="C236">
        <v>136</v>
      </c>
      <c r="D236" t="s">
        <v>360</v>
      </c>
      <c r="E236">
        <v>15</v>
      </c>
      <c r="F236">
        <v>2</v>
      </c>
      <c r="G236">
        <v>2</v>
      </c>
      <c r="H236" t="s">
        <v>182</v>
      </c>
      <c r="I236">
        <v>3</v>
      </c>
      <c r="J236">
        <v>2</v>
      </c>
      <c r="K236">
        <v>3</v>
      </c>
      <c r="L236" s="4">
        <v>1</v>
      </c>
      <c r="M236" t="s">
        <v>182</v>
      </c>
      <c r="N236" s="3">
        <f t="shared" si="39"/>
        <v>1</v>
      </c>
      <c r="O236" s="3">
        <f t="shared" si="40"/>
        <v>2</v>
      </c>
      <c r="P236" s="3">
        <f t="shared" si="41"/>
        <v>2</v>
      </c>
      <c r="Q236" s="3">
        <f t="shared" si="42"/>
        <v>0</v>
      </c>
      <c r="R236" s="3">
        <f t="shared" si="43"/>
        <v>0</v>
      </c>
      <c r="S236">
        <f t="shared" si="44"/>
        <v>5</v>
      </c>
      <c r="T236" cm="1">
        <f t="array" ref="T236">(1/(S236*(S236-1)))*(SUM(N236:R236^2)-S236)</f>
        <v>0.2</v>
      </c>
      <c r="U236">
        <f t="shared" si="45"/>
        <v>2.2000000000000002</v>
      </c>
      <c r="V236" s="3">
        <f t="shared" si="46"/>
        <v>2</v>
      </c>
      <c r="W236" s="3">
        <f t="shared" si="49"/>
        <v>2</v>
      </c>
      <c r="X236" s="3">
        <f t="shared" si="50"/>
        <v>2</v>
      </c>
      <c r="Y236" s="3">
        <f t="shared" si="51"/>
        <v>2.5</v>
      </c>
      <c r="Z236">
        <v>7</v>
      </c>
      <c r="AA236" t="s">
        <v>182</v>
      </c>
      <c r="AB236">
        <v>7</v>
      </c>
      <c r="AC236">
        <v>8</v>
      </c>
      <c r="AD236" t="s">
        <v>182</v>
      </c>
      <c r="AE236" s="4">
        <v>8</v>
      </c>
      <c r="AF236" t="s">
        <v>182</v>
      </c>
      <c r="AG236" s="3">
        <f t="shared" si="47"/>
        <v>4</v>
      </c>
      <c r="AH236">
        <f t="shared" si="48"/>
        <v>7.5</v>
      </c>
    </row>
    <row r="237" spans="1:34" hidden="1" x14ac:dyDescent="0.2">
      <c r="A237">
        <v>1</v>
      </c>
      <c r="B237" t="s">
        <v>467</v>
      </c>
      <c r="C237" t="s">
        <v>281</v>
      </c>
      <c r="D237" t="s">
        <v>339</v>
      </c>
      <c r="E237">
        <v>97</v>
      </c>
      <c r="F237">
        <v>3</v>
      </c>
      <c r="G237">
        <v>2</v>
      </c>
      <c r="H237">
        <v>3</v>
      </c>
      <c r="I237" s="7">
        <v>1</v>
      </c>
      <c r="J237">
        <v>1</v>
      </c>
      <c r="K237" t="s">
        <v>182</v>
      </c>
      <c r="L237" t="s">
        <v>182</v>
      </c>
      <c r="M237">
        <v>1</v>
      </c>
      <c r="N237" s="3">
        <f t="shared" si="39"/>
        <v>3</v>
      </c>
      <c r="O237" s="3">
        <f t="shared" si="40"/>
        <v>1</v>
      </c>
      <c r="P237" s="3">
        <f t="shared" si="41"/>
        <v>1</v>
      </c>
      <c r="Q237" s="3">
        <f t="shared" si="42"/>
        <v>0</v>
      </c>
      <c r="R237" s="3">
        <f t="shared" si="43"/>
        <v>0</v>
      </c>
      <c r="S237">
        <f t="shared" si="44"/>
        <v>5</v>
      </c>
      <c r="T237" cm="1">
        <f t="array" ref="T237">(1/(S237*(S237-1)))*(SUM(N237:R237^2)-S237)</f>
        <v>0.30000000000000004</v>
      </c>
      <c r="U237">
        <f t="shared" si="45"/>
        <v>1.6</v>
      </c>
      <c r="V237" s="3">
        <f t="shared" si="46"/>
        <v>1</v>
      </c>
      <c r="W237" s="3">
        <f t="shared" si="49"/>
        <v>3</v>
      </c>
      <c r="X237" s="3">
        <f t="shared" si="50"/>
        <v>1</v>
      </c>
      <c r="Y237" s="3">
        <f t="shared" si="51"/>
        <v>1</v>
      </c>
      <c r="Z237">
        <v>3</v>
      </c>
      <c r="AA237">
        <v>2</v>
      </c>
      <c r="AB237" s="7">
        <v>0</v>
      </c>
      <c r="AC237">
        <v>3</v>
      </c>
      <c r="AD237" t="s">
        <v>182</v>
      </c>
      <c r="AE237" t="s">
        <v>182</v>
      </c>
      <c r="AF237">
        <v>0</v>
      </c>
      <c r="AG237" s="3">
        <f t="shared" si="47"/>
        <v>5</v>
      </c>
      <c r="AH237">
        <f t="shared" si="48"/>
        <v>2</v>
      </c>
    </row>
    <row r="238" spans="1:34" hidden="1" x14ac:dyDescent="0.2">
      <c r="A238">
        <v>2</v>
      </c>
      <c r="B238" t="s">
        <v>468</v>
      </c>
      <c r="C238" t="s">
        <v>256</v>
      </c>
      <c r="D238" t="s">
        <v>339</v>
      </c>
      <c r="E238">
        <v>75</v>
      </c>
      <c r="F238">
        <v>3</v>
      </c>
      <c r="G238">
        <v>2</v>
      </c>
      <c r="H238">
        <v>3</v>
      </c>
      <c r="I238" s="7">
        <v>2</v>
      </c>
      <c r="J238">
        <v>2</v>
      </c>
      <c r="K238" t="s">
        <v>182</v>
      </c>
      <c r="L238" t="s">
        <v>182</v>
      </c>
      <c r="M238">
        <v>2</v>
      </c>
      <c r="N238" s="3">
        <f t="shared" si="39"/>
        <v>0</v>
      </c>
      <c r="O238" s="3">
        <f t="shared" si="40"/>
        <v>4</v>
      </c>
      <c r="P238" s="3">
        <f t="shared" si="41"/>
        <v>1</v>
      </c>
      <c r="Q238" s="3">
        <f t="shared" si="42"/>
        <v>0</v>
      </c>
      <c r="R238" s="3">
        <f t="shared" si="43"/>
        <v>0</v>
      </c>
      <c r="S238">
        <f t="shared" si="44"/>
        <v>5</v>
      </c>
      <c r="T238" cm="1">
        <f t="array" ref="T238">(1/(S238*(S238-1)))*(SUM(N238:R238^2)-S238)</f>
        <v>0.60000000000000009</v>
      </c>
      <c r="U238">
        <f t="shared" si="45"/>
        <v>2.2000000000000002</v>
      </c>
      <c r="V238" s="3">
        <f t="shared" si="46"/>
        <v>2</v>
      </c>
      <c r="W238" s="3">
        <f t="shared" si="49"/>
        <v>4</v>
      </c>
      <c r="X238" s="3">
        <f t="shared" si="50"/>
        <v>1</v>
      </c>
      <c r="Y238" s="3">
        <f t="shared" si="51"/>
        <v>2</v>
      </c>
      <c r="Z238">
        <v>5</v>
      </c>
      <c r="AA238">
        <v>5</v>
      </c>
      <c r="AB238" s="7">
        <v>3</v>
      </c>
      <c r="AC238">
        <v>10</v>
      </c>
      <c r="AD238" t="s">
        <v>182</v>
      </c>
      <c r="AE238" t="s">
        <v>182</v>
      </c>
      <c r="AF238">
        <v>4</v>
      </c>
      <c r="AG238" s="3">
        <f t="shared" si="47"/>
        <v>5</v>
      </c>
      <c r="AH238">
        <f t="shared" si="48"/>
        <v>5</v>
      </c>
    </row>
    <row r="239" spans="1:34" hidden="1" x14ac:dyDescent="0.2">
      <c r="A239">
        <v>3</v>
      </c>
      <c r="B239" t="s">
        <v>469</v>
      </c>
      <c r="C239">
        <v>158</v>
      </c>
      <c r="D239" t="s">
        <v>360</v>
      </c>
      <c r="E239">
        <v>22</v>
      </c>
      <c r="F239">
        <v>3</v>
      </c>
      <c r="G239">
        <v>1</v>
      </c>
      <c r="H239">
        <v>1</v>
      </c>
      <c r="I239" s="7">
        <v>1</v>
      </c>
      <c r="J239">
        <v>1</v>
      </c>
      <c r="K239" t="s">
        <v>182</v>
      </c>
      <c r="L239" t="s">
        <v>182</v>
      </c>
      <c r="M239">
        <v>1</v>
      </c>
      <c r="N239" s="3">
        <f t="shared" si="39"/>
        <v>5</v>
      </c>
      <c r="O239" s="3">
        <f t="shared" si="40"/>
        <v>0</v>
      </c>
      <c r="P239" s="3">
        <f t="shared" si="41"/>
        <v>0</v>
      </c>
      <c r="Q239" s="3">
        <f t="shared" si="42"/>
        <v>0</v>
      </c>
      <c r="R239" s="3">
        <f t="shared" si="43"/>
        <v>0</v>
      </c>
      <c r="S239">
        <f t="shared" si="44"/>
        <v>5</v>
      </c>
      <c r="T239" cm="1">
        <f t="array" ref="T239">(1/(S239*(S239-1)))*(SUM(N239:R239^2)-S239)</f>
        <v>1</v>
      </c>
      <c r="U239">
        <f t="shared" si="45"/>
        <v>1</v>
      </c>
      <c r="V239" s="3">
        <f t="shared" si="46"/>
        <v>1</v>
      </c>
      <c r="W239" s="3">
        <f t="shared" si="49"/>
        <v>5</v>
      </c>
      <c r="X239" s="3">
        <f t="shared" si="50"/>
        <v>1</v>
      </c>
      <c r="Y239" s="3">
        <f t="shared" si="51"/>
        <v>1</v>
      </c>
      <c r="Z239">
        <v>0</v>
      </c>
      <c r="AA239">
        <v>0</v>
      </c>
      <c r="AB239" s="7">
        <v>0</v>
      </c>
      <c r="AC239">
        <v>0</v>
      </c>
      <c r="AD239" t="s">
        <v>182</v>
      </c>
      <c r="AE239" t="s">
        <v>182</v>
      </c>
      <c r="AF239">
        <v>0</v>
      </c>
      <c r="AG239" s="3">
        <f t="shared" si="47"/>
        <v>5</v>
      </c>
      <c r="AH239">
        <f t="shared" si="48"/>
        <v>0</v>
      </c>
    </row>
    <row r="240" spans="1:34" hidden="1" x14ac:dyDescent="0.2">
      <c r="A240">
        <v>4</v>
      </c>
      <c r="B240" t="s">
        <v>470</v>
      </c>
      <c r="C240" t="s">
        <v>294</v>
      </c>
      <c r="D240" t="s">
        <v>339</v>
      </c>
      <c r="E240">
        <v>118</v>
      </c>
      <c r="F240">
        <v>3</v>
      </c>
      <c r="G240">
        <v>1</v>
      </c>
      <c r="H240">
        <v>2</v>
      </c>
      <c r="I240" s="7">
        <v>1</v>
      </c>
      <c r="J240">
        <v>1</v>
      </c>
      <c r="K240" t="s">
        <v>182</v>
      </c>
      <c r="L240" t="s">
        <v>182</v>
      </c>
      <c r="M240">
        <v>1</v>
      </c>
      <c r="N240" s="3">
        <f t="shared" si="39"/>
        <v>4</v>
      </c>
      <c r="O240" s="3">
        <f t="shared" si="40"/>
        <v>1</v>
      </c>
      <c r="P240" s="3">
        <f t="shared" si="41"/>
        <v>0</v>
      </c>
      <c r="Q240" s="3">
        <f t="shared" si="42"/>
        <v>0</v>
      </c>
      <c r="R240" s="3">
        <f t="shared" si="43"/>
        <v>0</v>
      </c>
      <c r="S240">
        <f t="shared" si="44"/>
        <v>5</v>
      </c>
      <c r="T240" cm="1">
        <f t="array" ref="T240">(1/(S240*(S240-1)))*(SUM(N240:R240^2)-S240)</f>
        <v>0.60000000000000009</v>
      </c>
      <c r="U240">
        <f t="shared" si="45"/>
        <v>1.2</v>
      </c>
      <c r="V240" s="3">
        <f t="shared" si="46"/>
        <v>1</v>
      </c>
      <c r="W240" s="3">
        <f t="shared" si="49"/>
        <v>4</v>
      </c>
      <c r="X240" s="3">
        <f t="shared" si="50"/>
        <v>1</v>
      </c>
      <c r="Y240" s="3">
        <f t="shared" si="51"/>
        <v>1</v>
      </c>
      <c r="Z240">
        <v>0</v>
      </c>
      <c r="AA240">
        <v>2</v>
      </c>
      <c r="AB240" s="7">
        <v>0</v>
      </c>
      <c r="AC240">
        <v>1</v>
      </c>
      <c r="AD240" t="s">
        <v>182</v>
      </c>
      <c r="AE240" t="s">
        <v>182</v>
      </c>
      <c r="AF240">
        <v>0</v>
      </c>
      <c r="AG240" s="3">
        <f t="shared" si="47"/>
        <v>5</v>
      </c>
      <c r="AH240">
        <f t="shared" si="48"/>
        <v>0</v>
      </c>
    </row>
    <row r="241" spans="1:34" hidden="1" x14ac:dyDescent="0.2">
      <c r="A241">
        <v>5</v>
      </c>
      <c r="B241" t="s">
        <v>471</v>
      </c>
      <c r="C241">
        <v>29</v>
      </c>
      <c r="D241" t="s">
        <v>360</v>
      </c>
      <c r="E241">
        <v>42</v>
      </c>
      <c r="F241">
        <v>3</v>
      </c>
      <c r="G241">
        <v>3</v>
      </c>
      <c r="H241">
        <v>4</v>
      </c>
      <c r="I241" s="7">
        <v>5</v>
      </c>
      <c r="J241">
        <v>5</v>
      </c>
      <c r="K241" t="s">
        <v>182</v>
      </c>
      <c r="L241" t="s">
        <v>182</v>
      </c>
      <c r="M241">
        <v>4</v>
      </c>
      <c r="N241" s="3">
        <f t="shared" si="39"/>
        <v>0</v>
      </c>
      <c r="O241" s="3">
        <f t="shared" si="40"/>
        <v>0</v>
      </c>
      <c r="P241" s="3">
        <f t="shared" si="41"/>
        <v>1</v>
      </c>
      <c r="Q241" s="3">
        <f t="shared" si="42"/>
        <v>2</v>
      </c>
      <c r="R241" s="3">
        <f t="shared" si="43"/>
        <v>2</v>
      </c>
      <c r="S241">
        <f t="shared" si="44"/>
        <v>5</v>
      </c>
      <c r="T241" cm="1">
        <f t="array" ref="T241">(1/(S241*(S241-1)))*(SUM(N241:R241^2)-S241)</f>
        <v>0.2</v>
      </c>
      <c r="U241">
        <f t="shared" si="45"/>
        <v>4.2</v>
      </c>
      <c r="V241" s="3">
        <f t="shared" si="46"/>
        <v>4</v>
      </c>
      <c r="W241" s="3">
        <f t="shared" si="49"/>
        <v>2</v>
      </c>
      <c r="X241" s="3">
        <f t="shared" si="50"/>
        <v>2</v>
      </c>
      <c r="Y241" s="3">
        <f t="shared" si="51"/>
        <v>4.5</v>
      </c>
      <c r="Z241">
        <v>12</v>
      </c>
      <c r="AA241">
        <v>12</v>
      </c>
      <c r="AB241" s="7">
        <v>12</v>
      </c>
      <c r="AC241">
        <v>12</v>
      </c>
      <c r="AD241" t="s">
        <v>182</v>
      </c>
      <c r="AE241" t="s">
        <v>182</v>
      </c>
      <c r="AF241">
        <v>12</v>
      </c>
      <c r="AG241" s="3">
        <f t="shared" si="47"/>
        <v>5</v>
      </c>
      <c r="AH241">
        <f t="shared" si="48"/>
        <v>12</v>
      </c>
    </row>
    <row r="242" spans="1:34" hidden="1" x14ac:dyDescent="0.2">
      <c r="A242">
        <v>6</v>
      </c>
      <c r="B242" t="s">
        <v>472</v>
      </c>
      <c r="C242" t="s">
        <v>281</v>
      </c>
      <c r="D242" t="s">
        <v>339</v>
      </c>
      <c r="E242">
        <v>97</v>
      </c>
      <c r="F242">
        <v>3</v>
      </c>
      <c r="G242">
        <v>2</v>
      </c>
      <c r="H242">
        <v>1</v>
      </c>
      <c r="I242" s="7">
        <v>1</v>
      </c>
      <c r="J242">
        <v>1</v>
      </c>
      <c r="K242" t="s">
        <v>182</v>
      </c>
      <c r="L242" t="s">
        <v>182</v>
      </c>
      <c r="M242">
        <v>1</v>
      </c>
      <c r="N242" s="3">
        <f t="shared" si="39"/>
        <v>4</v>
      </c>
      <c r="O242" s="3">
        <f t="shared" si="40"/>
        <v>1</v>
      </c>
      <c r="P242" s="3">
        <f t="shared" si="41"/>
        <v>0</v>
      </c>
      <c r="Q242" s="3">
        <f t="shared" si="42"/>
        <v>0</v>
      </c>
      <c r="R242" s="3">
        <f t="shared" si="43"/>
        <v>0</v>
      </c>
      <c r="S242">
        <f t="shared" si="44"/>
        <v>5</v>
      </c>
      <c r="T242" cm="1">
        <f t="array" ref="T242">(1/(S242*(S242-1)))*(SUM(N242:R242^2)-S242)</f>
        <v>0.60000000000000009</v>
      </c>
      <c r="U242">
        <f t="shared" si="45"/>
        <v>1.2</v>
      </c>
      <c r="V242" s="3">
        <f t="shared" si="46"/>
        <v>1</v>
      </c>
      <c r="W242" s="3">
        <f t="shared" si="49"/>
        <v>4</v>
      </c>
      <c r="X242" s="3">
        <f t="shared" si="50"/>
        <v>1</v>
      </c>
      <c r="Y242" s="3">
        <f t="shared" si="51"/>
        <v>1</v>
      </c>
      <c r="Z242">
        <v>4</v>
      </c>
      <c r="AA242">
        <v>0</v>
      </c>
      <c r="AB242" s="7">
        <v>0</v>
      </c>
      <c r="AC242">
        <v>3</v>
      </c>
      <c r="AD242" t="s">
        <v>182</v>
      </c>
      <c r="AE242" t="s">
        <v>182</v>
      </c>
      <c r="AF242">
        <v>0</v>
      </c>
      <c r="AG242" s="3">
        <f t="shared" si="47"/>
        <v>5</v>
      </c>
      <c r="AH242">
        <f t="shared" si="48"/>
        <v>0</v>
      </c>
    </row>
    <row r="243" spans="1:34" x14ac:dyDescent="0.2">
      <c r="A243">
        <v>223</v>
      </c>
      <c r="B243" t="s">
        <v>701</v>
      </c>
      <c r="C243" t="s">
        <v>519</v>
      </c>
      <c r="D243" t="s">
        <v>475</v>
      </c>
      <c r="E243">
        <v>119</v>
      </c>
      <c r="F243">
        <v>3</v>
      </c>
      <c r="G243">
        <v>3</v>
      </c>
      <c r="H243">
        <v>5</v>
      </c>
      <c r="I243" s="7">
        <v>5</v>
      </c>
      <c r="J243">
        <v>5</v>
      </c>
      <c r="K243" t="s">
        <v>182</v>
      </c>
      <c r="L243" t="s">
        <v>182</v>
      </c>
      <c r="M243">
        <v>5</v>
      </c>
      <c r="N243" s="3">
        <f>COUNTIF($G243:$M243,1)</f>
        <v>0</v>
      </c>
      <c r="O243" s="3">
        <f>COUNTIF($G243:$M243,2)</f>
        <v>0</v>
      </c>
      <c r="P243" s="3">
        <f>COUNTIF($G243:$M243,3)</f>
        <v>1</v>
      </c>
      <c r="Q243" s="3">
        <f>COUNTIF($G243:$M243,4)</f>
        <v>0</v>
      </c>
      <c r="R243" s="3">
        <f>COUNTIF($G243:$M243,5)</f>
        <v>4</v>
      </c>
      <c r="S243">
        <f>SUM(N243:R243)</f>
        <v>5</v>
      </c>
      <c r="T243" cm="1">
        <f t="array" ref="T243">(1/(S243*(S243-1)))*(SUM(N243:R243^2)-S243)</f>
        <v>0.60000000000000009</v>
      </c>
      <c r="U243">
        <f>AVERAGE(G243:M243)</f>
        <v>4.5999999999999996</v>
      </c>
      <c r="V243" s="3">
        <f>MEDIAN(G243:M243)</f>
        <v>5</v>
      </c>
      <c r="W243" s="3">
        <f>MAX(N243:R243)</f>
        <v>4</v>
      </c>
      <c r="X243" s="3">
        <f>COUNTIF(N243:R243,W243)</f>
        <v>1</v>
      </c>
      <c r="Y243" s="3">
        <f>(IF(N243&gt;=W243,1,0)+IF(O243&gt;=W243,2,0)+IF(P243&gt;=W243,3,0)+IF(Q243&gt;=W243,4,0)+IF(R243&gt;=W243,5,0))/X243</f>
        <v>5</v>
      </c>
      <c r="Z243">
        <v>12</v>
      </c>
      <c r="AA243">
        <v>12</v>
      </c>
      <c r="AB243" s="7">
        <v>13</v>
      </c>
      <c r="AC243">
        <v>13</v>
      </c>
      <c r="AD243" t="s">
        <v>182</v>
      </c>
      <c r="AE243" t="s">
        <v>182</v>
      </c>
      <c r="AF243">
        <v>13</v>
      </c>
      <c r="AG243" s="3">
        <f>COUNTIF(Z243:AF243,"&gt;=0")</f>
        <v>5</v>
      </c>
      <c r="AH243">
        <f>MEDIAN(Z243:AF243)</f>
        <v>13</v>
      </c>
    </row>
    <row r="244" spans="1:34" hidden="1" x14ac:dyDescent="0.2">
      <c r="A244">
        <v>8</v>
      </c>
      <c r="B244" t="s">
        <v>476</v>
      </c>
      <c r="C244">
        <v>136</v>
      </c>
      <c r="D244" t="s">
        <v>360</v>
      </c>
      <c r="E244">
        <v>15</v>
      </c>
      <c r="F244">
        <v>3</v>
      </c>
      <c r="G244">
        <v>3</v>
      </c>
      <c r="H244">
        <v>3</v>
      </c>
      <c r="I244" s="7">
        <v>3</v>
      </c>
      <c r="J244">
        <v>3</v>
      </c>
      <c r="K244" t="s">
        <v>182</v>
      </c>
      <c r="L244" t="s">
        <v>182</v>
      </c>
      <c r="M244">
        <v>2</v>
      </c>
      <c r="N244" s="3">
        <f>COUNTIF($G244:$M244,1)</f>
        <v>0</v>
      </c>
      <c r="O244" s="3">
        <f>COUNTIF($G244:$M244,2)</f>
        <v>1</v>
      </c>
      <c r="P244" s="3">
        <f>COUNTIF($G244:$M244,3)</f>
        <v>4</v>
      </c>
      <c r="Q244" s="3">
        <f>COUNTIF($G244:$M244,4)</f>
        <v>0</v>
      </c>
      <c r="R244" s="3">
        <f>COUNTIF($G244:$M244,5)</f>
        <v>0</v>
      </c>
      <c r="S244">
        <f>SUM(N244:R244)</f>
        <v>5</v>
      </c>
      <c r="T244" cm="1">
        <f t="array" ref="T244">(1/(S244*(S244-1)))*(SUM(N244:R244^2)-S244)</f>
        <v>0.60000000000000009</v>
      </c>
      <c r="U244">
        <f>AVERAGE(G244:M244)</f>
        <v>2.8</v>
      </c>
      <c r="V244" s="3">
        <f>MEDIAN(G244:M244)</f>
        <v>3</v>
      </c>
      <c r="W244" s="3">
        <f>MAX(N244:R244)</f>
        <v>4</v>
      </c>
      <c r="X244" s="3">
        <f>COUNTIF(N244:R244,W244)</f>
        <v>1</v>
      </c>
      <c r="Y244" s="3">
        <f>(IF(N244&gt;=W244,1,0)+IF(O244&gt;=W244,2,0)+IF(P244&gt;=W244,3,0)+IF(Q244&gt;=W244,4,0)+IF(R244&gt;=W244,5,0))/X244</f>
        <v>3</v>
      </c>
      <c r="Z244">
        <v>5</v>
      </c>
      <c r="AA244">
        <v>5</v>
      </c>
      <c r="AB244" s="7">
        <v>5</v>
      </c>
      <c r="AC244">
        <v>5</v>
      </c>
      <c r="AD244" t="s">
        <v>182</v>
      </c>
      <c r="AE244" t="s">
        <v>182</v>
      </c>
      <c r="AF244">
        <v>4</v>
      </c>
      <c r="AG244" s="3">
        <f>COUNTIF(Z244:AF244,"&gt;=0")</f>
        <v>5</v>
      </c>
      <c r="AH244">
        <f>MEDIAN(Z244:AF244)</f>
        <v>5</v>
      </c>
    </row>
    <row r="245" spans="1:34" x14ac:dyDescent="0.2">
      <c r="A245">
        <v>44</v>
      </c>
      <c r="B245" t="s">
        <v>518</v>
      </c>
      <c r="C245" t="s">
        <v>519</v>
      </c>
      <c r="D245" t="s">
        <v>475</v>
      </c>
      <c r="E245">
        <v>119</v>
      </c>
      <c r="F245">
        <v>3</v>
      </c>
      <c r="G245">
        <v>3</v>
      </c>
      <c r="H245">
        <v>4</v>
      </c>
      <c r="I245" s="7">
        <v>4</v>
      </c>
      <c r="J245">
        <v>4</v>
      </c>
      <c r="K245" t="s">
        <v>182</v>
      </c>
      <c r="L245" t="s">
        <v>182</v>
      </c>
      <c r="M245">
        <v>3</v>
      </c>
      <c r="N245" s="3">
        <f>COUNTIF($G245:$M245,1)</f>
        <v>0</v>
      </c>
      <c r="O245" s="3">
        <f>COUNTIF($G245:$M245,2)</f>
        <v>0</v>
      </c>
      <c r="P245" s="3">
        <f>COUNTIF($G245:$M245,3)</f>
        <v>2</v>
      </c>
      <c r="Q245" s="3">
        <f>COUNTIF($G245:$M245,4)</f>
        <v>3</v>
      </c>
      <c r="R245" s="3">
        <f>COUNTIF($G245:$M245,5)</f>
        <v>0</v>
      </c>
      <c r="S245">
        <f>SUM(N245:R245)</f>
        <v>5</v>
      </c>
      <c r="T245" cm="1">
        <f t="array" ref="T245">(1/(S245*(S245-1)))*(SUM(N245:R245^2)-S245)</f>
        <v>0.4</v>
      </c>
      <c r="U245">
        <f>AVERAGE(G245:M245)</f>
        <v>3.6</v>
      </c>
      <c r="V245" s="3">
        <f>MEDIAN(G245:M245)</f>
        <v>4</v>
      </c>
      <c r="W245" s="3">
        <f>MAX(N245:R245)</f>
        <v>3</v>
      </c>
      <c r="X245" s="3">
        <f>COUNTIF(N245:R245,W245)</f>
        <v>1</v>
      </c>
      <c r="Y245" s="3">
        <f>(IF(N245&gt;=W245,1,0)+IF(O245&gt;=W245,2,0)+IF(P245&gt;=W245,3,0)+IF(Q245&gt;=W245,4,0)+IF(R245&gt;=W245,5,0))/X245</f>
        <v>4</v>
      </c>
      <c r="Z245">
        <v>12</v>
      </c>
      <c r="AA245">
        <v>13</v>
      </c>
      <c r="AB245" s="7">
        <v>12</v>
      </c>
      <c r="AC245">
        <v>13</v>
      </c>
      <c r="AD245" t="s">
        <v>182</v>
      </c>
      <c r="AE245" t="s">
        <v>182</v>
      </c>
      <c r="AF245">
        <v>12</v>
      </c>
      <c r="AG245" s="3">
        <f>COUNTIF(Z245:AF245,"&gt;=0")</f>
        <v>5</v>
      </c>
      <c r="AH245">
        <f>MEDIAN(Z245:AF245)</f>
        <v>12</v>
      </c>
    </row>
    <row r="246" spans="1:34" hidden="1" x14ac:dyDescent="0.2">
      <c r="A246">
        <v>10</v>
      </c>
      <c r="B246" t="s">
        <v>479</v>
      </c>
      <c r="C246">
        <v>106</v>
      </c>
      <c r="D246" t="s">
        <v>360</v>
      </c>
      <c r="E246">
        <v>4</v>
      </c>
      <c r="F246">
        <v>3</v>
      </c>
      <c r="G246">
        <v>3</v>
      </c>
      <c r="H246">
        <v>3</v>
      </c>
      <c r="I246" s="7">
        <v>2</v>
      </c>
      <c r="J246">
        <v>4</v>
      </c>
      <c r="K246" t="s">
        <v>182</v>
      </c>
      <c r="L246" t="s">
        <v>182</v>
      </c>
      <c r="M246">
        <v>3</v>
      </c>
      <c r="N246" s="3">
        <f>COUNTIF($G246:$M246,1)</f>
        <v>0</v>
      </c>
      <c r="O246" s="3">
        <f>COUNTIF($G246:$M246,2)</f>
        <v>1</v>
      </c>
      <c r="P246" s="3">
        <f>COUNTIF($G246:$M246,3)</f>
        <v>3</v>
      </c>
      <c r="Q246" s="3">
        <f>COUNTIF($G246:$M246,4)</f>
        <v>1</v>
      </c>
      <c r="R246" s="3">
        <f>COUNTIF($G246:$M246,5)</f>
        <v>0</v>
      </c>
      <c r="S246">
        <f>SUM(N246:R246)</f>
        <v>5</v>
      </c>
      <c r="T246" cm="1">
        <f t="array" ref="T246">(1/(S246*(S246-1)))*(SUM(N246:R246^2)-S246)</f>
        <v>0.30000000000000004</v>
      </c>
      <c r="U246">
        <f>AVERAGE(G246:M246)</f>
        <v>3</v>
      </c>
      <c r="V246" s="3">
        <f>MEDIAN(G246:M246)</f>
        <v>3</v>
      </c>
      <c r="W246" s="3">
        <f>MAX(N246:R246)</f>
        <v>3</v>
      </c>
      <c r="X246" s="3">
        <f>COUNTIF(N246:R246,W246)</f>
        <v>1</v>
      </c>
      <c r="Y246" s="3">
        <f>(IF(N246&gt;=W246,1,0)+IF(O246&gt;=W246,2,0)+IF(P246&gt;=W246,3,0)+IF(Q246&gt;=W246,4,0)+IF(R246&gt;=W246,5,0))/X246</f>
        <v>3</v>
      </c>
      <c r="Z246">
        <v>4</v>
      </c>
      <c r="AA246">
        <v>5</v>
      </c>
      <c r="AB246" s="7">
        <v>4</v>
      </c>
      <c r="AC246">
        <v>4</v>
      </c>
      <c r="AD246" t="s">
        <v>182</v>
      </c>
      <c r="AE246" t="s">
        <v>182</v>
      </c>
      <c r="AF246">
        <v>4</v>
      </c>
      <c r="AG246" s="3">
        <f>COUNTIF(Z246:AF246,"&gt;=0")</f>
        <v>5</v>
      </c>
      <c r="AH246">
        <f>MEDIAN(Z246:AF246)</f>
        <v>4</v>
      </c>
    </row>
    <row r="247" spans="1:34" x14ac:dyDescent="0.2">
      <c r="A247">
        <v>234</v>
      </c>
      <c r="B247" t="s">
        <v>712</v>
      </c>
      <c r="C247" t="s">
        <v>560</v>
      </c>
      <c r="D247" t="s">
        <v>475</v>
      </c>
      <c r="E247">
        <v>120</v>
      </c>
      <c r="F247">
        <v>3</v>
      </c>
      <c r="G247">
        <v>3</v>
      </c>
      <c r="H247">
        <v>4</v>
      </c>
      <c r="I247" s="7">
        <v>4</v>
      </c>
      <c r="J247">
        <v>3</v>
      </c>
      <c r="K247" t="s">
        <v>182</v>
      </c>
      <c r="L247" t="s">
        <v>182</v>
      </c>
      <c r="M247">
        <v>3</v>
      </c>
      <c r="N247" s="3">
        <f>COUNTIF($G247:$M247,1)</f>
        <v>0</v>
      </c>
      <c r="O247" s="3">
        <f>COUNTIF($G247:$M247,2)</f>
        <v>0</v>
      </c>
      <c r="P247" s="3">
        <f>COUNTIF($G247:$M247,3)</f>
        <v>3</v>
      </c>
      <c r="Q247" s="3">
        <f>COUNTIF($G247:$M247,4)</f>
        <v>2</v>
      </c>
      <c r="R247" s="3">
        <f>COUNTIF($G247:$M247,5)</f>
        <v>0</v>
      </c>
      <c r="S247">
        <f>SUM(N247:R247)</f>
        <v>5</v>
      </c>
      <c r="T247" cm="1">
        <f t="array" ref="T247">(1/(S247*(S247-1)))*(SUM(N247:R247^2)-S247)</f>
        <v>0.4</v>
      </c>
      <c r="U247">
        <f>AVERAGE(G247:M247)</f>
        <v>3.4</v>
      </c>
      <c r="V247" s="3">
        <f>MEDIAN(G247:M247)</f>
        <v>3</v>
      </c>
      <c r="W247" s="3">
        <f>MAX(N247:R247)</f>
        <v>3</v>
      </c>
      <c r="X247" s="3">
        <f>COUNTIF(N247:R247,W247)</f>
        <v>1</v>
      </c>
      <c r="Y247" s="3">
        <f>(IF(N247&gt;=W247,1,0)+IF(O247&gt;=W247,2,0)+IF(P247&gt;=W247,3,0)+IF(Q247&gt;=W247,4,0)+IF(R247&gt;=W247,5,0))/X247</f>
        <v>3</v>
      </c>
      <c r="Z247">
        <v>5</v>
      </c>
      <c r="AA247">
        <v>5</v>
      </c>
      <c r="AB247" s="7">
        <v>6</v>
      </c>
      <c r="AC247">
        <v>6</v>
      </c>
      <c r="AD247" t="s">
        <v>182</v>
      </c>
      <c r="AE247" t="s">
        <v>182</v>
      </c>
      <c r="AF247">
        <v>6</v>
      </c>
      <c r="AG247" s="3">
        <f>COUNTIF(Z247:AF247,"&gt;=0")</f>
        <v>5</v>
      </c>
      <c r="AH247">
        <f>MEDIAN(Z247:AF247)</f>
        <v>6</v>
      </c>
    </row>
    <row r="248" spans="1:34" x14ac:dyDescent="0.2">
      <c r="A248">
        <v>83</v>
      </c>
      <c r="B248" t="s">
        <v>559</v>
      </c>
      <c r="C248" t="s">
        <v>560</v>
      </c>
      <c r="D248" t="s">
        <v>475</v>
      </c>
      <c r="E248">
        <v>120</v>
      </c>
      <c r="F248">
        <v>3</v>
      </c>
      <c r="G248">
        <v>4</v>
      </c>
      <c r="H248">
        <v>3</v>
      </c>
      <c r="I248" s="7">
        <v>3</v>
      </c>
      <c r="J248">
        <v>3</v>
      </c>
      <c r="K248" t="s">
        <v>182</v>
      </c>
      <c r="L248" t="s">
        <v>182</v>
      </c>
      <c r="M248">
        <v>3</v>
      </c>
      <c r="N248" s="3">
        <f>COUNTIF($G248:$M248,1)</f>
        <v>0</v>
      </c>
      <c r="O248" s="3">
        <f>COUNTIF($G248:$M248,2)</f>
        <v>0</v>
      </c>
      <c r="P248" s="3">
        <f>COUNTIF($G248:$M248,3)</f>
        <v>4</v>
      </c>
      <c r="Q248" s="3">
        <f>COUNTIF($G248:$M248,4)</f>
        <v>1</v>
      </c>
      <c r="R248" s="3">
        <f>COUNTIF($G248:$M248,5)</f>
        <v>0</v>
      </c>
      <c r="S248">
        <f>SUM(N248:R248)</f>
        <v>5</v>
      </c>
      <c r="T248" cm="1">
        <f t="array" ref="T248">(1/(S248*(S248-1)))*(SUM(N248:R248^2)-S248)</f>
        <v>0.60000000000000009</v>
      </c>
      <c r="U248">
        <f>AVERAGE(G248:M248)</f>
        <v>3.2</v>
      </c>
      <c r="V248" s="3">
        <f>MEDIAN(G248:M248)</f>
        <v>3</v>
      </c>
      <c r="W248" s="3">
        <f>MAX(N248:R248)</f>
        <v>4</v>
      </c>
      <c r="X248" s="3">
        <f>COUNTIF(N248:R248,W248)</f>
        <v>1</v>
      </c>
      <c r="Y248" s="3">
        <f>(IF(N248&gt;=W248,1,0)+IF(O248&gt;=W248,2,0)+IF(P248&gt;=W248,3,0)+IF(Q248&gt;=W248,4,0)+IF(R248&gt;=W248,5,0))/X248</f>
        <v>3</v>
      </c>
      <c r="Z248">
        <v>6</v>
      </c>
      <c r="AA248">
        <v>4</v>
      </c>
      <c r="AB248" s="7">
        <v>5</v>
      </c>
      <c r="AC248">
        <v>7</v>
      </c>
      <c r="AD248" t="s">
        <v>182</v>
      </c>
      <c r="AE248" t="s">
        <v>182</v>
      </c>
      <c r="AF248">
        <v>6</v>
      </c>
      <c r="AG248" s="3">
        <f>COUNTIF(Z248:AF248,"&gt;=0")</f>
        <v>5</v>
      </c>
      <c r="AH248">
        <f>MEDIAN(Z248:AF248)</f>
        <v>6</v>
      </c>
    </row>
    <row r="249" spans="1:34" hidden="1" x14ac:dyDescent="0.2">
      <c r="A249">
        <v>13</v>
      </c>
      <c r="B249" t="s">
        <v>483</v>
      </c>
      <c r="C249">
        <v>117</v>
      </c>
      <c r="D249" t="s">
        <v>360</v>
      </c>
      <c r="E249">
        <v>7</v>
      </c>
      <c r="F249">
        <v>3</v>
      </c>
      <c r="G249">
        <v>2</v>
      </c>
      <c r="H249">
        <v>3</v>
      </c>
      <c r="I249" s="7">
        <v>3</v>
      </c>
      <c r="J249">
        <v>2</v>
      </c>
      <c r="K249" t="s">
        <v>182</v>
      </c>
      <c r="L249" t="s">
        <v>182</v>
      </c>
      <c r="M249">
        <v>2</v>
      </c>
      <c r="N249" s="3">
        <f>COUNTIF($G249:$M249,1)</f>
        <v>0</v>
      </c>
      <c r="O249" s="3">
        <f>COUNTIF($G249:$M249,2)</f>
        <v>3</v>
      </c>
      <c r="P249" s="3">
        <f>COUNTIF($G249:$M249,3)</f>
        <v>2</v>
      </c>
      <c r="Q249" s="3">
        <f>COUNTIF($G249:$M249,4)</f>
        <v>0</v>
      </c>
      <c r="R249" s="3">
        <f>COUNTIF($G249:$M249,5)</f>
        <v>0</v>
      </c>
      <c r="S249">
        <f>SUM(N249:R249)</f>
        <v>5</v>
      </c>
      <c r="T249" cm="1">
        <f t="array" ref="T249">(1/(S249*(S249-1)))*(SUM(N249:R249^2)-S249)</f>
        <v>0.4</v>
      </c>
      <c r="U249">
        <f>AVERAGE(G249:M249)</f>
        <v>2.4</v>
      </c>
      <c r="V249" s="3">
        <f>MEDIAN(G249:M249)</f>
        <v>2</v>
      </c>
      <c r="W249" s="3">
        <f>MAX(N249:R249)</f>
        <v>3</v>
      </c>
      <c r="X249" s="3">
        <f>COUNTIF(N249:R249,W249)</f>
        <v>1</v>
      </c>
      <c r="Y249" s="3">
        <f>(IF(N249&gt;=W249,1,0)+IF(O249&gt;=W249,2,0)+IF(P249&gt;=W249,3,0)+IF(Q249&gt;=W249,4,0)+IF(R249&gt;=W249,5,0))/X249</f>
        <v>2</v>
      </c>
      <c r="Z249">
        <v>7</v>
      </c>
      <c r="AA249">
        <v>9</v>
      </c>
      <c r="AB249" s="7">
        <v>8</v>
      </c>
      <c r="AC249">
        <v>9</v>
      </c>
      <c r="AD249" t="s">
        <v>182</v>
      </c>
      <c r="AE249" t="s">
        <v>182</v>
      </c>
      <c r="AF249">
        <v>6</v>
      </c>
      <c r="AG249" s="3">
        <f>COUNTIF(Z249:AF249,"&gt;=0")</f>
        <v>5</v>
      </c>
      <c r="AH249">
        <f>MEDIAN(Z249:AF249)</f>
        <v>8</v>
      </c>
    </row>
    <row r="250" spans="1:34" hidden="1" x14ac:dyDescent="0.2">
      <c r="A250">
        <v>14</v>
      </c>
      <c r="B250" t="s">
        <v>484</v>
      </c>
      <c r="C250" t="s">
        <v>271</v>
      </c>
      <c r="D250" t="s">
        <v>339</v>
      </c>
      <c r="E250">
        <v>91</v>
      </c>
      <c r="F250">
        <v>3</v>
      </c>
      <c r="G250">
        <v>3</v>
      </c>
      <c r="H250">
        <v>4</v>
      </c>
      <c r="I250" s="7">
        <v>4</v>
      </c>
      <c r="J250">
        <v>4</v>
      </c>
      <c r="K250" t="s">
        <v>182</v>
      </c>
      <c r="L250" t="s">
        <v>182</v>
      </c>
      <c r="M250">
        <v>3</v>
      </c>
      <c r="N250" s="3">
        <f>COUNTIF($G250:$M250,1)</f>
        <v>0</v>
      </c>
      <c r="O250" s="3">
        <f>COUNTIF($G250:$M250,2)</f>
        <v>0</v>
      </c>
      <c r="P250" s="3">
        <f>COUNTIF($G250:$M250,3)</f>
        <v>2</v>
      </c>
      <c r="Q250" s="3">
        <f>COUNTIF($G250:$M250,4)</f>
        <v>3</v>
      </c>
      <c r="R250" s="3">
        <f>COUNTIF($G250:$M250,5)</f>
        <v>0</v>
      </c>
      <c r="S250">
        <f>SUM(N250:R250)</f>
        <v>5</v>
      </c>
      <c r="T250" cm="1">
        <f t="array" ref="T250">(1/(S250*(S250-1)))*(SUM(N250:R250^2)-S250)</f>
        <v>0.4</v>
      </c>
      <c r="U250">
        <f>AVERAGE(G250:M250)</f>
        <v>3.6</v>
      </c>
      <c r="V250" s="3">
        <f>MEDIAN(G250:M250)</f>
        <v>4</v>
      </c>
      <c r="W250" s="3">
        <f>MAX(N250:R250)</f>
        <v>3</v>
      </c>
      <c r="X250" s="3">
        <f>COUNTIF(N250:R250,W250)</f>
        <v>1</v>
      </c>
      <c r="Y250" s="3">
        <f>(IF(N250&gt;=W250,1,0)+IF(O250&gt;=W250,2,0)+IF(P250&gt;=W250,3,0)+IF(Q250&gt;=W250,4,0)+IF(R250&gt;=W250,5,0))/X250</f>
        <v>4</v>
      </c>
      <c r="Z250">
        <v>6</v>
      </c>
      <c r="AA250">
        <v>6</v>
      </c>
      <c r="AB250" s="7">
        <v>6</v>
      </c>
      <c r="AC250">
        <v>6</v>
      </c>
      <c r="AD250" t="s">
        <v>182</v>
      </c>
      <c r="AE250" t="s">
        <v>182</v>
      </c>
      <c r="AF250">
        <v>6</v>
      </c>
      <c r="AG250" s="3">
        <f>COUNTIF(Z250:AF250,"&gt;=0")</f>
        <v>5</v>
      </c>
      <c r="AH250">
        <f>MEDIAN(Z250:AF250)</f>
        <v>6</v>
      </c>
    </row>
    <row r="251" spans="1:34" x14ac:dyDescent="0.2">
      <c r="A251">
        <v>50</v>
      </c>
      <c r="B251" t="s">
        <v>525</v>
      </c>
      <c r="C251" t="s">
        <v>489</v>
      </c>
      <c r="D251" t="s">
        <v>475</v>
      </c>
      <c r="E251">
        <v>121</v>
      </c>
      <c r="F251">
        <v>3</v>
      </c>
      <c r="G251">
        <v>2</v>
      </c>
      <c r="H251">
        <v>3</v>
      </c>
      <c r="I251" s="7">
        <v>3</v>
      </c>
      <c r="J251">
        <v>3</v>
      </c>
      <c r="K251" t="s">
        <v>182</v>
      </c>
      <c r="L251" t="s">
        <v>182</v>
      </c>
      <c r="M251">
        <v>3</v>
      </c>
      <c r="N251" s="3">
        <f>COUNTIF($G251:$M251,1)</f>
        <v>0</v>
      </c>
      <c r="O251" s="3">
        <f>COUNTIF($G251:$M251,2)</f>
        <v>1</v>
      </c>
      <c r="P251" s="3">
        <f>COUNTIF($G251:$M251,3)</f>
        <v>4</v>
      </c>
      <c r="Q251" s="3">
        <f>COUNTIF($G251:$M251,4)</f>
        <v>0</v>
      </c>
      <c r="R251" s="3">
        <f>COUNTIF($G251:$M251,5)</f>
        <v>0</v>
      </c>
      <c r="S251">
        <f>SUM(N251:R251)</f>
        <v>5</v>
      </c>
      <c r="T251" cm="1">
        <f t="array" ref="T251">(1/(S251*(S251-1)))*(SUM(N251:R251^2)-S251)</f>
        <v>0.60000000000000009</v>
      </c>
      <c r="U251">
        <f>AVERAGE(G251:M251)</f>
        <v>2.8</v>
      </c>
      <c r="V251" s="3">
        <f>MEDIAN(G251:M251)</f>
        <v>3</v>
      </c>
      <c r="W251" s="3">
        <f>MAX(N251:R251)</f>
        <v>4</v>
      </c>
      <c r="X251" s="3">
        <f>COUNTIF(N251:R251,W251)</f>
        <v>1</v>
      </c>
      <c r="Y251" s="3">
        <f>(IF(N251&gt;=W251,1,0)+IF(O251&gt;=W251,2,0)+IF(P251&gt;=W251,3,0)+IF(Q251&gt;=W251,4,0)+IF(R251&gt;=W251,5,0))/X251</f>
        <v>3</v>
      </c>
      <c r="Z251">
        <v>5</v>
      </c>
      <c r="AA251">
        <v>6</v>
      </c>
      <c r="AB251" s="7">
        <v>6</v>
      </c>
      <c r="AC251">
        <v>8</v>
      </c>
      <c r="AD251" t="s">
        <v>182</v>
      </c>
      <c r="AE251" t="s">
        <v>182</v>
      </c>
      <c r="AF251">
        <v>6</v>
      </c>
      <c r="AG251" s="3">
        <f>COUNTIF(Z251:AF251,"&gt;=0")</f>
        <v>5</v>
      </c>
      <c r="AH251">
        <f>MEDIAN(Z251:AF251)</f>
        <v>6</v>
      </c>
    </row>
    <row r="252" spans="1:34" hidden="1" x14ac:dyDescent="0.2">
      <c r="A252">
        <v>16</v>
      </c>
      <c r="B252" t="s">
        <v>487</v>
      </c>
      <c r="C252">
        <v>73</v>
      </c>
      <c r="D252" t="s">
        <v>360</v>
      </c>
      <c r="E252">
        <v>63</v>
      </c>
      <c r="F252">
        <v>3</v>
      </c>
      <c r="G252">
        <v>2</v>
      </c>
      <c r="H252">
        <v>3</v>
      </c>
      <c r="I252" s="7">
        <v>1</v>
      </c>
      <c r="J252">
        <v>1</v>
      </c>
      <c r="K252" t="s">
        <v>182</v>
      </c>
      <c r="L252" t="s">
        <v>182</v>
      </c>
      <c r="M252">
        <v>1</v>
      </c>
      <c r="N252" s="3">
        <f>COUNTIF($G252:$M252,1)</f>
        <v>3</v>
      </c>
      <c r="O252" s="3">
        <f>COUNTIF($G252:$M252,2)</f>
        <v>1</v>
      </c>
      <c r="P252" s="3">
        <f>COUNTIF($G252:$M252,3)</f>
        <v>1</v>
      </c>
      <c r="Q252" s="3">
        <f>COUNTIF($G252:$M252,4)</f>
        <v>0</v>
      </c>
      <c r="R252" s="3">
        <f>COUNTIF($G252:$M252,5)</f>
        <v>0</v>
      </c>
      <c r="S252">
        <f>SUM(N252:R252)</f>
        <v>5</v>
      </c>
      <c r="T252" cm="1">
        <f t="array" ref="T252">(1/(S252*(S252-1)))*(SUM(N252:R252^2)-S252)</f>
        <v>0.30000000000000004</v>
      </c>
      <c r="U252">
        <f>AVERAGE(G252:M252)</f>
        <v>1.6</v>
      </c>
      <c r="V252" s="3">
        <f>MEDIAN(G252:M252)</f>
        <v>1</v>
      </c>
      <c r="W252" s="3">
        <f>MAX(N252:R252)</f>
        <v>3</v>
      </c>
      <c r="X252" s="3">
        <f>COUNTIF(N252:R252,W252)</f>
        <v>1</v>
      </c>
      <c r="Y252" s="3">
        <f>(IF(N252&gt;=W252,1,0)+IF(O252&gt;=W252,2,0)+IF(P252&gt;=W252,3,0)+IF(Q252&gt;=W252,4,0)+IF(R252&gt;=W252,5,0))/X252</f>
        <v>1</v>
      </c>
      <c r="Z252">
        <v>3</v>
      </c>
      <c r="AA252">
        <v>5</v>
      </c>
      <c r="AB252" s="7">
        <v>0</v>
      </c>
      <c r="AC252">
        <v>5</v>
      </c>
      <c r="AD252" t="s">
        <v>182</v>
      </c>
      <c r="AE252" t="s">
        <v>182</v>
      </c>
      <c r="AF252">
        <v>0</v>
      </c>
      <c r="AG252" s="3">
        <f>COUNTIF(Z252:AF252,"&gt;=0")</f>
        <v>5</v>
      </c>
      <c r="AH252">
        <f>MEDIAN(Z252:AF252)</f>
        <v>3</v>
      </c>
    </row>
    <row r="253" spans="1:34" x14ac:dyDescent="0.2">
      <c r="A253">
        <v>155</v>
      </c>
      <c r="B253" t="s">
        <v>633</v>
      </c>
      <c r="C253" t="s">
        <v>489</v>
      </c>
      <c r="D253" t="s">
        <v>475</v>
      </c>
      <c r="E253">
        <v>121</v>
      </c>
      <c r="F253">
        <v>3</v>
      </c>
      <c r="G253">
        <v>2</v>
      </c>
      <c r="H253">
        <v>3</v>
      </c>
      <c r="I253" s="7">
        <v>2</v>
      </c>
      <c r="J253">
        <v>2</v>
      </c>
      <c r="K253" t="s">
        <v>182</v>
      </c>
      <c r="L253" t="s">
        <v>182</v>
      </c>
      <c r="M253">
        <v>2</v>
      </c>
      <c r="N253" s="3">
        <f>COUNTIF($G253:$M253,1)</f>
        <v>0</v>
      </c>
      <c r="O253" s="3">
        <f>COUNTIF($G253:$M253,2)</f>
        <v>4</v>
      </c>
      <c r="P253" s="3">
        <f>COUNTIF($G253:$M253,3)</f>
        <v>1</v>
      </c>
      <c r="Q253" s="3">
        <f>COUNTIF($G253:$M253,4)</f>
        <v>0</v>
      </c>
      <c r="R253" s="3">
        <f>COUNTIF($G253:$M253,5)</f>
        <v>0</v>
      </c>
      <c r="S253">
        <f>SUM(N253:R253)</f>
        <v>5</v>
      </c>
      <c r="T253" cm="1">
        <f t="array" ref="T253">(1/(S253*(S253-1)))*(SUM(N253:R253^2)-S253)</f>
        <v>0.60000000000000009</v>
      </c>
      <c r="U253">
        <f>AVERAGE(G253:M253)</f>
        <v>2.2000000000000002</v>
      </c>
      <c r="V253" s="3">
        <f>MEDIAN(G253:M253)</f>
        <v>2</v>
      </c>
      <c r="W253" s="3">
        <f>MAX(N253:R253)</f>
        <v>4</v>
      </c>
      <c r="X253" s="3">
        <f>COUNTIF(N253:R253,W253)</f>
        <v>1</v>
      </c>
      <c r="Y253" s="3">
        <f>(IF(N253&gt;=W253,1,0)+IF(O253&gt;=W253,2,0)+IF(P253&gt;=W253,3,0)+IF(Q253&gt;=W253,4,0)+IF(R253&gt;=W253,5,0))/X253</f>
        <v>2</v>
      </c>
      <c r="Z253">
        <v>5</v>
      </c>
      <c r="AA253">
        <v>6</v>
      </c>
      <c r="AB253" s="7">
        <v>5</v>
      </c>
      <c r="AC253">
        <v>5</v>
      </c>
      <c r="AD253" t="s">
        <v>182</v>
      </c>
      <c r="AE253" t="s">
        <v>182</v>
      </c>
      <c r="AF253">
        <v>5</v>
      </c>
      <c r="AG253" s="3">
        <f>COUNTIF(Z253:AF253,"&gt;=0")</f>
        <v>5</v>
      </c>
      <c r="AH253">
        <f>MEDIAN(Z253:AF253)</f>
        <v>5</v>
      </c>
    </row>
    <row r="254" spans="1:34" hidden="1" x14ac:dyDescent="0.2">
      <c r="A254">
        <v>18</v>
      </c>
      <c r="B254" t="s">
        <v>490</v>
      </c>
      <c r="C254" t="s">
        <v>278</v>
      </c>
      <c r="D254" t="s">
        <v>339</v>
      </c>
      <c r="E254">
        <v>94</v>
      </c>
      <c r="F254">
        <v>3</v>
      </c>
      <c r="G254">
        <v>1</v>
      </c>
      <c r="H254">
        <v>1</v>
      </c>
      <c r="I254" s="7">
        <v>1</v>
      </c>
      <c r="J254">
        <v>1</v>
      </c>
      <c r="K254" t="s">
        <v>182</v>
      </c>
      <c r="L254" t="s">
        <v>182</v>
      </c>
      <c r="M254">
        <v>1</v>
      </c>
      <c r="N254" s="3">
        <f>COUNTIF($G254:$M254,1)</f>
        <v>5</v>
      </c>
      <c r="O254" s="3">
        <f>COUNTIF($G254:$M254,2)</f>
        <v>0</v>
      </c>
      <c r="P254" s="3">
        <f>COUNTIF($G254:$M254,3)</f>
        <v>0</v>
      </c>
      <c r="Q254" s="3">
        <f>COUNTIF($G254:$M254,4)</f>
        <v>0</v>
      </c>
      <c r="R254" s="3">
        <f>COUNTIF($G254:$M254,5)</f>
        <v>0</v>
      </c>
      <c r="S254">
        <f>SUM(N254:R254)</f>
        <v>5</v>
      </c>
      <c r="T254" cm="1">
        <f t="array" ref="T254">(1/(S254*(S254-1)))*(SUM(N254:R254^2)-S254)</f>
        <v>1</v>
      </c>
      <c r="U254">
        <f>AVERAGE(G254:M254)</f>
        <v>1</v>
      </c>
      <c r="V254" s="3">
        <f>MEDIAN(G254:M254)</f>
        <v>1</v>
      </c>
      <c r="W254" s="3">
        <f>MAX(N254:R254)</f>
        <v>5</v>
      </c>
      <c r="X254" s="3">
        <f>COUNTIF(N254:R254,W254)</f>
        <v>1</v>
      </c>
      <c r="Y254" s="3">
        <f>(IF(N254&gt;=W254,1,0)+IF(O254&gt;=W254,2,0)+IF(P254&gt;=W254,3,0)+IF(Q254&gt;=W254,4,0)+IF(R254&gt;=W254,5,0))/X254</f>
        <v>1</v>
      </c>
      <c r="Z254">
        <v>0</v>
      </c>
      <c r="AA254">
        <v>0</v>
      </c>
      <c r="AB254" s="7">
        <v>0</v>
      </c>
      <c r="AC254">
        <v>0</v>
      </c>
      <c r="AD254" t="s">
        <v>182</v>
      </c>
      <c r="AE254" t="s">
        <v>182</v>
      </c>
      <c r="AF254">
        <v>0</v>
      </c>
      <c r="AG254" s="3">
        <f>COUNTIF(Z254:AF254,"&gt;=0")</f>
        <v>5</v>
      </c>
      <c r="AH254">
        <f>MEDIAN(Z254:AF254)</f>
        <v>0</v>
      </c>
    </row>
    <row r="255" spans="1:34" x14ac:dyDescent="0.2">
      <c r="A255">
        <v>20</v>
      </c>
      <c r="B255" t="s">
        <v>492</v>
      </c>
      <c r="C255" t="s">
        <v>489</v>
      </c>
      <c r="D255" t="s">
        <v>475</v>
      </c>
      <c r="E255">
        <v>121</v>
      </c>
      <c r="F255">
        <v>3</v>
      </c>
      <c r="G255">
        <v>2</v>
      </c>
      <c r="H255">
        <v>3</v>
      </c>
      <c r="I255" s="7">
        <v>3</v>
      </c>
      <c r="J255">
        <v>2</v>
      </c>
      <c r="K255" t="s">
        <v>182</v>
      </c>
      <c r="L255" t="s">
        <v>182</v>
      </c>
      <c r="M255">
        <v>2</v>
      </c>
      <c r="N255" s="3">
        <f>COUNTIF($G255:$M255,1)</f>
        <v>0</v>
      </c>
      <c r="O255" s="3">
        <f>COUNTIF($G255:$M255,2)</f>
        <v>3</v>
      </c>
      <c r="P255" s="3">
        <f>COUNTIF($G255:$M255,3)</f>
        <v>2</v>
      </c>
      <c r="Q255" s="3">
        <f>COUNTIF($G255:$M255,4)</f>
        <v>0</v>
      </c>
      <c r="R255" s="3">
        <f>COUNTIF($G255:$M255,5)</f>
        <v>0</v>
      </c>
      <c r="S255">
        <f>SUM(N255:R255)</f>
        <v>5</v>
      </c>
      <c r="T255" cm="1">
        <f t="array" ref="T255">(1/(S255*(S255-1)))*(SUM(N255:R255^2)-S255)</f>
        <v>0.4</v>
      </c>
      <c r="U255">
        <f>AVERAGE(G255:M255)</f>
        <v>2.4</v>
      </c>
      <c r="V255" s="3">
        <f>MEDIAN(G255:M255)</f>
        <v>2</v>
      </c>
      <c r="W255" s="3">
        <f>MAX(N255:R255)</f>
        <v>3</v>
      </c>
      <c r="X255" s="3">
        <f>COUNTIF(N255:R255,W255)</f>
        <v>1</v>
      </c>
      <c r="Y255" s="3">
        <f>(IF(N255&gt;=W255,1,0)+IF(O255&gt;=W255,2,0)+IF(P255&gt;=W255,3,0)+IF(Q255&gt;=W255,4,0)+IF(R255&gt;=W255,5,0))/X255</f>
        <v>2</v>
      </c>
      <c r="Z255">
        <v>3</v>
      </c>
      <c r="AA255">
        <v>4</v>
      </c>
      <c r="AB255" s="7">
        <v>4</v>
      </c>
      <c r="AC255">
        <v>7</v>
      </c>
      <c r="AD255" t="s">
        <v>182</v>
      </c>
      <c r="AE255" t="s">
        <v>182</v>
      </c>
      <c r="AF255">
        <v>5</v>
      </c>
      <c r="AG255" s="3">
        <f>COUNTIF(Z255:AF255,"&gt;=0")</f>
        <v>5</v>
      </c>
      <c r="AH255">
        <f>MEDIAN(Z255:AF255)</f>
        <v>4</v>
      </c>
    </row>
    <row r="256" spans="1:34" x14ac:dyDescent="0.2">
      <c r="A256">
        <v>19</v>
      </c>
      <c r="B256" t="s">
        <v>491</v>
      </c>
      <c r="C256" t="s">
        <v>489</v>
      </c>
      <c r="D256" t="s">
        <v>475</v>
      </c>
      <c r="E256">
        <v>121</v>
      </c>
      <c r="F256">
        <v>3</v>
      </c>
      <c r="G256">
        <v>2</v>
      </c>
      <c r="H256">
        <v>3</v>
      </c>
      <c r="I256" s="7">
        <v>1</v>
      </c>
      <c r="J256">
        <v>1</v>
      </c>
      <c r="K256" t="s">
        <v>182</v>
      </c>
      <c r="L256" t="s">
        <v>182</v>
      </c>
      <c r="M256">
        <v>2</v>
      </c>
      <c r="N256" s="3">
        <f>COUNTIF($G256:$M256,1)</f>
        <v>2</v>
      </c>
      <c r="O256" s="3">
        <f>COUNTIF($G256:$M256,2)</f>
        <v>2</v>
      </c>
      <c r="P256" s="3">
        <f>COUNTIF($G256:$M256,3)</f>
        <v>1</v>
      </c>
      <c r="Q256" s="3">
        <f>COUNTIF($G256:$M256,4)</f>
        <v>0</v>
      </c>
      <c r="R256" s="3">
        <f>COUNTIF($G256:$M256,5)</f>
        <v>0</v>
      </c>
      <c r="S256">
        <f>SUM(N256:R256)</f>
        <v>5</v>
      </c>
      <c r="T256" cm="1">
        <f t="array" ref="T256">(1/(S256*(S256-1)))*(SUM(N256:R256^2)-S256)</f>
        <v>0.2</v>
      </c>
      <c r="U256">
        <f>AVERAGE(G256:M256)</f>
        <v>1.8</v>
      </c>
      <c r="V256" s="3">
        <f>MEDIAN(G256:M256)</f>
        <v>2</v>
      </c>
      <c r="W256" s="3">
        <f>MAX(N256:R256)</f>
        <v>2</v>
      </c>
      <c r="X256" s="3">
        <f>COUNTIF(N256:R256,W256)</f>
        <v>2</v>
      </c>
      <c r="Y256" s="3">
        <f>(IF(N256&gt;=W256,1,0)+IF(O256&gt;=W256,2,0)+IF(P256&gt;=W256,3,0)+IF(Q256&gt;=W256,4,0)+IF(R256&gt;=W256,5,0))/X256</f>
        <v>1.5</v>
      </c>
      <c r="Z256">
        <v>3</v>
      </c>
      <c r="AA256">
        <v>6</v>
      </c>
      <c r="AB256" s="7">
        <v>0</v>
      </c>
      <c r="AC256">
        <v>6</v>
      </c>
      <c r="AD256" t="s">
        <v>182</v>
      </c>
      <c r="AE256" t="s">
        <v>182</v>
      </c>
      <c r="AF256">
        <v>3</v>
      </c>
      <c r="AG256" s="3">
        <f>COUNTIF(Z256:AF256,"&gt;=0")</f>
        <v>5</v>
      </c>
      <c r="AH256">
        <f>MEDIAN(Z256:AF256)</f>
        <v>3</v>
      </c>
    </row>
    <row r="257" spans="1:34" hidden="1" x14ac:dyDescent="0.2">
      <c r="A257">
        <v>21</v>
      </c>
      <c r="B257" t="s">
        <v>493</v>
      </c>
      <c r="C257">
        <v>117</v>
      </c>
      <c r="D257" t="s">
        <v>360</v>
      </c>
      <c r="E257">
        <v>7</v>
      </c>
      <c r="F257">
        <v>3</v>
      </c>
      <c r="G257">
        <v>2</v>
      </c>
      <c r="H257">
        <v>3</v>
      </c>
      <c r="I257" s="7">
        <v>3</v>
      </c>
      <c r="J257">
        <v>1</v>
      </c>
      <c r="K257" t="s">
        <v>182</v>
      </c>
      <c r="L257" t="s">
        <v>182</v>
      </c>
      <c r="M257">
        <v>2</v>
      </c>
      <c r="N257" s="3">
        <f>COUNTIF($G257:$M257,1)</f>
        <v>1</v>
      </c>
      <c r="O257" s="3">
        <f>COUNTIF($G257:$M257,2)</f>
        <v>2</v>
      </c>
      <c r="P257" s="3">
        <f>COUNTIF($G257:$M257,3)</f>
        <v>2</v>
      </c>
      <c r="Q257" s="3">
        <f>COUNTIF($G257:$M257,4)</f>
        <v>0</v>
      </c>
      <c r="R257" s="3">
        <f>COUNTIF($G257:$M257,5)</f>
        <v>0</v>
      </c>
      <c r="S257">
        <f>SUM(N257:R257)</f>
        <v>5</v>
      </c>
      <c r="T257" cm="1">
        <f t="array" ref="T257">(1/(S257*(S257-1)))*(SUM(N257:R257^2)-S257)</f>
        <v>0.2</v>
      </c>
      <c r="U257">
        <f>AVERAGE(G257:M257)</f>
        <v>2.2000000000000002</v>
      </c>
      <c r="V257" s="3">
        <f>MEDIAN(G257:M257)</f>
        <v>2</v>
      </c>
      <c r="W257" s="3">
        <f>MAX(N257:R257)</f>
        <v>2</v>
      </c>
      <c r="X257" s="3">
        <f>COUNTIF(N257:R257,W257)</f>
        <v>2</v>
      </c>
      <c r="Y257" s="3">
        <f>(IF(N257&gt;=W257,1,0)+IF(O257&gt;=W257,2,0)+IF(P257&gt;=W257,3,0)+IF(Q257&gt;=W257,4,0)+IF(R257&gt;=W257,5,0))/X257</f>
        <v>2.5</v>
      </c>
      <c r="Z257">
        <v>6</v>
      </c>
      <c r="AA257">
        <v>9</v>
      </c>
      <c r="AB257" s="7">
        <v>7</v>
      </c>
      <c r="AC257">
        <v>9</v>
      </c>
      <c r="AD257" t="s">
        <v>182</v>
      </c>
      <c r="AE257" t="s">
        <v>182</v>
      </c>
      <c r="AF257">
        <v>7</v>
      </c>
      <c r="AG257" s="3">
        <f>COUNTIF(Z257:AF257,"&gt;=0")</f>
        <v>5</v>
      </c>
      <c r="AH257">
        <f>MEDIAN(Z257:AF257)</f>
        <v>7</v>
      </c>
    </row>
    <row r="258" spans="1:34" hidden="1" x14ac:dyDescent="0.2">
      <c r="A258">
        <v>22</v>
      </c>
      <c r="B258" t="s">
        <v>494</v>
      </c>
      <c r="C258">
        <v>55</v>
      </c>
      <c r="D258" t="s">
        <v>360</v>
      </c>
      <c r="E258">
        <v>52</v>
      </c>
      <c r="F258">
        <v>3</v>
      </c>
      <c r="G258">
        <v>5</v>
      </c>
      <c r="H258">
        <v>5</v>
      </c>
      <c r="I258" s="7">
        <v>5</v>
      </c>
      <c r="J258">
        <v>5</v>
      </c>
      <c r="K258" t="s">
        <v>182</v>
      </c>
      <c r="L258" t="s">
        <v>182</v>
      </c>
      <c r="M258">
        <v>5</v>
      </c>
      <c r="N258" s="3">
        <f>COUNTIF($G258:$M258,1)</f>
        <v>0</v>
      </c>
      <c r="O258" s="3">
        <f>COUNTIF($G258:$M258,2)</f>
        <v>0</v>
      </c>
      <c r="P258" s="3">
        <f>COUNTIF($G258:$M258,3)</f>
        <v>0</v>
      </c>
      <c r="Q258" s="3">
        <f>COUNTIF($G258:$M258,4)</f>
        <v>0</v>
      </c>
      <c r="R258" s="3">
        <f>COUNTIF($G258:$M258,5)</f>
        <v>5</v>
      </c>
      <c r="S258">
        <f>SUM(N258:R258)</f>
        <v>5</v>
      </c>
      <c r="T258" cm="1">
        <f t="array" ref="T258">(1/(S258*(S258-1)))*(SUM(N258:R258^2)-S258)</f>
        <v>1</v>
      </c>
      <c r="U258">
        <f>AVERAGE(G258:M258)</f>
        <v>5</v>
      </c>
      <c r="V258" s="3">
        <f>MEDIAN(G258:M258)</f>
        <v>5</v>
      </c>
      <c r="W258" s="3">
        <f>MAX(N258:R258)</f>
        <v>5</v>
      </c>
      <c r="X258" s="3">
        <f>COUNTIF(N258:R258,W258)</f>
        <v>1</v>
      </c>
      <c r="Y258" s="3">
        <f>(IF(N258&gt;=W258,1,0)+IF(O258&gt;=W258,2,0)+IF(P258&gt;=W258,3,0)+IF(Q258&gt;=W258,4,0)+IF(R258&gt;=W258,5,0))/X258</f>
        <v>5</v>
      </c>
      <c r="Z258">
        <v>12</v>
      </c>
      <c r="AA258">
        <v>13</v>
      </c>
      <c r="AB258" s="7">
        <v>12</v>
      </c>
      <c r="AC258">
        <v>13</v>
      </c>
      <c r="AD258" t="s">
        <v>182</v>
      </c>
      <c r="AE258" t="s">
        <v>182</v>
      </c>
      <c r="AF258">
        <v>13</v>
      </c>
      <c r="AG258" s="3">
        <f>COUNTIF(Z258:AF258,"&gt;=0")</f>
        <v>5</v>
      </c>
      <c r="AH258">
        <f>MEDIAN(Z258:AF258)</f>
        <v>13</v>
      </c>
    </row>
    <row r="259" spans="1:34" hidden="1" x14ac:dyDescent="0.2">
      <c r="A259">
        <v>23</v>
      </c>
      <c r="B259" t="s">
        <v>495</v>
      </c>
      <c r="C259" t="s">
        <v>281</v>
      </c>
      <c r="D259" t="s">
        <v>339</v>
      </c>
      <c r="E259">
        <v>97</v>
      </c>
      <c r="F259">
        <v>3</v>
      </c>
      <c r="G259">
        <v>2</v>
      </c>
      <c r="H259">
        <v>2</v>
      </c>
      <c r="I259" s="7">
        <v>2</v>
      </c>
      <c r="J259">
        <v>1</v>
      </c>
      <c r="K259" t="s">
        <v>182</v>
      </c>
      <c r="L259" t="s">
        <v>182</v>
      </c>
      <c r="M259">
        <v>1</v>
      </c>
      <c r="N259" s="3">
        <f>COUNTIF($G259:$M259,1)</f>
        <v>2</v>
      </c>
      <c r="O259" s="3">
        <f>COUNTIF($G259:$M259,2)</f>
        <v>3</v>
      </c>
      <c r="P259" s="3">
        <f>COUNTIF($G259:$M259,3)</f>
        <v>0</v>
      </c>
      <c r="Q259" s="3">
        <f>COUNTIF($G259:$M259,4)</f>
        <v>0</v>
      </c>
      <c r="R259" s="3">
        <f>COUNTIF($G259:$M259,5)</f>
        <v>0</v>
      </c>
      <c r="S259">
        <f>SUM(N259:R259)</f>
        <v>5</v>
      </c>
      <c r="T259" cm="1">
        <f t="array" ref="T259">(1/(S259*(S259-1)))*(SUM(N259:R259^2)-S259)</f>
        <v>0.4</v>
      </c>
      <c r="U259">
        <f>AVERAGE(G259:M259)</f>
        <v>1.6</v>
      </c>
      <c r="V259" s="3">
        <f>MEDIAN(G259:M259)</f>
        <v>2</v>
      </c>
      <c r="W259" s="3">
        <f>MAX(N259:R259)</f>
        <v>3</v>
      </c>
      <c r="X259" s="3">
        <f>COUNTIF(N259:R259,W259)</f>
        <v>1</v>
      </c>
      <c r="Y259" s="3">
        <f>(IF(N259&gt;=W259,1,0)+IF(O259&gt;=W259,2,0)+IF(P259&gt;=W259,3,0)+IF(Q259&gt;=W259,4,0)+IF(R259&gt;=W259,5,0))/X259</f>
        <v>2</v>
      </c>
      <c r="Z259">
        <v>2</v>
      </c>
      <c r="AA259">
        <v>3</v>
      </c>
      <c r="AB259" s="7">
        <v>3</v>
      </c>
      <c r="AC259">
        <v>3</v>
      </c>
      <c r="AD259" t="s">
        <v>182</v>
      </c>
      <c r="AE259" t="s">
        <v>182</v>
      </c>
      <c r="AF259">
        <v>0</v>
      </c>
      <c r="AG259" s="3">
        <f>COUNTIF(Z259:AF259,"&gt;=0")</f>
        <v>5</v>
      </c>
      <c r="AH259">
        <f>MEDIAN(Z259:AF259)</f>
        <v>3</v>
      </c>
    </row>
    <row r="260" spans="1:34" hidden="1" x14ac:dyDescent="0.2">
      <c r="A260">
        <v>24</v>
      </c>
      <c r="B260" t="s">
        <v>496</v>
      </c>
      <c r="C260" t="s">
        <v>264</v>
      </c>
      <c r="D260" t="s">
        <v>339</v>
      </c>
      <c r="E260">
        <v>88</v>
      </c>
      <c r="F260">
        <v>3</v>
      </c>
      <c r="G260">
        <v>1</v>
      </c>
      <c r="H260">
        <v>2</v>
      </c>
      <c r="I260" s="7">
        <v>1</v>
      </c>
      <c r="J260">
        <v>1</v>
      </c>
      <c r="K260" t="s">
        <v>182</v>
      </c>
      <c r="L260" t="s">
        <v>182</v>
      </c>
      <c r="M260">
        <v>1</v>
      </c>
      <c r="N260" s="3">
        <f>COUNTIF($G260:$M260,1)</f>
        <v>4</v>
      </c>
      <c r="O260" s="3">
        <f>COUNTIF($G260:$M260,2)</f>
        <v>1</v>
      </c>
      <c r="P260" s="3">
        <f>COUNTIF($G260:$M260,3)</f>
        <v>0</v>
      </c>
      <c r="Q260" s="3">
        <f>COUNTIF($G260:$M260,4)</f>
        <v>0</v>
      </c>
      <c r="R260" s="3">
        <f>COUNTIF($G260:$M260,5)</f>
        <v>0</v>
      </c>
      <c r="S260">
        <f>SUM(N260:R260)</f>
        <v>5</v>
      </c>
      <c r="T260" cm="1">
        <f t="array" ref="T260">(1/(S260*(S260-1)))*(SUM(N260:R260^2)-S260)</f>
        <v>0.60000000000000009</v>
      </c>
      <c r="U260">
        <f>AVERAGE(G260:M260)</f>
        <v>1.2</v>
      </c>
      <c r="V260" s="3">
        <f>MEDIAN(G260:M260)</f>
        <v>1</v>
      </c>
      <c r="W260" s="3">
        <f>MAX(N260:R260)</f>
        <v>4</v>
      </c>
      <c r="X260" s="3">
        <f>COUNTIF(N260:R260,W260)</f>
        <v>1</v>
      </c>
      <c r="Y260" s="3">
        <f>(IF(N260&gt;=W260,1,0)+IF(O260&gt;=W260,2,0)+IF(P260&gt;=W260,3,0)+IF(Q260&gt;=W260,4,0)+IF(R260&gt;=W260,5,0))/X260</f>
        <v>1</v>
      </c>
      <c r="Z260">
        <v>0</v>
      </c>
      <c r="AA260">
        <v>2</v>
      </c>
      <c r="AB260" s="7">
        <v>0</v>
      </c>
      <c r="AC260">
        <v>0</v>
      </c>
      <c r="AD260" t="s">
        <v>182</v>
      </c>
      <c r="AE260" t="s">
        <v>182</v>
      </c>
      <c r="AF260">
        <v>0</v>
      </c>
      <c r="AG260" s="3">
        <f>COUNTIF(Z260:AF260,"&gt;=0")</f>
        <v>5</v>
      </c>
      <c r="AH260">
        <f>MEDIAN(Z260:AF260)</f>
        <v>0</v>
      </c>
    </row>
    <row r="261" spans="1:34" x14ac:dyDescent="0.2">
      <c r="A261">
        <v>17</v>
      </c>
      <c r="B261" t="s">
        <v>488</v>
      </c>
      <c r="C261" t="s">
        <v>489</v>
      </c>
      <c r="D261" t="s">
        <v>475</v>
      </c>
      <c r="E261">
        <v>121</v>
      </c>
      <c r="F261">
        <v>3</v>
      </c>
      <c r="G261">
        <v>1</v>
      </c>
      <c r="H261">
        <v>2</v>
      </c>
      <c r="I261" s="7">
        <v>1</v>
      </c>
      <c r="J261">
        <v>1</v>
      </c>
      <c r="K261" t="s">
        <v>182</v>
      </c>
      <c r="L261" t="s">
        <v>182</v>
      </c>
      <c r="M261">
        <v>1</v>
      </c>
      <c r="N261" s="3">
        <f>COUNTIF($G261:$M261,1)</f>
        <v>4</v>
      </c>
      <c r="O261" s="3">
        <f>COUNTIF($G261:$M261,2)</f>
        <v>1</v>
      </c>
      <c r="P261" s="3">
        <f>COUNTIF($G261:$M261,3)</f>
        <v>0</v>
      </c>
      <c r="Q261" s="3">
        <f>COUNTIF($G261:$M261,4)</f>
        <v>0</v>
      </c>
      <c r="R261" s="3">
        <f>COUNTIF($G261:$M261,5)</f>
        <v>0</v>
      </c>
      <c r="S261">
        <f>SUM(N261:R261)</f>
        <v>5</v>
      </c>
      <c r="T261" cm="1">
        <f t="array" ref="T261">(1/(S261*(S261-1)))*(SUM(N261:R261^2)-S261)</f>
        <v>0.60000000000000009</v>
      </c>
      <c r="U261">
        <f>AVERAGE(G261:M261)</f>
        <v>1.2</v>
      </c>
      <c r="V261" s="3">
        <f>MEDIAN(G261:M261)</f>
        <v>1</v>
      </c>
      <c r="W261" s="3">
        <f>MAX(N261:R261)</f>
        <v>4</v>
      </c>
      <c r="X261" s="3">
        <f>COUNTIF(N261:R261,W261)</f>
        <v>1</v>
      </c>
      <c r="Y261" s="3">
        <f>(IF(N261&gt;=W261,1,0)+IF(O261&gt;=W261,2,0)+IF(P261&gt;=W261,3,0)+IF(Q261&gt;=W261,4,0)+IF(R261&gt;=W261,5,0))/X261</f>
        <v>1</v>
      </c>
      <c r="Z261">
        <v>0</v>
      </c>
      <c r="AA261">
        <v>1</v>
      </c>
      <c r="AB261" s="7">
        <v>0</v>
      </c>
      <c r="AC261">
        <v>0</v>
      </c>
      <c r="AD261" t="s">
        <v>182</v>
      </c>
      <c r="AE261" t="s">
        <v>182</v>
      </c>
      <c r="AF261">
        <v>0</v>
      </c>
      <c r="AG261" s="3">
        <f>COUNTIF(Z261:AF261,"&gt;=0")</f>
        <v>5</v>
      </c>
      <c r="AH261">
        <f>MEDIAN(Z261:AF261)</f>
        <v>0</v>
      </c>
    </row>
    <row r="262" spans="1:34" hidden="1" x14ac:dyDescent="0.2">
      <c r="A262">
        <v>26</v>
      </c>
      <c r="B262" t="s">
        <v>498</v>
      </c>
      <c r="C262" t="s">
        <v>294</v>
      </c>
      <c r="D262" t="s">
        <v>339</v>
      </c>
      <c r="E262">
        <v>118</v>
      </c>
      <c r="F262">
        <v>3</v>
      </c>
      <c r="G262">
        <v>2</v>
      </c>
      <c r="H262">
        <v>2</v>
      </c>
      <c r="I262" s="7">
        <v>1</v>
      </c>
      <c r="J262">
        <v>1</v>
      </c>
      <c r="K262" t="s">
        <v>182</v>
      </c>
      <c r="L262" t="s">
        <v>182</v>
      </c>
      <c r="M262">
        <v>1</v>
      </c>
      <c r="N262" s="3">
        <f>COUNTIF($G262:$M262,1)</f>
        <v>3</v>
      </c>
      <c r="O262" s="3">
        <f>COUNTIF($G262:$M262,2)</f>
        <v>2</v>
      </c>
      <c r="P262" s="3">
        <f>COUNTIF($G262:$M262,3)</f>
        <v>0</v>
      </c>
      <c r="Q262" s="3">
        <f>COUNTIF($G262:$M262,4)</f>
        <v>0</v>
      </c>
      <c r="R262" s="3">
        <f>COUNTIF($G262:$M262,5)</f>
        <v>0</v>
      </c>
      <c r="S262">
        <f>SUM(N262:R262)</f>
        <v>5</v>
      </c>
      <c r="T262" cm="1">
        <f t="array" ref="T262">(1/(S262*(S262-1)))*(SUM(N262:R262^2)-S262)</f>
        <v>0.4</v>
      </c>
      <c r="U262">
        <f>AVERAGE(G262:M262)</f>
        <v>1.4</v>
      </c>
      <c r="V262" s="3">
        <f>MEDIAN(G262:M262)</f>
        <v>1</v>
      </c>
      <c r="W262" s="3">
        <f>MAX(N262:R262)</f>
        <v>3</v>
      </c>
      <c r="X262" s="3">
        <f>COUNTIF(N262:R262,W262)</f>
        <v>1</v>
      </c>
      <c r="Y262" s="3">
        <f>(IF(N262&gt;=W262,1,0)+IF(O262&gt;=W262,2,0)+IF(P262&gt;=W262,3,0)+IF(Q262&gt;=W262,4,0)+IF(R262&gt;=W262,5,0))/X262</f>
        <v>1</v>
      </c>
      <c r="Z262">
        <v>3</v>
      </c>
      <c r="AA262">
        <v>2</v>
      </c>
      <c r="AB262" s="7">
        <v>0</v>
      </c>
      <c r="AC262">
        <v>2</v>
      </c>
      <c r="AD262" t="s">
        <v>182</v>
      </c>
      <c r="AE262" t="s">
        <v>182</v>
      </c>
      <c r="AF262">
        <v>0</v>
      </c>
      <c r="AG262" s="3">
        <f>COUNTIF(Z262:AF262,"&gt;=0")</f>
        <v>5</v>
      </c>
      <c r="AH262">
        <f>MEDIAN(Z262:AF262)</f>
        <v>2</v>
      </c>
    </row>
    <row r="263" spans="1:34" hidden="1" x14ac:dyDescent="0.2">
      <c r="A263">
        <v>27</v>
      </c>
      <c r="B263" t="s">
        <v>499</v>
      </c>
      <c r="C263" t="s">
        <v>275</v>
      </c>
      <c r="D263" t="s">
        <v>339</v>
      </c>
      <c r="E263">
        <v>92</v>
      </c>
      <c r="F263">
        <v>3</v>
      </c>
      <c r="G263">
        <v>1</v>
      </c>
      <c r="H263">
        <v>1</v>
      </c>
      <c r="I263" s="7">
        <v>1</v>
      </c>
      <c r="J263">
        <v>1</v>
      </c>
      <c r="K263" t="s">
        <v>182</v>
      </c>
      <c r="L263" t="s">
        <v>182</v>
      </c>
      <c r="M263">
        <v>1</v>
      </c>
      <c r="N263" s="3">
        <f>COUNTIF($G263:$M263,1)</f>
        <v>5</v>
      </c>
      <c r="O263" s="3">
        <f>COUNTIF($G263:$M263,2)</f>
        <v>0</v>
      </c>
      <c r="P263" s="3">
        <f>COUNTIF($G263:$M263,3)</f>
        <v>0</v>
      </c>
      <c r="Q263" s="3">
        <f>COUNTIF($G263:$M263,4)</f>
        <v>0</v>
      </c>
      <c r="R263" s="3">
        <f>COUNTIF($G263:$M263,5)</f>
        <v>0</v>
      </c>
      <c r="S263">
        <f>SUM(N263:R263)</f>
        <v>5</v>
      </c>
      <c r="T263" cm="1">
        <f t="array" ref="T263">(1/(S263*(S263-1)))*(SUM(N263:R263^2)-S263)</f>
        <v>1</v>
      </c>
      <c r="U263">
        <f>AVERAGE(G263:M263)</f>
        <v>1</v>
      </c>
      <c r="V263" s="3">
        <f>MEDIAN(G263:M263)</f>
        <v>1</v>
      </c>
      <c r="W263" s="3">
        <f>MAX(N263:R263)</f>
        <v>5</v>
      </c>
      <c r="X263" s="3">
        <f>COUNTIF(N263:R263,W263)</f>
        <v>1</v>
      </c>
      <c r="Y263" s="3">
        <f>(IF(N263&gt;=W263,1,0)+IF(O263&gt;=W263,2,0)+IF(P263&gt;=W263,3,0)+IF(Q263&gt;=W263,4,0)+IF(R263&gt;=W263,5,0))/X263</f>
        <v>1</v>
      </c>
      <c r="Z263">
        <v>0</v>
      </c>
      <c r="AA263">
        <v>0</v>
      </c>
      <c r="AB263" s="7">
        <v>0</v>
      </c>
      <c r="AC263">
        <v>0</v>
      </c>
      <c r="AD263" t="s">
        <v>182</v>
      </c>
      <c r="AE263" t="s">
        <v>182</v>
      </c>
      <c r="AF263">
        <v>0</v>
      </c>
      <c r="AG263" s="3">
        <f>COUNTIF(Z263:AF263,"&gt;=0")</f>
        <v>5</v>
      </c>
      <c r="AH263">
        <f>MEDIAN(Z263:AF263)</f>
        <v>0</v>
      </c>
    </row>
    <row r="264" spans="1:34" hidden="1" x14ac:dyDescent="0.2">
      <c r="A264">
        <v>28</v>
      </c>
      <c r="B264" t="s">
        <v>500</v>
      </c>
      <c r="C264">
        <v>66</v>
      </c>
      <c r="D264" t="s">
        <v>360</v>
      </c>
      <c r="E264">
        <v>59</v>
      </c>
      <c r="F264">
        <v>3</v>
      </c>
      <c r="G264">
        <v>3</v>
      </c>
      <c r="H264">
        <v>3</v>
      </c>
      <c r="I264" s="7">
        <v>3</v>
      </c>
      <c r="J264">
        <v>3</v>
      </c>
      <c r="K264" t="s">
        <v>182</v>
      </c>
      <c r="L264" t="s">
        <v>182</v>
      </c>
      <c r="M264">
        <v>2</v>
      </c>
      <c r="N264" s="3">
        <f>COUNTIF($G264:$M264,1)</f>
        <v>0</v>
      </c>
      <c r="O264" s="3">
        <f>COUNTIF($G264:$M264,2)</f>
        <v>1</v>
      </c>
      <c r="P264" s="3">
        <f>COUNTIF($G264:$M264,3)</f>
        <v>4</v>
      </c>
      <c r="Q264" s="3">
        <f>COUNTIF($G264:$M264,4)</f>
        <v>0</v>
      </c>
      <c r="R264" s="3">
        <f>COUNTIF($G264:$M264,5)</f>
        <v>0</v>
      </c>
      <c r="S264">
        <f>SUM(N264:R264)</f>
        <v>5</v>
      </c>
      <c r="T264" cm="1">
        <f t="array" ref="T264">(1/(S264*(S264-1)))*(SUM(N264:R264^2)-S264)</f>
        <v>0.60000000000000009</v>
      </c>
      <c r="U264">
        <f>AVERAGE(G264:M264)</f>
        <v>2.8</v>
      </c>
      <c r="V264" s="3">
        <f>MEDIAN(G264:M264)</f>
        <v>3</v>
      </c>
      <c r="W264" s="3">
        <f>MAX(N264:R264)</f>
        <v>4</v>
      </c>
      <c r="X264" s="3">
        <f>COUNTIF(N264:R264,W264)</f>
        <v>1</v>
      </c>
      <c r="Y264" s="3">
        <f>(IF(N264&gt;=W264,1,0)+IF(O264&gt;=W264,2,0)+IF(P264&gt;=W264,3,0)+IF(Q264&gt;=W264,4,0)+IF(R264&gt;=W264,5,0))/X264</f>
        <v>3</v>
      </c>
      <c r="Z264">
        <v>5</v>
      </c>
      <c r="AA264">
        <v>5</v>
      </c>
      <c r="AB264" s="7">
        <v>5</v>
      </c>
      <c r="AC264">
        <v>5</v>
      </c>
      <c r="AD264" t="s">
        <v>182</v>
      </c>
      <c r="AE264" t="s">
        <v>182</v>
      </c>
      <c r="AF264">
        <v>5</v>
      </c>
      <c r="AG264" s="3">
        <f>COUNTIF(Z264:AF264,"&gt;=0")</f>
        <v>5</v>
      </c>
      <c r="AH264">
        <f>MEDIAN(Z264:AF264)</f>
        <v>5</v>
      </c>
    </row>
    <row r="265" spans="1:34" hidden="1" x14ac:dyDescent="0.2">
      <c r="A265">
        <v>29</v>
      </c>
      <c r="B265" t="s">
        <v>501</v>
      </c>
      <c r="C265">
        <v>32</v>
      </c>
      <c r="D265" t="s">
        <v>360</v>
      </c>
      <c r="E265">
        <v>43</v>
      </c>
      <c r="F265">
        <v>3</v>
      </c>
      <c r="G265">
        <v>5</v>
      </c>
      <c r="H265">
        <v>4</v>
      </c>
      <c r="I265" s="7">
        <v>4</v>
      </c>
      <c r="J265">
        <v>5</v>
      </c>
      <c r="K265" t="s">
        <v>182</v>
      </c>
      <c r="L265" t="s">
        <v>182</v>
      </c>
      <c r="M265">
        <v>5</v>
      </c>
      <c r="N265" s="3">
        <f>COUNTIF($G265:$M265,1)</f>
        <v>0</v>
      </c>
      <c r="O265" s="3">
        <f>COUNTIF($G265:$M265,2)</f>
        <v>0</v>
      </c>
      <c r="P265" s="3">
        <f>COUNTIF($G265:$M265,3)</f>
        <v>0</v>
      </c>
      <c r="Q265" s="3">
        <f>COUNTIF($G265:$M265,4)</f>
        <v>2</v>
      </c>
      <c r="R265" s="3">
        <f>COUNTIF($G265:$M265,5)</f>
        <v>3</v>
      </c>
      <c r="S265">
        <f>SUM(N265:R265)</f>
        <v>5</v>
      </c>
      <c r="T265" cm="1">
        <f t="array" ref="T265">(1/(S265*(S265-1)))*(SUM(N265:R265^2)-S265)</f>
        <v>0.4</v>
      </c>
      <c r="U265">
        <f>AVERAGE(G265:M265)</f>
        <v>4.5999999999999996</v>
      </c>
      <c r="V265" s="3">
        <f>MEDIAN(G265:M265)</f>
        <v>5</v>
      </c>
      <c r="W265" s="3">
        <f>MAX(N265:R265)</f>
        <v>3</v>
      </c>
      <c r="X265" s="3">
        <f>COUNTIF(N265:R265,W265)</f>
        <v>1</v>
      </c>
      <c r="Y265" s="3">
        <f>(IF(N265&gt;=W265,1,0)+IF(O265&gt;=W265,2,0)+IF(P265&gt;=W265,3,0)+IF(Q265&gt;=W265,4,0)+IF(R265&gt;=W265,5,0))/X265</f>
        <v>5</v>
      </c>
      <c r="Z265">
        <v>10</v>
      </c>
      <c r="AA265">
        <v>10</v>
      </c>
      <c r="AB265" s="7">
        <v>9</v>
      </c>
      <c r="AC265">
        <v>10</v>
      </c>
      <c r="AD265" t="s">
        <v>182</v>
      </c>
      <c r="AE265" t="s">
        <v>182</v>
      </c>
      <c r="AF265">
        <v>10</v>
      </c>
      <c r="AG265" s="3">
        <f>COUNTIF(Z265:AF265,"&gt;=0")</f>
        <v>5</v>
      </c>
      <c r="AH265">
        <f>MEDIAN(Z265:AF265)</f>
        <v>10</v>
      </c>
    </row>
    <row r="266" spans="1:34" x14ac:dyDescent="0.2">
      <c r="A266">
        <v>77</v>
      </c>
      <c r="B266" t="s">
        <v>553</v>
      </c>
      <c r="C266" t="s">
        <v>489</v>
      </c>
      <c r="D266" t="s">
        <v>475</v>
      </c>
      <c r="E266">
        <v>121</v>
      </c>
      <c r="F266">
        <v>3</v>
      </c>
      <c r="G266">
        <v>1</v>
      </c>
      <c r="H266">
        <v>1</v>
      </c>
      <c r="I266" s="7">
        <v>1</v>
      </c>
      <c r="J266">
        <v>1</v>
      </c>
      <c r="K266" t="s">
        <v>182</v>
      </c>
      <c r="L266" t="s">
        <v>182</v>
      </c>
      <c r="M266">
        <v>1</v>
      </c>
      <c r="N266" s="3">
        <f>COUNTIF($G266:$M266,1)</f>
        <v>5</v>
      </c>
      <c r="O266" s="3">
        <f>COUNTIF($G266:$M266,2)</f>
        <v>0</v>
      </c>
      <c r="P266" s="3">
        <f>COUNTIF($G266:$M266,3)</f>
        <v>0</v>
      </c>
      <c r="Q266" s="3">
        <f>COUNTIF($G266:$M266,4)</f>
        <v>0</v>
      </c>
      <c r="R266" s="3">
        <f>COUNTIF($G266:$M266,5)</f>
        <v>0</v>
      </c>
      <c r="S266">
        <f>SUM(N266:R266)</f>
        <v>5</v>
      </c>
      <c r="T266" cm="1">
        <f t="array" ref="T266">(1/(S266*(S266-1)))*(SUM(N266:R266^2)-S266)</f>
        <v>1</v>
      </c>
      <c r="U266">
        <f>AVERAGE(G266:M266)</f>
        <v>1</v>
      </c>
      <c r="V266" s="3">
        <f>MEDIAN(G266:M266)</f>
        <v>1</v>
      </c>
      <c r="W266" s="3">
        <f>MAX(N266:R266)</f>
        <v>5</v>
      </c>
      <c r="X266" s="3">
        <f>COUNTIF(N266:R266,W266)</f>
        <v>1</v>
      </c>
      <c r="Y266" s="3">
        <f>(IF(N266&gt;=W266,1,0)+IF(O266&gt;=W266,2,0)+IF(P266&gt;=W266,3,0)+IF(Q266&gt;=W266,4,0)+IF(R266&gt;=W266,5,0))/X266</f>
        <v>1</v>
      </c>
      <c r="Z266">
        <v>0</v>
      </c>
      <c r="AA266">
        <v>0</v>
      </c>
      <c r="AB266" s="7">
        <v>0</v>
      </c>
      <c r="AC266">
        <v>0</v>
      </c>
      <c r="AD266" t="s">
        <v>182</v>
      </c>
      <c r="AE266" t="s">
        <v>182</v>
      </c>
      <c r="AF266">
        <v>0</v>
      </c>
      <c r="AG266" s="3">
        <f>COUNTIF(Z266:AF266,"&gt;=0")</f>
        <v>5</v>
      </c>
      <c r="AH266">
        <f>MEDIAN(Z266:AF266)</f>
        <v>0</v>
      </c>
    </row>
    <row r="267" spans="1:34" hidden="1" x14ac:dyDescent="0.2">
      <c r="A267">
        <v>31</v>
      </c>
      <c r="B267" t="s">
        <v>504</v>
      </c>
      <c r="C267" t="s">
        <v>257</v>
      </c>
      <c r="D267" t="s">
        <v>339</v>
      </c>
      <c r="E267">
        <v>80</v>
      </c>
      <c r="F267">
        <v>3</v>
      </c>
      <c r="G267">
        <v>5</v>
      </c>
      <c r="H267">
        <v>5</v>
      </c>
      <c r="I267" s="7">
        <v>5</v>
      </c>
      <c r="J267">
        <v>5</v>
      </c>
      <c r="K267" t="s">
        <v>182</v>
      </c>
      <c r="L267" t="s">
        <v>182</v>
      </c>
      <c r="M267">
        <v>5</v>
      </c>
      <c r="N267" s="3">
        <f>COUNTIF($G267:$M267,1)</f>
        <v>0</v>
      </c>
      <c r="O267" s="3">
        <f>COUNTIF($G267:$M267,2)</f>
        <v>0</v>
      </c>
      <c r="P267" s="3">
        <f>COUNTIF($G267:$M267,3)</f>
        <v>0</v>
      </c>
      <c r="Q267" s="3">
        <f>COUNTIF($G267:$M267,4)</f>
        <v>0</v>
      </c>
      <c r="R267" s="3">
        <f>COUNTIF($G267:$M267,5)</f>
        <v>5</v>
      </c>
      <c r="S267">
        <f>SUM(N267:R267)</f>
        <v>5</v>
      </c>
      <c r="T267" cm="1">
        <f t="array" ref="T267">(1/(S267*(S267-1)))*(SUM(N267:R267^2)-S267)</f>
        <v>1</v>
      </c>
      <c r="U267">
        <f>AVERAGE(G267:M267)</f>
        <v>5</v>
      </c>
      <c r="V267" s="3">
        <f>MEDIAN(G267:M267)</f>
        <v>5</v>
      </c>
      <c r="W267" s="3">
        <f>MAX(N267:R267)</f>
        <v>5</v>
      </c>
      <c r="X267" s="3">
        <f>COUNTIF(N267:R267,W267)</f>
        <v>1</v>
      </c>
      <c r="Y267" s="3">
        <f>(IF(N267&gt;=W267,1,0)+IF(O267&gt;=W267,2,0)+IF(P267&gt;=W267,3,0)+IF(Q267&gt;=W267,4,0)+IF(R267&gt;=W267,5,0))/X267</f>
        <v>5</v>
      </c>
      <c r="Z267">
        <v>7</v>
      </c>
      <c r="AA267">
        <v>8</v>
      </c>
      <c r="AB267" s="7">
        <v>7</v>
      </c>
      <c r="AC267">
        <v>8</v>
      </c>
      <c r="AD267" t="s">
        <v>182</v>
      </c>
      <c r="AE267" t="s">
        <v>182</v>
      </c>
      <c r="AF267">
        <v>7</v>
      </c>
      <c r="AG267" s="3">
        <f>COUNTIF(Z267:AF267,"&gt;=0")</f>
        <v>5</v>
      </c>
      <c r="AH267">
        <f>MEDIAN(Z267:AF267)</f>
        <v>7</v>
      </c>
    </row>
    <row r="268" spans="1:34" x14ac:dyDescent="0.2">
      <c r="A268">
        <v>105</v>
      </c>
      <c r="B268" t="s">
        <v>582</v>
      </c>
      <c r="C268" t="s">
        <v>506</v>
      </c>
      <c r="D268" t="s">
        <v>475</v>
      </c>
      <c r="E268">
        <v>122</v>
      </c>
      <c r="F268">
        <v>3</v>
      </c>
      <c r="G268">
        <v>5</v>
      </c>
      <c r="H268">
        <v>5</v>
      </c>
      <c r="I268" s="7">
        <v>5</v>
      </c>
      <c r="J268">
        <v>5</v>
      </c>
      <c r="K268" t="s">
        <v>182</v>
      </c>
      <c r="L268" t="s">
        <v>182</v>
      </c>
      <c r="M268">
        <v>5</v>
      </c>
      <c r="N268" s="3">
        <f>COUNTIF($G268:$M268,1)</f>
        <v>0</v>
      </c>
      <c r="O268" s="3">
        <f>COUNTIF($G268:$M268,2)</f>
        <v>0</v>
      </c>
      <c r="P268" s="3">
        <f>COUNTIF($G268:$M268,3)</f>
        <v>0</v>
      </c>
      <c r="Q268" s="3">
        <f>COUNTIF($G268:$M268,4)</f>
        <v>0</v>
      </c>
      <c r="R268" s="3">
        <f>COUNTIF($G268:$M268,5)</f>
        <v>5</v>
      </c>
      <c r="S268">
        <f>SUM(N268:R268)</f>
        <v>5</v>
      </c>
      <c r="T268" cm="1">
        <f t="array" ref="T268">(1/(S268*(S268-1)))*(SUM(N268:R268^2)-S268)</f>
        <v>1</v>
      </c>
      <c r="U268">
        <f>AVERAGE(G268:M268)</f>
        <v>5</v>
      </c>
      <c r="V268" s="3">
        <f>MEDIAN(G268:M268)</f>
        <v>5</v>
      </c>
      <c r="W268" s="3">
        <f>MAX(N268:R268)</f>
        <v>5</v>
      </c>
      <c r="X268" s="3">
        <f>COUNTIF(N268:R268,W268)</f>
        <v>1</v>
      </c>
      <c r="Y268" s="3">
        <f>(IF(N268&gt;=W268,1,0)+IF(O268&gt;=W268,2,0)+IF(P268&gt;=W268,3,0)+IF(Q268&gt;=W268,4,0)+IF(R268&gt;=W268,5,0))/X268</f>
        <v>5</v>
      </c>
      <c r="Z268">
        <v>12</v>
      </c>
      <c r="AA268">
        <v>12</v>
      </c>
      <c r="AB268" s="7">
        <v>12</v>
      </c>
      <c r="AC268">
        <v>12</v>
      </c>
      <c r="AD268" t="s">
        <v>182</v>
      </c>
      <c r="AE268" t="s">
        <v>182</v>
      </c>
      <c r="AF268">
        <v>12</v>
      </c>
      <c r="AG268" s="3">
        <f>COUNTIF(Z268:AF268,"&gt;=0")</f>
        <v>5</v>
      </c>
      <c r="AH268">
        <f>MEDIAN(Z268:AF268)</f>
        <v>12</v>
      </c>
    </row>
    <row r="269" spans="1:34" hidden="1" x14ac:dyDescent="0.2">
      <c r="A269">
        <v>33</v>
      </c>
      <c r="B269" t="s">
        <v>507</v>
      </c>
      <c r="C269">
        <v>142</v>
      </c>
      <c r="D269" t="s">
        <v>360</v>
      </c>
      <c r="E269">
        <v>17</v>
      </c>
      <c r="F269">
        <v>3</v>
      </c>
      <c r="G269">
        <v>2</v>
      </c>
      <c r="H269">
        <v>2</v>
      </c>
      <c r="I269" s="7">
        <v>2</v>
      </c>
      <c r="J269">
        <v>1</v>
      </c>
      <c r="K269" t="s">
        <v>182</v>
      </c>
      <c r="L269" t="s">
        <v>182</v>
      </c>
      <c r="M269">
        <v>2</v>
      </c>
      <c r="N269" s="3">
        <f>COUNTIF($G269:$M269,1)</f>
        <v>1</v>
      </c>
      <c r="O269" s="3">
        <f>COUNTIF($G269:$M269,2)</f>
        <v>4</v>
      </c>
      <c r="P269" s="3">
        <f>COUNTIF($G269:$M269,3)</f>
        <v>0</v>
      </c>
      <c r="Q269" s="3">
        <f>COUNTIF($G269:$M269,4)</f>
        <v>0</v>
      </c>
      <c r="R269" s="3">
        <f>COUNTIF($G269:$M269,5)</f>
        <v>0</v>
      </c>
      <c r="S269">
        <f>SUM(N269:R269)</f>
        <v>5</v>
      </c>
      <c r="T269" cm="1">
        <f t="array" ref="T269">(1/(S269*(S269-1)))*(SUM(N269:R269^2)-S269)</f>
        <v>0.60000000000000009</v>
      </c>
      <c r="U269">
        <f>AVERAGE(G269:M269)</f>
        <v>1.8</v>
      </c>
      <c r="V269" s="3">
        <f>MEDIAN(G269:M269)</f>
        <v>2</v>
      </c>
      <c r="W269" s="3">
        <f>MAX(N269:R269)</f>
        <v>4</v>
      </c>
      <c r="X269" s="3">
        <f>COUNTIF(N269:R269,W269)</f>
        <v>1</v>
      </c>
      <c r="Y269" s="3">
        <f>(IF(N269&gt;=W269,1,0)+IF(O269&gt;=W269,2,0)+IF(P269&gt;=W269,3,0)+IF(Q269&gt;=W269,4,0)+IF(R269&gt;=W269,5,0))/X269</f>
        <v>2</v>
      </c>
      <c r="Z269">
        <v>2</v>
      </c>
      <c r="AA269">
        <v>2</v>
      </c>
      <c r="AB269" s="7">
        <v>2</v>
      </c>
      <c r="AC269">
        <v>3</v>
      </c>
      <c r="AD269" t="s">
        <v>182</v>
      </c>
      <c r="AE269" t="s">
        <v>182</v>
      </c>
      <c r="AF269">
        <v>1</v>
      </c>
      <c r="AG269" s="3">
        <f>COUNTIF(Z269:AF269,"&gt;=0")</f>
        <v>5</v>
      </c>
      <c r="AH269">
        <f>MEDIAN(Z269:AF269)</f>
        <v>2</v>
      </c>
    </row>
    <row r="270" spans="1:34" x14ac:dyDescent="0.2">
      <c r="A270">
        <v>166</v>
      </c>
      <c r="B270" t="s">
        <v>644</v>
      </c>
      <c r="C270" t="s">
        <v>506</v>
      </c>
      <c r="D270" t="s">
        <v>475</v>
      </c>
      <c r="E270">
        <v>122</v>
      </c>
      <c r="F270">
        <v>3</v>
      </c>
      <c r="G270">
        <v>3</v>
      </c>
      <c r="H270">
        <v>5</v>
      </c>
      <c r="I270" s="7">
        <v>4</v>
      </c>
      <c r="J270">
        <v>3</v>
      </c>
      <c r="K270" t="s">
        <v>182</v>
      </c>
      <c r="L270" t="s">
        <v>182</v>
      </c>
      <c r="M270">
        <v>4</v>
      </c>
      <c r="N270" s="3">
        <f>COUNTIF($G270:$M270,1)</f>
        <v>0</v>
      </c>
      <c r="O270" s="3">
        <f>COUNTIF($G270:$M270,2)</f>
        <v>0</v>
      </c>
      <c r="P270" s="3">
        <f>COUNTIF($G270:$M270,3)</f>
        <v>2</v>
      </c>
      <c r="Q270" s="3">
        <f>COUNTIF($G270:$M270,4)</f>
        <v>2</v>
      </c>
      <c r="R270" s="3">
        <f>COUNTIF($G270:$M270,5)</f>
        <v>1</v>
      </c>
      <c r="S270">
        <f>SUM(N270:R270)</f>
        <v>5</v>
      </c>
      <c r="T270" cm="1">
        <f t="array" ref="T270">(1/(S270*(S270-1)))*(SUM(N270:R270^2)-S270)</f>
        <v>0.2</v>
      </c>
      <c r="U270">
        <f>AVERAGE(G270:M270)</f>
        <v>3.8</v>
      </c>
      <c r="V270" s="3">
        <f>MEDIAN(G270:M270)</f>
        <v>4</v>
      </c>
      <c r="W270" s="3">
        <f>MAX(N270:R270)</f>
        <v>2</v>
      </c>
      <c r="X270" s="3">
        <f>COUNTIF(N270:R270,W270)</f>
        <v>2</v>
      </c>
      <c r="Y270" s="3">
        <f>(IF(N270&gt;=W270,1,0)+IF(O270&gt;=W270,2,0)+IF(P270&gt;=W270,3,0)+IF(Q270&gt;=W270,4,0)+IF(R270&gt;=W270,5,0))/X270</f>
        <v>3.5</v>
      </c>
      <c r="Z270">
        <v>12</v>
      </c>
      <c r="AA270">
        <v>12</v>
      </c>
      <c r="AB270" s="7">
        <v>12</v>
      </c>
      <c r="AC270">
        <v>12</v>
      </c>
      <c r="AD270" t="s">
        <v>182</v>
      </c>
      <c r="AE270" t="s">
        <v>182</v>
      </c>
      <c r="AF270">
        <v>12</v>
      </c>
      <c r="AG270" s="3">
        <f>COUNTIF(Z270:AF270,"&gt;=0")</f>
        <v>5</v>
      </c>
      <c r="AH270">
        <f>MEDIAN(Z270:AF270)</f>
        <v>12</v>
      </c>
    </row>
    <row r="271" spans="1:34" hidden="1" x14ac:dyDescent="0.2">
      <c r="A271">
        <v>35</v>
      </c>
      <c r="B271" t="s">
        <v>509</v>
      </c>
      <c r="C271">
        <v>105</v>
      </c>
      <c r="D271" t="s">
        <v>360</v>
      </c>
      <c r="E271">
        <v>3</v>
      </c>
      <c r="F271">
        <v>3</v>
      </c>
      <c r="G271">
        <v>2</v>
      </c>
      <c r="H271">
        <v>3</v>
      </c>
      <c r="I271" s="7">
        <v>3</v>
      </c>
      <c r="J271">
        <v>1</v>
      </c>
      <c r="K271" t="s">
        <v>182</v>
      </c>
      <c r="L271" t="s">
        <v>182</v>
      </c>
      <c r="M271">
        <v>2</v>
      </c>
      <c r="N271" s="3">
        <f>COUNTIF($G271:$M271,1)</f>
        <v>1</v>
      </c>
      <c r="O271" s="3">
        <f>COUNTIF($G271:$M271,2)</f>
        <v>2</v>
      </c>
      <c r="P271" s="3">
        <f>COUNTIF($G271:$M271,3)</f>
        <v>2</v>
      </c>
      <c r="Q271" s="3">
        <f>COUNTIF($G271:$M271,4)</f>
        <v>0</v>
      </c>
      <c r="R271" s="3">
        <f>COUNTIF($G271:$M271,5)</f>
        <v>0</v>
      </c>
      <c r="S271">
        <f>SUM(N271:R271)</f>
        <v>5</v>
      </c>
      <c r="T271" cm="1">
        <f t="array" ref="T271">(1/(S271*(S271-1)))*(SUM(N271:R271^2)-S271)</f>
        <v>0.2</v>
      </c>
      <c r="U271">
        <f>AVERAGE(G271:M271)</f>
        <v>2.2000000000000002</v>
      </c>
      <c r="V271" s="3">
        <f>MEDIAN(G271:M271)</f>
        <v>2</v>
      </c>
      <c r="W271" s="3">
        <f>MAX(N271:R271)</f>
        <v>2</v>
      </c>
      <c r="X271" s="3">
        <f>COUNTIF(N271:R271,W271)</f>
        <v>2</v>
      </c>
      <c r="Y271" s="3">
        <f>(IF(N271&gt;=W271,1,0)+IF(O271&gt;=W271,2,0)+IF(P271&gt;=W271,3,0)+IF(Q271&gt;=W271,4,0)+IF(R271&gt;=W271,5,0))/X271</f>
        <v>2.5</v>
      </c>
      <c r="Z271">
        <v>4</v>
      </c>
      <c r="AA271">
        <v>5</v>
      </c>
      <c r="AB271" s="7">
        <v>3</v>
      </c>
      <c r="AC271">
        <v>3</v>
      </c>
      <c r="AD271" t="s">
        <v>182</v>
      </c>
      <c r="AE271" t="s">
        <v>182</v>
      </c>
      <c r="AF271">
        <v>2</v>
      </c>
      <c r="AG271" s="3">
        <f>COUNTIF(Z271:AF271,"&gt;=0")</f>
        <v>5</v>
      </c>
      <c r="AH271">
        <f>MEDIAN(Z271:AF271)</f>
        <v>3</v>
      </c>
    </row>
    <row r="272" spans="1:34" x14ac:dyDescent="0.2">
      <c r="A272">
        <v>98</v>
      </c>
      <c r="B272" t="s">
        <v>575</v>
      </c>
      <c r="C272" t="s">
        <v>506</v>
      </c>
      <c r="D272" t="s">
        <v>475</v>
      </c>
      <c r="E272">
        <v>122</v>
      </c>
      <c r="F272">
        <v>3</v>
      </c>
      <c r="G272">
        <v>5</v>
      </c>
      <c r="H272">
        <v>5</v>
      </c>
      <c r="I272" s="7">
        <v>5</v>
      </c>
      <c r="J272">
        <v>5</v>
      </c>
      <c r="K272" t="s">
        <v>182</v>
      </c>
      <c r="L272" t="s">
        <v>182</v>
      </c>
      <c r="M272">
        <v>5</v>
      </c>
      <c r="N272" s="3">
        <f>COUNTIF($G272:$M272,1)</f>
        <v>0</v>
      </c>
      <c r="O272" s="3">
        <f>COUNTIF($G272:$M272,2)</f>
        <v>0</v>
      </c>
      <c r="P272" s="3">
        <f>COUNTIF($G272:$M272,3)</f>
        <v>0</v>
      </c>
      <c r="Q272" s="3">
        <f>COUNTIF($G272:$M272,4)</f>
        <v>0</v>
      </c>
      <c r="R272" s="3">
        <f>COUNTIF($G272:$M272,5)</f>
        <v>5</v>
      </c>
      <c r="S272">
        <f>SUM(N272:R272)</f>
        <v>5</v>
      </c>
      <c r="T272" cm="1">
        <f t="array" ref="T272">(1/(S272*(S272-1)))*(SUM(N272:R272^2)-S272)</f>
        <v>1</v>
      </c>
      <c r="U272">
        <f>AVERAGE(G272:M272)</f>
        <v>5</v>
      </c>
      <c r="V272" s="3">
        <f>MEDIAN(G272:M272)</f>
        <v>5</v>
      </c>
      <c r="W272" s="3">
        <f>MAX(N272:R272)</f>
        <v>5</v>
      </c>
      <c r="X272" s="3">
        <f>COUNTIF(N272:R272,W272)</f>
        <v>1</v>
      </c>
      <c r="Y272" s="3">
        <f>(IF(N272&gt;=W272,1,0)+IF(O272&gt;=W272,2,0)+IF(P272&gt;=W272,3,0)+IF(Q272&gt;=W272,4,0)+IF(R272&gt;=W272,5,0))/X272</f>
        <v>5</v>
      </c>
      <c r="Z272">
        <v>14</v>
      </c>
      <c r="AA272">
        <v>14</v>
      </c>
      <c r="AB272" s="7">
        <v>14</v>
      </c>
      <c r="AC272">
        <v>14</v>
      </c>
      <c r="AD272" t="s">
        <v>182</v>
      </c>
      <c r="AE272" t="s">
        <v>182</v>
      </c>
      <c r="AF272">
        <v>14</v>
      </c>
      <c r="AG272" s="3">
        <f>COUNTIF(Z272:AF272,"&gt;=0")</f>
        <v>5</v>
      </c>
      <c r="AH272">
        <f>MEDIAN(Z272:AF272)</f>
        <v>14</v>
      </c>
    </row>
    <row r="273" spans="1:34" x14ac:dyDescent="0.2">
      <c r="A273">
        <v>232</v>
      </c>
      <c r="B273" t="s">
        <v>710</v>
      </c>
      <c r="C273" t="s">
        <v>506</v>
      </c>
      <c r="D273" t="s">
        <v>475</v>
      </c>
      <c r="E273">
        <v>122</v>
      </c>
      <c r="F273">
        <v>3</v>
      </c>
      <c r="G273">
        <v>3</v>
      </c>
      <c r="H273">
        <v>5</v>
      </c>
      <c r="I273" s="7">
        <v>5</v>
      </c>
      <c r="J273">
        <v>3</v>
      </c>
      <c r="K273" t="s">
        <v>182</v>
      </c>
      <c r="L273" t="s">
        <v>182</v>
      </c>
      <c r="M273">
        <v>5</v>
      </c>
      <c r="N273" s="3">
        <f>COUNTIF($G273:$M273,1)</f>
        <v>0</v>
      </c>
      <c r="O273" s="3">
        <f>COUNTIF($G273:$M273,2)</f>
        <v>0</v>
      </c>
      <c r="P273" s="3">
        <f>COUNTIF($G273:$M273,3)</f>
        <v>2</v>
      </c>
      <c r="Q273" s="3">
        <f>COUNTIF($G273:$M273,4)</f>
        <v>0</v>
      </c>
      <c r="R273" s="3">
        <f>COUNTIF($G273:$M273,5)</f>
        <v>3</v>
      </c>
      <c r="S273">
        <f>SUM(N273:R273)</f>
        <v>5</v>
      </c>
      <c r="T273" cm="1">
        <f t="array" ref="T273">(1/(S273*(S273-1)))*(SUM(N273:R273^2)-S273)</f>
        <v>0.4</v>
      </c>
      <c r="U273">
        <f>AVERAGE(G273:M273)</f>
        <v>4.2</v>
      </c>
      <c r="V273" s="3">
        <f>MEDIAN(G273:M273)</f>
        <v>5</v>
      </c>
      <c r="W273" s="3">
        <f>MAX(N273:R273)</f>
        <v>3</v>
      </c>
      <c r="X273" s="3">
        <f>COUNTIF(N273:R273,W273)</f>
        <v>1</v>
      </c>
      <c r="Y273" s="3">
        <f>(IF(N273&gt;=W273,1,0)+IF(O273&gt;=W273,2,0)+IF(P273&gt;=W273,3,0)+IF(Q273&gt;=W273,4,0)+IF(R273&gt;=W273,5,0))/X273</f>
        <v>5</v>
      </c>
      <c r="Z273">
        <v>13</v>
      </c>
      <c r="AA273">
        <v>14</v>
      </c>
      <c r="AB273" s="7">
        <v>14</v>
      </c>
      <c r="AC273">
        <v>9</v>
      </c>
      <c r="AD273" t="s">
        <v>182</v>
      </c>
      <c r="AE273" t="s">
        <v>182</v>
      </c>
      <c r="AF273">
        <v>14</v>
      </c>
      <c r="AG273" s="3">
        <f>COUNTIF(Z273:AF273,"&gt;=0")</f>
        <v>5</v>
      </c>
      <c r="AH273">
        <f>MEDIAN(Z273:AF273)</f>
        <v>14</v>
      </c>
    </row>
    <row r="274" spans="1:34" hidden="1" x14ac:dyDescent="0.2">
      <c r="A274">
        <v>38</v>
      </c>
      <c r="B274" t="s">
        <v>512</v>
      </c>
      <c r="C274" t="s">
        <v>264</v>
      </c>
      <c r="D274" t="s">
        <v>339</v>
      </c>
      <c r="E274">
        <v>88</v>
      </c>
      <c r="F274">
        <v>3</v>
      </c>
      <c r="G274">
        <v>1</v>
      </c>
      <c r="H274">
        <v>2</v>
      </c>
      <c r="I274" s="7">
        <v>1</v>
      </c>
      <c r="J274">
        <v>1</v>
      </c>
      <c r="K274" t="s">
        <v>182</v>
      </c>
      <c r="L274" t="s">
        <v>182</v>
      </c>
      <c r="M274">
        <v>1</v>
      </c>
      <c r="N274" s="3">
        <f>COUNTIF($G274:$M274,1)</f>
        <v>4</v>
      </c>
      <c r="O274" s="3">
        <f>COUNTIF($G274:$M274,2)</f>
        <v>1</v>
      </c>
      <c r="P274" s="3">
        <f>COUNTIF($G274:$M274,3)</f>
        <v>0</v>
      </c>
      <c r="Q274" s="3">
        <f>COUNTIF($G274:$M274,4)</f>
        <v>0</v>
      </c>
      <c r="R274" s="3">
        <f>COUNTIF($G274:$M274,5)</f>
        <v>0</v>
      </c>
      <c r="S274">
        <f>SUM(N274:R274)</f>
        <v>5</v>
      </c>
      <c r="T274" cm="1">
        <f t="array" ref="T274">(1/(S274*(S274-1)))*(SUM(N274:R274^2)-S274)</f>
        <v>0.60000000000000009</v>
      </c>
      <c r="U274">
        <f>AVERAGE(G274:M274)</f>
        <v>1.2</v>
      </c>
      <c r="V274" s="3">
        <f>MEDIAN(G274:M274)</f>
        <v>1</v>
      </c>
      <c r="W274" s="3">
        <f>MAX(N274:R274)</f>
        <v>4</v>
      </c>
      <c r="X274" s="3">
        <f>COUNTIF(N274:R274,W274)</f>
        <v>1</v>
      </c>
      <c r="Y274" s="3">
        <f>(IF(N274&gt;=W274,1,0)+IF(O274&gt;=W274,2,0)+IF(P274&gt;=W274,3,0)+IF(Q274&gt;=W274,4,0)+IF(R274&gt;=W274,5,0))/X274</f>
        <v>1</v>
      </c>
      <c r="Z274">
        <v>0</v>
      </c>
      <c r="AA274">
        <v>2</v>
      </c>
      <c r="AB274" s="7">
        <v>0</v>
      </c>
      <c r="AC274">
        <v>0</v>
      </c>
      <c r="AD274" t="s">
        <v>182</v>
      </c>
      <c r="AE274" t="s">
        <v>182</v>
      </c>
      <c r="AF274">
        <v>0</v>
      </c>
      <c r="AG274" s="3">
        <f>COUNTIF(Z274:AF274,"&gt;=0")</f>
        <v>5</v>
      </c>
      <c r="AH274">
        <f>MEDIAN(Z274:AF274)</f>
        <v>0</v>
      </c>
    </row>
    <row r="275" spans="1:34" hidden="1" x14ac:dyDescent="0.2">
      <c r="A275">
        <v>39</v>
      </c>
      <c r="B275" t="s">
        <v>513</v>
      </c>
      <c r="C275">
        <v>145</v>
      </c>
      <c r="D275" t="s">
        <v>360</v>
      </c>
      <c r="E275">
        <v>18</v>
      </c>
      <c r="F275">
        <v>3</v>
      </c>
      <c r="G275">
        <v>5</v>
      </c>
      <c r="H275">
        <v>5</v>
      </c>
      <c r="I275" s="7">
        <v>5</v>
      </c>
      <c r="J275">
        <v>5</v>
      </c>
      <c r="K275" t="s">
        <v>182</v>
      </c>
      <c r="L275" t="s">
        <v>182</v>
      </c>
      <c r="M275">
        <v>5</v>
      </c>
      <c r="N275" s="3">
        <f>COUNTIF($G275:$M275,1)</f>
        <v>0</v>
      </c>
      <c r="O275" s="3">
        <f>COUNTIF($G275:$M275,2)</f>
        <v>0</v>
      </c>
      <c r="P275" s="3">
        <f>COUNTIF($G275:$M275,3)</f>
        <v>0</v>
      </c>
      <c r="Q275" s="3">
        <f>COUNTIF($G275:$M275,4)</f>
        <v>0</v>
      </c>
      <c r="R275" s="3">
        <f>COUNTIF($G275:$M275,5)</f>
        <v>5</v>
      </c>
      <c r="S275">
        <f>SUM(N275:R275)</f>
        <v>5</v>
      </c>
      <c r="T275" cm="1">
        <f t="array" ref="T275">(1/(S275*(S275-1)))*(SUM(N275:R275^2)-S275)</f>
        <v>1</v>
      </c>
      <c r="U275">
        <f>AVERAGE(G275:M275)</f>
        <v>5</v>
      </c>
      <c r="V275" s="3">
        <f>MEDIAN(G275:M275)</f>
        <v>5</v>
      </c>
      <c r="W275" s="3">
        <f>MAX(N275:R275)</f>
        <v>5</v>
      </c>
      <c r="X275" s="3">
        <f>COUNTIF(N275:R275,W275)</f>
        <v>1</v>
      </c>
      <c r="Y275" s="3">
        <f>(IF(N275&gt;=W275,1,0)+IF(O275&gt;=W275,2,0)+IF(P275&gt;=W275,3,0)+IF(Q275&gt;=W275,4,0)+IF(R275&gt;=W275,5,0))/X275</f>
        <v>5</v>
      </c>
      <c r="Z275">
        <v>12</v>
      </c>
      <c r="AA275">
        <v>12</v>
      </c>
      <c r="AB275" s="7">
        <v>12</v>
      </c>
      <c r="AC275">
        <v>12</v>
      </c>
      <c r="AD275" t="s">
        <v>182</v>
      </c>
      <c r="AE275" t="s">
        <v>182</v>
      </c>
      <c r="AF275">
        <v>12</v>
      </c>
      <c r="AG275" s="3">
        <f>COUNTIF(Z275:AF275,"&gt;=0")</f>
        <v>5</v>
      </c>
      <c r="AH275">
        <f>MEDIAN(Z275:AF275)</f>
        <v>12</v>
      </c>
    </row>
    <row r="276" spans="1:34" hidden="1" x14ac:dyDescent="0.2">
      <c r="A276">
        <v>40</v>
      </c>
      <c r="B276" t="s">
        <v>514</v>
      </c>
      <c r="C276">
        <v>185</v>
      </c>
      <c r="D276" t="s">
        <v>360</v>
      </c>
      <c r="E276">
        <v>25</v>
      </c>
      <c r="F276">
        <v>3</v>
      </c>
      <c r="G276">
        <v>1</v>
      </c>
      <c r="H276">
        <v>2</v>
      </c>
      <c r="I276" s="7">
        <v>1</v>
      </c>
      <c r="J276">
        <v>1</v>
      </c>
      <c r="K276" t="s">
        <v>182</v>
      </c>
      <c r="L276" t="s">
        <v>182</v>
      </c>
      <c r="M276">
        <v>1</v>
      </c>
      <c r="N276" s="3">
        <f>COUNTIF($G276:$M276,1)</f>
        <v>4</v>
      </c>
      <c r="O276" s="3">
        <f>COUNTIF($G276:$M276,2)</f>
        <v>1</v>
      </c>
      <c r="P276" s="3">
        <f>COUNTIF($G276:$M276,3)</f>
        <v>0</v>
      </c>
      <c r="Q276" s="3">
        <f>COUNTIF($G276:$M276,4)</f>
        <v>0</v>
      </c>
      <c r="R276" s="3">
        <f>COUNTIF($G276:$M276,5)</f>
        <v>0</v>
      </c>
      <c r="S276">
        <f>SUM(N276:R276)</f>
        <v>5</v>
      </c>
      <c r="T276" cm="1">
        <f t="array" ref="T276">(1/(S276*(S276-1)))*(SUM(N276:R276^2)-S276)</f>
        <v>0.60000000000000009</v>
      </c>
      <c r="U276">
        <f>AVERAGE(G276:M276)</f>
        <v>1.2</v>
      </c>
      <c r="V276" s="3">
        <f>MEDIAN(G276:M276)</f>
        <v>1</v>
      </c>
      <c r="W276" s="3">
        <f>MAX(N276:R276)</f>
        <v>4</v>
      </c>
      <c r="X276" s="3">
        <f>COUNTIF(N276:R276,W276)</f>
        <v>1</v>
      </c>
      <c r="Y276" s="3">
        <f>(IF(N276&gt;=W276,1,0)+IF(O276&gt;=W276,2,0)+IF(P276&gt;=W276,3,0)+IF(Q276&gt;=W276,4,0)+IF(R276&gt;=W276,5,0))/X276</f>
        <v>1</v>
      </c>
      <c r="Z276">
        <v>0</v>
      </c>
      <c r="AA276">
        <v>1</v>
      </c>
      <c r="AB276" s="7">
        <v>0</v>
      </c>
      <c r="AC276">
        <v>0</v>
      </c>
      <c r="AD276" t="s">
        <v>182</v>
      </c>
      <c r="AE276" t="s">
        <v>182</v>
      </c>
      <c r="AF276">
        <v>0</v>
      </c>
      <c r="AG276" s="3">
        <f>COUNTIF(Z276:AF276,"&gt;=0")</f>
        <v>5</v>
      </c>
      <c r="AH276">
        <f>MEDIAN(Z276:AF276)</f>
        <v>0</v>
      </c>
    </row>
    <row r="277" spans="1:34" hidden="1" x14ac:dyDescent="0.2">
      <c r="A277">
        <v>41</v>
      </c>
      <c r="B277" t="s">
        <v>515</v>
      </c>
      <c r="C277" t="s">
        <v>288</v>
      </c>
      <c r="D277" t="s">
        <v>339</v>
      </c>
      <c r="E277">
        <v>103</v>
      </c>
      <c r="F277">
        <v>3</v>
      </c>
      <c r="G277">
        <v>2</v>
      </c>
      <c r="H277">
        <v>3</v>
      </c>
      <c r="I277" s="7">
        <v>2</v>
      </c>
      <c r="J277">
        <v>3</v>
      </c>
      <c r="K277" t="s">
        <v>182</v>
      </c>
      <c r="L277" t="s">
        <v>182</v>
      </c>
      <c r="M277">
        <v>2</v>
      </c>
      <c r="N277" s="3">
        <f>COUNTIF($G277:$M277,1)</f>
        <v>0</v>
      </c>
      <c r="O277" s="3">
        <f>COUNTIF($G277:$M277,2)</f>
        <v>3</v>
      </c>
      <c r="P277" s="3">
        <f>COUNTIF($G277:$M277,3)</f>
        <v>2</v>
      </c>
      <c r="Q277" s="3">
        <f>COUNTIF($G277:$M277,4)</f>
        <v>0</v>
      </c>
      <c r="R277" s="3">
        <f>COUNTIF($G277:$M277,5)</f>
        <v>0</v>
      </c>
      <c r="S277">
        <f>SUM(N277:R277)</f>
        <v>5</v>
      </c>
      <c r="T277" cm="1">
        <f t="array" ref="T277">(1/(S277*(S277-1)))*(SUM(N277:R277^2)-S277)</f>
        <v>0.4</v>
      </c>
      <c r="U277">
        <f>AVERAGE(G277:M277)</f>
        <v>2.4</v>
      </c>
      <c r="V277" s="3">
        <f>MEDIAN(G277:M277)</f>
        <v>2</v>
      </c>
      <c r="W277" s="3">
        <f>MAX(N277:R277)</f>
        <v>3</v>
      </c>
      <c r="X277" s="3">
        <f>COUNTIF(N277:R277,W277)</f>
        <v>1</v>
      </c>
      <c r="Y277" s="3">
        <f>(IF(N277&gt;=W277,1,0)+IF(O277&gt;=W277,2,0)+IF(P277&gt;=W277,3,0)+IF(Q277&gt;=W277,4,0)+IF(R277&gt;=W277,5,0))/X277</f>
        <v>2</v>
      </c>
      <c r="Z277">
        <v>1</v>
      </c>
      <c r="AA277">
        <v>1</v>
      </c>
      <c r="AB277" s="7">
        <v>1</v>
      </c>
      <c r="AC277">
        <v>1</v>
      </c>
      <c r="AD277" t="s">
        <v>182</v>
      </c>
      <c r="AE277" t="s">
        <v>182</v>
      </c>
      <c r="AF277">
        <v>1</v>
      </c>
      <c r="AG277" s="3">
        <f>COUNTIF(Z277:AF277,"&gt;=0")</f>
        <v>5</v>
      </c>
      <c r="AH277">
        <f>MEDIAN(Z277:AF277)</f>
        <v>1</v>
      </c>
    </row>
    <row r="278" spans="1:34" x14ac:dyDescent="0.2">
      <c r="A278">
        <v>126</v>
      </c>
      <c r="B278" t="s">
        <v>603</v>
      </c>
      <c r="C278" t="s">
        <v>506</v>
      </c>
      <c r="D278" t="s">
        <v>475</v>
      </c>
      <c r="E278">
        <v>122</v>
      </c>
      <c r="F278">
        <v>3</v>
      </c>
      <c r="G278">
        <v>4</v>
      </c>
      <c r="H278">
        <v>5</v>
      </c>
      <c r="I278" s="7">
        <v>5</v>
      </c>
      <c r="J278">
        <v>5</v>
      </c>
      <c r="K278" t="s">
        <v>182</v>
      </c>
      <c r="L278" t="s">
        <v>182</v>
      </c>
      <c r="M278">
        <v>5</v>
      </c>
      <c r="N278" s="3">
        <f>COUNTIF($G278:$M278,1)</f>
        <v>0</v>
      </c>
      <c r="O278" s="3">
        <f>COUNTIF($G278:$M278,2)</f>
        <v>0</v>
      </c>
      <c r="P278" s="3">
        <f>COUNTIF($G278:$M278,3)</f>
        <v>0</v>
      </c>
      <c r="Q278" s="3">
        <f>COUNTIF($G278:$M278,4)</f>
        <v>1</v>
      </c>
      <c r="R278" s="3">
        <f>COUNTIF($G278:$M278,5)</f>
        <v>4</v>
      </c>
      <c r="S278">
        <f>SUM(N278:R278)</f>
        <v>5</v>
      </c>
      <c r="T278" cm="1">
        <f t="array" ref="T278">(1/(S278*(S278-1)))*(SUM(N278:R278^2)-S278)</f>
        <v>0.60000000000000009</v>
      </c>
      <c r="U278">
        <f>AVERAGE(G278:M278)</f>
        <v>4.8</v>
      </c>
      <c r="V278" s="3">
        <f>MEDIAN(G278:M278)</f>
        <v>5</v>
      </c>
      <c r="W278" s="3">
        <f>MAX(N278:R278)</f>
        <v>4</v>
      </c>
      <c r="X278" s="3">
        <f>COUNTIF(N278:R278,W278)</f>
        <v>1</v>
      </c>
      <c r="Y278" s="3">
        <f>(IF(N278&gt;=W278,1,0)+IF(O278&gt;=W278,2,0)+IF(P278&gt;=W278,3,0)+IF(Q278&gt;=W278,4,0)+IF(R278&gt;=W278,5,0))/X278</f>
        <v>5</v>
      </c>
      <c r="Z278">
        <v>13</v>
      </c>
      <c r="AA278">
        <v>13</v>
      </c>
      <c r="AB278" s="7">
        <v>13</v>
      </c>
      <c r="AC278">
        <v>13</v>
      </c>
      <c r="AD278" t="s">
        <v>182</v>
      </c>
      <c r="AE278" t="s">
        <v>182</v>
      </c>
      <c r="AF278">
        <v>13</v>
      </c>
      <c r="AG278" s="3">
        <f>COUNTIF(Z278:AF278,"&gt;=0")</f>
        <v>5</v>
      </c>
      <c r="AH278">
        <f>MEDIAN(Z278:AF278)</f>
        <v>13</v>
      </c>
    </row>
    <row r="279" spans="1:34" hidden="1" x14ac:dyDescent="0.2">
      <c r="A279">
        <v>43</v>
      </c>
      <c r="B279" t="s">
        <v>517</v>
      </c>
      <c r="C279">
        <v>109</v>
      </c>
      <c r="D279" t="s">
        <v>360</v>
      </c>
      <c r="E279">
        <v>5</v>
      </c>
      <c r="F279">
        <v>3</v>
      </c>
      <c r="G279">
        <v>2</v>
      </c>
      <c r="H279">
        <v>3</v>
      </c>
      <c r="I279" s="7">
        <v>3</v>
      </c>
      <c r="J279">
        <v>1</v>
      </c>
      <c r="K279" t="s">
        <v>182</v>
      </c>
      <c r="L279" t="s">
        <v>182</v>
      </c>
      <c r="M279">
        <v>1</v>
      </c>
      <c r="N279" s="3">
        <f>COUNTIF($G279:$M279,1)</f>
        <v>2</v>
      </c>
      <c r="O279" s="3">
        <f>COUNTIF($G279:$M279,2)</f>
        <v>1</v>
      </c>
      <c r="P279" s="3">
        <f>COUNTIF($G279:$M279,3)</f>
        <v>2</v>
      </c>
      <c r="Q279" s="3">
        <f>COUNTIF($G279:$M279,4)</f>
        <v>0</v>
      </c>
      <c r="R279" s="3">
        <f>COUNTIF($G279:$M279,5)</f>
        <v>0</v>
      </c>
      <c r="S279">
        <f>SUM(N279:R279)</f>
        <v>5</v>
      </c>
      <c r="T279" cm="1">
        <f t="array" ref="T279">(1/(S279*(S279-1)))*(SUM(N279:R279^2)-S279)</f>
        <v>0.2</v>
      </c>
      <c r="U279">
        <f>AVERAGE(G279:M279)</f>
        <v>2</v>
      </c>
      <c r="V279" s="3">
        <f>MEDIAN(G279:M279)</f>
        <v>2</v>
      </c>
      <c r="W279" s="3">
        <f>MAX(N279:R279)</f>
        <v>2</v>
      </c>
      <c r="X279" s="3">
        <f>COUNTIF(N279:R279,W279)</f>
        <v>2</v>
      </c>
      <c r="Y279" s="3">
        <f>(IF(N279&gt;=W279,1,0)+IF(O279&gt;=W279,2,0)+IF(P279&gt;=W279,3,0)+IF(Q279&gt;=W279,4,0)+IF(R279&gt;=W279,5,0))/X279</f>
        <v>2</v>
      </c>
      <c r="Z279">
        <v>5</v>
      </c>
      <c r="AA279">
        <v>4</v>
      </c>
      <c r="AB279" s="7">
        <v>6</v>
      </c>
      <c r="AC279">
        <v>6</v>
      </c>
      <c r="AD279" t="s">
        <v>182</v>
      </c>
      <c r="AE279" t="s">
        <v>182</v>
      </c>
      <c r="AF279">
        <v>0</v>
      </c>
      <c r="AG279" s="3">
        <f>COUNTIF(Z279:AF279,"&gt;=0")</f>
        <v>5</v>
      </c>
      <c r="AH279">
        <f>MEDIAN(Z279:AF279)</f>
        <v>5</v>
      </c>
    </row>
    <row r="280" spans="1:34" x14ac:dyDescent="0.2">
      <c r="A280">
        <v>32</v>
      </c>
      <c r="B280" t="s">
        <v>505</v>
      </c>
      <c r="C280" t="s">
        <v>506</v>
      </c>
      <c r="D280" t="s">
        <v>475</v>
      </c>
      <c r="E280">
        <v>122</v>
      </c>
      <c r="F280">
        <v>3</v>
      </c>
      <c r="G280">
        <v>4</v>
      </c>
      <c r="H280">
        <v>5</v>
      </c>
      <c r="I280" s="7">
        <v>4</v>
      </c>
      <c r="J280">
        <v>3</v>
      </c>
      <c r="K280" t="s">
        <v>182</v>
      </c>
      <c r="L280" t="s">
        <v>182</v>
      </c>
      <c r="M280">
        <v>3</v>
      </c>
      <c r="N280" s="3">
        <f>COUNTIF($G280:$M280,1)</f>
        <v>0</v>
      </c>
      <c r="O280" s="3">
        <f>COUNTIF($G280:$M280,2)</f>
        <v>0</v>
      </c>
      <c r="P280" s="3">
        <f>COUNTIF($G280:$M280,3)</f>
        <v>2</v>
      </c>
      <c r="Q280" s="3">
        <f>COUNTIF($G280:$M280,4)</f>
        <v>2</v>
      </c>
      <c r="R280" s="3">
        <f>COUNTIF($G280:$M280,5)</f>
        <v>1</v>
      </c>
      <c r="S280">
        <f>SUM(N280:R280)</f>
        <v>5</v>
      </c>
      <c r="T280" cm="1">
        <f t="array" ref="T280">(1/(S280*(S280-1)))*(SUM(N280:R280^2)-S280)</f>
        <v>0.2</v>
      </c>
      <c r="U280">
        <f>AVERAGE(G280:M280)</f>
        <v>3.8</v>
      </c>
      <c r="V280" s="3">
        <f>MEDIAN(G280:M280)</f>
        <v>4</v>
      </c>
      <c r="W280" s="3">
        <f>MAX(N280:R280)</f>
        <v>2</v>
      </c>
      <c r="X280" s="3">
        <f>COUNTIF(N280:R280,W280)</f>
        <v>2</v>
      </c>
      <c r="Y280" s="3">
        <f>(IF(N280&gt;=W280,1,0)+IF(O280&gt;=W280,2,0)+IF(P280&gt;=W280,3,0)+IF(Q280&gt;=W280,4,0)+IF(R280&gt;=W280,5,0))/X280</f>
        <v>3.5</v>
      </c>
      <c r="Z280">
        <v>13</v>
      </c>
      <c r="AA280">
        <v>13</v>
      </c>
      <c r="AB280" s="7">
        <v>12</v>
      </c>
      <c r="AC280">
        <v>13</v>
      </c>
      <c r="AD280" t="s">
        <v>182</v>
      </c>
      <c r="AE280" t="s">
        <v>182</v>
      </c>
      <c r="AF280">
        <v>13</v>
      </c>
      <c r="AG280" s="3">
        <f>COUNTIF(Z280:AF280,"&gt;=0")</f>
        <v>5</v>
      </c>
      <c r="AH280">
        <f>MEDIAN(Z280:AF280)</f>
        <v>13</v>
      </c>
    </row>
    <row r="281" spans="1:34" x14ac:dyDescent="0.2">
      <c r="A281">
        <v>128</v>
      </c>
      <c r="B281" t="s">
        <v>605</v>
      </c>
      <c r="C281" t="s">
        <v>481</v>
      </c>
      <c r="D281" t="s">
        <v>475</v>
      </c>
      <c r="E281">
        <v>123</v>
      </c>
      <c r="F281">
        <v>3</v>
      </c>
      <c r="G281">
        <v>2</v>
      </c>
      <c r="H281">
        <v>4</v>
      </c>
      <c r="I281" s="7">
        <v>4</v>
      </c>
      <c r="J281">
        <v>3</v>
      </c>
      <c r="K281" t="s">
        <v>182</v>
      </c>
      <c r="L281" t="s">
        <v>182</v>
      </c>
      <c r="M281">
        <v>3</v>
      </c>
      <c r="N281" s="3">
        <f>COUNTIF($G281:$M281,1)</f>
        <v>0</v>
      </c>
      <c r="O281" s="3">
        <f>COUNTIF($G281:$M281,2)</f>
        <v>1</v>
      </c>
      <c r="P281" s="3">
        <f>COUNTIF($G281:$M281,3)</f>
        <v>2</v>
      </c>
      <c r="Q281" s="3">
        <f>COUNTIF($G281:$M281,4)</f>
        <v>2</v>
      </c>
      <c r="R281" s="3">
        <f>COUNTIF($G281:$M281,5)</f>
        <v>0</v>
      </c>
      <c r="S281">
        <f>SUM(N281:R281)</f>
        <v>5</v>
      </c>
      <c r="T281" cm="1">
        <f t="array" ref="T281">(1/(S281*(S281-1)))*(SUM(N281:R281^2)-S281)</f>
        <v>0.2</v>
      </c>
      <c r="U281">
        <f>AVERAGE(G281:M281)</f>
        <v>3.2</v>
      </c>
      <c r="V281" s="3">
        <f>MEDIAN(G281:M281)</f>
        <v>3</v>
      </c>
      <c r="W281" s="3">
        <f>MAX(N281:R281)</f>
        <v>2</v>
      </c>
      <c r="X281" s="3">
        <f>COUNTIF(N281:R281,W281)</f>
        <v>2</v>
      </c>
      <c r="Y281" s="3">
        <f>(IF(N281&gt;=W281,1,0)+IF(O281&gt;=W281,2,0)+IF(P281&gt;=W281,3,0)+IF(Q281&gt;=W281,4,0)+IF(R281&gt;=W281,5,0))/X281</f>
        <v>3.5</v>
      </c>
      <c r="Z281">
        <v>10</v>
      </c>
      <c r="AA281">
        <v>10</v>
      </c>
      <c r="AB281" s="7">
        <v>10</v>
      </c>
      <c r="AC281">
        <v>10</v>
      </c>
      <c r="AD281" t="s">
        <v>182</v>
      </c>
      <c r="AE281" t="s">
        <v>182</v>
      </c>
      <c r="AF281">
        <v>9</v>
      </c>
      <c r="AG281" s="3">
        <f>COUNTIF(Z281:AF281,"&gt;=0")</f>
        <v>5</v>
      </c>
      <c r="AH281">
        <f>MEDIAN(Z281:AF281)</f>
        <v>10</v>
      </c>
    </row>
    <row r="282" spans="1:34" hidden="1" x14ac:dyDescent="0.2">
      <c r="A282">
        <v>46</v>
      </c>
      <c r="B282" t="s">
        <v>521</v>
      </c>
      <c r="C282">
        <v>9</v>
      </c>
      <c r="D282" t="s">
        <v>360</v>
      </c>
      <c r="E282">
        <v>70</v>
      </c>
      <c r="F282">
        <v>3</v>
      </c>
      <c r="G282">
        <v>4</v>
      </c>
      <c r="H282">
        <v>4</v>
      </c>
      <c r="I282" s="7">
        <v>3</v>
      </c>
      <c r="J282">
        <v>4</v>
      </c>
      <c r="K282" t="s">
        <v>182</v>
      </c>
      <c r="L282" t="s">
        <v>182</v>
      </c>
      <c r="M282">
        <v>3</v>
      </c>
      <c r="N282" s="3">
        <f>COUNTIF($G282:$M282,1)</f>
        <v>0</v>
      </c>
      <c r="O282" s="3">
        <f>COUNTIF($G282:$M282,2)</f>
        <v>0</v>
      </c>
      <c r="P282" s="3">
        <f>COUNTIF($G282:$M282,3)</f>
        <v>2</v>
      </c>
      <c r="Q282" s="3">
        <f>COUNTIF($G282:$M282,4)</f>
        <v>3</v>
      </c>
      <c r="R282" s="3">
        <f>COUNTIF($G282:$M282,5)</f>
        <v>0</v>
      </c>
      <c r="S282">
        <f>SUM(N282:R282)</f>
        <v>5</v>
      </c>
      <c r="T282" cm="1">
        <f t="array" ref="T282">(1/(S282*(S282-1)))*(SUM(N282:R282^2)-S282)</f>
        <v>0.4</v>
      </c>
      <c r="U282">
        <f>AVERAGE(G282:M282)</f>
        <v>3.6</v>
      </c>
      <c r="V282" s="3">
        <f>MEDIAN(G282:M282)</f>
        <v>4</v>
      </c>
      <c r="W282" s="3">
        <f>MAX(N282:R282)</f>
        <v>3</v>
      </c>
      <c r="X282" s="3">
        <f>COUNTIF(N282:R282,W282)</f>
        <v>1</v>
      </c>
      <c r="Y282" s="3">
        <f>(IF(N282&gt;=W282,1,0)+IF(O282&gt;=W282,2,0)+IF(P282&gt;=W282,3,0)+IF(Q282&gt;=W282,4,0)+IF(R282&gt;=W282,5,0))/X282</f>
        <v>4</v>
      </c>
      <c r="Z282">
        <v>16</v>
      </c>
      <c r="AA282">
        <v>16</v>
      </c>
      <c r="AB282" s="7">
        <v>13</v>
      </c>
      <c r="AC282">
        <v>16</v>
      </c>
      <c r="AD282" t="s">
        <v>182</v>
      </c>
      <c r="AE282" t="s">
        <v>182</v>
      </c>
      <c r="AF282">
        <v>16</v>
      </c>
      <c r="AG282" s="3">
        <f>COUNTIF(Z282:AF282,"&gt;=0")</f>
        <v>5</v>
      </c>
      <c r="AH282">
        <f>MEDIAN(Z282:AF282)</f>
        <v>16</v>
      </c>
    </row>
    <row r="283" spans="1:34" hidden="1" x14ac:dyDescent="0.2">
      <c r="A283">
        <v>47</v>
      </c>
      <c r="B283" t="s">
        <v>522</v>
      </c>
      <c r="C283" t="s">
        <v>281</v>
      </c>
      <c r="D283" t="s">
        <v>339</v>
      </c>
      <c r="E283">
        <v>97</v>
      </c>
      <c r="F283">
        <v>3</v>
      </c>
      <c r="G283">
        <v>1</v>
      </c>
      <c r="H283">
        <v>2</v>
      </c>
      <c r="I283" s="7">
        <v>1</v>
      </c>
      <c r="J283">
        <v>1</v>
      </c>
      <c r="K283" t="s">
        <v>182</v>
      </c>
      <c r="L283" t="s">
        <v>182</v>
      </c>
      <c r="M283">
        <v>1</v>
      </c>
      <c r="N283" s="3">
        <f>COUNTIF($G283:$M283,1)</f>
        <v>4</v>
      </c>
      <c r="O283" s="3">
        <f>COUNTIF($G283:$M283,2)</f>
        <v>1</v>
      </c>
      <c r="P283" s="3">
        <f>COUNTIF($G283:$M283,3)</f>
        <v>0</v>
      </c>
      <c r="Q283" s="3">
        <f>COUNTIF($G283:$M283,4)</f>
        <v>0</v>
      </c>
      <c r="R283" s="3">
        <f>COUNTIF($G283:$M283,5)</f>
        <v>0</v>
      </c>
      <c r="S283">
        <f>SUM(N283:R283)</f>
        <v>5</v>
      </c>
      <c r="T283" cm="1">
        <f t="array" ref="T283">(1/(S283*(S283-1)))*(SUM(N283:R283^2)-S283)</f>
        <v>0.60000000000000009</v>
      </c>
      <c r="U283">
        <f>AVERAGE(G283:M283)</f>
        <v>1.2</v>
      </c>
      <c r="V283" s="3">
        <f>MEDIAN(G283:M283)</f>
        <v>1</v>
      </c>
      <c r="W283" s="3">
        <f>MAX(N283:R283)</f>
        <v>4</v>
      </c>
      <c r="X283" s="3">
        <f>COUNTIF(N283:R283,W283)</f>
        <v>1</v>
      </c>
      <c r="Y283" s="3">
        <f>(IF(N283&gt;=W283,1,0)+IF(O283&gt;=W283,2,0)+IF(P283&gt;=W283,3,0)+IF(Q283&gt;=W283,4,0)+IF(R283&gt;=W283,5,0))/X283</f>
        <v>1</v>
      </c>
      <c r="Z283">
        <v>0</v>
      </c>
      <c r="AA283">
        <v>2</v>
      </c>
      <c r="AB283" s="7">
        <v>0</v>
      </c>
      <c r="AC283">
        <v>0</v>
      </c>
      <c r="AD283" t="s">
        <v>182</v>
      </c>
      <c r="AE283" t="s">
        <v>182</v>
      </c>
      <c r="AF283">
        <v>0</v>
      </c>
      <c r="AG283" s="3">
        <f>COUNTIF(Z283:AF283,"&gt;=0")</f>
        <v>5</v>
      </c>
      <c r="AH283">
        <f>MEDIAN(Z283:AF283)</f>
        <v>0</v>
      </c>
    </row>
    <row r="284" spans="1:34" hidden="1" x14ac:dyDescent="0.2">
      <c r="A284">
        <v>48</v>
      </c>
      <c r="B284" t="s">
        <v>523</v>
      </c>
      <c r="C284">
        <v>94</v>
      </c>
      <c r="D284" t="s">
        <v>360</v>
      </c>
      <c r="E284">
        <v>71</v>
      </c>
      <c r="F284">
        <v>3</v>
      </c>
      <c r="G284">
        <v>2</v>
      </c>
      <c r="H284">
        <v>3</v>
      </c>
      <c r="I284" s="7">
        <v>3</v>
      </c>
      <c r="J284">
        <v>2</v>
      </c>
      <c r="K284" t="s">
        <v>182</v>
      </c>
      <c r="L284" t="s">
        <v>182</v>
      </c>
      <c r="M284">
        <v>2</v>
      </c>
      <c r="N284" s="3">
        <f>COUNTIF($G284:$M284,1)</f>
        <v>0</v>
      </c>
      <c r="O284" s="3">
        <f>COUNTIF($G284:$M284,2)</f>
        <v>3</v>
      </c>
      <c r="P284" s="3">
        <f>COUNTIF($G284:$M284,3)</f>
        <v>2</v>
      </c>
      <c r="Q284" s="3">
        <f>COUNTIF($G284:$M284,4)</f>
        <v>0</v>
      </c>
      <c r="R284" s="3">
        <f>COUNTIF($G284:$M284,5)</f>
        <v>0</v>
      </c>
      <c r="S284">
        <f>SUM(N284:R284)</f>
        <v>5</v>
      </c>
      <c r="T284" cm="1">
        <f t="array" ref="T284">(1/(S284*(S284-1)))*(SUM(N284:R284^2)-S284)</f>
        <v>0.4</v>
      </c>
      <c r="U284">
        <f>AVERAGE(G284:M284)</f>
        <v>2.4</v>
      </c>
      <c r="V284" s="3">
        <f>MEDIAN(G284:M284)</f>
        <v>2</v>
      </c>
      <c r="W284" s="3">
        <f>MAX(N284:R284)</f>
        <v>3</v>
      </c>
      <c r="X284" s="3">
        <f>COUNTIF(N284:R284,W284)</f>
        <v>1</v>
      </c>
      <c r="Y284" s="3">
        <f>(IF(N284&gt;=W284,1,0)+IF(O284&gt;=W284,2,0)+IF(P284&gt;=W284,3,0)+IF(Q284&gt;=W284,4,0)+IF(R284&gt;=W284,5,0))/X284</f>
        <v>2</v>
      </c>
      <c r="Z284">
        <v>7</v>
      </c>
      <c r="AA284">
        <v>7</v>
      </c>
      <c r="AB284" s="7">
        <v>10</v>
      </c>
      <c r="AC284">
        <v>9</v>
      </c>
      <c r="AD284" t="s">
        <v>182</v>
      </c>
      <c r="AE284" t="s">
        <v>182</v>
      </c>
      <c r="AF284">
        <v>4</v>
      </c>
      <c r="AG284" s="3">
        <f>COUNTIF(Z284:AF284,"&gt;=0")</f>
        <v>5</v>
      </c>
      <c r="AH284">
        <f>MEDIAN(Z284:AF284)</f>
        <v>7</v>
      </c>
    </row>
    <row r="285" spans="1:34" hidden="1" x14ac:dyDescent="0.2">
      <c r="A285">
        <v>49</v>
      </c>
      <c r="B285" t="s">
        <v>524</v>
      </c>
      <c r="C285">
        <v>231</v>
      </c>
      <c r="D285" t="s">
        <v>360</v>
      </c>
      <c r="E285">
        <v>36</v>
      </c>
      <c r="F285">
        <v>3</v>
      </c>
      <c r="G285">
        <v>1</v>
      </c>
      <c r="H285">
        <v>2</v>
      </c>
      <c r="I285" s="7">
        <v>1</v>
      </c>
      <c r="J285">
        <v>1</v>
      </c>
      <c r="K285" t="s">
        <v>182</v>
      </c>
      <c r="L285" t="s">
        <v>182</v>
      </c>
      <c r="M285">
        <v>1</v>
      </c>
      <c r="N285" s="3">
        <f>COUNTIF($G285:$M285,1)</f>
        <v>4</v>
      </c>
      <c r="O285" s="3">
        <f>COUNTIF($G285:$M285,2)</f>
        <v>1</v>
      </c>
      <c r="P285" s="3">
        <f>COUNTIF($G285:$M285,3)</f>
        <v>0</v>
      </c>
      <c r="Q285" s="3">
        <f>COUNTIF($G285:$M285,4)</f>
        <v>0</v>
      </c>
      <c r="R285" s="3">
        <f>COUNTIF($G285:$M285,5)</f>
        <v>0</v>
      </c>
      <c r="S285">
        <f>SUM(N285:R285)</f>
        <v>5</v>
      </c>
      <c r="T285" cm="1">
        <f t="array" ref="T285">(1/(S285*(S285-1)))*(SUM(N285:R285^2)-S285)</f>
        <v>0.60000000000000009</v>
      </c>
      <c r="U285">
        <f>AVERAGE(G285:M285)</f>
        <v>1.2</v>
      </c>
      <c r="V285" s="3">
        <f>MEDIAN(G285:M285)</f>
        <v>1</v>
      </c>
      <c r="W285" s="3">
        <f>MAX(N285:R285)</f>
        <v>4</v>
      </c>
      <c r="X285" s="3">
        <f>COUNTIF(N285:R285,W285)</f>
        <v>1</v>
      </c>
      <c r="Y285" s="3">
        <f>(IF(N285&gt;=W285,1,0)+IF(O285&gt;=W285,2,0)+IF(P285&gt;=W285,3,0)+IF(Q285&gt;=W285,4,0)+IF(R285&gt;=W285,5,0))/X285</f>
        <v>1</v>
      </c>
      <c r="Z285">
        <v>2</v>
      </c>
      <c r="AA285">
        <v>3</v>
      </c>
      <c r="AB285" s="7">
        <v>0</v>
      </c>
      <c r="AC285">
        <v>5</v>
      </c>
      <c r="AD285" t="s">
        <v>182</v>
      </c>
      <c r="AE285" t="s">
        <v>182</v>
      </c>
      <c r="AF285">
        <v>0</v>
      </c>
      <c r="AG285" s="3">
        <f>COUNTIF(Z285:AF285,"&gt;=0")</f>
        <v>5</v>
      </c>
      <c r="AH285">
        <f>MEDIAN(Z285:AF285)</f>
        <v>2</v>
      </c>
    </row>
    <row r="286" spans="1:34" x14ac:dyDescent="0.2">
      <c r="A286">
        <v>42</v>
      </c>
      <c r="B286" t="s">
        <v>516</v>
      </c>
      <c r="C286" t="s">
        <v>481</v>
      </c>
      <c r="D286" t="s">
        <v>475</v>
      </c>
      <c r="E286">
        <v>123</v>
      </c>
      <c r="F286">
        <v>3</v>
      </c>
      <c r="G286">
        <v>3</v>
      </c>
      <c r="H286">
        <v>4</v>
      </c>
      <c r="I286" s="7">
        <v>3</v>
      </c>
      <c r="J286">
        <v>3</v>
      </c>
      <c r="K286" t="s">
        <v>182</v>
      </c>
      <c r="L286" t="s">
        <v>182</v>
      </c>
      <c r="M286">
        <v>3</v>
      </c>
      <c r="N286" s="3">
        <f>COUNTIF($G286:$M286,1)</f>
        <v>0</v>
      </c>
      <c r="O286" s="3">
        <f>COUNTIF($G286:$M286,2)</f>
        <v>0</v>
      </c>
      <c r="P286" s="3">
        <f>COUNTIF($G286:$M286,3)</f>
        <v>4</v>
      </c>
      <c r="Q286" s="3">
        <f>COUNTIF($G286:$M286,4)</f>
        <v>1</v>
      </c>
      <c r="R286" s="3">
        <f>COUNTIF($G286:$M286,5)</f>
        <v>0</v>
      </c>
      <c r="S286">
        <f>SUM(N286:R286)</f>
        <v>5</v>
      </c>
      <c r="T286" cm="1">
        <f t="array" ref="T286">(1/(S286*(S286-1)))*(SUM(N286:R286^2)-S286)</f>
        <v>0.60000000000000009</v>
      </c>
      <c r="U286">
        <f>AVERAGE(G286:M286)</f>
        <v>3.2</v>
      </c>
      <c r="V286" s="3">
        <f>MEDIAN(G286:M286)</f>
        <v>3</v>
      </c>
      <c r="W286" s="3">
        <f>MAX(N286:R286)</f>
        <v>4</v>
      </c>
      <c r="X286" s="3">
        <f>COUNTIF(N286:R286,W286)</f>
        <v>1</v>
      </c>
      <c r="Y286" s="3">
        <f>(IF(N286&gt;=W286,1,0)+IF(O286&gt;=W286,2,0)+IF(P286&gt;=W286,3,0)+IF(Q286&gt;=W286,4,0)+IF(R286&gt;=W286,5,0))/X286</f>
        <v>3</v>
      </c>
      <c r="Z286">
        <v>10</v>
      </c>
      <c r="AA286">
        <v>10</v>
      </c>
      <c r="AB286" s="7">
        <v>10</v>
      </c>
      <c r="AC286">
        <v>10</v>
      </c>
      <c r="AD286" t="s">
        <v>182</v>
      </c>
      <c r="AE286" t="s">
        <v>182</v>
      </c>
      <c r="AF286">
        <v>10</v>
      </c>
      <c r="AG286" s="3">
        <f>COUNTIF(Z286:AF286,"&gt;=0")</f>
        <v>5</v>
      </c>
      <c r="AH286">
        <f>MEDIAN(Z286:AF286)</f>
        <v>10</v>
      </c>
    </row>
    <row r="287" spans="1:34" hidden="1" x14ac:dyDescent="0.2">
      <c r="A287">
        <v>51</v>
      </c>
      <c r="B287" t="s">
        <v>526</v>
      </c>
      <c r="C287" t="s">
        <v>292</v>
      </c>
      <c r="D287" t="s">
        <v>339</v>
      </c>
      <c r="E287">
        <v>108</v>
      </c>
      <c r="F287">
        <v>3</v>
      </c>
      <c r="G287">
        <v>2</v>
      </c>
      <c r="H287">
        <v>2</v>
      </c>
      <c r="I287" s="7">
        <v>2</v>
      </c>
      <c r="J287">
        <v>1</v>
      </c>
      <c r="K287" t="s">
        <v>182</v>
      </c>
      <c r="L287" t="s">
        <v>182</v>
      </c>
      <c r="M287">
        <v>1</v>
      </c>
      <c r="N287" s="3">
        <f>COUNTIF($G287:$M287,1)</f>
        <v>2</v>
      </c>
      <c r="O287" s="3">
        <f>COUNTIF($G287:$M287,2)</f>
        <v>3</v>
      </c>
      <c r="P287" s="3">
        <f>COUNTIF($G287:$M287,3)</f>
        <v>0</v>
      </c>
      <c r="Q287" s="3">
        <f>COUNTIF($G287:$M287,4)</f>
        <v>0</v>
      </c>
      <c r="R287" s="3">
        <f>COUNTIF($G287:$M287,5)</f>
        <v>0</v>
      </c>
      <c r="S287">
        <f>SUM(N287:R287)</f>
        <v>5</v>
      </c>
      <c r="T287" cm="1">
        <f t="array" ref="T287">(1/(S287*(S287-1)))*(SUM(N287:R287^2)-S287)</f>
        <v>0.4</v>
      </c>
      <c r="U287">
        <f>AVERAGE(G287:M287)</f>
        <v>1.6</v>
      </c>
      <c r="V287" s="3">
        <f>MEDIAN(G287:M287)</f>
        <v>2</v>
      </c>
      <c r="W287" s="3">
        <f>MAX(N287:R287)</f>
        <v>3</v>
      </c>
      <c r="X287" s="3">
        <f>COUNTIF(N287:R287,W287)</f>
        <v>1</v>
      </c>
      <c r="Y287" s="3">
        <f>(IF(N287&gt;=W287,1,0)+IF(O287&gt;=W287,2,0)+IF(P287&gt;=W287,3,0)+IF(Q287&gt;=W287,4,0)+IF(R287&gt;=W287,5,0))/X287</f>
        <v>2</v>
      </c>
      <c r="Z287">
        <v>3</v>
      </c>
      <c r="AA287">
        <v>3</v>
      </c>
      <c r="AB287" s="7">
        <v>5</v>
      </c>
      <c r="AC287">
        <v>7</v>
      </c>
      <c r="AD287" t="s">
        <v>182</v>
      </c>
      <c r="AE287" t="s">
        <v>182</v>
      </c>
      <c r="AF287">
        <v>0</v>
      </c>
      <c r="AG287" s="3">
        <f>COUNTIF(Z287:AF287,"&gt;=0")</f>
        <v>5</v>
      </c>
      <c r="AH287">
        <f>MEDIAN(Z287:AF287)</f>
        <v>3</v>
      </c>
    </row>
    <row r="288" spans="1:34" hidden="1" x14ac:dyDescent="0.2">
      <c r="A288">
        <v>52</v>
      </c>
      <c r="B288" t="s">
        <v>527</v>
      </c>
      <c r="C288">
        <v>55</v>
      </c>
      <c r="D288" t="s">
        <v>360</v>
      </c>
      <c r="E288">
        <v>52</v>
      </c>
      <c r="F288">
        <v>3</v>
      </c>
      <c r="G288">
        <v>4</v>
      </c>
      <c r="H288">
        <v>5</v>
      </c>
      <c r="I288" s="7">
        <v>4</v>
      </c>
      <c r="J288">
        <v>5</v>
      </c>
      <c r="K288" t="s">
        <v>182</v>
      </c>
      <c r="L288" t="s">
        <v>182</v>
      </c>
      <c r="M288">
        <v>3</v>
      </c>
      <c r="N288" s="3">
        <f>COUNTIF($G288:$M288,1)</f>
        <v>0</v>
      </c>
      <c r="O288" s="3">
        <f>COUNTIF($G288:$M288,2)</f>
        <v>0</v>
      </c>
      <c r="P288" s="3">
        <f>COUNTIF($G288:$M288,3)</f>
        <v>1</v>
      </c>
      <c r="Q288" s="3">
        <f>COUNTIF($G288:$M288,4)</f>
        <v>2</v>
      </c>
      <c r="R288" s="3">
        <f>COUNTIF($G288:$M288,5)</f>
        <v>2</v>
      </c>
      <c r="S288">
        <f>SUM(N288:R288)</f>
        <v>5</v>
      </c>
      <c r="T288" cm="1">
        <f t="array" ref="T288">(1/(S288*(S288-1)))*(SUM(N288:R288^2)-S288)</f>
        <v>0.2</v>
      </c>
      <c r="U288">
        <f>AVERAGE(G288:M288)</f>
        <v>4.2</v>
      </c>
      <c r="V288" s="3">
        <f>MEDIAN(G288:M288)</f>
        <v>4</v>
      </c>
      <c r="W288" s="3">
        <f>MAX(N288:R288)</f>
        <v>2</v>
      </c>
      <c r="X288" s="3">
        <f>COUNTIF(N288:R288,W288)</f>
        <v>2</v>
      </c>
      <c r="Y288" s="3">
        <f>(IF(N288&gt;=W288,1,0)+IF(O288&gt;=W288,2,0)+IF(P288&gt;=W288,3,0)+IF(Q288&gt;=W288,4,0)+IF(R288&gt;=W288,5,0))/X288</f>
        <v>4.5</v>
      </c>
      <c r="Z288">
        <v>11</v>
      </c>
      <c r="AA288">
        <v>10</v>
      </c>
      <c r="AB288" s="7">
        <v>10</v>
      </c>
      <c r="AC288">
        <v>11</v>
      </c>
      <c r="AD288" t="s">
        <v>182</v>
      </c>
      <c r="AE288" t="s">
        <v>182</v>
      </c>
      <c r="AF288">
        <v>12</v>
      </c>
      <c r="AG288" s="3">
        <f>COUNTIF(Z288:AF288,"&gt;=0")</f>
        <v>5</v>
      </c>
      <c r="AH288">
        <f>MEDIAN(Z288:AF288)</f>
        <v>11</v>
      </c>
    </row>
    <row r="289" spans="1:34" hidden="1" x14ac:dyDescent="0.2">
      <c r="A289">
        <v>53</v>
      </c>
      <c r="B289" t="s">
        <v>528</v>
      </c>
      <c r="C289" t="s">
        <v>276</v>
      </c>
      <c r="D289" t="s">
        <v>339</v>
      </c>
      <c r="E289">
        <v>93</v>
      </c>
      <c r="F289">
        <v>3</v>
      </c>
      <c r="G289">
        <v>4</v>
      </c>
      <c r="H289">
        <v>5</v>
      </c>
      <c r="I289" s="7">
        <v>4</v>
      </c>
      <c r="J289">
        <v>4</v>
      </c>
      <c r="K289" t="s">
        <v>182</v>
      </c>
      <c r="L289" t="s">
        <v>182</v>
      </c>
      <c r="M289">
        <v>3</v>
      </c>
      <c r="N289" s="3">
        <f>COUNTIF($G289:$M289,1)</f>
        <v>0</v>
      </c>
      <c r="O289" s="3">
        <f>COUNTIF($G289:$M289,2)</f>
        <v>0</v>
      </c>
      <c r="P289" s="3">
        <f>COUNTIF($G289:$M289,3)</f>
        <v>1</v>
      </c>
      <c r="Q289" s="3">
        <f>COUNTIF($G289:$M289,4)</f>
        <v>3</v>
      </c>
      <c r="R289" s="3">
        <f>COUNTIF($G289:$M289,5)</f>
        <v>1</v>
      </c>
      <c r="S289">
        <f>SUM(N289:R289)</f>
        <v>5</v>
      </c>
      <c r="T289" cm="1">
        <f t="array" ref="T289">(1/(S289*(S289-1)))*(SUM(N289:R289^2)-S289)</f>
        <v>0.30000000000000004</v>
      </c>
      <c r="U289">
        <f>AVERAGE(G289:M289)</f>
        <v>4</v>
      </c>
      <c r="V289" s="3">
        <f>MEDIAN(G289:M289)</f>
        <v>4</v>
      </c>
      <c r="W289" s="3">
        <f>MAX(N289:R289)</f>
        <v>3</v>
      </c>
      <c r="X289" s="3">
        <f>COUNTIF(N289:R289,W289)</f>
        <v>1</v>
      </c>
      <c r="Y289" s="3">
        <f>(IF(N289&gt;=W289,1,0)+IF(O289&gt;=W289,2,0)+IF(P289&gt;=W289,3,0)+IF(Q289&gt;=W289,4,0)+IF(R289&gt;=W289,5,0))/X289</f>
        <v>4</v>
      </c>
      <c r="Z289">
        <v>22</v>
      </c>
      <c r="AA289">
        <v>12</v>
      </c>
      <c r="AB289" s="7">
        <v>13</v>
      </c>
      <c r="AC289">
        <v>13</v>
      </c>
      <c r="AD289" t="s">
        <v>182</v>
      </c>
      <c r="AE289" t="s">
        <v>182</v>
      </c>
      <c r="AF289">
        <v>12</v>
      </c>
      <c r="AG289" s="3">
        <f>COUNTIF(Z289:AF289,"&gt;=0")</f>
        <v>5</v>
      </c>
      <c r="AH289">
        <f>MEDIAN(Z289:AF289)</f>
        <v>13</v>
      </c>
    </row>
    <row r="290" spans="1:34" hidden="1" x14ac:dyDescent="0.2">
      <c r="A290">
        <v>54</v>
      </c>
      <c r="B290" t="s">
        <v>529</v>
      </c>
      <c r="C290" t="s">
        <v>255</v>
      </c>
      <c r="D290" t="s">
        <v>339</v>
      </c>
      <c r="E290">
        <v>74</v>
      </c>
      <c r="F290">
        <v>3</v>
      </c>
      <c r="G290">
        <v>1</v>
      </c>
      <c r="H290">
        <v>3</v>
      </c>
      <c r="I290" s="7">
        <v>1</v>
      </c>
      <c r="J290">
        <v>1</v>
      </c>
      <c r="K290" t="s">
        <v>182</v>
      </c>
      <c r="L290" t="s">
        <v>182</v>
      </c>
      <c r="M290">
        <v>1</v>
      </c>
      <c r="N290" s="3">
        <f>COUNTIF($G290:$M290,1)</f>
        <v>4</v>
      </c>
      <c r="O290" s="3">
        <f>COUNTIF($G290:$M290,2)</f>
        <v>0</v>
      </c>
      <c r="P290" s="3">
        <f>COUNTIF($G290:$M290,3)</f>
        <v>1</v>
      </c>
      <c r="Q290" s="3">
        <f>COUNTIF($G290:$M290,4)</f>
        <v>0</v>
      </c>
      <c r="R290" s="3">
        <f>COUNTIF($G290:$M290,5)</f>
        <v>0</v>
      </c>
      <c r="S290">
        <f>SUM(N290:R290)</f>
        <v>5</v>
      </c>
      <c r="T290" cm="1">
        <f t="array" ref="T290">(1/(S290*(S290-1)))*(SUM(N290:R290^2)-S290)</f>
        <v>0.60000000000000009</v>
      </c>
      <c r="U290">
        <f>AVERAGE(G290:M290)</f>
        <v>1.4</v>
      </c>
      <c r="V290" s="3">
        <f>MEDIAN(G290:M290)</f>
        <v>1</v>
      </c>
      <c r="W290" s="3">
        <f>MAX(N290:R290)</f>
        <v>4</v>
      </c>
      <c r="X290" s="3">
        <f>COUNTIF(N290:R290,W290)</f>
        <v>1</v>
      </c>
      <c r="Y290" s="3">
        <f>(IF(N290&gt;=W290,1,0)+IF(O290&gt;=W290,2,0)+IF(P290&gt;=W290,3,0)+IF(Q290&gt;=W290,4,0)+IF(R290&gt;=W290,5,0))/X290</f>
        <v>1</v>
      </c>
      <c r="Z290">
        <v>0</v>
      </c>
      <c r="AA290">
        <v>3</v>
      </c>
      <c r="AB290" s="7">
        <v>0</v>
      </c>
      <c r="AC290">
        <v>1</v>
      </c>
      <c r="AD290" t="s">
        <v>182</v>
      </c>
      <c r="AE290" t="s">
        <v>182</v>
      </c>
      <c r="AF290">
        <v>0</v>
      </c>
      <c r="AG290" s="3">
        <f>COUNTIF(Z290:AF290,"&gt;=0")</f>
        <v>5</v>
      </c>
      <c r="AH290">
        <f>MEDIAN(Z290:AF290)</f>
        <v>0</v>
      </c>
    </row>
    <row r="291" spans="1:34" hidden="1" x14ac:dyDescent="0.2">
      <c r="A291">
        <v>55</v>
      </c>
      <c r="B291" t="s">
        <v>530</v>
      </c>
      <c r="C291">
        <v>142</v>
      </c>
      <c r="D291" t="s">
        <v>360</v>
      </c>
      <c r="E291">
        <v>17</v>
      </c>
      <c r="F291">
        <v>3</v>
      </c>
      <c r="G291">
        <v>2</v>
      </c>
      <c r="H291">
        <v>2</v>
      </c>
      <c r="I291" s="7">
        <v>2</v>
      </c>
      <c r="J291">
        <v>1</v>
      </c>
      <c r="K291" t="s">
        <v>182</v>
      </c>
      <c r="L291" t="s">
        <v>182</v>
      </c>
      <c r="M291">
        <v>2</v>
      </c>
      <c r="N291" s="3">
        <f>COUNTIF($G291:$M291,1)</f>
        <v>1</v>
      </c>
      <c r="O291" s="3">
        <f>COUNTIF($G291:$M291,2)</f>
        <v>4</v>
      </c>
      <c r="P291" s="3">
        <f>COUNTIF($G291:$M291,3)</f>
        <v>0</v>
      </c>
      <c r="Q291" s="3">
        <f>COUNTIF($G291:$M291,4)</f>
        <v>0</v>
      </c>
      <c r="R291" s="3">
        <f>COUNTIF($G291:$M291,5)</f>
        <v>0</v>
      </c>
      <c r="S291">
        <f>SUM(N291:R291)</f>
        <v>5</v>
      </c>
      <c r="T291" cm="1">
        <f t="array" ref="T291">(1/(S291*(S291-1)))*(SUM(N291:R291^2)-S291)</f>
        <v>0.60000000000000009</v>
      </c>
      <c r="U291">
        <f>AVERAGE(G291:M291)</f>
        <v>1.8</v>
      </c>
      <c r="V291" s="3">
        <f>MEDIAN(G291:M291)</f>
        <v>2</v>
      </c>
      <c r="W291" s="3">
        <f>MAX(N291:R291)</f>
        <v>4</v>
      </c>
      <c r="X291" s="3">
        <f>COUNTIF(N291:R291,W291)</f>
        <v>1</v>
      </c>
      <c r="Y291" s="3">
        <f>(IF(N291&gt;=W291,1,0)+IF(O291&gt;=W291,2,0)+IF(P291&gt;=W291,3,0)+IF(Q291&gt;=W291,4,0)+IF(R291&gt;=W291,5,0))/X291</f>
        <v>2</v>
      </c>
      <c r="Z291">
        <v>4</v>
      </c>
      <c r="AA291">
        <v>3</v>
      </c>
      <c r="AB291" s="7">
        <v>4</v>
      </c>
      <c r="AC291">
        <v>7</v>
      </c>
      <c r="AD291" t="s">
        <v>182</v>
      </c>
      <c r="AE291" t="s">
        <v>182</v>
      </c>
      <c r="AF291">
        <v>1</v>
      </c>
      <c r="AG291" s="3">
        <f>COUNTIF(Z291:AF291,"&gt;=0")</f>
        <v>5</v>
      </c>
      <c r="AH291">
        <f>MEDIAN(Z291:AF291)</f>
        <v>4</v>
      </c>
    </row>
    <row r="292" spans="1:34" hidden="1" x14ac:dyDescent="0.2">
      <c r="A292">
        <v>56</v>
      </c>
      <c r="B292" t="s">
        <v>531</v>
      </c>
      <c r="C292">
        <v>105</v>
      </c>
      <c r="D292" t="s">
        <v>360</v>
      </c>
      <c r="E292">
        <v>3</v>
      </c>
      <c r="F292">
        <v>3</v>
      </c>
      <c r="G292">
        <v>2</v>
      </c>
      <c r="H292">
        <v>2</v>
      </c>
      <c r="I292" s="7">
        <v>2</v>
      </c>
      <c r="J292">
        <v>1</v>
      </c>
      <c r="K292" t="s">
        <v>182</v>
      </c>
      <c r="L292" t="s">
        <v>182</v>
      </c>
      <c r="M292">
        <v>2</v>
      </c>
      <c r="N292" s="3">
        <f>COUNTIF($G292:$M292,1)</f>
        <v>1</v>
      </c>
      <c r="O292" s="3">
        <f>COUNTIF($G292:$M292,2)</f>
        <v>4</v>
      </c>
      <c r="P292" s="3">
        <f>COUNTIF($G292:$M292,3)</f>
        <v>0</v>
      </c>
      <c r="Q292" s="3">
        <f>COUNTIF($G292:$M292,4)</f>
        <v>0</v>
      </c>
      <c r="R292" s="3">
        <f>COUNTIF($G292:$M292,5)</f>
        <v>0</v>
      </c>
      <c r="S292">
        <f>SUM(N292:R292)</f>
        <v>5</v>
      </c>
      <c r="T292" cm="1">
        <f t="array" ref="T292">(1/(S292*(S292-1)))*(SUM(N292:R292^2)-S292)</f>
        <v>0.60000000000000009</v>
      </c>
      <c r="U292">
        <f>AVERAGE(G292:M292)</f>
        <v>1.8</v>
      </c>
      <c r="V292" s="3">
        <f>MEDIAN(G292:M292)</f>
        <v>2</v>
      </c>
      <c r="W292" s="3">
        <f>MAX(N292:R292)</f>
        <v>4</v>
      </c>
      <c r="X292" s="3">
        <f>COUNTIF(N292:R292,W292)</f>
        <v>1</v>
      </c>
      <c r="Y292" s="3">
        <f>(IF(N292&gt;=W292,1,0)+IF(O292&gt;=W292,2,0)+IF(P292&gt;=W292,3,0)+IF(Q292&gt;=W292,4,0)+IF(R292&gt;=W292,5,0))/X292</f>
        <v>2</v>
      </c>
      <c r="Z292">
        <v>1</v>
      </c>
      <c r="AA292">
        <v>3</v>
      </c>
      <c r="AB292" s="7">
        <v>4</v>
      </c>
      <c r="AC292">
        <v>4</v>
      </c>
      <c r="AD292" t="s">
        <v>182</v>
      </c>
      <c r="AE292" t="s">
        <v>182</v>
      </c>
      <c r="AF292">
        <v>2</v>
      </c>
      <c r="AG292" s="3">
        <f>COUNTIF(Z292:AF292,"&gt;=0")</f>
        <v>5</v>
      </c>
      <c r="AH292">
        <f>MEDIAN(Z292:AF292)</f>
        <v>3</v>
      </c>
    </row>
    <row r="293" spans="1:34" hidden="1" x14ac:dyDescent="0.2">
      <c r="A293">
        <v>57</v>
      </c>
      <c r="B293" t="s">
        <v>532</v>
      </c>
      <c r="C293" t="s">
        <v>264</v>
      </c>
      <c r="D293" t="s">
        <v>339</v>
      </c>
      <c r="E293">
        <v>88</v>
      </c>
      <c r="F293">
        <v>3</v>
      </c>
      <c r="G293">
        <v>1</v>
      </c>
      <c r="H293">
        <v>3</v>
      </c>
      <c r="I293" s="7">
        <v>1</v>
      </c>
      <c r="J293">
        <v>1</v>
      </c>
      <c r="K293" t="s">
        <v>182</v>
      </c>
      <c r="L293" t="s">
        <v>182</v>
      </c>
      <c r="M293">
        <v>1</v>
      </c>
      <c r="N293" s="3">
        <f>COUNTIF($G293:$M293,1)</f>
        <v>4</v>
      </c>
      <c r="O293" s="3">
        <f>COUNTIF($G293:$M293,2)</f>
        <v>0</v>
      </c>
      <c r="P293" s="3">
        <f>COUNTIF($G293:$M293,3)</f>
        <v>1</v>
      </c>
      <c r="Q293" s="3">
        <f>COUNTIF($G293:$M293,4)</f>
        <v>0</v>
      </c>
      <c r="R293" s="3">
        <f>COUNTIF($G293:$M293,5)</f>
        <v>0</v>
      </c>
      <c r="S293">
        <f>SUM(N293:R293)</f>
        <v>5</v>
      </c>
      <c r="T293" cm="1">
        <f t="array" ref="T293">(1/(S293*(S293-1)))*(SUM(N293:R293^2)-S293)</f>
        <v>0.60000000000000009</v>
      </c>
      <c r="U293">
        <f>AVERAGE(G293:M293)</f>
        <v>1.4</v>
      </c>
      <c r="V293" s="3">
        <f>MEDIAN(G293:M293)</f>
        <v>1</v>
      </c>
      <c r="W293" s="3">
        <f>MAX(N293:R293)</f>
        <v>4</v>
      </c>
      <c r="X293" s="3">
        <f>COUNTIF(N293:R293,W293)</f>
        <v>1</v>
      </c>
      <c r="Y293" s="3">
        <f>(IF(N293&gt;=W293,1,0)+IF(O293&gt;=W293,2,0)+IF(P293&gt;=W293,3,0)+IF(Q293&gt;=W293,4,0)+IF(R293&gt;=W293,5,0))/X293</f>
        <v>1</v>
      </c>
      <c r="Z293">
        <v>0</v>
      </c>
      <c r="AA293">
        <v>9</v>
      </c>
      <c r="AB293" s="7">
        <v>0</v>
      </c>
      <c r="AC293">
        <v>0</v>
      </c>
      <c r="AD293" t="s">
        <v>182</v>
      </c>
      <c r="AE293" t="s">
        <v>182</v>
      </c>
      <c r="AF293">
        <v>0</v>
      </c>
      <c r="AG293" s="3">
        <f>COUNTIF(Z293:AF293,"&gt;=0")</f>
        <v>5</v>
      </c>
      <c r="AH293">
        <f>MEDIAN(Z293:AF293)</f>
        <v>0</v>
      </c>
    </row>
    <row r="294" spans="1:34" hidden="1" x14ac:dyDescent="0.2">
      <c r="A294">
        <v>58</v>
      </c>
      <c r="B294" t="s">
        <v>533</v>
      </c>
      <c r="C294">
        <v>53</v>
      </c>
      <c r="D294" t="s">
        <v>360</v>
      </c>
      <c r="E294">
        <v>50</v>
      </c>
      <c r="F294">
        <v>3</v>
      </c>
      <c r="G294">
        <v>3</v>
      </c>
      <c r="H294">
        <v>4</v>
      </c>
      <c r="I294" s="7">
        <v>4</v>
      </c>
      <c r="J294">
        <v>4</v>
      </c>
      <c r="K294" t="s">
        <v>182</v>
      </c>
      <c r="L294" t="s">
        <v>182</v>
      </c>
      <c r="M294">
        <v>4</v>
      </c>
      <c r="N294" s="3">
        <f>COUNTIF($G294:$M294,1)</f>
        <v>0</v>
      </c>
      <c r="O294" s="3">
        <f>COUNTIF($G294:$M294,2)</f>
        <v>0</v>
      </c>
      <c r="P294" s="3">
        <f>COUNTIF($G294:$M294,3)</f>
        <v>1</v>
      </c>
      <c r="Q294" s="3">
        <f>COUNTIF($G294:$M294,4)</f>
        <v>4</v>
      </c>
      <c r="R294" s="3">
        <f>COUNTIF($G294:$M294,5)</f>
        <v>0</v>
      </c>
      <c r="S294">
        <f>SUM(N294:R294)</f>
        <v>5</v>
      </c>
      <c r="T294" cm="1">
        <f t="array" ref="T294">(1/(S294*(S294-1)))*(SUM(N294:R294^2)-S294)</f>
        <v>0.60000000000000009</v>
      </c>
      <c r="U294">
        <f>AVERAGE(G294:M294)</f>
        <v>3.8</v>
      </c>
      <c r="V294" s="3">
        <f>MEDIAN(G294:M294)</f>
        <v>4</v>
      </c>
      <c r="W294" s="3">
        <f>MAX(N294:R294)</f>
        <v>4</v>
      </c>
      <c r="X294" s="3">
        <f>COUNTIF(N294:R294,W294)</f>
        <v>1</v>
      </c>
      <c r="Y294" s="3">
        <f>(IF(N294&gt;=W294,1,0)+IF(O294&gt;=W294,2,0)+IF(P294&gt;=W294,3,0)+IF(Q294&gt;=W294,4,0)+IF(R294&gt;=W294,5,0))/X294</f>
        <v>4</v>
      </c>
      <c r="Z294">
        <v>9</v>
      </c>
      <c r="AA294">
        <v>9</v>
      </c>
      <c r="AB294" s="7">
        <v>9</v>
      </c>
      <c r="AC294">
        <v>9</v>
      </c>
      <c r="AD294" t="s">
        <v>182</v>
      </c>
      <c r="AE294" t="s">
        <v>182</v>
      </c>
      <c r="AF294">
        <v>9</v>
      </c>
      <c r="AG294" s="3">
        <f>COUNTIF(Z294:AF294,"&gt;=0")</f>
        <v>5</v>
      </c>
      <c r="AH294">
        <f>MEDIAN(Z294:AF294)</f>
        <v>9</v>
      </c>
    </row>
    <row r="295" spans="1:34" hidden="1" x14ac:dyDescent="0.2">
      <c r="A295">
        <v>59</v>
      </c>
      <c r="B295" t="s">
        <v>534</v>
      </c>
      <c r="C295">
        <v>85</v>
      </c>
      <c r="D295" t="s">
        <v>360</v>
      </c>
      <c r="E295">
        <v>67</v>
      </c>
      <c r="F295">
        <v>3</v>
      </c>
      <c r="G295">
        <v>2</v>
      </c>
      <c r="H295">
        <v>3</v>
      </c>
      <c r="I295" s="7">
        <v>1</v>
      </c>
      <c r="J295">
        <v>1</v>
      </c>
      <c r="K295" t="s">
        <v>182</v>
      </c>
      <c r="L295" t="s">
        <v>182</v>
      </c>
      <c r="M295">
        <v>1</v>
      </c>
      <c r="N295" s="3">
        <f>COUNTIF($G295:$M295,1)</f>
        <v>3</v>
      </c>
      <c r="O295" s="3">
        <f>COUNTIF($G295:$M295,2)</f>
        <v>1</v>
      </c>
      <c r="P295" s="3">
        <f>COUNTIF($G295:$M295,3)</f>
        <v>1</v>
      </c>
      <c r="Q295" s="3">
        <f>COUNTIF($G295:$M295,4)</f>
        <v>0</v>
      </c>
      <c r="R295" s="3">
        <f>COUNTIF($G295:$M295,5)</f>
        <v>0</v>
      </c>
      <c r="S295">
        <f>SUM(N295:R295)</f>
        <v>5</v>
      </c>
      <c r="T295" cm="1">
        <f t="array" ref="T295">(1/(S295*(S295-1)))*(SUM(N295:R295^2)-S295)</f>
        <v>0.30000000000000004</v>
      </c>
      <c r="U295">
        <f>AVERAGE(G295:M295)</f>
        <v>1.6</v>
      </c>
      <c r="V295" s="3">
        <f>MEDIAN(G295:M295)</f>
        <v>1</v>
      </c>
      <c r="W295" s="3">
        <f>MAX(N295:R295)</f>
        <v>3</v>
      </c>
      <c r="X295" s="3">
        <f>COUNTIF(N295:R295,W295)</f>
        <v>1</v>
      </c>
      <c r="Y295" s="3">
        <f>(IF(N295&gt;=W295,1,0)+IF(O295&gt;=W295,2,0)+IF(P295&gt;=W295,3,0)+IF(Q295&gt;=W295,4,0)+IF(R295&gt;=W295,5,0))/X295</f>
        <v>1</v>
      </c>
      <c r="Z295">
        <v>1</v>
      </c>
      <c r="AA295">
        <v>2</v>
      </c>
      <c r="AB295" s="7">
        <v>0</v>
      </c>
      <c r="AC295">
        <v>0</v>
      </c>
      <c r="AD295" t="s">
        <v>182</v>
      </c>
      <c r="AE295" t="s">
        <v>182</v>
      </c>
      <c r="AF295">
        <v>0</v>
      </c>
      <c r="AG295" s="3">
        <f>COUNTIF(Z295:AF295,"&gt;=0")</f>
        <v>5</v>
      </c>
      <c r="AH295">
        <f>MEDIAN(Z295:AF295)</f>
        <v>0</v>
      </c>
    </row>
    <row r="296" spans="1:34" hidden="1" x14ac:dyDescent="0.2">
      <c r="A296">
        <v>60</v>
      </c>
      <c r="B296" t="s">
        <v>535</v>
      </c>
      <c r="C296">
        <v>64</v>
      </c>
      <c r="D296" t="s">
        <v>360</v>
      </c>
      <c r="E296">
        <v>58</v>
      </c>
      <c r="F296">
        <v>3</v>
      </c>
      <c r="G296">
        <v>2</v>
      </c>
      <c r="H296">
        <v>3</v>
      </c>
      <c r="I296" s="7">
        <v>2</v>
      </c>
      <c r="J296">
        <v>2</v>
      </c>
      <c r="K296" t="s">
        <v>182</v>
      </c>
      <c r="L296" t="s">
        <v>182</v>
      </c>
      <c r="M296">
        <v>2</v>
      </c>
      <c r="N296" s="3">
        <f>COUNTIF($G296:$M296,1)</f>
        <v>0</v>
      </c>
      <c r="O296" s="3">
        <f>COUNTIF($G296:$M296,2)</f>
        <v>4</v>
      </c>
      <c r="P296" s="3">
        <f>COUNTIF($G296:$M296,3)</f>
        <v>1</v>
      </c>
      <c r="Q296" s="3">
        <f>COUNTIF($G296:$M296,4)</f>
        <v>0</v>
      </c>
      <c r="R296" s="3">
        <f>COUNTIF($G296:$M296,5)</f>
        <v>0</v>
      </c>
      <c r="S296">
        <f>SUM(N296:R296)</f>
        <v>5</v>
      </c>
      <c r="T296" cm="1">
        <f t="array" ref="T296">(1/(S296*(S296-1)))*(SUM(N296:R296^2)-S296)</f>
        <v>0.60000000000000009</v>
      </c>
      <c r="U296">
        <f>AVERAGE(G296:M296)</f>
        <v>2.2000000000000002</v>
      </c>
      <c r="V296" s="3">
        <f>MEDIAN(G296:M296)</f>
        <v>2</v>
      </c>
      <c r="W296" s="3">
        <f>MAX(N296:R296)</f>
        <v>4</v>
      </c>
      <c r="X296" s="3">
        <f>COUNTIF(N296:R296,W296)</f>
        <v>1</v>
      </c>
      <c r="Y296" s="3">
        <f>(IF(N296&gt;=W296,1,0)+IF(O296&gt;=W296,2,0)+IF(P296&gt;=W296,3,0)+IF(Q296&gt;=W296,4,0)+IF(R296&gt;=W296,5,0))/X296</f>
        <v>2</v>
      </c>
      <c r="Z296">
        <v>3</v>
      </c>
      <c r="AA296">
        <v>5</v>
      </c>
      <c r="AB296" s="7">
        <v>4</v>
      </c>
      <c r="AC296">
        <v>5</v>
      </c>
      <c r="AD296" t="s">
        <v>182</v>
      </c>
      <c r="AE296" t="s">
        <v>182</v>
      </c>
      <c r="AF296">
        <v>3</v>
      </c>
      <c r="AG296" s="3">
        <f>COUNTIF(Z296:AF296,"&gt;=0")</f>
        <v>5</v>
      </c>
      <c r="AH296">
        <f>MEDIAN(Z296:AF296)</f>
        <v>4</v>
      </c>
    </row>
    <row r="297" spans="1:34" hidden="1" x14ac:dyDescent="0.2">
      <c r="A297">
        <v>61</v>
      </c>
      <c r="B297" t="s">
        <v>536</v>
      </c>
      <c r="C297">
        <v>179</v>
      </c>
      <c r="D297" t="s">
        <v>360</v>
      </c>
      <c r="E297">
        <v>23</v>
      </c>
      <c r="F297">
        <v>3</v>
      </c>
      <c r="G297">
        <v>1</v>
      </c>
      <c r="H297">
        <v>1</v>
      </c>
      <c r="I297" s="7">
        <v>1</v>
      </c>
      <c r="J297">
        <v>1</v>
      </c>
      <c r="K297" t="s">
        <v>182</v>
      </c>
      <c r="L297" t="s">
        <v>182</v>
      </c>
      <c r="M297">
        <v>1</v>
      </c>
      <c r="N297" s="3">
        <f>COUNTIF($G297:$M297,1)</f>
        <v>5</v>
      </c>
      <c r="O297" s="3">
        <f>COUNTIF($G297:$M297,2)</f>
        <v>0</v>
      </c>
      <c r="P297" s="3">
        <f>COUNTIF($G297:$M297,3)</f>
        <v>0</v>
      </c>
      <c r="Q297" s="3">
        <f>COUNTIF($G297:$M297,4)</f>
        <v>0</v>
      </c>
      <c r="R297" s="3">
        <f>COUNTIF($G297:$M297,5)</f>
        <v>0</v>
      </c>
      <c r="S297">
        <f>SUM(N297:R297)</f>
        <v>5</v>
      </c>
      <c r="T297" cm="1">
        <f t="array" ref="T297">(1/(S297*(S297-1)))*(SUM(N297:R297^2)-S297)</f>
        <v>1</v>
      </c>
      <c r="U297">
        <f>AVERAGE(G297:M297)</f>
        <v>1</v>
      </c>
      <c r="V297" s="3">
        <f>MEDIAN(G297:M297)</f>
        <v>1</v>
      </c>
      <c r="W297" s="3">
        <f>MAX(N297:R297)</f>
        <v>5</v>
      </c>
      <c r="X297" s="3">
        <f>COUNTIF(N297:R297,W297)</f>
        <v>1</v>
      </c>
      <c r="Y297" s="3">
        <f>(IF(N297&gt;=W297,1,0)+IF(O297&gt;=W297,2,0)+IF(P297&gt;=W297,3,0)+IF(Q297&gt;=W297,4,0)+IF(R297&gt;=W297,5,0))/X297</f>
        <v>1</v>
      </c>
      <c r="Z297">
        <v>0</v>
      </c>
      <c r="AA297">
        <v>0</v>
      </c>
      <c r="AB297" s="7">
        <v>0</v>
      </c>
      <c r="AC297">
        <v>0</v>
      </c>
      <c r="AD297" t="s">
        <v>182</v>
      </c>
      <c r="AE297" t="s">
        <v>182</v>
      </c>
      <c r="AF297">
        <v>0</v>
      </c>
      <c r="AG297" s="3">
        <f>COUNTIF(Z297:AF297,"&gt;=0")</f>
        <v>5</v>
      </c>
      <c r="AH297">
        <f>MEDIAN(Z297:AF297)</f>
        <v>0</v>
      </c>
    </row>
    <row r="298" spans="1:34" hidden="1" x14ac:dyDescent="0.2">
      <c r="A298">
        <v>62</v>
      </c>
      <c r="B298" t="s">
        <v>537</v>
      </c>
      <c r="C298">
        <v>58</v>
      </c>
      <c r="D298" t="s">
        <v>360</v>
      </c>
      <c r="E298">
        <v>55</v>
      </c>
      <c r="F298">
        <v>3</v>
      </c>
      <c r="G298">
        <v>2</v>
      </c>
      <c r="H298">
        <v>3</v>
      </c>
      <c r="I298" s="7">
        <v>3</v>
      </c>
      <c r="J298">
        <v>2</v>
      </c>
      <c r="K298" t="s">
        <v>182</v>
      </c>
      <c r="L298" t="s">
        <v>182</v>
      </c>
      <c r="M298">
        <v>2</v>
      </c>
      <c r="N298" s="3">
        <f>COUNTIF($G298:$M298,1)</f>
        <v>0</v>
      </c>
      <c r="O298" s="3">
        <f>COUNTIF($G298:$M298,2)</f>
        <v>3</v>
      </c>
      <c r="P298" s="3">
        <f>COUNTIF($G298:$M298,3)</f>
        <v>2</v>
      </c>
      <c r="Q298" s="3">
        <f>COUNTIF($G298:$M298,4)</f>
        <v>0</v>
      </c>
      <c r="R298" s="3">
        <f>COUNTIF($G298:$M298,5)</f>
        <v>0</v>
      </c>
      <c r="S298">
        <f>SUM(N298:R298)</f>
        <v>5</v>
      </c>
      <c r="T298" cm="1">
        <f t="array" ref="T298">(1/(S298*(S298-1)))*(SUM(N298:R298^2)-S298)</f>
        <v>0.4</v>
      </c>
      <c r="U298">
        <f>AVERAGE(G298:M298)</f>
        <v>2.4</v>
      </c>
      <c r="V298" s="3">
        <f>MEDIAN(G298:M298)</f>
        <v>2</v>
      </c>
      <c r="W298" s="3">
        <f>MAX(N298:R298)</f>
        <v>3</v>
      </c>
      <c r="X298" s="3">
        <f>COUNTIF(N298:R298,W298)</f>
        <v>1</v>
      </c>
      <c r="Y298" s="3">
        <f>(IF(N298&gt;=W298,1,0)+IF(O298&gt;=W298,2,0)+IF(P298&gt;=W298,3,0)+IF(Q298&gt;=W298,4,0)+IF(R298&gt;=W298,5,0))/X298</f>
        <v>2</v>
      </c>
      <c r="Z298">
        <v>2</v>
      </c>
      <c r="AA298">
        <v>12</v>
      </c>
      <c r="AB298" s="7">
        <v>9</v>
      </c>
      <c r="AC298">
        <v>10</v>
      </c>
      <c r="AD298" t="s">
        <v>182</v>
      </c>
      <c r="AE298" t="s">
        <v>182</v>
      </c>
      <c r="AF298">
        <v>5</v>
      </c>
      <c r="AG298" s="3">
        <f>COUNTIF(Z298:AF298,"&gt;=0")</f>
        <v>5</v>
      </c>
      <c r="AH298">
        <f>MEDIAN(Z298:AF298)</f>
        <v>9</v>
      </c>
    </row>
    <row r="299" spans="1:34" hidden="1" x14ac:dyDescent="0.2">
      <c r="A299">
        <v>63</v>
      </c>
      <c r="B299" t="s">
        <v>538</v>
      </c>
      <c r="C299" t="s">
        <v>288</v>
      </c>
      <c r="D299" t="s">
        <v>339</v>
      </c>
      <c r="E299">
        <v>103</v>
      </c>
      <c r="F299">
        <v>3</v>
      </c>
      <c r="G299">
        <v>4</v>
      </c>
      <c r="H299">
        <v>4</v>
      </c>
      <c r="I299" s="7">
        <v>4</v>
      </c>
      <c r="J299">
        <v>4</v>
      </c>
      <c r="K299" t="s">
        <v>182</v>
      </c>
      <c r="L299" t="s">
        <v>182</v>
      </c>
      <c r="M299">
        <v>4</v>
      </c>
      <c r="N299" s="3">
        <f>COUNTIF($G299:$M299,1)</f>
        <v>0</v>
      </c>
      <c r="O299" s="3">
        <f>COUNTIF($G299:$M299,2)</f>
        <v>0</v>
      </c>
      <c r="P299" s="3">
        <f>COUNTIF($G299:$M299,3)</f>
        <v>0</v>
      </c>
      <c r="Q299" s="3">
        <f>COUNTIF($G299:$M299,4)</f>
        <v>5</v>
      </c>
      <c r="R299" s="3">
        <f>COUNTIF($G299:$M299,5)</f>
        <v>0</v>
      </c>
      <c r="S299">
        <f>SUM(N299:R299)</f>
        <v>5</v>
      </c>
      <c r="T299" cm="1">
        <f t="array" ref="T299">(1/(S299*(S299-1)))*(SUM(N299:R299^2)-S299)</f>
        <v>1</v>
      </c>
      <c r="U299">
        <f>AVERAGE(G299:M299)</f>
        <v>4</v>
      </c>
      <c r="V299" s="3">
        <f>MEDIAN(G299:M299)</f>
        <v>4</v>
      </c>
      <c r="W299" s="3">
        <f>MAX(N299:R299)</f>
        <v>5</v>
      </c>
      <c r="X299" s="3">
        <f>COUNTIF(N299:R299,W299)</f>
        <v>1</v>
      </c>
      <c r="Y299" s="3">
        <f>(IF(N299&gt;=W299,1,0)+IF(O299&gt;=W299,2,0)+IF(P299&gt;=W299,3,0)+IF(Q299&gt;=W299,4,0)+IF(R299&gt;=W299,5,0))/X299</f>
        <v>4</v>
      </c>
      <c r="Z299">
        <v>8</v>
      </c>
      <c r="AA299">
        <v>8</v>
      </c>
      <c r="AB299" s="7">
        <v>8</v>
      </c>
      <c r="AC299">
        <v>9</v>
      </c>
      <c r="AD299" t="s">
        <v>182</v>
      </c>
      <c r="AE299" t="s">
        <v>182</v>
      </c>
      <c r="AF299">
        <v>8</v>
      </c>
      <c r="AG299" s="3">
        <f>COUNTIF(Z299:AF299,"&gt;=0")</f>
        <v>5</v>
      </c>
      <c r="AH299">
        <f>MEDIAN(Z299:AF299)</f>
        <v>8</v>
      </c>
    </row>
    <row r="300" spans="1:34" hidden="1" x14ac:dyDescent="0.2">
      <c r="A300">
        <v>64</v>
      </c>
      <c r="B300" t="s">
        <v>539</v>
      </c>
      <c r="C300">
        <v>200</v>
      </c>
      <c r="D300" t="s">
        <v>360</v>
      </c>
      <c r="E300">
        <v>30</v>
      </c>
      <c r="F300">
        <v>3</v>
      </c>
      <c r="G300">
        <v>1</v>
      </c>
      <c r="H300">
        <v>1</v>
      </c>
      <c r="I300" s="7">
        <v>1</v>
      </c>
      <c r="J300">
        <v>1</v>
      </c>
      <c r="K300" t="s">
        <v>182</v>
      </c>
      <c r="L300" t="s">
        <v>182</v>
      </c>
      <c r="M300">
        <v>1</v>
      </c>
      <c r="N300" s="3">
        <f>COUNTIF($G300:$M300,1)</f>
        <v>5</v>
      </c>
      <c r="O300" s="3">
        <f>COUNTIF($G300:$M300,2)</f>
        <v>0</v>
      </c>
      <c r="P300" s="3">
        <f>COUNTIF($G300:$M300,3)</f>
        <v>0</v>
      </c>
      <c r="Q300" s="3">
        <f>COUNTIF($G300:$M300,4)</f>
        <v>0</v>
      </c>
      <c r="R300" s="3">
        <f>COUNTIF($G300:$M300,5)</f>
        <v>0</v>
      </c>
      <c r="S300">
        <f>SUM(N300:R300)</f>
        <v>5</v>
      </c>
      <c r="T300" cm="1">
        <f t="array" ref="T300">(1/(S300*(S300-1)))*(SUM(N300:R300^2)-S300)</f>
        <v>1</v>
      </c>
      <c r="U300">
        <f>AVERAGE(G300:M300)</f>
        <v>1</v>
      </c>
      <c r="V300" s="3">
        <f>MEDIAN(G300:M300)</f>
        <v>1</v>
      </c>
      <c r="W300" s="3">
        <f>MAX(N300:R300)</f>
        <v>5</v>
      </c>
      <c r="X300" s="3">
        <f>COUNTIF(N300:R300,W300)</f>
        <v>1</v>
      </c>
      <c r="Y300" s="3">
        <f>(IF(N300&gt;=W300,1,0)+IF(O300&gt;=W300,2,0)+IF(P300&gt;=W300,3,0)+IF(Q300&gt;=W300,4,0)+IF(R300&gt;=W300,5,0))/X300</f>
        <v>1</v>
      </c>
      <c r="Z300">
        <v>1</v>
      </c>
      <c r="AA300">
        <v>0</v>
      </c>
      <c r="AB300" s="7">
        <v>0</v>
      </c>
      <c r="AC300">
        <v>0</v>
      </c>
      <c r="AD300" t="s">
        <v>182</v>
      </c>
      <c r="AE300" t="s">
        <v>182</v>
      </c>
      <c r="AF300">
        <v>0</v>
      </c>
      <c r="AG300" s="3">
        <f>COUNTIF(Z300:AF300,"&gt;=0")</f>
        <v>5</v>
      </c>
      <c r="AH300">
        <f>MEDIAN(Z300:AF300)</f>
        <v>0</v>
      </c>
    </row>
    <row r="301" spans="1:34" hidden="1" x14ac:dyDescent="0.2">
      <c r="A301">
        <v>65</v>
      </c>
      <c r="B301" t="s">
        <v>540</v>
      </c>
      <c r="C301" t="s">
        <v>281</v>
      </c>
      <c r="D301" t="s">
        <v>339</v>
      </c>
      <c r="E301">
        <v>97</v>
      </c>
      <c r="F301">
        <v>3</v>
      </c>
      <c r="G301">
        <v>1</v>
      </c>
      <c r="H301">
        <v>2</v>
      </c>
      <c r="I301" s="7">
        <v>1</v>
      </c>
      <c r="J301">
        <v>1</v>
      </c>
      <c r="K301" t="s">
        <v>182</v>
      </c>
      <c r="L301" t="s">
        <v>182</v>
      </c>
      <c r="M301">
        <v>1</v>
      </c>
      <c r="N301" s="3">
        <f>COUNTIF($G301:$M301,1)</f>
        <v>4</v>
      </c>
      <c r="O301" s="3">
        <f>COUNTIF($G301:$M301,2)</f>
        <v>1</v>
      </c>
      <c r="P301" s="3">
        <f>COUNTIF($G301:$M301,3)</f>
        <v>0</v>
      </c>
      <c r="Q301" s="3">
        <f>COUNTIF($G301:$M301,4)</f>
        <v>0</v>
      </c>
      <c r="R301" s="3">
        <f>COUNTIF($G301:$M301,5)</f>
        <v>0</v>
      </c>
      <c r="S301">
        <f>SUM(N301:R301)</f>
        <v>5</v>
      </c>
      <c r="T301" cm="1">
        <f t="array" ref="T301">(1/(S301*(S301-1)))*(SUM(N301:R301^2)-S301)</f>
        <v>0.60000000000000009</v>
      </c>
      <c r="U301">
        <f>AVERAGE(G301:M301)</f>
        <v>1.2</v>
      </c>
      <c r="V301" s="3">
        <f>MEDIAN(G301:M301)</f>
        <v>1</v>
      </c>
      <c r="W301" s="3">
        <f>MAX(N301:R301)</f>
        <v>4</v>
      </c>
      <c r="X301" s="3">
        <f>COUNTIF(N301:R301,W301)</f>
        <v>1</v>
      </c>
      <c r="Y301" s="3">
        <f>(IF(N301&gt;=W301,1,0)+IF(O301&gt;=W301,2,0)+IF(P301&gt;=W301,3,0)+IF(Q301&gt;=W301,4,0)+IF(R301&gt;=W301,5,0))/X301</f>
        <v>1</v>
      </c>
      <c r="Z301">
        <v>2</v>
      </c>
      <c r="AA301">
        <v>2</v>
      </c>
      <c r="AB301" s="7">
        <v>0</v>
      </c>
      <c r="AC301">
        <v>0</v>
      </c>
      <c r="AD301" t="s">
        <v>182</v>
      </c>
      <c r="AE301" t="s">
        <v>182</v>
      </c>
      <c r="AF301">
        <v>0</v>
      </c>
      <c r="AG301" s="3">
        <f>COUNTIF(Z301:AF301,"&gt;=0")</f>
        <v>5</v>
      </c>
      <c r="AH301">
        <f>MEDIAN(Z301:AF301)</f>
        <v>0</v>
      </c>
    </row>
    <row r="302" spans="1:34" hidden="1" x14ac:dyDescent="0.2">
      <c r="A302">
        <v>66</v>
      </c>
      <c r="B302" t="s">
        <v>541</v>
      </c>
      <c r="C302" t="s">
        <v>257</v>
      </c>
      <c r="D302" t="s">
        <v>339</v>
      </c>
      <c r="E302">
        <v>80</v>
      </c>
      <c r="F302">
        <v>3</v>
      </c>
      <c r="G302">
        <v>4</v>
      </c>
      <c r="H302">
        <v>4</v>
      </c>
      <c r="I302" s="7">
        <v>5</v>
      </c>
      <c r="J302">
        <v>5</v>
      </c>
      <c r="K302" t="s">
        <v>182</v>
      </c>
      <c r="L302" t="s">
        <v>182</v>
      </c>
      <c r="M302">
        <v>4</v>
      </c>
      <c r="N302" s="3">
        <f>COUNTIF($G302:$M302,1)</f>
        <v>0</v>
      </c>
      <c r="O302" s="3">
        <f>COUNTIF($G302:$M302,2)</f>
        <v>0</v>
      </c>
      <c r="P302" s="3">
        <f>COUNTIF($G302:$M302,3)</f>
        <v>0</v>
      </c>
      <c r="Q302" s="3">
        <f>COUNTIF($G302:$M302,4)</f>
        <v>3</v>
      </c>
      <c r="R302" s="3">
        <f>COUNTIF($G302:$M302,5)</f>
        <v>2</v>
      </c>
      <c r="S302">
        <f>SUM(N302:R302)</f>
        <v>5</v>
      </c>
      <c r="T302" cm="1">
        <f t="array" ref="T302">(1/(S302*(S302-1)))*(SUM(N302:R302^2)-S302)</f>
        <v>0.4</v>
      </c>
      <c r="U302">
        <f>AVERAGE(G302:M302)</f>
        <v>4.4000000000000004</v>
      </c>
      <c r="V302" s="3">
        <f>MEDIAN(G302:M302)</f>
        <v>4</v>
      </c>
      <c r="W302" s="3">
        <f>MAX(N302:R302)</f>
        <v>3</v>
      </c>
      <c r="X302" s="3">
        <f>COUNTIF(N302:R302,W302)</f>
        <v>1</v>
      </c>
      <c r="Y302" s="3">
        <f>(IF(N302&gt;=W302,1,0)+IF(O302&gt;=W302,2,0)+IF(P302&gt;=W302,3,0)+IF(Q302&gt;=W302,4,0)+IF(R302&gt;=W302,5,0))/X302</f>
        <v>4</v>
      </c>
      <c r="Z302">
        <v>8</v>
      </c>
      <c r="AA302">
        <v>8</v>
      </c>
      <c r="AB302" s="7">
        <v>8</v>
      </c>
      <c r="AC302">
        <v>8</v>
      </c>
      <c r="AD302" t="s">
        <v>182</v>
      </c>
      <c r="AE302" t="s">
        <v>182</v>
      </c>
      <c r="AF302">
        <v>8</v>
      </c>
      <c r="AG302" s="3">
        <f>COUNTIF(Z302:AF302,"&gt;=0")</f>
        <v>5</v>
      </c>
      <c r="AH302">
        <f>MEDIAN(Z302:AF302)</f>
        <v>8</v>
      </c>
    </row>
    <row r="303" spans="1:34" hidden="1" x14ac:dyDescent="0.2">
      <c r="A303">
        <v>67</v>
      </c>
      <c r="B303" t="s">
        <v>542</v>
      </c>
      <c r="C303" t="s">
        <v>256</v>
      </c>
      <c r="D303" t="s">
        <v>339</v>
      </c>
      <c r="E303">
        <v>75</v>
      </c>
      <c r="F303">
        <v>3</v>
      </c>
      <c r="G303">
        <v>2</v>
      </c>
      <c r="H303">
        <v>2</v>
      </c>
      <c r="I303" s="7">
        <v>2</v>
      </c>
      <c r="J303">
        <v>1</v>
      </c>
      <c r="K303" t="s">
        <v>182</v>
      </c>
      <c r="L303" t="s">
        <v>182</v>
      </c>
      <c r="M303">
        <v>2</v>
      </c>
      <c r="N303" s="3">
        <f>COUNTIF($G303:$M303,1)</f>
        <v>1</v>
      </c>
      <c r="O303" s="3">
        <f>COUNTIF($G303:$M303,2)</f>
        <v>4</v>
      </c>
      <c r="P303" s="3">
        <f>COUNTIF($G303:$M303,3)</f>
        <v>0</v>
      </c>
      <c r="Q303" s="3">
        <f>COUNTIF($G303:$M303,4)</f>
        <v>0</v>
      </c>
      <c r="R303" s="3">
        <f>COUNTIF($G303:$M303,5)</f>
        <v>0</v>
      </c>
      <c r="S303">
        <f>SUM(N303:R303)</f>
        <v>5</v>
      </c>
      <c r="T303" cm="1">
        <f t="array" ref="T303">(1/(S303*(S303-1)))*(SUM(N303:R303^2)-S303)</f>
        <v>0.60000000000000009</v>
      </c>
      <c r="U303">
        <f>AVERAGE(G303:M303)</f>
        <v>1.8</v>
      </c>
      <c r="V303" s="3">
        <f>MEDIAN(G303:M303)</f>
        <v>2</v>
      </c>
      <c r="W303" s="3">
        <f>MAX(N303:R303)</f>
        <v>4</v>
      </c>
      <c r="X303" s="3">
        <f>COUNTIF(N303:R303,W303)</f>
        <v>1</v>
      </c>
      <c r="Y303" s="3">
        <f>(IF(N303&gt;=W303,1,0)+IF(O303&gt;=W303,2,0)+IF(P303&gt;=W303,3,0)+IF(Q303&gt;=W303,4,0)+IF(R303&gt;=W303,5,0))/X303</f>
        <v>2</v>
      </c>
      <c r="Z303">
        <v>4</v>
      </c>
      <c r="AA303">
        <v>4</v>
      </c>
      <c r="AB303" s="7">
        <v>3</v>
      </c>
      <c r="AC303">
        <v>3</v>
      </c>
      <c r="AD303" t="s">
        <v>182</v>
      </c>
      <c r="AE303" t="s">
        <v>182</v>
      </c>
      <c r="AF303">
        <v>3</v>
      </c>
      <c r="AG303" s="3">
        <f>COUNTIF(Z303:AF303,"&gt;=0")</f>
        <v>5</v>
      </c>
      <c r="AH303">
        <f>MEDIAN(Z303:AF303)</f>
        <v>3</v>
      </c>
    </row>
    <row r="304" spans="1:34" hidden="1" x14ac:dyDescent="0.2">
      <c r="A304">
        <v>68</v>
      </c>
      <c r="B304" t="s">
        <v>543</v>
      </c>
      <c r="C304">
        <v>185</v>
      </c>
      <c r="D304" t="s">
        <v>360</v>
      </c>
      <c r="E304">
        <v>25</v>
      </c>
      <c r="F304">
        <v>3</v>
      </c>
      <c r="G304">
        <v>1</v>
      </c>
      <c r="H304">
        <v>2</v>
      </c>
      <c r="I304" s="7">
        <v>1</v>
      </c>
      <c r="J304">
        <v>1</v>
      </c>
      <c r="K304" t="s">
        <v>182</v>
      </c>
      <c r="L304" t="s">
        <v>182</v>
      </c>
      <c r="M304">
        <v>2</v>
      </c>
      <c r="N304" s="3">
        <f>COUNTIF($G304:$M304,1)</f>
        <v>3</v>
      </c>
      <c r="O304" s="3">
        <f>COUNTIF($G304:$M304,2)</f>
        <v>2</v>
      </c>
      <c r="P304" s="3">
        <f>COUNTIF($G304:$M304,3)</f>
        <v>0</v>
      </c>
      <c r="Q304" s="3">
        <f>COUNTIF($G304:$M304,4)</f>
        <v>0</v>
      </c>
      <c r="R304" s="3">
        <f>COUNTIF($G304:$M304,5)</f>
        <v>0</v>
      </c>
      <c r="S304">
        <f>SUM(N304:R304)</f>
        <v>5</v>
      </c>
      <c r="T304" cm="1">
        <f t="array" ref="T304">(1/(S304*(S304-1)))*(SUM(N304:R304^2)-S304)</f>
        <v>0.4</v>
      </c>
      <c r="U304">
        <f>AVERAGE(G304:M304)</f>
        <v>1.4</v>
      </c>
      <c r="V304" s="3">
        <f>MEDIAN(G304:M304)</f>
        <v>1</v>
      </c>
      <c r="W304" s="3">
        <f>MAX(N304:R304)</f>
        <v>3</v>
      </c>
      <c r="X304" s="3">
        <f>COUNTIF(N304:R304,W304)</f>
        <v>1</v>
      </c>
      <c r="Y304" s="3">
        <f>(IF(N304&gt;=W304,1,0)+IF(O304&gt;=W304,2,0)+IF(P304&gt;=W304,3,0)+IF(Q304&gt;=W304,4,0)+IF(R304&gt;=W304,5,0))/X304</f>
        <v>1</v>
      </c>
      <c r="Z304">
        <v>0</v>
      </c>
      <c r="AA304">
        <v>1</v>
      </c>
      <c r="AB304" s="7">
        <v>0</v>
      </c>
      <c r="AC304">
        <v>2</v>
      </c>
      <c r="AD304" t="s">
        <v>182</v>
      </c>
      <c r="AE304" t="s">
        <v>182</v>
      </c>
      <c r="AF304">
        <v>1</v>
      </c>
      <c r="AG304" s="3">
        <f>COUNTIF(Z304:AF304,"&gt;=0")</f>
        <v>5</v>
      </c>
      <c r="AH304">
        <f>MEDIAN(Z304:AF304)</f>
        <v>1</v>
      </c>
    </row>
    <row r="305" spans="1:34" hidden="1" x14ac:dyDescent="0.2">
      <c r="A305">
        <v>69</v>
      </c>
      <c r="B305" t="s">
        <v>544</v>
      </c>
      <c r="C305">
        <v>197</v>
      </c>
      <c r="D305" t="s">
        <v>360</v>
      </c>
      <c r="E305">
        <v>28</v>
      </c>
      <c r="F305">
        <v>3</v>
      </c>
      <c r="G305">
        <v>3</v>
      </c>
      <c r="H305">
        <v>5</v>
      </c>
      <c r="I305" s="7">
        <v>5</v>
      </c>
      <c r="J305">
        <v>5</v>
      </c>
      <c r="K305" t="s">
        <v>182</v>
      </c>
      <c r="L305" t="s">
        <v>182</v>
      </c>
      <c r="M305">
        <v>4</v>
      </c>
      <c r="N305" s="3">
        <f>COUNTIF($G305:$M305,1)</f>
        <v>0</v>
      </c>
      <c r="O305" s="3">
        <f>COUNTIF($G305:$M305,2)</f>
        <v>0</v>
      </c>
      <c r="P305" s="3">
        <f>COUNTIF($G305:$M305,3)</f>
        <v>1</v>
      </c>
      <c r="Q305" s="3">
        <f>COUNTIF($G305:$M305,4)</f>
        <v>1</v>
      </c>
      <c r="R305" s="3">
        <f>COUNTIF($G305:$M305,5)</f>
        <v>3</v>
      </c>
      <c r="S305">
        <f>SUM(N305:R305)</f>
        <v>5</v>
      </c>
      <c r="T305" cm="1">
        <f t="array" ref="T305">(1/(S305*(S305-1)))*(SUM(N305:R305^2)-S305)</f>
        <v>0.30000000000000004</v>
      </c>
      <c r="U305">
        <f>AVERAGE(G305:M305)</f>
        <v>4.4000000000000004</v>
      </c>
      <c r="V305" s="3">
        <f>MEDIAN(G305:M305)</f>
        <v>5</v>
      </c>
      <c r="W305" s="3">
        <f>MAX(N305:R305)</f>
        <v>3</v>
      </c>
      <c r="X305" s="3">
        <f>COUNTIF(N305:R305,W305)</f>
        <v>1</v>
      </c>
      <c r="Y305" s="3">
        <f>(IF(N305&gt;=W305,1,0)+IF(O305&gt;=W305,2,0)+IF(P305&gt;=W305,3,0)+IF(Q305&gt;=W305,4,0)+IF(R305&gt;=W305,5,0))/X305</f>
        <v>5</v>
      </c>
      <c r="Z305">
        <v>15</v>
      </c>
      <c r="AA305">
        <v>16</v>
      </c>
      <c r="AB305" s="7">
        <v>15</v>
      </c>
      <c r="AC305">
        <v>16</v>
      </c>
      <c r="AD305" t="s">
        <v>182</v>
      </c>
      <c r="AE305" t="s">
        <v>182</v>
      </c>
      <c r="AF305">
        <v>15</v>
      </c>
      <c r="AG305" s="3">
        <f>COUNTIF(Z305:AF305,"&gt;=0")</f>
        <v>5</v>
      </c>
      <c r="AH305">
        <f>MEDIAN(Z305:AF305)</f>
        <v>15</v>
      </c>
    </row>
    <row r="306" spans="1:34" hidden="1" x14ac:dyDescent="0.2">
      <c r="A306">
        <v>70</v>
      </c>
      <c r="B306" t="s">
        <v>545</v>
      </c>
      <c r="C306" t="s">
        <v>280</v>
      </c>
      <c r="D306" t="s">
        <v>339</v>
      </c>
      <c r="E306">
        <v>96</v>
      </c>
      <c r="F306">
        <v>3</v>
      </c>
      <c r="G306">
        <v>2</v>
      </c>
      <c r="H306">
        <v>3</v>
      </c>
      <c r="I306" s="7">
        <v>2</v>
      </c>
      <c r="J306">
        <v>1</v>
      </c>
      <c r="K306" t="s">
        <v>182</v>
      </c>
      <c r="L306" t="s">
        <v>182</v>
      </c>
      <c r="M306">
        <v>1</v>
      </c>
      <c r="N306" s="3">
        <f>COUNTIF($G306:$M306,1)</f>
        <v>2</v>
      </c>
      <c r="O306" s="3">
        <f>COUNTIF($G306:$M306,2)</f>
        <v>2</v>
      </c>
      <c r="P306" s="3">
        <f>COUNTIF($G306:$M306,3)</f>
        <v>1</v>
      </c>
      <c r="Q306" s="3">
        <f>COUNTIF($G306:$M306,4)</f>
        <v>0</v>
      </c>
      <c r="R306" s="3">
        <f>COUNTIF($G306:$M306,5)</f>
        <v>0</v>
      </c>
      <c r="S306">
        <f>SUM(N306:R306)</f>
        <v>5</v>
      </c>
      <c r="T306" cm="1">
        <f t="array" ref="T306">(1/(S306*(S306-1)))*(SUM(N306:R306^2)-S306)</f>
        <v>0.2</v>
      </c>
      <c r="U306">
        <f>AVERAGE(G306:M306)</f>
        <v>1.8</v>
      </c>
      <c r="V306" s="3">
        <f>MEDIAN(G306:M306)</f>
        <v>2</v>
      </c>
      <c r="W306" s="3">
        <f>MAX(N306:R306)</f>
        <v>2</v>
      </c>
      <c r="X306" s="3">
        <f>COUNTIF(N306:R306,W306)</f>
        <v>2</v>
      </c>
      <c r="Y306" s="3">
        <f>(IF(N306&gt;=W306,1,0)+IF(O306&gt;=W306,2,0)+IF(P306&gt;=W306,3,0)+IF(Q306&gt;=W306,4,0)+IF(R306&gt;=W306,5,0))/X306</f>
        <v>1.5</v>
      </c>
      <c r="Z306">
        <v>6</v>
      </c>
      <c r="AA306">
        <v>6</v>
      </c>
      <c r="AB306" s="7">
        <v>3</v>
      </c>
      <c r="AC306">
        <v>5</v>
      </c>
      <c r="AD306" t="s">
        <v>182</v>
      </c>
      <c r="AE306" t="s">
        <v>182</v>
      </c>
      <c r="AF306">
        <v>0</v>
      </c>
      <c r="AG306" s="3">
        <f>COUNTIF(Z306:AF306,"&gt;=0")</f>
        <v>5</v>
      </c>
      <c r="AH306">
        <f>MEDIAN(Z306:AF306)</f>
        <v>5</v>
      </c>
    </row>
    <row r="307" spans="1:34" hidden="1" x14ac:dyDescent="0.2">
      <c r="A307">
        <v>71</v>
      </c>
      <c r="B307" t="s">
        <v>546</v>
      </c>
      <c r="C307">
        <v>53</v>
      </c>
      <c r="D307" t="s">
        <v>360</v>
      </c>
      <c r="E307">
        <v>50</v>
      </c>
      <c r="F307">
        <v>3</v>
      </c>
      <c r="G307">
        <v>3</v>
      </c>
      <c r="H307">
        <v>4</v>
      </c>
      <c r="I307" s="7">
        <v>3</v>
      </c>
      <c r="J307">
        <v>4</v>
      </c>
      <c r="K307" t="s">
        <v>182</v>
      </c>
      <c r="L307" t="s">
        <v>182</v>
      </c>
      <c r="M307">
        <v>3</v>
      </c>
      <c r="N307" s="3">
        <f>COUNTIF($G307:$M307,1)</f>
        <v>0</v>
      </c>
      <c r="O307" s="3">
        <f>COUNTIF($G307:$M307,2)</f>
        <v>0</v>
      </c>
      <c r="P307" s="3">
        <f>COUNTIF($G307:$M307,3)</f>
        <v>3</v>
      </c>
      <c r="Q307" s="3">
        <f>COUNTIF($G307:$M307,4)</f>
        <v>2</v>
      </c>
      <c r="R307" s="3">
        <f>COUNTIF($G307:$M307,5)</f>
        <v>0</v>
      </c>
      <c r="S307">
        <f>SUM(N307:R307)</f>
        <v>5</v>
      </c>
      <c r="T307" cm="1">
        <f t="array" ref="T307">(1/(S307*(S307-1)))*(SUM(N307:R307^2)-S307)</f>
        <v>0.4</v>
      </c>
      <c r="U307">
        <f>AVERAGE(G307:M307)</f>
        <v>3.4</v>
      </c>
      <c r="V307" s="3">
        <f>MEDIAN(G307:M307)</f>
        <v>3</v>
      </c>
      <c r="W307" s="3">
        <f>MAX(N307:R307)</f>
        <v>3</v>
      </c>
      <c r="X307" s="3">
        <f>COUNTIF(N307:R307,W307)</f>
        <v>1</v>
      </c>
      <c r="Y307" s="3">
        <f>(IF(N307&gt;=W307,1,0)+IF(O307&gt;=W307,2,0)+IF(P307&gt;=W307,3,0)+IF(Q307&gt;=W307,4,0)+IF(R307&gt;=W307,5,0))/X307</f>
        <v>3</v>
      </c>
      <c r="Z307">
        <v>9</v>
      </c>
      <c r="AA307">
        <v>8</v>
      </c>
      <c r="AB307" s="7">
        <v>8</v>
      </c>
      <c r="AC307">
        <v>9</v>
      </c>
      <c r="AD307" t="s">
        <v>182</v>
      </c>
      <c r="AE307" t="s">
        <v>182</v>
      </c>
      <c r="AF307">
        <v>9</v>
      </c>
      <c r="AG307" s="3">
        <f>COUNTIF(Z307:AF307,"&gt;=0")</f>
        <v>5</v>
      </c>
      <c r="AH307">
        <f>MEDIAN(Z307:AF307)</f>
        <v>9</v>
      </c>
    </row>
    <row r="308" spans="1:34" hidden="1" x14ac:dyDescent="0.2">
      <c r="A308">
        <v>72</v>
      </c>
      <c r="B308" t="s">
        <v>547</v>
      </c>
      <c r="C308" t="s">
        <v>271</v>
      </c>
      <c r="D308" t="s">
        <v>339</v>
      </c>
      <c r="E308">
        <v>91</v>
      </c>
      <c r="F308">
        <v>3</v>
      </c>
      <c r="G308">
        <v>4</v>
      </c>
      <c r="H308">
        <v>4</v>
      </c>
      <c r="I308" s="7">
        <v>4</v>
      </c>
      <c r="J308">
        <v>4</v>
      </c>
      <c r="K308" t="s">
        <v>182</v>
      </c>
      <c r="L308" t="s">
        <v>182</v>
      </c>
      <c r="M308">
        <v>3</v>
      </c>
      <c r="N308" s="3">
        <f>COUNTIF($G308:$M308,1)</f>
        <v>0</v>
      </c>
      <c r="O308" s="3">
        <f>COUNTIF($G308:$M308,2)</f>
        <v>0</v>
      </c>
      <c r="P308" s="3">
        <f>COUNTIF($G308:$M308,3)</f>
        <v>1</v>
      </c>
      <c r="Q308" s="3">
        <f>COUNTIF($G308:$M308,4)</f>
        <v>4</v>
      </c>
      <c r="R308" s="3">
        <f>COUNTIF($G308:$M308,5)</f>
        <v>0</v>
      </c>
      <c r="S308">
        <f>SUM(N308:R308)</f>
        <v>5</v>
      </c>
      <c r="T308" cm="1">
        <f t="array" ref="T308">(1/(S308*(S308-1)))*(SUM(N308:R308^2)-S308)</f>
        <v>0.60000000000000009</v>
      </c>
      <c r="U308">
        <f>AVERAGE(G308:M308)</f>
        <v>3.8</v>
      </c>
      <c r="V308" s="3">
        <f>MEDIAN(G308:M308)</f>
        <v>4</v>
      </c>
      <c r="W308" s="3">
        <f>MAX(N308:R308)</f>
        <v>4</v>
      </c>
      <c r="X308" s="3">
        <f>COUNTIF(N308:R308,W308)</f>
        <v>1</v>
      </c>
      <c r="Y308" s="3">
        <f>(IF(N308&gt;=W308,1,0)+IF(O308&gt;=W308,2,0)+IF(P308&gt;=W308,3,0)+IF(Q308&gt;=W308,4,0)+IF(R308&gt;=W308,5,0))/X308</f>
        <v>4</v>
      </c>
      <c r="Z308">
        <v>6</v>
      </c>
      <c r="AA308">
        <v>6</v>
      </c>
      <c r="AB308" s="7">
        <v>6</v>
      </c>
      <c r="AC308">
        <v>6</v>
      </c>
      <c r="AD308" t="s">
        <v>182</v>
      </c>
      <c r="AE308" t="s">
        <v>182</v>
      </c>
      <c r="AF308">
        <v>6</v>
      </c>
      <c r="AG308" s="3">
        <f>COUNTIF(Z308:AF308,"&gt;=0")</f>
        <v>5</v>
      </c>
      <c r="AH308">
        <f>MEDIAN(Z308:AF308)</f>
        <v>6</v>
      </c>
    </row>
    <row r="309" spans="1:34" x14ac:dyDescent="0.2">
      <c r="A309">
        <v>11</v>
      </c>
      <c r="B309" t="s">
        <v>480</v>
      </c>
      <c r="C309" t="s">
        <v>481</v>
      </c>
      <c r="D309" t="s">
        <v>475</v>
      </c>
      <c r="E309">
        <v>123</v>
      </c>
      <c r="F309">
        <v>3</v>
      </c>
      <c r="G309">
        <v>3</v>
      </c>
      <c r="H309">
        <v>4</v>
      </c>
      <c r="I309" s="7">
        <v>4</v>
      </c>
      <c r="J309">
        <v>2</v>
      </c>
      <c r="K309" t="s">
        <v>182</v>
      </c>
      <c r="L309" t="s">
        <v>182</v>
      </c>
      <c r="M309">
        <v>2</v>
      </c>
      <c r="N309" s="3">
        <f>COUNTIF($G309:$M309,1)</f>
        <v>0</v>
      </c>
      <c r="O309" s="3">
        <f>COUNTIF($G309:$M309,2)</f>
        <v>2</v>
      </c>
      <c r="P309" s="3">
        <f>COUNTIF($G309:$M309,3)</f>
        <v>1</v>
      </c>
      <c r="Q309" s="3">
        <f>COUNTIF($G309:$M309,4)</f>
        <v>2</v>
      </c>
      <c r="R309" s="3">
        <f>COUNTIF($G309:$M309,5)</f>
        <v>0</v>
      </c>
      <c r="S309">
        <f>SUM(N309:R309)</f>
        <v>5</v>
      </c>
      <c r="T309" cm="1">
        <f t="array" ref="T309">(1/(S309*(S309-1)))*(SUM(N309:R309^2)-S309)</f>
        <v>0.2</v>
      </c>
      <c r="U309">
        <f>AVERAGE(G309:M309)</f>
        <v>3</v>
      </c>
      <c r="V309" s="3">
        <f>MEDIAN(G309:M309)</f>
        <v>3</v>
      </c>
      <c r="W309" s="3">
        <f>MAX(N309:R309)</f>
        <v>2</v>
      </c>
      <c r="X309" s="3">
        <f>COUNTIF(N309:R309,W309)</f>
        <v>2</v>
      </c>
      <c r="Y309" s="3">
        <f>(IF(N309&gt;=W309,1,0)+IF(O309&gt;=W309,2,0)+IF(P309&gt;=W309,3,0)+IF(Q309&gt;=W309,4,0)+IF(R309&gt;=W309,5,0))/X309</f>
        <v>3</v>
      </c>
      <c r="Z309">
        <v>9</v>
      </c>
      <c r="AA309">
        <v>9</v>
      </c>
      <c r="AB309" s="7">
        <v>8</v>
      </c>
      <c r="AC309">
        <v>8</v>
      </c>
      <c r="AD309" t="s">
        <v>182</v>
      </c>
      <c r="AE309" t="s">
        <v>182</v>
      </c>
      <c r="AF309">
        <v>6</v>
      </c>
      <c r="AG309" s="3">
        <f>COUNTIF(Z309:AF309,"&gt;=0")</f>
        <v>5</v>
      </c>
      <c r="AH309">
        <f>MEDIAN(Z309:AF309)</f>
        <v>8</v>
      </c>
    </row>
    <row r="310" spans="1:34" hidden="1" x14ac:dyDescent="0.2">
      <c r="A310">
        <v>74</v>
      </c>
      <c r="B310" t="s">
        <v>549</v>
      </c>
      <c r="C310" t="s">
        <v>291</v>
      </c>
      <c r="D310" t="s">
        <v>339</v>
      </c>
      <c r="E310">
        <v>105</v>
      </c>
      <c r="F310">
        <v>3</v>
      </c>
      <c r="G310">
        <v>3</v>
      </c>
      <c r="H310">
        <v>5</v>
      </c>
      <c r="I310" s="7">
        <v>4</v>
      </c>
      <c r="J310">
        <v>5</v>
      </c>
      <c r="K310" t="s">
        <v>182</v>
      </c>
      <c r="L310" t="s">
        <v>182</v>
      </c>
      <c r="M310">
        <v>3</v>
      </c>
      <c r="N310" s="3">
        <f>COUNTIF($G310:$M310,1)</f>
        <v>0</v>
      </c>
      <c r="O310" s="3">
        <f>COUNTIF($G310:$M310,2)</f>
        <v>0</v>
      </c>
      <c r="P310" s="3">
        <f>COUNTIF($G310:$M310,3)</f>
        <v>2</v>
      </c>
      <c r="Q310" s="3">
        <f>COUNTIF($G310:$M310,4)</f>
        <v>1</v>
      </c>
      <c r="R310" s="3">
        <f>COUNTIF($G310:$M310,5)</f>
        <v>2</v>
      </c>
      <c r="S310">
        <f>SUM(N310:R310)</f>
        <v>5</v>
      </c>
      <c r="T310" cm="1">
        <f t="array" ref="T310">(1/(S310*(S310-1)))*(SUM(N310:R310^2)-S310)</f>
        <v>0.2</v>
      </c>
      <c r="U310">
        <f>AVERAGE(G310:M310)</f>
        <v>4</v>
      </c>
      <c r="V310" s="3">
        <f>MEDIAN(G310:M310)</f>
        <v>4</v>
      </c>
      <c r="W310" s="3">
        <f>MAX(N310:R310)</f>
        <v>2</v>
      </c>
      <c r="X310" s="3">
        <f>COUNTIF(N310:R310,W310)</f>
        <v>2</v>
      </c>
      <c r="Y310" s="3">
        <f>(IF(N310&gt;=W310,1,0)+IF(O310&gt;=W310,2,0)+IF(P310&gt;=W310,3,0)+IF(Q310&gt;=W310,4,0)+IF(R310&gt;=W310,5,0))/X310</f>
        <v>4</v>
      </c>
      <c r="Z310">
        <v>11</v>
      </c>
      <c r="AA310">
        <v>11</v>
      </c>
      <c r="AB310" s="7">
        <v>11</v>
      </c>
      <c r="AC310">
        <v>11</v>
      </c>
      <c r="AD310" t="s">
        <v>182</v>
      </c>
      <c r="AE310" t="s">
        <v>182</v>
      </c>
      <c r="AF310">
        <v>13</v>
      </c>
      <c r="AG310" s="3">
        <f>COUNTIF(Z310:AF310,"&gt;=0")</f>
        <v>5</v>
      </c>
      <c r="AH310">
        <f>MEDIAN(Z310:AF310)</f>
        <v>11</v>
      </c>
    </row>
    <row r="311" spans="1:34" hidden="1" x14ac:dyDescent="0.2">
      <c r="A311">
        <v>75</v>
      </c>
      <c r="B311" t="s">
        <v>550</v>
      </c>
      <c r="C311" t="s">
        <v>287</v>
      </c>
      <c r="D311" t="s">
        <v>339</v>
      </c>
      <c r="E311">
        <v>99</v>
      </c>
      <c r="F311">
        <v>3</v>
      </c>
      <c r="G311">
        <v>1</v>
      </c>
      <c r="H311">
        <v>2</v>
      </c>
      <c r="I311" s="7">
        <v>1</v>
      </c>
      <c r="J311">
        <v>1</v>
      </c>
      <c r="K311" t="s">
        <v>182</v>
      </c>
      <c r="L311" t="s">
        <v>182</v>
      </c>
      <c r="M311">
        <v>1</v>
      </c>
      <c r="N311" s="3">
        <f>COUNTIF($G311:$M311,1)</f>
        <v>4</v>
      </c>
      <c r="O311" s="3">
        <f>COUNTIF($G311:$M311,2)</f>
        <v>1</v>
      </c>
      <c r="P311" s="3">
        <f>COUNTIF($G311:$M311,3)</f>
        <v>0</v>
      </c>
      <c r="Q311" s="3">
        <f>COUNTIF($G311:$M311,4)</f>
        <v>0</v>
      </c>
      <c r="R311" s="3">
        <f>COUNTIF($G311:$M311,5)</f>
        <v>0</v>
      </c>
      <c r="S311">
        <f>SUM(N311:R311)</f>
        <v>5</v>
      </c>
      <c r="T311" cm="1">
        <f t="array" ref="T311">(1/(S311*(S311-1)))*(SUM(N311:R311^2)-S311)</f>
        <v>0.60000000000000009</v>
      </c>
      <c r="U311">
        <f>AVERAGE(G311:M311)</f>
        <v>1.2</v>
      </c>
      <c r="V311" s="3">
        <f>MEDIAN(G311:M311)</f>
        <v>1</v>
      </c>
      <c r="W311" s="3">
        <f>MAX(N311:R311)</f>
        <v>4</v>
      </c>
      <c r="X311" s="3">
        <f>COUNTIF(N311:R311,W311)</f>
        <v>1</v>
      </c>
      <c r="Y311" s="3">
        <f>(IF(N311&gt;=W311,1,0)+IF(O311&gt;=W311,2,0)+IF(P311&gt;=W311,3,0)+IF(Q311&gt;=W311,4,0)+IF(R311&gt;=W311,5,0))/X311</f>
        <v>1</v>
      </c>
      <c r="Z311">
        <v>0</v>
      </c>
      <c r="AA311">
        <v>1</v>
      </c>
      <c r="AB311" s="7">
        <v>0</v>
      </c>
      <c r="AC311">
        <v>1</v>
      </c>
      <c r="AD311" t="s">
        <v>182</v>
      </c>
      <c r="AE311" t="s">
        <v>182</v>
      </c>
      <c r="AF311">
        <v>0</v>
      </c>
      <c r="AG311" s="3">
        <f>COUNTIF(Z311:AF311,"&gt;=0")</f>
        <v>5</v>
      </c>
      <c r="AH311">
        <f>MEDIAN(Z311:AF311)</f>
        <v>0</v>
      </c>
    </row>
    <row r="312" spans="1:34" x14ac:dyDescent="0.2">
      <c r="A312">
        <v>138</v>
      </c>
      <c r="B312" t="s">
        <v>616</v>
      </c>
      <c r="C312" t="s">
        <v>481</v>
      </c>
      <c r="D312" t="s">
        <v>475</v>
      </c>
      <c r="E312">
        <v>123</v>
      </c>
      <c r="F312">
        <v>3</v>
      </c>
      <c r="G312">
        <v>2</v>
      </c>
      <c r="H312">
        <v>3</v>
      </c>
      <c r="I312" s="7">
        <v>2</v>
      </c>
      <c r="J312">
        <v>2</v>
      </c>
      <c r="K312" t="s">
        <v>182</v>
      </c>
      <c r="L312" t="s">
        <v>182</v>
      </c>
      <c r="M312">
        <v>2</v>
      </c>
      <c r="N312" s="3">
        <f>COUNTIF($G312:$M312,1)</f>
        <v>0</v>
      </c>
      <c r="O312" s="3">
        <f>COUNTIF($G312:$M312,2)</f>
        <v>4</v>
      </c>
      <c r="P312" s="3">
        <f>COUNTIF($G312:$M312,3)</f>
        <v>1</v>
      </c>
      <c r="Q312" s="3">
        <f>COUNTIF($G312:$M312,4)</f>
        <v>0</v>
      </c>
      <c r="R312" s="3">
        <f>COUNTIF($G312:$M312,5)</f>
        <v>0</v>
      </c>
      <c r="S312">
        <f>SUM(N312:R312)</f>
        <v>5</v>
      </c>
      <c r="T312" cm="1">
        <f t="array" ref="T312">(1/(S312*(S312-1)))*(SUM(N312:R312^2)-S312)</f>
        <v>0.60000000000000009</v>
      </c>
      <c r="U312">
        <f>AVERAGE(G312:M312)</f>
        <v>2.2000000000000002</v>
      </c>
      <c r="V312" s="3">
        <f>MEDIAN(G312:M312)</f>
        <v>2</v>
      </c>
      <c r="W312" s="3">
        <f>MAX(N312:R312)</f>
        <v>4</v>
      </c>
      <c r="X312" s="3">
        <f>COUNTIF(N312:R312,W312)</f>
        <v>1</v>
      </c>
      <c r="Y312" s="3">
        <f>(IF(N312&gt;=W312,1,0)+IF(O312&gt;=W312,2,0)+IF(P312&gt;=W312,3,0)+IF(Q312&gt;=W312,4,0)+IF(R312&gt;=W312,5,0))/X312</f>
        <v>2</v>
      </c>
      <c r="Z312">
        <v>8</v>
      </c>
      <c r="AA312">
        <v>10</v>
      </c>
      <c r="AB312" s="7">
        <v>6</v>
      </c>
      <c r="AC312">
        <v>9</v>
      </c>
      <c r="AD312" t="s">
        <v>182</v>
      </c>
      <c r="AE312" t="s">
        <v>182</v>
      </c>
      <c r="AF312">
        <v>8</v>
      </c>
      <c r="AG312" s="3">
        <f>COUNTIF(Z312:AF312,"&gt;=0")</f>
        <v>5</v>
      </c>
      <c r="AH312">
        <f>MEDIAN(Z312:AF312)</f>
        <v>8</v>
      </c>
    </row>
    <row r="313" spans="1:34" x14ac:dyDescent="0.2">
      <c r="A313">
        <v>127</v>
      </c>
      <c r="B313" t="s">
        <v>604</v>
      </c>
      <c r="C313" t="s">
        <v>481</v>
      </c>
      <c r="D313" t="s">
        <v>475</v>
      </c>
      <c r="E313">
        <v>123</v>
      </c>
      <c r="F313">
        <v>3</v>
      </c>
      <c r="G313">
        <v>2</v>
      </c>
      <c r="H313">
        <v>3</v>
      </c>
      <c r="I313" s="7">
        <v>3</v>
      </c>
      <c r="J313">
        <v>2</v>
      </c>
      <c r="K313" t="s">
        <v>182</v>
      </c>
      <c r="L313" t="s">
        <v>182</v>
      </c>
      <c r="M313">
        <v>2</v>
      </c>
      <c r="N313" s="3">
        <f>COUNTIF($G313:$M313,1)</f>
        <v>0</v>
      </c>
      <c r="O313" s="3">
        <f>COUNTIF($G313:$M313,2)</f>
        <v>3</v>
      </c>
      <c r="P313" s="3">
        <f>COUNTIF($G313:$M313,3)</f>
        <v>2</v>
      </c>
      <c r="Q313" s="3">
        <f>COUNTIF($G313:$M313,4)</f>
        <v>0</v>
      </c>
      <c r="R313" s="3">
        <f>COUNTIF($G313:$M313,5)</f>
        <v>0</v>
      </c>
      <c r="S313">
        <f>SUM(N313:R313)</f>
        <v>5</v>
      </c>
      <c r="T313" cm="1">
        <f t="array" ref="T313">(1/(S313*(S313-1)))*(SUM(N313:R313^2)-S313)</f>
        <v>0.4</v>
      </c>
      <c r="U313">
        <f>AVERAGE(G313:M313)</f>
        <v>2.4</v>
      </c>
      <c r="V313" s="3">
        <f>MEDIAN(G313:M313)</f>
        <v>2</v>
      </c>
      <c r="W313" s="3">
        <f>MAX(N313:R313)</f>
        <v>3</v>
      </c>
      <c r="X313" s="3">
        <f>COUNTIF(N313:R313,W313)</f>
        <v>1</v>
      </c>
      <c r="Y313" s="3">
        <f>(IF(N313&gt;=W313,1,0)+IF(O313&gt;=W313,2,0)+IF(P313&gt;=W313,3,0)+IF(Q313&gt;=W313,4,0)+IF(R313&gt;=W313,5,0))/X313</f>
        <v>2</v>
      </c>
      <c r="Z313">
        <v>9</v>
      </c>
      <c r="AA313">
        <v>10</v>
      </c>
      <c r="AB313" s="7">
        <v>8</v>
      </c>
      <c r="AC313">
        <v>9</v>
      </c>
      <c r="AD313" t="s">
        <v>182</v>
      </c>
      <c r="AE313" t="s">
        <v>182</v>
      </c>
      <c r="AF313">
        <v>3</v>
      </c>
      <c r="AG313" s="3">
        <f>COUNTIF(Z313:AF313,"&gt;=0")</f>
        <v>5</v>
      </c>
      <c r="AH313">
        <f>MEDIAN(Z313:AF313)</f>
        <v>9</v>
      </c>
    </row>
    <row r="314" spans="1:34" hidden="1" x14ac:dyDescent="0.2">
      <c r="A314">
        <v>78</v>
      </c>
      <c r="B314" t="s">
        <v>554</v>
      </c>
      <c r="C314" t="s">
        <v>278</v>
      </c>
      <c r="D314" t="s">
        <v>339</v>
      </c>
      <c r="E314">
        <v>94</v>
      </c>
      <c r="F314">
        <v>3</v>
      </c>
      <c r="G314">
        <v>1</v>
      </c>
      <c r="H314">
        <v>1</v>
      </c>
      <c r="I314" s="7">
        <v>2</v>
      </c>
      <c r="J314">
        <v>1</v>
      </c>
      <c r="K314" t="s">
        <v>182</v>
      </c>
      <c r="L314" t="s">
        <v>182</v>
      </c>
      <c r="M314">
        <v>1</v>
      </c>
      <c r="N314" s="3">
        <f>COUNTIF($G314:$M314,1)</f>
        <v>4</v>
      </c>
      <c r="O314" s="3">
        <f>COUNTIF($G314:$M314,2)</f>
        <v>1</v>
      </c>
      <c r="P314" s="3">
        <f>COUNTIF($G314:$M314,3)</f>
        <v>0</v>
      </c>
      <c r="Q314" s="3">
        <f>COUNTIF($G314:$M314,4)</f>
        <v>0</v>
      </c>
      <c r="R314" s="3">
        <f>COUNTIF($G314:$M314,5)</f>
        <v>0</v>
      </c>
      <c r="S314">
        <f>SUM(N314:R314)</f>
        <v>5</v>
      </c>
      <c r="T314" cm="1">
        <f t="array" ref="T314">(1/(S314*(S314-1)))*(SUM(N314:R314^2)-S314)</f>
        <v>0.60000000000000009</v>
      </c>
      <c r="U314">
        <f>AVERAGE(G314:M314)</f>
        <v>1.2</v>
      </c>
      <c r="V314" s="3">
        <f>MEDIAN(G314:M314)</f>
        <v>1</v>
      </c>
      <c r="W314" s="3">
        <f>MAX(N314:R314)</f>
        <v>4</v>
      </c>
      <c r="X314" s="3">
        <f>COUNTIF(N314:R314,W314)</f>
        <v>1</v>
      </c>
      <c r="Y314" s="3">
        <f>(IF(N314&gt;=W314,1,0)+IF(O314&gt;=W314,2,0)+IF(P314&gt;=W314,3,0)+IF(Q314&gt;=W314,4,0)+IF(R314&gt;=W314,5,0))/X314</f>
        <v>1</v>
      </c>
      <c r="Z314">
        <v>0</v>
      </c>
      <c r="AA314">
        <v>0</v>
      </c>
      <c r="AB314" s="7">
        <v>1</v>
      </c>
      <c r="AC314">
        <v>2</v>
      </c>
      <c r="AD314" t="s">
        <v>182</v>
      </c>
      <c r="AE314" t="s">
        <v>182</v>
      </c>
      <c r="AF314">
        <v>0</v>
      </c>
      <c r="AG314" s="3">
        <f>COUNTIF(Z314:AF314,"&gt;=0")</f>
        <v>5</v>
      </c>
      <c r="AH314">
        <f>MEDIAN(Z314:AF314)</f>
        <v>0</v>
      </c>
    </row>
    <row r="315" spans="1:34" x14ac:dyDescent="0.2">
      <c r="A315">
        <v>12</v>
      </c>
      <c r="B315" t="s">
        <v>482</v>
      </c>
      <c r="C315" t="s">
        <v>481</v>
      </c>
      <c r="D315" t="s">
        <v>475</v>
      </c>
      <c r="E315">
        <v>123</v>
      </c>
      <c r="F315">
        <v>3</v>
      </c>
      <c r="G315">
        <v>2</v>
      </c>
      <c r="H315">
        <v>4</v>
      </c>
      <c r="I315" s="7">
        <v>3</v>
      </c>
      <c r="J315">
        <v>2</v>
      </c>
      <c r="K315" t="s">
        <v>182</v>
      </c>
      <c r="L315" t="s">
        <v>182</v>
      </c>
      <c r="M315">
        <v>3</v>
      </c>
      <c r="N315" s="3">
        <f>COUNTIF($G315:$M315,1)</f>
        <v>0</v>
      </c>
      <c r="O315" s="3">
        <f>COUNTIF($G315:$M315,2)</f>
        <v>2</v>
      </c>
      <c r="P315" s="3">
        <f>COUNTIF($G315:$M315,3)</f>
        <v>2</v>
      </c>
      <c r="Q315" s="3">
        <f>COUNTIF($G315:$M315,4)</f>
        <v>1</v>
      </c>
      <c r="R315" s="3">
        <f>COUNTIF($G315:$M315,5)</f>
        <v>0</v>
      </c>
      <c r="S315">
        <f>SUM(N315:R315)</f>
        <v>5</v>
      </c>
      <c r="T315" cm="1">
        <f t="array" ref="T315">(1/(S315*(S315-1)))*(SUM(N315:R315^2)-S315)</f>
        <v>0.2</v>
      </c>
      <c r="U315">
        <f>AVERAGE(G315:M315)</f>
        <v>2.8</v>
      </c>
      <c r="V315" s="3">
        <f>MEDIAN(G315:M315)</f>
        <v>3</v>
      </c>
      <c r="W315" s="3">
        <f>MAX(N315:R315)</f>
        <v>2</v>
      </c>
      <c r="X315" s="3">
        <f>COUNTIF(N315:R315,W315)</f>
        <v>2</v>
      </c>
      <c r="Y315" s="3">
        <f>(IF(N315&gt;=W315,1,0)+IF(O315&gt;=W315,2,0)+IF(P315&gt;=W315,3,0)+IF(Q315&gt;=W315,4,0)+IF(R315&gt;=W315,5,0))/X315</f>
        <v>2.5</v>
      </c>
      <c r="Z315">
        <v>9</v>
      </c>
      <c r="AA315">
        <v>10</v>
      </c>
      <c r="AB315" s="7">
        <v>7</v>
      </c>
      <c r="AC315">
        <v>9</v>
      </c>
      <c r="AD315" t="s">
        <v>182</v>
      </c>
      <c r="AE315" t="s">
        <v>182</v>
      </c>
      <c r="AF315">
        <v>9</v>
      </c>
      <c r="AG315" s="3">
        <f>COUNTIF(Z315:AF315,"&gt;=0")</f>
        <v>5</v>
      </c>
      <c r="AH315">
        <f>MEDIAN(Z315:AF315)</f>
        <v>9</v>
      </c>
    </row>
    <row r="316" spans="1:34" hidden="1" x14ac:dyDescent="0.2">
      <c r="A316">
        <v>80</v>
      </c>
      <c r="B316" t="s">
        <v>556</v>
      </c>
      <c r="C316">
        <v>118</v>
      </c>
      <c r="D316" t="s">
        <v>360</v>
      </c>
      <c r="E316">
        <v>8</v>
      </c>
      <c r="F316">
        <v>3</v>
      </c>
      <c r="G316">
        <v>4</v>
      </c>
      <c r="H316">
        <v>4</v>
      </c>
      <c r="I316" s="7">
        <v>5</v>
      </c>
      <c r="J316">
        <v>5</v>
      </c>
      <c r="K316" t="s">
        <v>182</v>
      </c>
      <c r="L316" t="s">
        <v>182</v>
      </c>
      <c r="M316">
        <v>4</v>
      </c>
      <c r="N316" s="3">
        <f>COUNTIF($G316:$M316,1)</f>
        <v>0</v>
      </c>
      <c r="O316" s="3">
        <f>COUNTIF($G316:$M316,2)</f>
        <v>0</v>
      </c>
      <c r="P316" s="3">
        <f>COUNTIF($G316:$M316,3)</f>
        <v>0</v>
      </c>
      <c r="Q316" s="3">
        <f>COUNTIF($G316:$M316,4)</f>
        <v>3</v>
      </c>
      <c r="R316" s="3">
        <f>COUNTIF($G316:$M316,5)</f>
        <v>2</v>
      </c>
      <c r="S316">
        <f>SUM(N316:R316)</f>
        <v>5</v>
      </c>
      <c r="T316" cm="1">
        <f t="array" ref="T316">(1/(S316*(S316-1)))*(SUM(N316:R316^2)-S316)</f>
        <v>0.4</v>
      </c>
      <c r="U316">
        <f>AVERAGE(G316:M316)</f>
        <v>4.4000000000000004</v>
      </c>
      <c r="V316" s="3">
        <f>MEDIAN(G316:M316)</f>
        <v>4</v>
      </c>
      <c r="W316" s="3">
        <f>MAX(N316:R316)</f>
        <v>3</v>
      </c>
      <c r="X316" s="3">
        <f>COUNTIF(N316:R316,W316)</f>
        <v>1</v>
      </c>
      <c r="Y316" s="3">
        <f>(IF(N316&gt;=W316,1,0)+IF(O316&gt;=W316,2,0)+IF(P316&gt;=W316,3,0)+IF(Q316&gt;=W316,4,0)+IF(R316&gt;=W316,5,0))/X316</f>
        <v>4</v>
      </c>
      <c r="Z316">
        <v>6</v>
      </c>
      <c r="AA316">
        <v>6</v>
      </c>
      <c r="AB316" s="7">
        <v>6</v>
      </c>
      <c r="AC316">
        <v>6</v>
      </c>
      <c r="AD316" t="s">
        <v>182</v>
      </c>
      <c r="AE316" t="s">
        <v>182</v>
      </c>
      <c r="AF316">
        <v>6</v>
      </c>
      <c r="AG316" s="3">
        <f>COUNTIF(Z316:AF316,"&gt;=0")</f>
        <v>5</v>
      </c>
      <c r="AH316">
        <f>MEDIAN(Z316:AF316)</f>
        <v>6</v>
      </c>
    </row>
    <row r="317" spans="1:34" hidden="1" x14ac:dyDescent="0.2">
      <c r="A317">
        <v>81</v>
      </c>
      <c r="B317" t="s">
        <v>557</v>
      </c>
      <c r="C317">
        <v>47</v>
      </c>
      <c r="D317" t="s">
        <v>360</v>
      </c>
      <c r="E317">
        <v>47</v>
      </c>
      <c r="F317">
        <v>3</v>
      </c>
      <c r="G317">
        <v>3</v>
      </c>
      <c r="H317">
        <v>4</v>
      </c>
      <c r="I317" s="7">
        <v>5</v>
      </c>
      <c r="J317">
        <v>5</v>
      </c>
      <c r="K317" t="s">
        <v>182</v>
      </c>
      <c r="L317" t="s">
        <v>182</v>
      </c>
      <c r="M317">
        <v>4</v>
      </c>
      <c r="N317" s="3">
        <f>COUNTIF($G317:$M317,1)</f>
        <v>0</v>
      </c>
      <c r="O317" s="3">
        <f>COUNTIF($G317:$M317,2)</f>
        <v>0</v>
      </c>
      <c r="P317" s="3">
        <f>COUNTIF($G317:$M317,3)</f>
        <v>1</v>
      </c>
      <c r="Q317" s="3">
        <f>COUNTIF($G317:$M317,4)</f>
        <v>2</v>
      </c>
      <c r="R317" s="3">
        <f>COUNTIF($G317:$M317,5)</f>
        <v>2</v>
      </c>
      <c r="S317">
        <f>SUM(N317:R317)</f>
        <v>5</v>
      </c>
      <c r="T317" cm="1">
        <f t="array" ref="T317">(1/(S317*(S317-1)))*(SUM(N317:R317^2)-S317)</f>
        <v>0.2</v>
      </c>
      <c r="U317">
        <f>AVERAGE(G317:M317)</f>
        <v>4.2</v>
      </c>
      <c r="V317" s="3">
        <f>MEDIAN(G317:M317)</f>
        <v>4</v>
      </c>
      <c r="W317" s="3">
        <f>MAX(N317:R317)</f>
        <v>2</v>
      </c>
      <c r="X317" s="3">
        <f>COUNTIF(N317:R317,W317)</f>
        <v>2</v>
      </c>
      <c r="Y317" s="3">
        <f>(IF(N317&gt;=W317,1,0)+IF(O317&gt;=W317,2,0)+IF(P317&gt;=W317,3,0)+IF(Q317&gt;=W317,4,0)+IF(R317&gt;=W317,5,0))/X317</f>
        <v>4.5</v>
      </c>
      <c r="Z317">
        <v>6</v>
      </c>
      <c r="AA317">
        <v>9</v>
      </c>
      <c r="AB317" s="7">
        <v>9</v>
      </c>
      <c r="AC317">
        <v>9</v>
      </c>
      <c r="AD317" t="s">
        <v>182</v>
      </c>
      <c r="AE317" t="s">
        <v>182</v>
      </c>
      <c r="AF317">
        <v>9</v>
      </c>
      <c r="AG317" s="3">
        <f>COUNTIF(Z317:AF317,"&gt;=0")</f>
        <v>5</v>
      </c>
      <c r="AH317">
        <f>MEDIAN(Z317:AF317)</f>
        <v>9</v>
      </c>
    </row>
    <row r="318" spans="1:34" x14ac:dyDescent="0.2">
      <c r="A318">
        <v>95</v>
      </c>
      <c r="B318" t="s">
        <v>572</v>
      </c>
      <c r="C318" t="s">
        <v>481</v>
      </c>
      <c r="D318" t="s">
        <v>475</v>
      </c>
      <c r="E318">
        <v>123</v>
      </c>
      <c r="F318">
        <v>3</v>
      </c>
      <c r="G318">
        <v>1</v>
      </c>
      <c r="H318">
        <v>3</v>
      </c>
      <c r="I318" s="7">
        <v>3</v>
      </c>
      <c r="J318">
        <v>2</v>
      </c>
      <c r="K318" t="s">
        <v>182</v>
      </c>
      <c r="L318" t="s">
        <v>182</v>
      </c>
      <c r="M318">
        <v>1</v>
      </c>
      <c r="N318" s="3">
        <f>COUNTIF($G318:$M318,1)</f>
        <v>2</v>
      </c>
      <c r="O318" s="3">
        <f>COUNTIF($G318:$M318,2)</f>
        <v>1</v>
      </c>
      <c r="P318" s="3">
        <f>COUNTIF($G318:$M318,3)</f>
        <v>2</v>
      </c>
      <c r="Q318" s="3">
        <f>COUNTIF($G318:$M318,4)</f>
        <v>0</v>
      </c>
      <c r="R318" s="3">
        <f>COUNTIF($G318:$M318,5)</f>
        <v>0</v>
      </c>
      <c r="S318">
        <f>SUM(N318:R318)</f>
        <v>5</v>
      </c>
      <c r="T318" cm="1">
        <f t="array" ref="T318">(1/(S318*(S318-1)))*(SUM(N318:R318^2)-S318)</f>
        <v>0.2</v>
      </c>
      <c r="U318">
        <f>AVERAGE(G318:M318)</f>
        <v>2</v>
      </c>
      <c r="V318" s="3">
        <f>MEDIAN(G318:M318)</f>
        <v>2</v>
      </c>
      <c r="W318" s="3">
        <f>MAX(N318:R318)</f>
        <v>2</v>
      </c>
      <c r="X318" s="3">
        <f>COUNTIF(N318:R318,W318)</f>
        <v>2</v>
      </c>
      <c r="Y318" s="3">
        <f>(IF(N318&gt;=W318,1,0)+IF(O318&gt;=W318,2,0)+IF(P318&gt;=W318,3,0)+IF(Q318&gt;=W318,4,0)+IF(R318&gt;=W318,5,0))/X318</f>
        <v>2</v>
      </c>
      <c r="Z318">
        <v>0</v>
      </c>
      <c r="AA318">
        <v>6</v>
      </c>
      <c r="AB318" s="7">
        <v>7</v>
      </c>
      <c r="AC318">
        <v>8</v>
      </c>
      <c r="AD318" t="s">
        <v>182</v>
      </c>
      <c r="AE318" t="s">
        <v>182</v>
      </c>
      <c r="AF318">
        <v>0</v>
      </c>
      <c r="AG318" s="3">
        <f>COUNTIF(Z318:AF318,"&gt;=0")</f>
        <v>5</v>
      </c>
      <c r="AH318">
        <f>MEDIAN(Z318:AF318)</f>
        <v>6</v>
      </c>
    </row>
    <row r="319" spans="1:34" x14ac:dyDescent="0.2">
      <c r="A319">
        <v>220</v>
      </c>
      <c r="B319" t="s">
        <v>698</v>
      </c>
      <c r="C319" t="s">
        <v>481</v>
      </c>
      <c r="D319" t="s">
        <v>475</v>
      </c>
      <c r="E319">
        <v>123</v>
      </c>
      <c r="F319">
        <v>3</v>
      </c>
      <c r="G319">
        <v>2</v>
      </c>
      <c r="H319">
        <v>3</v>
      </c>
      <c r="I319" s="7">
        <v>3</v>
      </c>
      <c r="J319">
        <v>1</v>
      </c>
      <c r="K319" t="s">
        <v>182</v>
      </c>
      <c r="L319" t="s">
        <v>182</v>
      </c>
      <c r="M319">
        <v>1</v>
      </c>
      <c r="N319" s="3">
        <f>COUNTIF($G319:$M319,1)</f>
        <v>2</v>
      </c>
      <c r="O319" s="3">
        <f>COUNTIF($G319:$M319,2)</f>
        <v>1</v>
      </c>
      <c r="P319" s="3">
        <f>COUNTIF($G319:$M319,3)</f>
        <v>2</v>
      </c>
      <c r="Q319" s="3">
        <f>COUNTIF($G319:$M319,4)</f>
        <v>0</v>
      </c>
      <c r="R319" s="3">
        <f>COUNTIF($G319:$M319,5)</f>
        <v>0</v>
      </c>
      <c r="S319">
        <f>SUM(N319:R319)</f>
        <v>5</v>
      </c>
      <c r="T319" cm="1">
        <f t="array" ref="T319">(1/(S319*(S319-1)))*(SUM(N319:R319^2)-S319)</f>
        <v>0.2</v>
      </c>
      <c r="U319">
        <f>AVERAGE(G319:M319)</f>
        <v>2</v>
      </c>
      <c r="V319" s="3">
        <f>MEDIAN(G319:M319)</f>
        <v>2</v>
      </c>
      <c r="W319" s="3">
        <f>MAX(N319:R319)</f>
        <v>2</v>
      </c>
      <c r="X319" s="3">
        <f>COUNTIF(N319:R319,W319)</f>
        <v>2</v>
      </c>
      <c r="Y319" s="3">
        <f>(IF(N319&gt;=W319,1,0)+IF(O319&gt;=W319,2,0)+IF(P319&gt;=W319,3,0)+IF(Q319&gt;=W319,4,0)+IF(R319&gt;=W319,5,0))/X319</f>
        <v>2</v>
      </c>
      <c r="Z319">
        <v>9</v>
      </c>
      <c r="AA319">
        <v>6</v>
      </c>
      <c r="AB319" s="7">
        <v>5</v>
      </c>
      <c r="AC319">
        <v>9</v>
      </c>
      <c r="AD319" t="s">
        <v>182</v>
      </c>
      <c r="AE319" t="s">
        <v>182</v>
      </c>
      <c r="AF319">
        <v>0</v>
      </c>
      <c r="AG319" s="3">
        <f>COUNTIF(Z319:AF319,"&gt;=0")</f>
        <v>5</v>
      </c>
      <c r="AH319">
        <f>MEDIAN(Z319:AF319)</f>
        <v>6</v>
      </c>
    </row>
    <row r="320" spans="1:34" hidden="1" x14ac:dyDescent="0.2">
      <c r="A320">
        <v>84</v>
      </c>
      <c r="B320" t="s">
        <v>561</v>
      </c>
      <c r="C320" t="s">
        <v>263</v>
      </c>
      <c r="D320" t="s">
        <v>339</v>
      </c>
      <c r="E320">
        <v>87</v>
      </c>
      <c r="F320">
        <v>3</v>
      </c>
      <c r="G320">
        <v>1</v>
      </c>
      <c r="H320">
        <v>1</v>
      </c>
      <c r="I320" s="7">
        <v>1</v>
      </c>
      <c r="J320">
        <v>1</v>
      </c>
      <c r="K320" t="s">
        <v>182</v>
      </c>
      <c r="L320" t="s">
        <v>182</v>
      </c>
      <c r="M320">
        <v>1</v>
      </c>
      <c r="N320" s="3">
        <f>COUNTIF($G320:$M320,1)</f>
        <v>5</v>
      </c>
      <c r="O320" s="3">
        <f>COUNTIF($G320:$M320,2)</f>
        <v>0</v>
      </c>
      <c r="P320" s="3">
        <f>COUNTIF($G320:$M320,3)</f>
        <v>0</v>
      </c>
      <c r="Q320" s="3">
        <f>COUNTIF($G320:$M320,4)</f>
        <v>0</v>
      </c>
      <c r="R320" s="3">
        <f>COUNTIF($G320:$M320,5)</f>
        <v>0</v>
      </c>
      <c r="S320">
        <f>SUM(N320:R320)</f>
        <v>5</v>
      </c>
      <c r="T320" cm="1">
        <f t="array" ref="T320">(1/(S320*(S320-1)))*(SUM(N320:R320^2)-S320)</f>
        <v>1</v>
      </c>
      <c r="U320">
        <f>AVERAGE(G320:M320)</f>
        <v>1</v>
      </c>
      <c r="V320" s="3">
        <f>MEDIAN(G320:M320)</f>
        <v>1</v>
      </c>
      <c r="W320" s="3">
        <f>MAX(N320:R320)</f>
        <v>5</v>
      </c>
      <c r="X320" s="3">
        <f>COUNTIF(N320:R320,W320)</f>
        <v>1</v>
      </c>
      <c r="Y320" s="3">
        <f>(IF(N320&gt;=W320,1,0)+IF(O320&gt;=W320,2,0)+IF(P320&gt;=W320,3,0)+IF(Q320&gt;=W320,4,0)+IF(R320&gt;=W320,5,0))/X320</f>
        <v>1</v>
      </c>
      <c r="Z320">
        <v>0</v>
      </c>
      <c r="AA320">
        <v>0</v>
      </c>
      <c r="AB320" s="7">
        <v>0</v>
      </c>
      <c r="AC320">
        <v>0</v>
      </c>
      <c r="AD320" t="s">
        <v>182</v>
      </c>
      <c r="AE320" t="s">
        <v>182</v>
      </c>
      <c r="AF320">
        <v>0</v>
      </c>
      <c r="AG320" s="3">
        <f>COUNTIF(Z320:AF320,"&gt;=0")</f>
        <v>5</v>
      </c>
      <c r="AH320">
        <f>MEDIAN(Z320:AF320)</f>
        <v>0</v>
      </c>
    </row>
    <row r="321" spans="1:34" hidden="1" x14ac:dyDescent="0.2">
      <c r="A321">
        <v>85</v>
      </c>
      <c r="B321" t="s">
        <v>562</v>
      </c>
      <c r="C321" t="s">
        <v>287</v>
      </c>
      <c r="D321" t="s">
        <v>339</v>
      </c>
      <c r="E321">
        <v>99</v>
      </c>
      <c r="F321">
        <v>3</v>
      </c>
      <c r="G321">
        <v>1</v>
      </c>
      <c r="H321">
        <v>1</v>
      </c>
      <c r="I321" s="7">
        <v>2</v>
      </c>
      <c r="J321">
        <v>1</v>
      </c>
      <c r="K321" t="s">
        <v>182</v>
      </c>
      <c r="L321" t="s">
        <v>182</v>
      </c>
      <c r="M321">
        <v>1</v>
      </c>
      <c r="N321" s="3">
        <f>COUNTIF($G321:$M321,1)</f>
        <v>4</v>
      </c>
      <c r="O321" s="3">
        <f>COUNTIF($G321:$M321,2)</f>
        <v>1</v>
      </c>
      <c r="P321" s="3">
        <f>COUNTIF($G321:$M321,3)</f>
        <v>0</v>
      </c>
      <c r="Q321" s="3">
        <f>COUNTIF($G321:$M321,4)</f>
        <v>0</v>
      </c>
      <c r="R321" s="3">
        <f>COUNTIF($G321:$M321,5)</f>
        <v>0</v>
      </c>
      <c r="S321">
        <f>SUM(N321:R321)</f>
        <v>5</v>
      </c>
      <c r="T321" cm="1">
        <f t="array" ref="T321">(1/(S321*(S321-1)))*(SUM(N321:R321^2)-S321)</f>
        <v>0.60000000000000009</v>
      </c>
      <c r="U321">
        <f>AVERAGE(G321:M321)</f>
        <v>1.2</v>
      </c>
      <c r="V321" s="3">
        <f>MEDIAN(G321:M321)</f>
        <v>1</v>
      </c>
      <c r="W321" s="3">
        <f>MAX(N321:R321)</f>
        <v>4</v>
      </c>
      <c r="X321" s="3">
        <f>COUNTIF(N321:R321,W321)</f>
        <v>1</v>
      </c>
      <c r="Y321" s="3">
        <f>(IF(N321&gt;=W321,1,0)+IF(O321&gt;=W321,2,0)+IF(P321&gt;=W321,3,0)+IF(Q321&gt;=W321,4,0)+IF(R321&gt;=W321,5,0))/X321</f>
        <v>1</v>
      </c>
      <c r="Z321">
        <v>0</v>
      </c>
      <c r="AA321">
        <v>0</v>
      </c>
      <c r="AB321" s="7">
        <v>1</v>
      </c>
      <c r="AC321">
        <v>1</v>
      </c>
      <c r="AD321" t="s">
        <v>182</v>
      </c>
      <c r="AE321" t="s">
        <v>182</v>
      </c>
      <c r="AF321">
        <v>0</v>
      </c>
      <c r="AG321" s="3">
        <f>COUNTIF(Z321:AF321,"&gt;=0")</f>
        <v>5</v>
      </c>
      <c r="AH321">
        <f>MEDIAN(Z321:AF321)</f>
        <v>0</v>
      </c>
    </row>
    <row r="322" spans="1:34" hidden="1" x14ac:dyDescent="0.2">
      <c r="A322">
        <v>86</v>
      </c>
      <c r="B322" t="s">
        <v>563</v>
      </c>
      <c r="C322" t="s">
        <v>254</v>
      </c>
      <c r="D322" t="s">
        <v>339</v>
      </c>
      <c r="E322">
        <v>73</v>
      </c>
      <c r="F322">
        <v>3</v>
      </c>
      <c r="G322">
        <v>3</v>
      </c>
      <c r="H322">
        <v>5</v>
      </c>
      <c r="I322" s="7">
        <v>5</v>
      </c>
      <c r="J322">
        <v>5</v>
      </c>
      <c r="K322" t="s">
        <v>182</v>
      </c>
      <c r="L322" t="s">
        <v>182</v>
      </c>
      <c r="M322">
        <v>3</v>
      </c>
      <c r="N322" s="3">
        <f>COUNTIF($G322:$M322,1)</f>
        <v>0</v>
      </c>
      <c r="O322" s="3">
        <f>COUNTIF($G322:$M322,2)</f>
        <v>0</v>
      </c>
      <c r="P322" s="3">
        <f>COUNTIF($G322:$M322,3)</f>
        <v>2</v>
      </c>
      <c r="Q322" s="3">
        <f>COUNTIF($G322:$M322,4)</f>
        <v>0</v>
      </c>
      <c r="R322" s="3">
        <f>COUNTIF($G322:$M322,5)</f>
        <v>3</v>
      </c>
      <c r="S322">
        <f>SUM(N322:R322)</f>
        <v>5</v>
      </c>
      <c r="T322" cm="1">
        <f t="array" ref="T322">(1/(S322*(S322-1)))*(SUM(N322:R322^2)-S322)</f>
        <v>0.4</v>
      </c>
      <c r="U322">
        <f>AVERAGE(G322:M322)</f>
        <v>4.2</v>
      </c>
      <c r="V322" s="3">
        <f>MEDIAN(G322:M322)</f>
        <v>5</v>
      </c>
      <c r="W322" s="3">
        <f>MAX(N322:R322)</f>
        <v>3</v>
      </c>
      <c r="X322" s="3">
        <f>COUNTIF(N322:R322,W322)</f>
        <v>1</v>
      </c>
      <c r="Y322" s="3">
        <f>(IF(N322&gt;=W322,1,0)+IF(O322&gt;=W322,2,0)+IF(P322&gt;=W322,3,0)+IF(Q322&gt;=W322,4,0)+IF(R322&gt;=W322,5,0))/X322</f>
        <v>5</v>
      </c>
      <c r="Z322">
        <v>12</v>
      </c>
      <c r="AA322">
        <v>12</v>
      </c>
      <c r="AB322" s="7">
        <v>12</v>
      </c>
      <c r="AC322">
        <v>12</v>
      </c>
      <c r="AD322" t="s">
        <v>182</v>
      </c>
      <c r="AE322" t="s">
        <v>182</v>
      </c>
      <c r="AF322">
        <v>12</v>
      </c>
      <c r="AG322" s="3">
        <f>COUNTIF(Z322:AF322,"&gt;=0")</f>
        <v>5</v>
      </c>
      <c r="AH322">
        <f>MEDIAN(Z322:AF322)</f>
        <v>12</v>
      </c>
    </row>
    <row r="323" spans="1:34" hidden="1" x14ac:dyDescent="0.2">
      <c r="A323">
        <v>87</v>
      </c>
      <c r="B323" t="s">
        <v>564</v>
      </c>
      <c r="C323">
        <v>1036</v>
      </c>
      <c r="D323" t="s">
        <v>360</v>
      </c>
      <c r="E323">
        <v>2</v>
      </c>
      <c r="F323">
        <v>3</v>
      </c>
      <c r="G323">
        <v>2</v>
      </c>
      <c r="H323">
        <v>3</v>
      </c>
      <c r="I323" s="7">
        <v>2</v>
      </c>
      <c r="J323">
        <v>2</v>
      </c>
      <c r="K323" t="s">
        <v>182</v>
      </c>
      <c r="L323" t="s">
        <v>182</v>
      </c>
      <c r="M323">
        <v>2</v>
      </c>
      <c r="N323" s="3">
        <f>COUNTIF($G323:$M323,1)</f>
        <v>0</v>
      </c>
      <c r="O323" s="3">
        <f>COUNTIF($G323:$M323,2)</f>
        <v>4</v>
      </c>
      <c r="P323" s="3">
        <f>COUNTIF($G323:$M323,3)</f>
        <v>1</v>
      </c>
      <c r="Q323" s="3">
        <f>COUNTIF($G323:$M323,4)</f>
        <v>0</v>
      </c>
      <c r="R323" s="3">
        <f>COUNTIF($G323:$M323,5)</f>
        <v>0</v>
      </c>
      <c r="S323">
        <f>SUM(N323:R323)</f>
        <v>5</v>
      </c>
      <c r="T323" cm="1">
        <f t="array" ref="T323">(1/(S323*(S323-1)))*(SUM(N323:R323^2)-S323)</f>
        <v>0.60000000000000009</v>
      </c>
      <c r="U323">
        <f>AVERAGE(G323:M323)</f>
        <v>2.2000000000000002</v>
      </c>
      <c r="V323" s="3">
        <f>MEDIAN(G323:M323)</f>
        <v>2</v>
      </c>
      <c r="W323" s="3">
        <f>MAX(N323:R323)</f>
        <v>4</v>
      </c>
      <c r="X323" s="3">
        <f>COUNTIF(N323:R323,W323)</f>
        <v>1</v>
      </c>
      <c r="Y323" s="3">
        <f>(IF(N323&gt;=W323,1,0)+IF(O323&gt;=W323,2,0)+IF(P323&gt;=W323,3,0)+IF(Q323&gt;=W323,4,0)+IF(R323&gt;=W323,5,0))/X323</f>
        <v>2</v>
      </c>
      <c r="Z323">
        <v>5</v>
      </c>
      <c r="AA323">
        <v>4</v>
      </c>
      <c r="AB323" s="7">
        <v>5</v>
      </c>
      <c r="AC323">
        <v>6</v>
      </c>
      <c r="AD323" t="s">
        <v>182</v>
      </c>
      <c r="AE323" t="s">
        <v>182</v>
      </c>
      <c r="AF323">
        <v>5</v>
      </c>
      <c r="AG323" s="3">
        <f>COUNTIF(Z323:AF323,"&gt;=0")</f>
        <v>5</v>
      </c>
      <c r="AH323">
        <f>MEDIAN(Z323:AF323)</f>
        <v>5</v>
      </c>
    </row>
    <row r="324" spans="1:34" hidden="1" x14ac:dyDescent="0.2">
      <c r="A324">
        <v>88</v>
      </c>
      <c r="B324" t="s">
        <v>565</v>
      </c>
      <c r="C324">
        <v>222</v>
      </c>
      <c r="D324" t="s">
        <v>360</v>
      </c>
      <c r="E324">
        <v>34</v>
      </c>
      <c r="F324">
        <v>3</v>
      </c>
      <c r="G324">
        <v>1</v>
      </c>
      <c r="H324">
        <v>1</v>
      </c>
      <c r="I324" s="7">
        <v>1</v>
      </c>
      <c r="J324">
        <v>1</v>
      </c>
      <c r="K324" t="s">
        <v>182</v>
      </c>
      <c r="L324" t="s">
        <v>182</v>
      </c>
      <c r="M324">
        <v>1</v>
      </c>
      <c r="N324" s="3">
        <f>COUNTIF($G324:$M324,1)</f>
        <v>5</v>
      </c>
      <c r="O324" s="3">
        <f>COUNTIF($G324:$M324,2)</f>
        <v>0</v>
      </c>
      <c r="P324" s="3">
        <f>COUNTIF($G324:$M324,3)</f>
        <v>0</v>
      </c>
      <c r="Q324" s="3">
        <f>COUNTIF($G324:$M324,4)</f>
        <v>0</v>
      </c>
      <c r="R324" s="3">
        <f>COUNTIF($G324:$M324,5)</f>
        <v>0</v>
      </c>
      <c r="S324">
        <f>SUM(N324:R324)</f>
        <v>5</v>
      </c>
      <c r="T324" cm="1">
        <f t="array" ref="T324">(1/(S324*(S324-1)))*(SUM(N324:R324^2)-S324)</f>
        <v>1</v>
      </c>
      <c r="U324">
        <f>AVERAGE(G324:M324)</f>
        <v>1</v>
      </c>
      <c r="V324" s="3">
        <f>MEDIAN(G324:M324)</f>
        <v>1</v>
      </c>
      <c r="W324" s="3">
        <f>MAX(N324:R324)</f>
        <v>5</v>
      </c>
      <c r="X324" s="3">
        <f>COUNTIF(N324:R324,W324)</f>
        <v>1</v>
      </c>
      <c r="Y324" s="3">
        <f>(IF(N324&gt;=W324,1,0)+IF(O324&gt;=W324,2,0)+IF(P324&gt;=W324,3,0)+IF(Q324&gt;=W324,4,0)+IF(R324&gt;=W324,5,0))/X324</f>
        <v>1</v>
      </c>
      <c r="Z324">
        <v>0</v>
      </c>
      <c r="AA324">
        <v>0</v>
      </c>
      <c r="AB324" s="7">
        <v>0</v>
      </c>
      <c r="AC324">
        <v>0</v>
      </c>
      <c r="AD324" t="s">
        <v>182</v>
      </c>
      <c r="AE324" t="s">
        <v>182</v>
      </c>
      <c r="AF324">
        <v>0</v>
      </c>
      <c r="AG324" s="3">
        <f>COUNTIF(Z324:AF324,"&gt;=0")</f>
        <v>5</v>
      </c>
      <c r="AH324">
        <f>MEDIAN(Z324:AF324)</f>
        <v>0</v>
      </c>
    </row>
    <row r="325" spans="1:34" hidden="1" x14ac:dyDescent="0.2">
      <c r="A325">
        <v>89</v>
      </c>
      <c r="B325" t="s">
        <v>566</v>
      </c>
      <c r="C325">
        <v>41</v>
      </c>
      <c r="D325" t="s">
        <v>360</v>
      </c>
      <c r="E325">
        <v>45</v>
      </c>
      <c r="F325">
        <v>3</v>
      </c>
      <c r="G325">
        <v>2</v>
      </c>
      <c r="H325">
        <v>3</v>
      </c>
      <c r="I325" s="7">
        <v>3</v>
      </c>
      <c r="J325">
        <v>2</v>
      </c>
      <c r="K325" t="s">
        <v>182</v>
      </c>
      <c r="L325" t="s">
        <v>182</v>
      </c>
      <c r="M325">
        <v>2</v>
      </c>
      <c r="N325" s="3">
        <f>COUNTIF($G325:$M325,1)</f>
        <v>0</v>
      </c>
      <c r="O325" s="3">
        <f>COUNTIF($G325:$M325,2)</f>
        <v>3</v>
      </c>
      <c r="P325" s="3">
        <f>COUNTIF($G325:$M325,3)</f>
        <v>2</v>
      </c>
      <c r="Q325" s="3">
        <f>COUNTIF($G325:$M325,4)</f>
        <v>0</v>
      </c>
      <c r="R325" s="3">
        <f>COUNTIF($G325:$M325,5)</f>
        <v>0</v>
      </c>
      <c r="S325">
        <f>SUM(N325:R325)</f>
        <v>5</v>
      </c>
      <c r="T325" cm="1">
        <f t="array" ref="T325">(1/(S325*(S325-1)))*(SUM(N325:R325^2)-S325)</f>
        <v>0.4</v>
      </c>
      <c r="U325">
        <f>AVERAGE(G325:M325)</f>
        <v>2.4</v>
      </c>
      <c r="V325" s="3">
        <f>MEDIAN(G325:M325)</f>
        <v>2</v>
      </c>
      <c r="W325" s="3">
        <f>MAX(N325:R325)</f>
        <v>3</v>
      </c>
      <c r="X325" s="3">
        <f>COUNTIF(N325:R325,W325)</f>
        <v>1</v>
      </c>
      <c r="Y325" s="3">
        <f>(IF(N325&gt;=W325,1,0)+IF(O325&gt;=W325,2,0)+IF(P325&gt;=W325,3,0)+IF(Q325&gt;=W325,4,0)+IF(R325&gt;=W325,5,0))/X325</f>
        <v>2</v>
      </c>
      <c r="Z325">
        <v>2</v>
      </c>
      <c r="AA325">
        <v>5</v>
      </c>
      <c r="AB325" s="7">
        <v>4</v>
      </c>
      <c r="AC325">
        <v>7</v>
      </c>
      <c r="AD325" t="s">
        <v>182</v>
      </c>
      <c r="AE325" t="s">
        <v>182</v>
      </c>
      <c r="AF325">
        <v>1</v>
      </c>
      <c r="AG325" s="3">
        <f>COUNTIF(Z325:AF325,"&gt;=0")</f>
        <v>5</v>
      </c>
      <c r="AH325">
        <f>MEDIAN(Z325:AF325)</f>
        <v>4</v>
      </c>
    </row>
    <row r="326" spans="1:34" hidden="1" x14ac:dyDescent="0.2">
      <c r="A326">
        <v>90</v>
      </c>
      <c r="B326" t="s">
        <v>567</v>
      </c>
      <c r="C326">
        <v>106</v>
      </c>
      <c r="D326" t="s">
        <v>360</v>
      </c>
      <c r="E326">
        <v>4</v>
      </c>
      <c r="F326">
        <v>3</v>
      </c>
      <c r="G326">
        <v>2</v>
      </c>
      <c r="H326">
        <v>3</v>
      </c>
      <c r="I326" s="7">
        <v>3</v>
      </c>
      <c r="J326">
        <v>2</v>
      </c>
      <c r="K326" t="s">
        <v>182</v>
      </c>
      <c r="L326" t="s">
        <v>182</v>
      </c>
      <c r="M326">
        <v>2</v>
      </c>
      <c r="N326" s="3">
        <f>COUNTIF($G326:$M326,1)</f>
        <v>0</v>
      </c>
      <c r="O326" s="3">
        <f>COUNTIF($G326:$M326,2)</f>
        <v>3</v>
      </c>
      <c r="P326" s="3">
        <f>COUNTIF($G326:$M326,3)</f>
        <v>2</v>
      </c>
      <c r="Q326" s="3">
        <f>COUNTIF($G326:$M326,4)</f>
        <v>0</v>
      </c>
      <c r="R326" s="3">
        <f>COUNTIF($G326:$M326,5)</f>
        <v>0</v>
      </c>
      <c r="S326">
        <f>SUM(N326:R326)</f>
        <v>5</v>
      </c>
      <c r="T326" cm="1">
        <f t="array" ref="T326">(1/(S326*(S326-1)))*(SUM(N326:R326^2)-S326)</f>
        <v>0.4</v>
      </c>
      <c r="U326">
        <f>AVERAGE(G326:M326)</f>
        <v>2.4</v>
      </c>
      <c r="V326" s="3">
        <f>MEDIAN(G326:M326)</f>
        <v>2</v>
      </c>
      <c r="W326" s="3">
        <f>MAX(N326:R326)</f>
        <v>3</v>
      </c>
      <c r="X326" s="3">
        <f>COUNTIF(N326:R326,W326)</f>
        <v>1</v>
      </c>
      <c r="Y326" s="3">
        <f>(IF(N326&gt;=W326,1,0)+IF(O326&gt;=W326,2,0)+IF(P326&gt;=W326,3,0)+IF(Q326&gt;=W326,4,0)+IF(R326&gt;=W326,5,0))/X326</f>
        <v>2</v>
      </c>
      <c r="Z326">
        <v>4</v>
      </c>
      <c r="AA326">
        <v>3</v>
      </c>
      <c r="AB326" s="7">
        <v>4</v>
      </c>
      <c r="AC326">
        <v>5</v>
      </c>
      <c r="AD326" t="s">
        <v>182</v>
      </c>
      <c r="AE326" t="s">
        <v>182</v>
      </c>
      <c r="AF326">
        <v>4</v>
      </c>
      <c r="AG326" s="3">
        <f>COUNTIF(Z326:AF326,"&gt;=0")</f>
        <v>5</v>
      </c>
      <c r="AH326">
        <f>MEDIAN(Z326:AF326)</f>
        <v>4</v>
      </c>
    </row>
    <row r="327" spans="1:34" hidden="1" x14ac:dyDescent="0.2">
      <c r="A327">
        <v>91</v>
      </c>
      <c r="B327" t="s">
        <v>568</v>
      </c>
      <c r="C327" t="s">
        <v>259</v>
      </c>
      <c r="D327" t="s">
        <v>339</v>
      </c>
      <c r="E327">
        <v>84</v>
      </c>
      <c r="F327">
        <v>3</v>
      </c>
      <c r="G327">
        <v>1</v>
      </c>
      <c r="H327">
        <v>2</v>
      </c>
      <c r="I327" s="7">
        <v>1</v>
      </c>
      <c r="J327">
        <v>1</v>
      </c>
      <c r="K327" t="s">
        <v>182</v>
      </c>
      <c r="L327" t="s">
        <v>182</v>
      </c>
      <c r="M327">
        <v>1</v>
      </c>
      <c r="N327" s="3">
        <f>COUNTIF($G327:$M327,1)</f>
        <v>4</v>
      </c>
      <c r="O327" s="3">
        <f>COUNTIF($G327:$M327,2)</f>
        <v>1</v>
      </c>
      <c r="P327" s="3">
        <f>COUNTIF($G327:$M327,3)</f>
        <v>0</v>
      </c>
      <c r="Q327" s="3">
        <f>COUNTIF($G327:$M327,4)</f>
        <v>0</v>
      </c>
      <c r="R327" s="3">
        <f>COUNTIF($G327:$M327,5)</f>
        <v>0</v>
      </c>
      <c r="S327">
        <f>SUM(N327:R327)</f>
        <v>5</v>
      </c>
      <c r="T327" cm="1">
        <f t="array" ref="T327">(1/(S327*(S327-1)))*(SUM(N327:R327^2)-S327)</f>
        <v>0.60000000000000009</v>
      </c>
      <c r="U327">
        <f>AVERAGE(G327:M327)</f>
        <v>1.2</v>
      </c>
      <c r="V327" s="3">
        <f>MEDIAN(G327:M327)</f>
        <v>1</v>
      </c>
      <c r="W327" s="3">
        <f>MAX(N327:R327)</f>
        <v>4</v>
      </c>
      <c r="X327" s="3">
        <f>COUNTIF(N327:R327,W327)</f>
        <v>1</v>
      </c>
      <c r="Y327" s="3">
        <f>(IF(N327&gt;=W327,1,0)+IF(O327&gt;=W327,2,0)+IF(P327&gt;=W327,3,0)+IF(Q327&gt;=W327,4,0)+IF(R327&gt;=W327,5,0))/X327</f>
        <v>1</v>
      </c>
      <c r="Z327">
        <v>0</v>
      </c>
      <c r="AA327">
        <v>4</v>
      </c>
      <c r="AB327" s="7">
        <v>0</v>
      </c>
      <c r="AC327">
        <v>0</v>
      </c>
      <c r="AD327" t="s">
        <v>182</v>
      </c>
      <c r="AE327" t="s">
        <v>182</v>
      </c>
      <c r="AF327">
        <v>0</v>
      </c>
      <c r="AG327" s="3">
        <f>COUNTIF(Z327:AF327,"&gt;=0")</f>
        <v>5</v>
      </c>
      <c r="AH327">
        <f>MEDIAN(Z327:AF327)</f>
        <v>0</v>
      </c>
    </row>
    <row r="328" spans="1:34" hidden="1" x14ac:dyDescent="0.2">
      <c r="A328">
        <v>92</v>
      </c>
      <c r="B328" t="s">
        <v>569</v>
      </c>
      <c r="C328">
        <v>83</v>
      </c>
      <c r="D328" t="s">
        <v>360</v>
      </c>
      <c r="E328">
        <v>66</v>
      </c>
      <c r="F328">
        <v>3</v>
      </c>
      <c r="G328">
        <v>4</v>
      </c>
      <c r="H328">
        <v>5</v>
      </c>
      <c r="I328" s="7">
        <v>4</v>
      </c>
      <c r="J328">
        <v>5</v>
      </c>
      <c r="K328" t="s">
        <v>182</v>
      </c>
      <c r="L328" t="s">
        <v>182</v>
      </c>
      <c r="M328">
        <v>3</v>
      </c>
      <c r="N328" s="3">
        <f>COUNTIF($G328:$M328,1)</f>
        <v>0</v>
      </c>
      <c r="O328" s="3">
        <f>COUNTIF($G328:$M328,2)</f>
        <v>0</v>
      </c>
      <c r="P328" s="3">
        <f>COUNTIF($G328:$M328,3)</f>
        <v>1</v>
      </c>
      <c r="Q328" s="3">
        <f>COUNTIF($G328:$M328,4)</f>
        <v>2</v>
      </c>
      <c r="R328" s="3">
        <f>COUNTIF($G328:$M328,5)</f>
        <v>2</v>
      </c>
      <c r="S328">
        <f>SUM(N328:R328)</f>
        <v>5</v>
      </c>
      <c r="T328" cm="1">
        <f t="array" ref="T328">(1/(S328*(S328-1)))*(SUM(N328:R328^2)-S328)</f>
        <v>0.2</v>
      </c>
      <c r="U328">
        <f>AVERAGE(G328:M328)</f>
        <v>4.2</v>
      </c>
      <c r="V328" s="3">
        <f>MEDIAN(G328:M328)</f>
        <v>4</v>
      </c>
      <c r="W328" s="3">
        <f>MAX(N328:R328)</f>
        <v>2</v>
      </c>
      <c r="X328" s="3">
        <f>COUNTIF(N328:R328,W328)</f>
        <v>2</v>
      </c>
      <c r="Y328" s="3">
        <f>(IF(N328&gt;=W328,1,0)+IF(O328&gt;=W328,2,0)+IF(P328&gt;=W328,3,0)+IF(Q328&gt;=W328,4,0)+IF(R328&gt;=W328,5,0))/X328</f>
        <v>4.5</v>
      </c>
      <c r="Z328">
        <v>8</v>
      </c>
      <c r="AA328">
        <v>8</v>
      </c>
      <c r="AB328" s="7">
        <v>8</v>
      </c>
      <c r="AC328">
        <v>8</v>
      </c>
      <c r="AD328" t="s">
        <v>182</v>
      </c>
      <c r="AE328" t="s">
        <v>182</v>
      </c>
      <c r="AF328">
        <v>7</v>
      </c>
      <c r="AG328" s="3">
        <f>COUNTIF(Z328:AF328,"&gt;=0")</f>
        <v>5</v>
      </c>
      <c r="AH328">
        <f>MEDIAN(Z328:AF328)</f>
        <v>8</v>
      </c>
    </row>
    <row r="329" spans="1:34" x14ac:dyDescent="0.2">
      <c r="A329">
        <v>133</v>
      </c>
      <c r="B329" t="s">
        <v>611</v>
      </c>
      <c r="C329" t="s">
        <v>481</v>
      </c>
      <c r="D329" t="s">
        <v>475</v>
      </c>
      <c r="E329">
        <v>123</v>
      </c>
      <c r="F329">
        <v>3</v>
      </c>
      <c r="G329">
        <v>2</v>
      </c>
      <c r="H329">
        <v>3</v>
      </c>
      <c r="I329" s="7">
        <v>3</v>
      </c>
      <c r="J329">
        <v>2</v>
      </c>
      <c r="K329" t="s">
        <v>182</v>
      </c>
      <c r="L329" t="s">
        <v>182</v>
      </c>
      <c r="M329">
        <v>2</v>
      </c>
      <c r="N329" s="3">
        <f>COUNTIF($G329:$M329,1)</f>
        <v>0</v>
      </c>
      <c r="O329" s="3">
        <f>COUNTIF($G329:$M329,2)</f>
        <v>3</v>
      </c>
      <c r="P329" s="3">
        <f>COUNTIF($G329:$M329,3)</f>
        <v>2</v>
      </c>
      <c r="Q329" s="3">
        <f>COUNTIF($G329:$M329,4)</f>
        <v>0</v>
      </c>
      <c r="R329" s="3">
        <f>COUNTIF($G329:$M329,5)</f>
        <v>0</v>
      </c>
      <c r="S329">
        <f>SUM(N329:R329)</f>
        <v>5</v>
      </c>
      <c r="T329" cm="1">
        <f t="array" ref="T329">(1/(S329*(S329-1)))*(SUM(N329:R329^2)-S329)</f>
        <v>0.4</v>
      </c>
      <c r="U329">
        <f>AVERAGE(G329:M329)</f>
        <v>2.4</v>
      </c>
      <c r="V329" s="3">
        <f>MEDIAN(G329:M329)</f>
        <v>2</v>
      </c>
      <c r="W329" s="3">
        <f>MAX(N329:R329)</f>
        <v>3</v>
      </c>
      <c r="X329" s="3">
        <f>COUNTIF(N329:R329,W329)</f>
        <v>1</v>
      </c>
      <c r="Y329" s="3">
        <f>(IF(N329&gt;=W329,1,0)+IF(O329&gt;=W329,2,0)+IF(P329&gt;=W329,3,0)+IF(Q329&gt;=W329,4,0)+IF(R329&gt;=W329,5,0))/X329</f>
        <v>2</v>
      </c>
      <c r="Z329">
        <v>7</v>
      </c>
      <c r="AA329">
        <v>7</v>
      </c>
      <c r="AB329" s="7">
        <v>7</v>
      </c>
      <c r="AC329">
        <v>7</v>
      </c>
      <c r="AD329" t="s">
        <v>182</v>
      </c>
      <c r="AE329" t="s">
        <v>182</v>
      </c>
      <c r="AF329">
        <v>6</v>
      </c>
      <c r="AG329" s="3">
        <f>COUNTIF(Z329:AF329,"&gt;=0")</f>
        <v>5</v>
      </c>
      <c r="AH329">
        <f>MEDIAN(Z329:AF329)</f>
        <v>7</v>
      </c>
    </row>
    <row r="330" spans="1:34" hidden="1" x14ac:dyDescent="0.2">
      <c r="A330">
        <v>94</v>
      </c>
      <c r="B330" t="s">
        <v>571</v>
      </c>
      <c r="C330" t="s">
        <v>271</v>
      </c>
      <c r="D330" t="s">
        <v>339</v>
      </c>
      <c r="E330">
        <v>91</v>
      </c>
      <c r="F330">
        <v>3</v>
      </c>
      <c r="G330">
        <v>3</v>
      </c>
      <c r="H330">
        <v>4</v>
      </c>
      <c r="I330" s="7">
        <v>4</v>
      </c>
      <c r="J330">
        <v>3</v>
      </c>
      <c r="K330" t="s">
        <v>182</v>
      </c>
      <c r="L330" t="s">
        <v>182</v>
      </c>
      <c r="M330">
        <v>3</v>
      </c>
      <c r="N330" s="3">
        <f>COUNTIF($G330:$M330,1)</f>
        <v>0</v>
      </c>
      <c r="O330" s="3">
        <f>COUNTIF($G330:$M330,2)</f>
        <v>0</v>
      </c>
      <c r="P330" s="3">
        <f>COUNTIF($G330:$M330,3)</f>
        <v>3</v>
      </c>
      <c r="Q330" s="3">
        <f>COUNTIF($G330:$M330,4)</f>
        <v>2</v>
      </c>
      <c r="R330" s="3">
        <f>COUNTIF($G330:$M330,5)</f>
        <v>0</v>
      </c>
      <c r="S330">
        <f>SUM(N330:R330)</f>
        <v>5</v>
      </c>
      <c r="T330" cm="1">
        <f t="array" ref="T330">(1/(S330*(S330-1)))*(SUM(N330:R330^2)-S330)</f>
        <v>0.4</v>
      </c>
      <c r="U330">
        <f>AVERAGE(G330:M330)</f>
        <v>3.4</v>
      </c>
      <c r="V330" s="3">
        <f>MEDIAN(G330:M330)</f>
        <v>3</v>
      </c>
      <c r="W330" s="3">
        <f>MAX(N330:R330)</f>
        <v>3</v>
      </c>
      <c r="X330" s="3">
        <f>COUNTIF(N330:R330,W330)</f>
        <v>1</v>
      </c>
      <c r="Y330" s="3">
        <f>(IF(N330&gt;=W330,1,0)+IF(O330&gt;=W330,2,0)+IF(P330&gt;=W330,3,0)+IF(Q330&gt;=W330,4,0)+IF(R330&gt;=W330,5,0))/X330</f>
        <v>3</v>
      </c>
      <c r="Z330">
        <v>6</v>
      </c>
      <c r="AA330">
        <v>6</v>
      </c>
      <c r="AB330" s="7">
        <v>6</v>
      </c>
      <c r="AC330">
        <v>6</v>
      </c>
      <c r="AD330" t="s">
        <v>182</v>
      </c>
      <c r="AE330" t="s">
        <v>182</v>
      </c>
      <c r="AF330">
        <v>6</v>
      </c>
      <c r="AG330" s="3">
        <f>COUNTIF(Z330:AF330,"&gt;=0")</f>
        <v>5</v>
      </c>
      <c r="AH330">
        <f>MEDIAN(Z330:AF330)</f>
        <v>6</v>
      </c>
    </row>
    <row r="331" spans="1:34" x14ac:dyDescent="0.2">
      <c r="A331">
        <v>173</v>
      </c>
      <c r="B331" t="s">
        <v>651</v>
      </c>
      <c r="C331" t="s">
        <v>481</v>
      </c>
      <c r="D331" t="s">
        <v>475</v>
      </c>
      <c r="E331">
        <v>123</v>
      </c>
      <c r="F331">
        <v>3</v>
      </c>
      <c r="G331">
        <v>2</v>
      </c>
      <c r="H331">
        <v>4</v>
      </c>
      <c r="I331" s="7">
        <v>3</v>
      </c>
      <c r="J331">
        <v>1</v>
      </c>
      <c r="K331" t="s">
        <v>182</v>
      </c>
      <c r="L331" t="s">
        <v>182</v>
      </c>
      <c r="M331">
        <v>2</v>
      </c>
      <c r="N331" s="3">
        <f>COUNTIF($G331:$M331,1)</f>
        <v>1</v>
      </c>
      <c r="O331" s="3">
        <f>COUNTIF($G331:$M331,2)</f>
        <v>2</v>
      </c>
      <c r="P331" s="3">
        <f>COUNTIF($G331:$M331,3)</f>
        <v>1</v>
      </c>
      <c r="Q331" s="3">
        <f>COUNTIF($G331:$M331,4)</f>
        <v>1</v>
      </c>
      <c r="R331" s="3">
        <f>COUNTIF($G331:$M331,5)</f>
        <v>0</v>
      </c>
      <c r="S331">
        <f>SUM(N331:R331)</f>
        <v>5</v>
      </c>
      <c r="T331" cm="1">
        <f t="array" ref="T331">(1/(S331*(S331-1)))*(SUM(N331:R331^2)-S331)</f>
        <v>0.1</v>
      </c>
      <c r="U331">
        <f>AVERAGE(G331:M331)</f>
        <v>2.4</v>
      </c>
      <c r="V331" s="3">
        <f>MEDIAN(G331:M331)</f>
        <v>2</v>
      </c>
      <c r="W331" s="3">
        <f>MAX(N331:R331)</f>
        <v>2</v>
      </c>
      <c r="X331" s="3">
        <f>COUNTIF(N331:R331,W331)</f>
        <v>1</v>
      </c>
      <c r="Y331" s="3">
        <f>(IF(N331&gt;=W331,1,0)+IF(O331&gt;=W331,2,0)+IF(P331&gt;=W331,3,0)+IF(Q331&gt;=W331,4,0)+IF(R331&gt;=W331,5,0))/X331</f>
        <v>2</v>
      </c>
      <c r="Z331">
        <v>7</v>
      </c>
      <c r="AA331">
        <v>7</v>
      </c>
      <c r="AB331" s="7">
        <v>5</v>
      </c>
      <c r="AC331">
        <v>7</v>
      </c>
      <c r="AD331" t="s">
        <v>182</v>
      </c>
      <c r="AE331" t="s">
        <v>182</v>
      </c>
      <c r="AF331">
        <v>5</v>
      </c>
      <c r="AG331" s="3">
        <f>COUNTIF(Z331:AF331,"&gt;=0")</f>
        <v>5</v>
      </c>
      <c r="AH331">
        <f>MEDIAN(Z331:AF331)</f>
        <v>7</v>
      </c>
    </row>
    <row r="332" spans="1:34" hidden="1" x14ac:dyDescent="0.2">
      <c r="A332">
        <v>96</v>
      </c>
      <c r="B332" t="s">
        <v>573</v>
      </c>
      <c r="C332">
        <v>71</v>
      </c>
      <c r="D332" t="s">
        <v>360</v>
      </c>
      <c r="E332">
        <v>62</v>
      </c>
      <c r="F332">
        <v>3</v>
      </c>
      <c r="G332">
        <v>2</v>
      </c>
      <c r="H332">
        <v>4</v>
      </c>
      <c r="I332" s="7">
        <v>3</v>
      </c>
      <c r="J332">
        <v>2</v>
      </c>
      <c r="K332" t="s">
        <v>182</v>
      </c>
      <c r="L332" t="s">
        <v>182</v>
      </c>
      <c r="M332">
        <v>2</v>
      </c>
      <c r="N332" s="3">
        <f>COUNTIF($G332:$M332,1)</f>
        <v>0</v>
      </c>
      <c r="O332" s="3">
        <f>COUNTIF($G332:$M332,2)</f>
        <v>3</v>
      </c>
      <c r="P332" s="3">
        <f>COUNTIF($G332:$M332,3)</f>
        <v>1</v>
      </c>
      <c r="Q332" s="3">
        <f>COUNTIF($G332:$M332,4)</f>
        <v>1</v>
      </c>
      <c r="R332" s="3">
        <f>COUNTIF($G332:$M332,5)</f>
        <v>0</v>
      </c>
      <c r="S332">
        <f>SUM(N332:R332)</f>
        <v>5</v>
      </c>
      <c r="T332" cm="1">
        <f t="array" ref="T332">(1/(S332*(S332-1)))*(SUM(N332:R332^2)-S332)</f>
        <v>0.30000000000000004</v>
      </c>
      <c r="U332">
        <f>AVERAGE(G332:M332)</f>
        <v>2.6</v>
      </c>
      <c r="V332" s="3">
        <f>MEDIAN(G332:M332)</f>
        <v>2</v>
      </c>
      <c r="W332" s="3">
        <f>MAX(N332:R332)</f>
        <v>3</v>
      </c>
      <c r="X332" s="3">
        <f>COUNTIF(N332:R332,W332)</f>
        <v>1</v>
      </c>
      <c r="Y332" s="3">
        <f>(IF(N332&gt;=W332,1,0)+IF(O332&gt;=W332,2,0)+IF(P332&gt;=W332,3,0)+IF(Q332&gt;=W332,4,0)+IF(R332&gt;=W332,5,0))/X332</f>
        <v>2</v>
      </c>
      <c r="Z332">
        <v>6</v>
      </c>
      <c r="AA332">
        <v>8</v>
      </c>
      <c r="AB332" s="7">
        <v>7</v>
      </c>
      <c r="AC332">
        <v>8</v>
      </c>
      <c r="AD332" t="s">
        <v>182</v>
      </c>
      <c r="AE332" t="s">
        <v>182</v>
      </c>
      <c r="AF332">
        <v>4</v>
      </c>
      <c r="AG332" s="3">
        <f>COUNTIF(Z332:AF332,"&gt;=0")</f>
        <v>5</v>
      </c>
      <c r="AH332">
        <f>MEDIAN(Z332:AF332)</f>
        <v>7</v>
      </c>
    </row>
    <row r="333" spans="1:34" hidden="1" x14ac:dyDescent="0.2">
      <c r="A333">
        <v>97</v>
      </c>
      <c r="B333" t="s">
        <v>574</v>
      </c>
      <c r="C333" t="s">
        <v>259</v>
      </c>
      <c r="D333" t="s">
        <v>339</v>
      </c>
      <c r="E333">
        <v>84</v>
      </c>
      <c r="F333">
        <v>3</v>
      </c>
      <c r="G333">
        <v>1</v>
      </c>
      <c r="H333">
        <v>1</v>
      </c>
      <c r="I333" s="7">
        <v>1</v>
      </c>
      <c r="J333">
        <v>1</v>
      </c>
      <c r="K333" t="s">
        <v>182</v>
      </c>
      <c r="L333" t="s">
        <v>182</v>
      </c>
      <c r="M333">
        <v>1</v>
      </c>
      <c r="N333" s="3">
        <f>COUNTIF($G333:$M333,1)</f>
        <v>5</v>
      </c>
      <c r="O333" s="3">
        <f>COUNTIF($G333:$M333,2)</f>
        <v>0</v>
      </c>
      <c r="P333" s="3">
        <f>COUNTIF($G333:$M333,3)</f>
        <v>0</v>
      </c>
      <c r="Q333" s="3">
        <f>COUNTIF($G333:$M333,4)</f>
        <v>0</v>
      </c>
      <c r="R333" s="3">
        <f>COUNTIF($G333:$M333,5)</f>
        <v>0</v>
      </c>
      <c r="S333">
        <f>SUM(N333:R333)</f>
        <v>5</v>
      </c>
      <c r="T333" cm="1">
        <f t="array" ref="T333">(1/(S333*(S333-1)))*(SUM(N333:R333^2)-S333)</f>
        <v>1</v>
      </c>
      <c r="U333">
        <f>AVERAGE(G333:M333)</f>
        <v>1</v>
      </c>
      <c r="V333" s="3">
        <f>MEDIAN(G333:M333)</f>
        <v>1</v>
      </c>
      <c r="W333" s="3">
        <f>MAX(N333:R333)</f>
        <v>5</v>
      </c>
      <c r="X333" s="3">
        <f>COUNTIF(N333:R333,W333)</f>
        <v>1</v>
      </c>
      <c r="Y333" s="3">
        <f>(IF(N333&gt;=W333,1,0)+IF(O333&gt;=W333,2,0)+IF(P333&gt;=W333,3,0)+IF(Q333&gt;=W333,4,0)+IF(R333&gt;=W333,5,0))/X333</f>
        <v>1</v>
      </c>
      <c r="Z333">
        <v>0</v>
      </c>
      <c r="AA333">
        <v>0</v>
      </c>
      <c r="AB333" s="7">
        <v>0</v>
      </c>
      <c r="AC333">
        <v>0</v>
      </c>
      <c r="AD333" t="s">
        <v>182</v>
      </c>
      <c r="AE333" t="s">
        <v>182</v>
      </c>
      <c r="AF333">
        <v>0</v>
      </c>
      <c r="AG333" s="3">
        <f>COUNTIF(Z333:AF333,"&gt;=0")</f>
        <v>5</v>
      </c>
      <c r="AH333">
        <f>MEDIAN(Z333:AF333)</f>
        <v>0</v>
      </c>
    </row>
    <row r="334" spans="1:34" x14ac:dyDescent="0.2">
      <c r="A334">
        <v>34</v>
      </c>
      <c r="B334" t="s">
        <v>508</v>
      </c>
      <c r="C334" t="s">
        <v>474</v>
      </c>
      <c r="D334" t="s">
        <v>475</v>
      </c>
      <c r="E334">
        <v>124</v>
      </c>
      <c r="F334">
        <v>3</v>
      </c>
      <c r="G334">
        <v>4</v>
      </c>
      <c r="H334">
        <v>4</v>
      </c>
      <c r="I334" s="7">
        <v>4</v>
      </c>
      <c r="J334">
        <v>4</v>
      </c>
      <c r="K334" t="s">
        <v>182</v>
      </c>
      <c r="L334" t="s">
        <v>182</v>
      </c>
      <c r="M334">
        <v>4</v>
      </c>
      <c r="N334" s="3">
        <f>COUNTIF($G334:$M334,1)</f>
        <v>0</v>
      </c>
      <c r="O334" s="3">
        <f>COUNTIF($G334:$M334,2)</f>
        <v>0</v>
      </c>
      <c r="P334" s="3">
        <f>COUNTIF($G334:$M334,3)</f>
        <v>0</v>
      </c>
      <c r="Q334" s="3">
        <f>COUNTIF($G334:$M334,4)</f>
        <v>5</v>
      </c>
      <c r="R334" s="3">
        <f>COUNTIF($G334:$M334,5)</f>
        <v>0</v>
      </c>
      <c r="S334">
        <f>SUM(N334:R334)</f>
        <v>5</v>
      </c>
      <c r="T334" cm="1">
        <f t="array" ref="T334">(1/(S334*(S334-1)))*(SUM(N334:R334^2)-S334)</f>
        <v>1</v>
      </c>
      <c r="U334">
        <f>AVERAGE(G334:M334)</f>
        <v>4</v>
      </c>
      <c r="V334" s="3">
        <f>MEDIAN(G334:M334)</f>
        <v>4</v>
      </c>
      <c r="W334" s="3">
        <f>MAX(N334:R334)</f>
        <v>5</v>
      </c>
      <c r="X334" s="3">
        <f>COUNTIF(N334:R334,W334)</f>
        <v>1</v>
      </c>
      <c r="Y334" s="3">
        <f>(IF(N334&gt;=W334,1,0)+IF(O334&gt;=W334,2,0)+IF(P334&gt;=W334,3,0)+IF(Q334&gt;=W334,4,0)+IF(R334&gt;=W334,5,0))/X334</f>
        <v>4</v>
      </c>
      <c r="Z334">
        <v>5</v>
      </c>
      <c r="AA334">
        <v>6</v>
      </c>
      <c r="AB334" s="7">
        <v>5</v>
      </c>
      <c r="AC334">
        <v>6</v>
      </c>
      <c r="AD334" t="s">
        <v>182</v>
      </c>
      <c r="AE334" t="s">
        <v>182</v>
      </c>
      <c r="AF334">
        <v>5</v>
      </c>
      <c r="AG334" s="3">
        <f>COUNTIF(Z334:AF334,"&gt;=0")</f>
        <v>5</v>
      </c>
      <c r="AH334">
        <f>MEDIAN(Z334:AF334)</f>
        <v>5</v>
      </c>
    </row>
    <row r="335" spans="1:34" x14ac:dyDescent="0.2">
      <c r="A335">
        <v>7</v>
      </c>
      <c r="B335" t="s">
        <v>473</v>
      </c>
      <c r="C335" t="s">
        <v>474</v>
      </c>
      <c r="D335" t="s">
        <v>475</v>
      </c>
      <c r="E335">
        <v>124</v>
      </c>
      <c r="F335">
        <v>3</v>
      </c>
      <c r="G335">
        <v>2</v>
      </c>
      <c r="H335">
        <v>4</v>
      </c>
      <c r="I335" s="7">
        <v>3</v>
      </c>
      <c r="J335">
        <v>4</v>
      </c>
      <c r="K335" t="s">
        <v>182</v>
      </c>
      <c r="L335" t="s">
        <v>182</v>
      </c>
      <c r="M335">
        <v>3</v>
      </c>
      <c r="N335" s="3">
        <f>COUNTIF($G335:$M335,1)</f>
        <v>0</v>
      </c>
      <c r="O335" s="3">
        <f>COUNTIF($G335:$M335,2)</f>
        <v>1</v>
      </c>
      <c r="P335" s="3">
        <f>COUNTIF($G335:$M335,3)</f>
        <v>2</v>
      </c>
      <c r="Q335" s="3">
        <f>COUNTIF($G335:$M335,4)</f>
        <v>2</v>
      </c>
      <c r="R335" s="3">
        <f>COUNTIF($G335:$M335,5)</f>
        <v>0</v>
      </c>
      <c r="S335">
        <f>SUM(N335:R335)</f>
        <v>5</v>
      </c>
      <c r="T335" cm="1">
        <f t="array" ref="T335">(1/(S335*(S335-1)))*(SUM(N335:R335^2)-S335)</f>
        <v>0.2</v>
      </c>
      <c r="U335">
        <f>AVERAGE(G335:M335)</f>
        <v>3.2</v>
      </c>
      <c r="V335" s="3">
        <f>MEDIAN(G335:M335)</f>
        <v>3</v>
      </c>
      <c r="W335" s="3">
        <f>MAX(N335:R335)</f>
        <v>2</v>
      </c>
      <c r="X335" s="3">
        <f>COUNTIF(N335:R335,W335)</f>
        <v>2</v>
      </c>
      <c r="Y335" s="3">
        <f>(IF(N335&gt;=W335,1,0)+IF(O335&gt;=W335,2,0)+IF(P335&gt;=W335,3,0)+IF(Q335&gt;=W335,4,0)+IF(R335&gt;=W335,5,0))/X335</f>
        <v>3.5</v>
      </c>
      <c r="Z335">
        <v>6</v>
      </c>
      <c r="AA335">
        <v>6</v>
      </c>
      <c r="AB335" s="7">
        <v>5</v>
      </c>
      <c r="AC335">
        <v>6</v>
      </c>
      <c r="AD335" t="s">
        <v>182</v>
      </c>
      <c r="AE335" t="s">
        <v>182</v>
      </c>
      <c r="AF335">
        <v>6</v>
      </c>
      <c r="AG335" s="3">
        <f>COUNTIF(Z335:AF335,"&gt;=0")</f>
        <v>5</v>
      </c>
      <c r="AH335">
        <f>MEDIAN(Z335:AF335)</f>
        <v>6</v>
      </c>
    </row>
    <row r="336" spans="1:34" hidden="1" x14ac:dyDescent="0.2">
      <c r="A336">
        <v>100</v>
      </c>
      <c r="B336" t="s">
        <v>577</v>
      </c>
      <c r="C336" t="s">
        <v>264</v>
      </c>
      <c r="D336" t="s">
        <v>339</v>
      </c>
      <c r="E336">
        <v>88</v>
      </c>
      <c r="F336">
        <v>3</v>
      </c>
      <c r="G336">
        <v>1</v>
      </c>
      <c r="H336">
        <v>2</v>
      </c>
      <c r="I336" s="7">
        <v>1</v>
      </c>
      <c r="J336">
        <v>1</v>
      </c>
      <c r="K336" t="s">
        <v>182</v>
      </c>
      <c r="L336" t="s">
        <v>182</v>
      </c>
      <c r="M336">
        <v>1</v>
      </c>
      <c r="N336" s="3">
        <f>COUNTIF($G336:$M336,1)</f>
        <v>4</v>
      </c>
      <c r="O336" s="3">
        <f>COUNTIF($G336:$M336,2)</f>
        <v>1</v>
      </c>
      <c r="P336" s="3">
        <f>COUNTIF($G336:$M336,3)</f>
        <v>0</v>
      </c>
      <c r="Q336" s="3">
        <f>COUNTIF($G336:$M336,4)</f>
        <v>0</v>
      </c>
      <c r="R336" s="3">
        <f>COUNTIF($G336:$M336,5)</f>
        <v>0</v>
      </c>
      <c r="S336">
        <f>SUM(N336:R336)</f>
        <v>5</v>
      </c>
      <c r="T336" cm="1">
        <f t="array" ref="T336">(1/(S336*(S336-1)))*(SUM(N336:R336^2)-S336)</f>
        <v>0.60000000000000009</v>
      </c>
      <c r="U336">
        <f>AVERAGE(G336:M336)</f>
        <v>1.2</v>
      </c>
      <c r="V336" s="3">
        <f>MEDIAN(G336:M336)</f>
        <v>1</v>
      </c>
      <c r="W336" s="3">
        <f>MAX(N336:R336)</f>
        <v>4</v>
      </c>
      <c r="X336" s="3">
        <f>COUNTIF(N336:R336,W336)</f>
        <v>1</v>
      </c>
      <c r="Y336" s="3">
        <f>(IF(N336&gt;=W336,1,0)+IF(O336&gt;=W336,2,0)+IF(P336&gt;=W336,3,0)+IF(Q336&gt;=W336,4,0)+IF(R336&gt;=W336,5,0))/X336</f>
        <v>1</v>
      </c>
      <c r="Z336">
        <v>0</v>
      </c>
      <c r="AA336">
        <v>6</v>
      </c>
      <c r="AB336" s="7">
        <v>0</v>
      </c>
      <c r="AC336">
        <v>0</v>
      </c>
      <c r="AD336" t="s">
        <v>182</v>
      </c>
      <c r="AE336" t="s">
        <v>182</v>
      </c>
      <c r="AF336">
        <v>0</v>
      </c>
      <c r="AG336" s="3">
        <f>COUNTIF(Z336:AF336,"&gt;=0")</f>
        <v>5</v>
      </c>
      <c r="AH336">
        <f>MEDIAN(Z336:AF336)</f>
        <v>0</v>
      </c>
    </row>
    <row r="337" spans="1:34" x14ac:dyDescent="0.2">
      <c r="A337">
        <v>144</v>
      </c>
      <c r="B337" t="s">
        <v>622</v>
      </c>
      <c r="C337" t="s">
        <v>609</v>
      </c>
      <c r="D337" t="s">
        <v>475</v>
      </c>
      <c r="E337">
        <v>125</v>
      </c>
      <c r="F337">
        <v>3</v>
      </c>
      <c r="G337">
        <v>2</v>
      </c>
      <c r="H337">
        <v>3</v>
      </c>
      <c r="I337" s="7">
        <v>3</v>
      </c>
      <c r="J337">
        <v>1</v>
      </c>
      <c r="K337" t="s">
        <v>182</v>
      </c>
      <c r="L337" t="s">
        <v>182</v>
      </c>
      <c r="M337">
        <v>2</v>
      </c>
      <c r="N337" s="3">
        <f>COUNTIF($G337:$M337,1)</f>
        <v>1</v>
      </c>
      <c r="O337" s="3">
        <f>COUNTIF($G337:$M337,2)</f>
        <v>2</v>
      </c>
      <c r="P337" s="3">
        <f>COUNTIF($G337:$M337,3)</f>
        <v>2</v>
      </c>
      <c r="Q337" s="3">
        <f>COUNTIF($G337:$M337,4)</f>
        <v>0</v>
      </c>
      <c r="R337" s="3">
        <f>COUNTIF($G337:$M337,5)</f>
        <v>0</v>
      </c>
      <c r="S337">
        <f>SUM(N337:R337)</f>
        <v>5</v>
      </c>
      <c r="T337" cm="1">
        <f t="array" ref="T337">(1/(S337*(S337-1)))*(SUM(N337:R337^2)-S337)</f>
        <v>0.2</v>
      </c>
      <c r="U337">
        <f>AVERAGE(G337:M337)</f>
        <v>2.2000000000000002</v>
      </c>
      <c r="V337" s="3">
        <f>MEDIAN(G337:M337)</f>
        <v>2</v>
      </c>
      <c r="W337" s="3">
        <f>MAX(N337:R337)</f>
        <v>2</v>
      </c>
      <c r="X337" s="3">
        <f>COUNTIF(N337:R337,W337)</f>
        <v>2</v>
      </c>
      <c r="Y337" s="3">
        <f>(IF(N337&gt;=W337,1,0)+IF(O337&gt;=W337,2,0)+IF(P337&gt;=W337,3,0)+IF(Q337&gt;=W337,4,0)+IF(R337&gt;=W337,5,0))/X337</f>
        <v>2.5</v>
      </c>
      <c r="Z337">
        <v>11</v>
      </c>
      <c r="AA337">
        <v>13</v>
      </c>
      <c r="AB337" s="7">
        <v>10</v>
      </c>
      <c r="AC337">
        <v>12</v>
      </c>
      <c r="AD337" t="s">
        <v>182</v>
      </c>
      <c r="AE337" t="s">
        <v>182</v>
      </c>
      <c r="AF337">
        <v>4</v>
      </c>
      <c r="AG337" s="3">
        <f>COUNTIF(Z337:AF337,"&gt;=0")</f>
        <v>5</v>
      </c>
      <c r="AH337">
        <f>MEDIAN(Z337:AF337)</f>
        <v>11</v>
      </c>
    </row>
    <row r="338" spans="1:34" hidden="1" x14ac:dyDescent="0.2">
      <c r="A338">
        <v>102</v>
      </c>
      <c r="B338" t="s">
        <v>579</v>
      </c>
      <c r="C338" t="s">
        <v>293</v>
      </c>
      <c r="D338" t="s">
        <v>339</v>
      </c>
      <c r="E338">
        <v>116</v>
      </c>
      <c r="F338">
        <v>3</v>
      </c>
      <c r="G338">
        <v>2</v>
      </c>
      <c r="H338">
        <v>3</v>
      </c>
      <c r="I338" s="7">
        <v>1</v>
      </c>
      <c r="J338">
        <v>1</v>
      </c>
      <c r="K338" t="s">
        <v>182</v>
      </c>
      <c r="L338" t="s">
        <v>182</v>
      </c>
      <c r="M338">
        <v>1</v>
      </c>
      <c r="N338" s="3">
        <f>COUNTIF($G338:$M338,1)</f>
        <v>3</v>
      </c>
      <c r="O338" s="3">
        <f>COUNTIF($G338:$M338,2)</f>
        <v>1</v>
      </c>
      <c r="P338" s="3">
        <f>COUNTIF($G338:$M338,3)</f>
        <v>1</v>
      </c>
      <c r="Q338" s="3">
        <f>COUNTIF($G338:$M338,4)</f>
        <v>0</v>
      </c>
      <c r="R338" s="3">
        <f>COUNTIF($G338:$M338,5)</f>
        <v>0</v>
      </c>
      <c r="S338">
        <f>SUM(N338:R338)</f>
        <v>5</v>
      </c>
      <c r="T338" cm="1">
        <f t="array" ref="T338">(1/(S338*(S338-1)))*(SUM(N338:R338^2)-S338)</f>
        <v>0.30000000000000004</v>
      </c>
      <c r="U338">
        <f>AVERAGE(G338:M338)</f>
        <v>1.6</v>
      </c>
      <c r="V338" s="3">
        <f>MEDIAN(G338:M338)</f>
        <v>1</v>
      </c>
      <c r="W338" s="3">
        <f>MAX(N338:R338)</f>
        <v>3</v>
      </c>
      <c r="X338" s="3">
        <f>COUNTIF(N338:R338,W338)</f>
        <v>1</v>
      </c>
      <c r="Y338" s="3">
        <f>(IF(N338&gt;=W338,1,0)+IF(O338&gt;=W338,2,0)+IF(P338&gt;=W338,3,0)+IF(Q338&gt;=W338,4,0)+IF(R338&gt;=W338,5,0))/X338</f>
        <v>1</v>
      </c>
      <c r="Z338">
        <v>8</v>
      </c>
      <c r="AA338">
        <v>11</v>
      </c>
      <c r="AB338" s="7">
        <v>0</v>
      </c>
      <c r="AC338">
        <v>0</v>
      </c>
      <c r="AD338" t="s">
        <v>182</v>
      </c>
      <c r="AE338" t="s">
        <v>182</v>
      </c>
      <c r="AF338">
        <v>0</v>
      </c>
      <c r="AG338" s="3">
        <f>COUNTIF(Z338:AF338,"&gt;=0")</f>
        <v>5</v>
      </c>
      <c r="AH338">
        <f>MEDIAN(Z338:AF338)</f>
        <v>0</v>
      </c>
    </row>
    <row r="339" spans="1:34" hidden="1" x14ac:dyDescent="0.2">
      <c r="A339">
        <v>103</v>
      </c>
      <c r="B339" t="s">
        <v>580</v>
      </c>
      <c r="C339" t="s">
        <v>271</v>
      </c>
      <c r="D339" t="s">
        <v>339</v>
      </c>
      <c r="E339">
        <v>91</v>
      </c>
      <c r="F339">
        <v>3</v>
      </c>
      <c r="G339">
        <v>3</v>
      </c>
      <c r="H339">
        <v>4</v>
      </c>
      <c r="I339" s="7">
        <v>4</v>
      </c>
      <c r="J339">
        <v>4</v>
      </c>
      <c r="K339" t="s">
        <v>182</v>
      </c>
      <c r="L339" t="s">
        <v>182</v>
      </c>
      <c r="M339">
        <v>3</v>
      </c>
      <c r="N339" s="3">
        <f>COUNTIF($G339:$M339,1)</f>
        <v>0</v>
      </c>
      <c r="O339" s="3">
        <f>COUNTIF($G339:$M339,2)</f>
        <v>0</v>
      </c>
      <c r="P339" s="3">
        <f>COUNTIF($G339:$M339,3)</f>
        <v>2</v>
      </c>
      <c r="Q339" s="3">
        <f>COUNTIF($G339:$M339,4)</f>
        <v>3</v>
      </c>
      <c r="R339" s="3">
        <f>COUNTIF($G339:$M339,5)</f>
        <v>0</v>
      </c>
      <c r="S339">
        <f>SUM(N339:R339)</f>
        <v>5</v>
      </c>
      <c r="T339" cm="1">
        <f t="array" ref="T339">(1/(S339*(S339-1)))*(SUM(N339:R339^2)-S339)</f>
        <v>0.4</v>
      </c>
      <c r="U339">
        <f>AVERAGE(G339:M339)</f>
        <v>3.6</v>
      </c>
      <c r="V339" s="3">
        <f>MEDIAN(G339:M339)</f>
        <v>4</v>
      </c>
      <c r="W339" s="3">
        <f>MAX(N339:R339)</f>
        <v>3</v>
      </c>
      <c r="X339" s="3">
        <f>COUNTIF(N339:R339,W339)</f>
        <v>1</v>
      </c>
      <c r="Y339" s="3">
        <f>(IF(N339&gt;=W339,1,0)+IF(O339&gt;=W339,2,0)+IF(P339&gt;=W339,3,0)+IF(Q339&gt;=W339,4,0)+IF(R339&gt;=W339,5,0))/X339</f>
        <v>4</v>
      </c>
      <c r="Z339">
        <v>5</v>
      </c>
      <c r="AA339">
        <v>6</v>
      </c>
      <c r="AB339" s="7">
        <v>5</v>
      </c>
      <c r="AC339">
        <v>6</v>
      </c>
      <c r="AD339" t="s">
        <v>182</v>
      </c>
      <c r="AE339" t="s">
        <v>182</v>
      </c>
      <c r="AF339">
        <v>5</v>
      </c>
      <c r="AG339" s="3">
        <f>COUNTIF(Z339:AF339,"&gt;=0")</f>
        <v>5</v>
      </c>
      <c r="AH339">
        <f>MEDIAN(Z339:AF339)</f>
        <v>5</v>
      </c>
    </row>
    <row r="340" spans="1:34" x14ac:dyDescent="0.2">
      <c r="A340">
        <v>147</v>
      </c>
      <c r="B340" t="s">
        <v>625</v>
      </c>
      <c r="C340" t="s">
        <v>609</v>
      </c>
      <c r="D340" t="s">
        <v>475</v>
      </c>
      <c r="E340">
        <v>125</v>
      </c>
      <c r="F340">
        <v>3</v>
      </c>
      <c r="G340">
        <v>2</v>
      </c>
      <c r="H340">
        <v>3</v>
      </c>
      <c r="I340" s="7">
        <v>2</v>
      </c>
      <c r="J340">
        <v>1</v>
      </c>
      <c r="K340" t="s">
        <v>182</v>
      </c>
      <c r="L340" t="s">
        <v>182</v>
      </c>
      <c r="M340">
        <v>2</v>
      </c>
      <c r="N340" s="3">
        <f>COUNTIF($G340:$M340,1)</f>
        <v>1</v>
      </c>
      <c r="O340" s="3">
        <f>COUNTIF($G340:$M340,2)</f>
        <v>3</v>
      </c>
      <c r="P340" s="3">
        <f>COUNTIF($G340:$M340,3)</f>
        <v>1</v>
      </c>
      <c r="Q340" s="3">
        <f>COUNTIF($G340:$M340,4)</f>
        <v>0</v>
      </c>
      <c r="R340" s="3">
        <f>COUNTIF($G340:$M340,5)</f>
        <v>0</v>
      </c>
      <c r="S340">
        <f>SUM(N340:R340)</f>
        <v>5</v>
      </c>
      <c r="T340" cm="1">
        <f t="array" ref="T340">(1/(S340*(S340-1)))*(SUM(N340:R340^2)-S340)</f>
        <v>0.30000000000000004</v>
      </c>
      <c r="U340">
        <f>AVERAGE(G340:M340)</f>
        <v>2</v>
      </c>
      <c r="V340" s="3">
        <f>MEDIAN(G340:M340)</f>
        <v>2</v>
      </c>
      <c r="W340" s="3">
        <f>MAX(N340:R340)</f>
        <v>3</v>
      </c>
      <c r="X340" s="3">
        <f>COUNTIF(N340:R340,W340)</f>
        <v>1</v>
      </c>
      <c r="Y340" s="3">
        <f>(IF(N340&gt;=W340,1,0)+IF(O340&gt;=W340,2,0)+IF(P340&gt;=W340,3,0)+IF(Q340&gt;=W340,4,0)+IF(R340&gt;=W340,5,0))/X340</f>
        <v>2</v>
      </c>
      <c r="Z340">
        <v>10</v>
      </c>
      <c r="AA340">
        <v>12</v>
      </c>
      <c r="AB340" s="7">
        <v>6</v>
      </c>
      <c r="AC340">
        <v>13</v>
      </c>
      <c r="AD340" t="s">
        <v>182</v>
      </c>
      <c r="AE340" t="s">
        <v>182</v>
      </c>
      <c r="AF340">
        <v>6</v>
      </c>
      <c r="AG340" s="3">
        <f>COUNTIF(Z340:AF340,"&gt;=0")</f>
        <v>5</v>
      </c>
      <c r="AH340">
        <f>MEDIAN(Z340:AF340)</f>
        <v>10</v>
      </c>
    </row>
    <row r="341" spans="1:34" x14ac:dyDescent="0.2">
      <c r="A341">
        <v>189</v>
      </c>
      <c r="B341" t="s">
        <v>667</v>
      </c>
      <c r="C341" t="s">
        <v>609</v>
      </c>
      <c r="D341" t="s">
        <v>475</v>
      </c>
      <c r="E341">
        <v>125</v>
      </c>
      <c r="F341">
        <v>3</v>
      </c>
      <c r="G341">
        <v>2</v>
      </c>
      <c r="H341">
        <v>3</v>
      </c>
      <c r="I341" s="7">
        <v>2</v>
      </c>
      <c r="J341">
        <v>1</v>
      </c>
      <c r="K341" t="s">
        <v>182</v>
      </c>
      <c r="L341" t="s">
        <v>182</v>
      </c>
      <c r="M341">
        <v>1</v>
      </c>
      <c r="N341" s="3">
        <f>COUNTIF($G341:$M341,1)</f>
        <v>2</v>
      </c>
      <c r="O341" s="3">
        <f>COUNTIF($G341:$M341,2)</f>
        <v>2</v>
      </c>
      <c r="P341" s="3">
        <f>COUNTIF($G341:$M341,3)</f>
        <v>1</v>
      </c>
      <c r="Q341" s="3">
        <f>COUNTIF($G341:$M341,4)</f>
        <v>0</v>
      </c>
      <c r="R341" s="3">
        <f>COUNTIF($G341:$M341,5)</f>
        <v>0</v>
      </c>
      <c r="S341">
        <f>SUM(N341:R341)</f>
        <v>5</v>
      </c>
      <c r="T341" cm="1">
        <f t="array" ref="T341">(1/(S341*(S341-1)))*(SUM(N341:R341^2)-S341)</f>
        <v>0.2</v>
      </c>
      <c r="U341">
        <f>AVERAGE(G341:M341)</f>
        <v>1.8</v>
      </c>
      <c r="V341" s="3">
        <f>MEDIAN(G341:M341)</f>
        <v>2</v>
      </c>
      <c r="W341" s="3">
        <f>MAX(N341:R341)</f>
        <v>2</v>
      </c>
      <c r="X341" s="3">
        <f>COUNTIF(N341:R341,W341)</f>
        <v>2</v>
      </c>
      <c r="Y341" s="3">
        <f>(IF(N341&gt;=W341,1,0)+IF(O341&gt;=W341,2,0)+IF(P341&gt;=W341,3,0)+IF(Q341&gt;=W341,4,0)+IF(R341&gt;=W341,5,0))/X341</f>
        <v>1.5</v>
      </c>
      <c r="Z341">
        <v>5</v>
      </c>
      <c r="AA341">
        <v>6</v>
      </c>
      <c r="AB341" s="7">
        <v>4</v>
      </c>
      <c r="AC341">
        <v>4</v>
      </c>
      <c r="AD341" t="s">
        <v>182</v>
      </c>
      <c r="AE341" t="s">
        <v>182</v>
      </c>
      <c r="AF341">
        <v>0</v>
      </c>
      <c r="AG341" s="3">
        <f>COUNTIF(Z341:AF341,"&gt;=0")</f>
        <v>5</v>
      </c>
      <c r="AH341">
        <f>MEDIAN(Z341:AF341)</f>
        <v>4</v>
      </c>
    </row>
    <row r="342" spans="1:34" x14ac:dyDescent="0.2">
      <c r="A342">
        <v>131</v>
      </c>
      <c r="B342" t="s">
        <v>608</v>
      </c>
      <c r="C342" t="s">
        <v>609</v>
      </c>
      <c r="D342" t="s">
        <v>475</v>
      </c>
      <c r="E342">
        <v>125</v>
      </c>
      <c r="F342">
        <v>3</v>
      </c>
      <c r="G342">
        <v>2</v>
      </c>
      <c r="H342">
        <v>3</v>
      </c>
      <c r="I342" s="7">
        <v>1</v>
      </c>
      <c r="J342">
        <v>1</v>
      </c>
      <c r="K342" t="s">
        <v>182</v>
      </c>
      <c r="L342" t="s">
        <v>182</v>
      </c>
      <c r="M342">
        <v>1</v>
      </c>
      <c r="N342" s="3">
        <f>COUNTIF($G342:$M342,1)</f>
        <v>3</v>
      </c>
      <c r="O342" s="3">
        <f>COUNTIF($G342:$M342,2)</f>
        <v>1</v>
      </c>
      <c r="P342" s="3">
        <f>COUNTIF($G342:$M342,3)</f>
        <v>1</v>
      </c>
      <c r="Q342" s="3">
        <f>COUNTIF($G342:$M342,4)</f>
        <v>0</v>
      </c>
      <c r="R342" s="3">
        <f>COUNTIF($G342:$M342,5)</f>
        <v>0</v>
      </c>
      <c r="S342">
        <f>SUM(N342:R342)</f>
        <v>5</v>
      </c>
      <c r="T342" cm="1">
        <f t="array" ref="T342">(1/(S342*(S342-1)))*(SUM(N342:R342^2)-S342)</f>
        <v>0.30000000000000004</v>
      </c>
      <c r="U342">
        <f>AVERAGE(G342:M342)</f>
        <v>1.6</v>
      </c>
      <c r="V342" s="3">
        <f>MEDIAN(G342:M342)</f>
        <v>1</v>
      </c>
      <c r="W342" s="3">
        <f>MAX(N342:R342)</f>
        <v>3</v>
      </c>
      <c r="X342" s="3">
        <f>COUNTIF(N342:R342,W342)</f>
        <v>1</v>
      </c>
      <c r="Y342" s="3">
        <f>(IF(N342&gt;=W342,1,0)+IF(O342&gt;=W342,2,0)+IF(P342&gt;=W342,3,0)+IF(Q342&gt;=W342,4,0)+IF(R342&gt;=W342,5,0))/X342</f>
        <v>1</v>
      </c>
      <c r="Z342">
        <v>4</v>
      </c>
      <c r="AA342">
        <v>10</v>
      </c>
      <c r="AB342" s="7">
        <v>0</v>
      </c>
      <c r="AC342">
        <v>8</v>
      </c>
      <c r="AD342" t="s">
        <v>182</v>
      </c>
      <c r="AE342" t="s">
        <v>182</v>
      </c>
      <c r="AF342">
        <v>0</v>
      </c>
      <c r="AG342" s="3">
        <f>COUNTIF(Z342:AF342,"&gt;=0")</f>
        <v>5</v>
      </c>
      <c r="AH342">
        <f>MEDIAN(Z342:AF342)</f>
        <v>4</v>
      </c>
    </row>
    <row r="343" spans="1:34" hidden="1" x14ac:dyDescent="0.2">
      <c r="A343">
        <v>107</v>
      </c>
      <c r="B343" t="s">
        <v>584</v>
      </c>
      <c r="C343" t="s">
        <v>281</v>
      </c>
      <c r="D343" t="s">
        <v>339</v>
      </c>
      <c r="E343">
        <v>97</v>
      </c>
      <c r="F343">
        <v>3</v>
      </c>
      <c r="G343">
        <v>1</v>
      </c>
      <c r="H343">
        <v>1</v>
      </c>
      <c r="I343" s="7">
        <v>1</v>
      </c>
      <c r="J343">
        <v>1</v>
      </c>
      <c r="K343" t="s">
        <v>182</v>
      </c>
      <c r="L343" t="s">
        <v>182</v>
      </c>
      <c r="M343">
        <v>1</v>
      </c>
      <c r="N343" s="3">
        <f>COUNTIF($G343:$M343,1)</f>
        <v>5</v>
      </c>
      <c r="O343" s="3">
        <f>COUNTIF($G343:$M343,2)</f>
        <v>0</v>
      </c>
      <c r="P343" s="3">
        <f>COUNTIF($G343:$M343,3)</f>
        <v>0</v>
      </c>
      <c r="Q343" s="3">
        <f>COUNTIF($G343:$M343,4)</f>
        <v>0</v>
      </c>
      <c r="R343" s="3">
        <f>COUNTIF($G343:$M343,5)</f>
        <v>0</v>
      </c>
      <c r="S343">
        <f>SUM(N343:R343)</f>
        <v>5</v>
      </c>
      <c r="T343" cm="1">
        <f t="array" ref="T343">(1/(S343*(S343-1)))*(SUM(N343:R343^2)-S343)</f>
        <v>1</v>
      </c>
      <c r="U343">
        <f>AVERAGE(G343:M343)</f>
        <v>1</v>
      </c>
      <c r="V343" s="3">
        <f>MEDIAN(G343:M343)</f>
        <v>1</v>
      </c>
      <c r="W343" s="3">
        <f>MAX(N343:R343)</f>
        <v>5</v>
      </c>
      <c r="X343" s="3">
        <f>COUNTIF(N343:R343,W343)</f>
        <v>1</v>
      </c>
      <c r="Y343" s="3">
        <f>(IF(N343&gt;=W343,1,0)+IF(O343&gt;=W343,2,0)+IF(P343&gt;=W343,3,0)+IF(Q343&gt;=W343,4,0)+IF(R343&gt;=W343,5,0))/X343</f>
        <v>1</v>
      </c>
      <c r="Z343">
        <v>0</v>
      </c>
      <c r="AA343">
        <v>0</v>
      </c>
      <c r="AB343" s="7">
        <v>0</v>
      </c>
      <c r="AC343">
        <v>0</v>
      </c>
      <c r="AD343" t="s">
        <v>182</v>
      </c>
      <c r="AE343" t="s">
        <v>182</v>
      </c>
      <c r="AF343">
        <v>0</v>
      </c>
      <c r="AG343" s="3">
        <f>COUNTIF(Z343:AF343,"&gt;=0")</f>
        <v>5</v>
      </c>
      <c r="AH343">
        <f>MEDIAN(Z343:AF343)</f>
        <v>0</v>
      </c>
    </row>
    <row r="344" spans="1:34" hidden="1" x14ac:dyDescent="0.2">
      <c r="A344">
        <v>108</v>
      </c>
      <c r="B344" t="s">
        <v>585</v>
      </c>
      <c r="C344">
        <v>1019</v>
      </c>
      <c r="D344" t="s">
        <v>360</v>
      </c>
      <c r="E344">
        <v>1</v>
      </c>
      <c r="F344">
        <v>3</v>
      </c>
      <c r="G344">
        <v>2</v>
      </c>
      <c r="H344">
        <v>4</v>
      </c>
      <c r="I344" s="7">
        <v>2</v>
      </c>
      <c r="J344">
        <v>1</v>
      </c>
      <c r="K344" t="s">
        <v>182</v>
      </c>
      <c r="L344" t="s">
        <v>182</v>
      </c>
      <c r="M344">
        <v>2</v>
      </c>
      <c r="N344" s="3">
        <f>COUNTIF($G344:$M344,1)</f>
        <v>1</v>
      </c>
      <c r="O344" s="3">
        <f>COUNTIF($G344:$M344,2)</f>
        <v>3</v>
      </c>
      <c r="P344" s="3">
        <f>COUNTIF($G344:$M344,3)</f>
        <v>0</v>
      </c>
      <c r="Q344" s="3">
        <f>COUNTIF($G344:$M344,4)</f>
        <v>1</v>
      </c>
      <c r="R344" s="3">
        <f>COUNTIF($G344:$M344,5)</f>
        <v>0</v>
      </c>
      <c r="S344">
        <f>SUM(N344:R344)</f>
        <v>5</v>
      </c>
      <c r="T344" cm="1">
        <f t="array" ref="T344">(1/(S344*(S344-1)))*(SUM(N344:R344^2)-S344)</f>
        <v>0.30000000000000004</v>
      </c>
      <c r="U344">
        <f>AVERAGE(G344:M344)</f>
        <v>2.2000000000000002</v>
      </c>
      <c r="V344" s="3">
        <f>MEDIAN(G344:M344)</f>
        <v>2</v>
      </c>
      <c r="W344" s="3">
        <f>MAX(N344:R344)</f>
        <v>3</v>
      </c>
      <c r="X344" s="3">
        <f>COUNTIF(N344:R344,W344)</f>
        <v>1</v>
      </c>
      <c r="Y344" s="3">
        <f>(IF(N344&gt;=W344,1,0)+IF(O344&gt;=W344,2,0)+IF(P344&gt;=W344,3,0)+IF(Q344&gt;=W344,4,0)+IF(R344&gt;=W344,5,0))/X344</f>
        <v>2</v>
      </c>
      <c r="Z344">
        <v>9</v>
      </c>
      <c r="AA344">
        <v>9</v>
      </c>
      <c r="AB344" s="7">
        <v>4</v>
      </c>
      <c r="AC344">
        <v>9</v>
      </c>
      <c r="AD344" t="s">
        <v>182</v>
      </c>
      <c r="AE344" t="s">
        <v>182</v>
      </c>
      <c r="AF344">
        <v>5</v>
      </c>
      <c r="AG344" s="3">
        <f>COUNTIF(Z344:AF344,"&gt;=0")</f>
        <v>5</v>
      </c>
      <c r="AH344">
        <f>MEDIAN(Z344:AF344)</f>
        <v>9</v>
      </c>
    </row>
    <row r="345" spans="1:34" hidden="1" x14ac:dyDescent="0.2">
      <c r="A345">
        <v>109</v>
      </c>
      <c r="B345" t="s">
        <v>586</v>
      </c>
      <c r="C345" t="s">
        <v>263</v>
      </c>
      <c r="D345" t="s">
        <v>339</v>
      </c>
      <c r="E345">
        <v>87</v>
      </c>
      <c r="F345">
        <v>3</v>
      </c>
      <c r="G345">
        <v>1</v>
      </c>
      <c r="H345">
        <v>2</v>
      </c>
      <c r="I345" s="7">
        <v>1</v>
      </c>
      <c r="J345">
        <v>1</v>
      </c>
      <c r="K345" t="s">
        <v>182</v>
      </c>
      <c r="L345" t="s">
        <v>182</v>
      </c>
      <c r="M345">
        <v>1</v>
      </c>
      <c r="N345" s="3">
        <f>COUNTIF($G345:$M345,1)</f>
        <v>4</v>
      </c>
      <c r="O345" s="3">
        <f>COUNTIF($G345:$M345,2)</f>
        <v>1</v>
      </c>
      <c r="P345" s="3">
        <f>COUNTIF($G345:$M345,3)</f>
        <v>0</v>
      </c>
      <c r="Q345" s="3">
        <f>COUNTIF($G345:$M345,4)</f>
        <v>0</v>
      </c>
      <c r="R345" s="3">
        <f>COUNTIF($G345:$M345,5)</f>
        <v>0</v>
      </c>
      <c r="S345">
        <f>SUM(N345:R345)</f>
        <v>5</v>
      </c>
      <c r="T345" cm="1">
        <f t="array" ref="T345">(1/(S345*(S345-1)))*(SUM(N345:R345^2)-S345)</f>
        <v>0.60000000000000009</v>
      </c>
      <c r="U345">
        <f>AVERAGE(G345:M345)</f>
        <v>1.2</v>
      </c>
      <c r="V345" s="3">
        <f>MEDIAN(G345:M345)</f>
        <v>1</v>
      </c>
      <c r="W345" s="3">
        <f>MAX(N345:R345)</f>
        <v>4</v>
      </c>
      <c r="X345" s="3">
        <f>COUNTIF(N345:R345,W345)</f>
        <v>1</v>
      </c>
      <c r="Y345" s="3">
        <f>(IF(N345&gt;=W345,1,0)+IF(O345&gt;=W345,2,0)+IF(P345&gt;=W345,3,0)+IF(Q345&gt;=W345,4,0)+IF(R345&gt;=W345,5,0))/X345</f>
        <v>1</v>
      </c>
      <c r="Z345">
        <v>0</v>
      </c>
      <c r="AA345">
        <v>1</v>
      </c>
      <c r="AB345" s="7">
        <v>0</v>
      </c>
      <c r="AC345">
        <v>0</v>
      </c>
      <c r="AD345" t="s">
        <v>182</v>
      </c>
      <c r="AE345" t="s">
        <v>182</v>
      </c>
      <c r="AF345">
        <v>0</v>
      </c>
      <c r="AG345" s="3">
        <f>COUNTIF(Z345:AF345,"&gt;=0")</f>
        <v>5</v>
      </c>
      <c r="AH345">
        <f>MEDIAN(Z345:AF345)</f>
        <v>0</v>
      </c>
    </row>
    <row r="346" spans="1:34" x14ac:dyDescent="0.2">
      <c r="A346">
        <v>202</v>
      </c>
      <c r="B346" t="s">
        <v>680</v>
      </c>
      <c r="C346" t="s">
        <v>609</v>
      </c>
      <c r="D346" t="s">
        <v>475</v>
      </c>
      <c r="E346">
        <v>125</v>
      </c>
      <c r="F346">
        <v>3</v>
      </c>
      <c r="G346">
        <v>2</v>
      </c>
      <c r="H346">
        <v>3</v>
      </c>
      <c r="I346" s="7">
        <v>3</v>
      </c>
      <c r="J346">
        <v>1</v>
      </c>
      <c r="K346" t="s">
        <v>182</v>
      </c>
      <c r="L346" t="s">
        <v>182</v>
      </c>
      <c r="M346">
        <v>2</v>
      </c>
      <c r="N346" s="3">
        <f>COUNTIF($G346:$M346,1)</f>
        <v>1</v>
      </c>
      <c r="O346" s="3">
        <f>COUNTIF($G346:$M346,2)</f>
        <v>2</v>
      </c>
      <c r="P346" s="3">
        <f>COUNTIF($G346:$M346,3)</f>
        <v>2</v>
      </c>
      <c r="Q346" s="3">
        <f>COUNTIF($G346:$M346,4)</f>
        <v>0</v>
      </c>
      <c r="R346" s="3">
        <f>COUNTIF($G346:$M346,5)</f>
        <v>0</v>
      </c>
      <c r="S346">
        <f>SUM(N346:R346)</f>
        <v>5</v>
      </c>
      <c r="T346" cm="1">
        <f t="array" ref="T346">(1/(S346*(S346-1)))*(SUM(N346:R346^2)-S346)</f>
        <v>0.2</v>
      </c>
      <c r="U346">
        <f>AVERAGE(G346:M346)</f>
        <v>2.2000000000000002</v>
      </c>
      <c r="V346" s="3">
        <f>MEDIAN(G346:M346)</f>
        <v>2</v>
      </c>
      <c r="W346" s="3">
        <f>MAX(N346:R346)</f>
        <v>2</v>
      </c>
      <c r="X346" s="3">
        <f>COUNTIF(N346:R346,W346)</f>
        <v>2</v>
      </c>
      <c r="Y346" s="3">
        <f>(IF(N346&gt;=W346,1,0)+IF(O346&gt;=W346,2,0)+IF(P346&gt;=W346,3,0)+IF(Q346&gt;=W346,4,0)+IF(R346&gt;=W346,5,0))/X346</f>
        <v>2.5</v>
      </c>
      <c r="Z346">
        <v>9</v>
      </c>
      <c r="AA346">
        <v>8</v>
      </c>
      <c r="AB346" s="7">
        <v>6</v>
      </c>
      <c r="AC346">
        <v>11</v>
      </c>
      <c r="AD346" t="s">
        <v>182</v>
      </c>
      <c r="AE346" t="s">
        <v>182</v>
      </c>
      <c r="AF346">
        <v>2</v>
      </c>
      <c r="AG346" s="3">
        <f>COUNTIF(Z346:AF346,"&gt;=0")</f>
        <v>5</v>
      </c>
      <c r="AH346">
        <f>MEDIAN(Z346:AF346)</f>
        <v>8</v>
      </c>
    </row>
    <row r="347" spans="1:34" hidden="1" x14ac:dyDescent="0.2">
      <c r="A347">
        <v>111</v>
      </c>
      <c r="B347" t="s">
        <v>588</v>
      </c>
      <c r="C347">
        <v>105</v>
      </c>
      <c r="D347" t="s">
        <v>360</v>
      </c>
      <c r="E347">
        <v>3</v>
      </c>
      <c r="F347">
        <v>3</v>
      </c>
      <c r="G347">
        <v>1</v>
      </c>
      <c r="H347">
        <v>2</v>
      </c>
      <c r="I347" s="7">
        <v>2</v>
      </c>
      <c r="J347">
        <v>1</v>
      </c>
      <c r="K347" t="s">
        <v>182</v>
      </c>
      <c r="L347" t="s">
        <v>182</v>
      </c>
      <c r="M347">
        <v>2</v>
      </c>
      <c r="N347" s="3">
        <f>COUNTIF($G347:$M347,1)</f>
        <v>2</v>
      </c>
      <c r="O347" s="3">
        <f>COUNTIF($G347:$M347,2)</f>
        <v>3</v>
      </c>
      <c r="P347" s="3">
        <f>COUNTIF($G347:$M347,3)</f>
        <v>0</v>
      </c>
      <c r="Q347" s="3">
        <f>COUNTIF($G347:$M347,4)</f>
        <v>0</v>
      </c>
      <c r="R347" s="3">
        <f>COUNTIF($G347:$M347,5)</f>
        <v>0</v>
      </c>
      <c r="S347">
        <f>SUM(N347:R347)</f>
        <v>5</v>
      </c>
      <c r="T347" cm="1">
        <f t="array" ref="T347">(1/(S347*(S347-1)))*(SUM(N347:R347^2)-S347)</f>
        <v>0.4</v>
      </c>
      <c r="U347">
        <f>AVERAGE(G347:M347)</f>
        <v>1.6</v>
      </c>
      <c r="V347" s="3">
        <f>MEDIAN(G347:M347)</f>
        <v>2</v>
      </c>
      <c r="W347" s="3">
        <f>MAX(N347:R347)</f>
        <v>3</v>
      </c>
      <c r="X347" s="3">
        <f>COUNTIF(N347:R347,W347)</f>
        <v>1</v>
      </c>
      <c r="Y347" s="3">
        <f>(IF(N347&gt;=W347,1,0)+IF(O347&gt;=W347,2,0)+IF(P347&gt;=W347,3,0)+IF(Q347&gt;=W347,4,0)+IF(R347&gt;=W347,5,0))/X347</f>
        <v>2</v>
      </c>
      <c r="Z347">
        <v>0</v>
      </c>
      <c r="AA347">
        <v>2</v>
      </c>
      <c r="AB347" s="7">
        <v>3</v>
      </c>
      <c r="AC347">
        <v>3</v>
      </c>
      <c r="AD347" t="s">
        <v>182</v>
      </c>
      <c r="AE347" t="s">
        <v>182</v>
      </c>
      <c r="AF347">
        <v>1</v>
      </c>
      <c r="AG347" s="3">
        <f>COUNTIF(Z347:AF347,"&gt;=0")</f>
        <v>5</v>
      </c>
      <c r="AH347">
        <f>MEDIAN(Z347:AF347)</f>
        <v>2</v>
      </c>
    </row>
    <row r="348" spans="1:34" hidden="1" x14ac:dyDescent="0.2">
      <c r="A348">
        <v>112</v>
      </c>
      <c r="B348" t="s">
        <v>589</v>
      </c>
      <c r="C348">
        <v>179</v>
      </c>
      <c r="D348" t="s">
        <v>360</v>
      </c>
      <c r="E348">
        <v>23</v>
      </c>
      <c r="F348">
        <v>3</v>
      </c>
      <c r="G348">
        <v>2</v>
      </c>
      <c r="H348">
        <v>1</v>
      </c>
      <c r="I348" s="7">
        <v>1</v>
      </c>
      <c r="J348">
        <v>1</v>
      </c>
      <c r="K348" t="s">
        <v>182</v>
      </c>
      <c r="L348" t="s">
        <v>182</v>
      </c>
      <c r="M348">
        <v>1</v>
      </c>
      <c r="N348" s="3">
        <f>COUNTIF($G348:$M348,1)</f>
        <v>4</v>
      </c>
      <c r="O348" s="3">
        <f>COUNTIF($G348:$M348,2)</f>
        <v>1</v>
      </c>
      <c r="P348" s="3">
        <f>COUNTIF($G348:$M348,3)</f>
        <v>0</v>
      </c>
      <c r="Q348" s="3">
        <f>COUNTIF($G348:$M348,4)</f>
        <v>0</v>
      </c>
      <c r="R348" s="3">
        <f>COUNTIF($G348:$M348,5)</f>
        <v>0</v>
      </c>
      <c r="S348">
        <f>SUM(N348:R348)</f>
        <v>5</v>
      </c>
      <c r="T348" cm="1">
        <f t="array" ref="T348">(1/(S348*(S348-1)))*(SUM(N348:R348^2)-S348)</f>
        <v>0.60000000000000009</v>
      </c>
      <c r="U348">
        <f>AVERAGE(G348:M348)</f>
        <v>1.2</v>
      </c>
      <c r="V348" s="3">
        <f>MEDIAN(G348:M348)</f>
        <v>1</v>
      </c>
      <c r="W348" s="3">
        <f>MAX(N348:R348)</f>
        <v>4</v>
      </c>
      <c r="X348" s="3">
        <f>COUNTIF(N348:R348,W348)</f>
        <v>1</v>
      </c>
      <c r="Y348" s="3">
        <f>(IF(N348&gt;=W348,1,0)+IF(O348&gt;=W348,2,0)+IF(P348&gt;=W348,3,0)+IF(Q348&gt;=W348,4,0)+IF(R348&gt;=W348,5,0))/X348</f>
        <v>1</v>
      </c>
      <c r="Z348">
        <v>9</v>
      </c>
      <c r="AA348">
        <v>0</v>
      </c>
      <c r="AB348" s="7">
        <v>0</v>
      </c>
      <c r="AC348">
        <v>0</v>
      </c>
      <c r="AD348" t="s">
        <v>182</v>
      </c>
      <c r="AE348" t="s">
        <v>182</v>
      </c>
      <c r="AF348">
        <v>0</v>
      </c>
      <c r="AG348" s="3">
        <f>COUNTIF(Z348:AF348,"&gt;=0")</f>
        <v>5</v>
      </c>
      <c r="AH348">
        <f>MEDIAN(Z348:AF348)</f>
        <v>0</v>
      </c>
    </row>
    <row r="349" spans="1:34" hidden="1" x14ac:dyDescent="0.2">
      <c r="A349">
        <v>113</v>
      </c>
      <c r="B349" t="s">
        <v>590</v>
      </c>
      <c r="C349" t="s">
        <v>259</v>
      </c>
      <c r="D349" t="s">
        <v>339</v>
      </c>
      <c r="E349">
        <v>84</v>
      </c>
      <c r="F349">
        <v>3</v>
      </c>
      <c r="G349">
        <v>1</v>
      </c>
      <c r="H349">
        <v>1</v>
      </c>
      <c r="I349" s="7">
        <v>1</v>
      </c>
      <c r="J349">
        <v>1</v>
      </c>
      <c r="K349" t="s">
        <v>182</v>
      </c>
      <c r="L349" t="s">
        <v>182</v>
      </c>
      <c r="M349">
        <v>1</v>
      </c>
      <c r="N349" s="3">
        <f>COUNTIF($G349:$M349,1)</f>
        <v>5</v>
      </c>
      <c r="O349" s="3">
        <f>COUNTIF($G349:$M349,2)</f>
        <v>0</v>
      </c>
      <c r="P349" s="3">
        <f>COUNTIF($G349:$M349,3)</f>
        <v>0</v>
      </c>
      <c r="Q349" s="3">
        <f>COUNTIF($G349:$M349,4)</f>
        <v>0</v>
      </c>
      <c r="R349" s="3">
        <f>COUNTIF($G349:$M349,5)</f>
        <v>0</v>
      </c>
      <c r="S349">
        <f>SUM(N349:R349)</f>
        <v>5</v>
      </c>
      <c r="T349" cm="1">
        <f t="array" ref="T349">(1/(S349*(S349-1)))*(SUM(N349:R349^2)-S349)</f>
        <v>1</v>
      </c>
      <c r="U349">
        <f>AVERAGE(G349:M349)</f>
        <v>1</v>
      </c>
      <c r="V349" s="3">
        <f>MEDIAN(G349:M349)</f>
        <v>1</v>
      </c>
      <c r="W349" s="3">
        <f>MAX(N349:R349)</f>
        <v>5</v>
      </c>
      <c r="X349" s="3">
        <f>COUNTIF(N349:R349,W349)</f>
        <v>1</v>
      </c>
      <c r="Y349" s="3">
        <f>(IF(N349&gt;=W349,1,0)+IF(O349&gt;=W349,2,0)+IF(P349&gt;=W349,3,0)+IF(Q349&gt;=W349,4,0)+IF(R349&gt;=W349,5,0))/X349</f>
        <v>1</v>
      </c>
      <c r="Z349">
        <v>0</v>
      </c>
      <c r="AA349">
        <v>0</v>
      </c>
      <c r="AB349" s="7">
        <v>0</v>
      </c>
      <c r="AC349">
        <v>0</v>
      </c>
      <c r="AD349" t="s">
        <v>182</v>
      </c>
      <c r="AE349" t="s">
        <v>182</v>
      </c>
      <c r="AF349">
        <v>0</v>
      </c>
      <c r="AG349" s="3">
        <f>COUNTIF(Z349:AF349,"&gt;=0")</f>
        <v>5</v>
      </c>
      <c r="AH349">
        <f>MEDIAN(Z349:AF349)</f>
        <v>0</v>
      </c>
    </row>
    <row r="350" spans="1:34" hidden="1" x14ac:dyDescent="0.2">
      <c r="A350">
        <v>114</v>
      </c>
      <c r="B350" t="s">
        <v>591</v>
      </c>
      <c r="C350" t="s">
        <v>271</v>
      </c>
      <c r="D350" t="s">
        <v>339</v>
      </c>
      <c r="E350">
        <v>91</v>
      </c>
      <c r="F350">
        <v>3</v>
      </c>
      <c r="G350">
        <v>3</v>
      </c>
      <c r="H350">
        <v>4</v>
      </c>
      <c r="I350" s="7">
        <v>4</v>
      </c>
      <c r="J350">
        <v>4</v>
      </c>
      <c r="K350" t="s">
        <v>182</v>
      </c>
      <c r="L350" t="s">
        <v>182</v>
      </c>
      <c r="M350">
        <v>3</v>
      </c>
      <c r="N350" s="3">
        <f>COUNTIF($G350:$M350,1)</f>
        <v>0</v>
      </c>
      <c r="O350" s="3">
        <f>COUNTIF($G350:$M350,2)</f>
        <v>0</v>
      </c>
      <c r="P350" s="3">
        <f>COUNTIF($G350:$M350,3)</f>
        <v>2</v>
      </c>
      <c r="Q350" s="3">
        <f>COUNTIF($G350:$M350,4)</f>
        <v>3</v>
      </c>
      <c r="R350" s="3">
        <f>COUNTIF($G350:$M350,5)</f>
        <v>0</v>
      </c>
      <c r="S350">
        <f>SUM(N350:R350)</f>
        <v>5</v>
      </c>
      <c r="T350" cm="1">
        <f t="array" ref="T350">(1/(S350*(S350-1)))*(SUM(N350:R350^2)-S350)</f>
        <v>0.4</v>
      </c>
      <c r="U350">
        <f>AVERAGE(G350:M350)</f>
        <v>3.6</v>
      </c>
      <c r="V350" s="3">
        <f>MEDIAN(G350:M350)</f>
        <v>4</v>
      </c>
      <c r="W350" s="3">
        <f>MAX(N350:R350)</f>
        <v>3</v>
      </c>
      <c r="X350" s="3">
        <f>COUNTIF(N350:R350,W350)</f>
        <v>1</v>
      </c>
      <c r="Y350" s="3">
        <f>(IF(N350&gt;=W350,1,0)+IF(O350&gt;=W350,2,0)+IF(P350&gt;=W350,3,0)+IF(Q350&gt;=W350,4,0)+IF(R350&gt;=W350,5,0))/X350</f>
        <v>4</v>
      </c>
      <c r="Z350">
        <v>6</v>
      </c>
      <c r="AA350">
        <v>6</v>
      </c>
      <c r="AB350" s="7">
        <v>6</v>
      </c>
      <c r="AC350">
        <v>6</v>
      </c>
      <c r="AD350" t="s">
        <v>182</v>
      </c>
      <c r="AE350" t="s">
        <v>182</v>
      </c>
      <c r="AF350">
        <v>6</v>
      </c>
      <c r="AG350" s="3">
        <f>COUNTIF(Z350:AF350,"&gt;=0")</f>
        <v>5</v>
      </c>
      <c r="AH350">
        <f>MEDIAN(Z350:AF350)</f>
        <v>6</v>
      </c>
    </row>
    <row r="351" spans="1:34" hidden="1" x14ac:dyDescent="0.2">
      <c r="A351">
        <v>115</v>
      </c>
      <c r="B351" t="s">
        <v>592</v>
      </c>
      <c r="C351">
        <v>126</v>
      </c>
      <c r="D351" t="s">
        <v>360</v>
      </c>
      <c r="E351">
        <v>9</v>
      </c>
      <c r="F351">
        <v>3</v>
      </c>
      <c r="G351">
        <v>2</v>
      </c>
      <c r="H351">
        <v>2</v>
      </c>
      <c r="I351" s="7">
        <v>2</v>
      </c>
      <c r="J351">
        <v>1</v>
      </c>
      <c r="K351" t="s">
        <v>182</v>
      </c>
      <c r="L351" t="s">
        <v>182</v>
      </c>
      <c r="M351">
        <v>1</v>
      </c>
      <c r="N351" s="3">
        <f>COUNTIF($G351:$M351,1)</f>
        <v>2</v>
      </c>
      <c r="O351" s="3">
        <f>COUNTIF($G351:$M351,2)</f>
        <v>3</v>
      </c>
      <c r="P351" s="3">
        <f>COUNTIF($G351:$M351,3)</f>
        <v>0</v>
      </c>
      <c r="Q351" s="3">
        <f>COUNTIF($G351:$M351,4)</f>
        <v>0</v>
      </c>
      <c r="R351" s="3">
        <f>COUNTIF($G351:$M351,5)</f>
        <v>0</v>
      </c>
      <c r="S351">
        <f>SUM(N351:R351)</f>
        <v>5</v>
      </c>
      <c r="T351" cm="1">
        <f t="array" ref="T351">(1/(S351*(S351-1)))*(SUM(N351:R351^2)-S351)</f>
        <v>0.4</v>
      </c>
      <c r="U351">
        <f>AVERAGE(G351:M351)</f>
        <v>1.6</v>
      </c>
      <c r="V351" s="3">
        <f>MEDIAN(G351:M351)</f>
        <v>2</v>
      </c>
      <c r="W351" s="3">
        <f>MAX(N351:R351)</f>
        <v>3</v>
      </c>
      <c r="X351" s="3">
        <f>COUNTIF(N351:R351,W351)</f>
        <v>1</v>
      </c>
      <c r="Y351" s="3">
        <f>(IF(N351&gt;=W351,1,0)+IF(O351&gt;=W351,2,0)+IF(P351&gt;=W351,3,0)+IF(Q351&gt;=W351,4,0)+IF(R351&gt;=W351,5,0))/X351</f>
        <v>2</v>
      </c>
      <c r="Z351">
        <v>3</v>
      </c>
      <c r="AA351">
        <v>3</v>
      </c>
      <c r="AB351" s="7">
        <v>2</v>
      </c>
      <c r="AC351">
        <v>5</v>
      </c>
      <c r="AD351" t="s">
        <v>182</v>
      </c>
      <c r="AE351" t="s">
        <v>182</v>
      </c>
      <c r="AF351">
        <v>0</v>
      </c>
      <c r="AG351" s="3">
        <f>COUNTIF(Z351:AF351,"&gt;=0")</f>
        <v>5</v>
      </c>
      <c r="AH351">
        <f>MEDIAN(Z351:AF351)</f>
        <v>3</v>
      </c>
    </row>
    <row r="352" spans="1:34" hidden="1" x14ac:dyDescent="0.2">
      <c r="A352">
        <v>116</v>
      </c>
      <c r="B352" t="s">
        <v>593</v>
      </c>
      <c r="C352" t="s">
        <v>281</v>
      </c>
      <c r="D352" t="s">
        <v>339</v>
      </c>
      <c r="E352">
        <v>97</v>
      </c>
      <c r="F352">
        <v>3</v>
      </c>
      <c r="G352">
        <v>2</v>
      </c>
      <c r="H352">
        <v>1</v>
      </c>
      <c r="I352" s="7">
        <v>1</v>
      </c>
      <c r="J352">
        <v>1</v>
      </c>
      <c r="K352" t="s">
        <v>182</v>
      </c>
      <c r="L352" t="s">
        <v>182</v>
      </c>
      <c r="M352">
        <v>1</v>
      </c>
      <c r="N352" s="3">
        <f>COUNTIF($G352:$M352,1)</f>
        <v>4</v>
      </c>
      <c r="O352" s="3">
        <f>COUNTIF($G352:$M352,2)</f>
        <v>1</v>
      </c>
      <c r="P352" s="3">
        <f>COUNTIF($G352:$M352,3)</f>
        <v>0</v>
      </c>
      <c r="Q352" s="3">
        <f>COUNTIF($G352:$M352,4)</f>
        <v>0</v>
      </c>
      <c r="R352" s="3">
        <f>COUNTIF($G352:$M352,5)</f>
        <v>0</v>
      </c>
      <c r="S352">
        <f>SUM(N352:R352)</f>
        <v>5</v>
      </c>
      <c r="T352" cm="1">
        <f t="array" ref="T352">(1/(S352*(S352-1)))*(SUM(N352:R352^2)-S352)</f>
        <v>0.60000000000000009</v>
      </c>
      <c r="U352">
        <f>AVERAGE(G352:M352)</f>
        <v>1.2</v>
      </c>
      <c r="V352" s="3">
        <f>MEDIAN(G352:M352)</f>
        <v>1</v>
      </c>
      <c r="W352" s="3">
        <f>MAX(N352:R352)</f>
        <v>4</v>
      </c>
      <c r="X352" s="3">
        <f>COUNTIF(N352:R352,W352)</f>
        <v>1</v>
      </c>
      <c r="Y352" s="3">
        <f>(IF(N352&gt;=W352,1,0)+IF(O352&gt;=W352,2,0)+IF(P352&gt;=W352,3,0)+IF(Q352&gt;=W352,4,0)+IF(R352&gt;=W352,5,0))/X352</f>
        <v>1</v>
      </c>
      <c r="Z352">
        <v>1</v>
      </c>
      <c r="AA352">
        <v>0</v>
      </c>
      <c r="AB352" s="7">
        <v>0</v>
      </c>
      <c r="AC352">
        <v>0</v>
      </c>
      <c r="AD352" t="s">
        <v>182</v>
      </c>
      <c r="AE352" t="s">
        <v>182</v>
      </c>
      <c r="AF352">
        <v>0</v>
      </c>
      <c r="AG352" s="3">
        <f>COUNTIF(Z352:AF352,"&gt;=0")</f>
        <v>5</v>
      </c>
      <c r="AH352">
        <f>MEDIAN(Z352:AF352)</f>
        <v>0</v>
      </c>
    </row>
    <row r="353" spans="1:34" x14ac:dyDescent="0.2">
      <c r="A353">
        <v>159</v>
      </c>
      <c r="B353" t="s">
        <v>637</v>
      </c>
      <c r="C353" t="s">
        <v>609</v>
      </c>
      <c r="D353" t="s">
        <v>475</v>
      </c>
      <c r="E353">
        <v>125</v>
      </c>
      <c r="F353">
        <v>3</v>
      </c>
      <c r="G353">
        <v>2</v>
      </c>
      <c r="H353">
        <v>3</v>
      </c>
      <c r="I353" s="7">
        <v>2</v>
      </c>
      <c r="J353">
        <v>1</v>
      </c>
      <c r="K353" t="s">
        <v>182</v>
      </c>
      <c r="L353" t="s">
        <v>182</v>
      </c>
      <c r="M353">
        <v>2</v>
      </c>
      <c r="N353" s="3">
        <f>COUNTIF($G353:$M353,1)</f>
        <v>1</v>
      </c>
      <c r="O353" s="3">
        <f>COUNTIF($G353:$M353,2)</f>
        <v>3</v>
      </c>
      <c r="P353" s="3">
        <f>COUNTIF($G353:$M353,3)</f>
        <v>1</v>
      </c>
      <c r="Q353" s="3">
        <f>COUNTIF($G353:$M353,4)</f>
        <v>0</v>
      </c>
      <c r="R353" s="3">
        <f>COUNTIF($G353:$M353,5)</f>
        <v>0</v>
      </c>
      <c r="S353">
        <f>SUM(N353:R353)</f>
        <v>5</v>
      </c>
      <c r="T353" cm="1">
        <f t="array" ref="T353">(1/(S353*(S353-1)))*(SUM(N353:R353^2)-S353)</f>
        <v>0.30000000000000004</v>
      </c>
      <c r="U353">
        <f>AVERAGE(G353:M353)</f>
        <v>2</v>
      </c>
      <c r="V353" s="3">
        <f>MEDIAN(G353:M353)</f>
        <v>2</v>
      </c>
      <c r="W353" s="3">
        <f>MAX(N353:R353)</f>
        <v>3</v>
      </c>
      <c r="X353" s="3">
        <f>COUNTIF(N353:R353,W353)</f>
        <v>1</v>
      </c>
      <c r="Y353" s="3">
        <f>(IF(N353&gt;=W353,1,0)+IF(O353&gt;=W353,2,0)+IF(P353&gt;=W353,3,0)+IF(Q353&gt;=W353,4,0)+IF(R353&gt;=W353,5,0))/X353</f>
        <v>2</v>
      </c>
      <c r="Z353">
        <v>8</v>
      </c>
      <c r="AA353">
        <v>7</v>
      </c>
      <c r="AB353" s="7">
        <v>4</v>
      </c>
      <c r="AC353">
        <v>6</v>
      </c>
      <c r="AD353" t="s">
        <v>182</v>
      </c>
      <c r="AE353" t="s">
        <v>182</v>
      </c>
      <c r="AF353">
        <v>4</v>
      </c>
      <c r="AG353" s="3">
        <f>COUNTIF(Z353:AF353,"&gt;=0")</f>
        <v>5</v>
      </c>
      <c r="AH353">
        <f>MEDIAN(Z353:AF353)</f>
        <v>6</v>
      </c>
    </row>
    <row r="354" spans="1:34" hidden="1" x14ac:dyDescent="0.2">
      <c r="A354">
        <v>118</v>
      </c>
      <c r="B354" t="s">
        <v>595</v>
      </c>
      <c r="C354">
        <v>142</v>
      </c>
      <c r="D354" t="s">
        <v>360</v>
      </c>
      <c r="E354">
        <v>17</v>
      </c>
      <c r="F354">
        <v>3</v>
      </c>
      <c r="G354">
        <v>1</v>
      </c>
      <c r="H354">
        <v>3</v>
      </c>
      <c r="I354" s="7">
        <v>3</v>
      </c>
      <c r="J354">
        <v>1</v>
      </c>
      <c r="K354" t="s">
        <v>182</v>
      </c>
      <c r="L354" t="s">
        <v>182</v>
      </c>
      <c r="M354">
        <v>2</v>
      </c>
      <c r="N354" s="3">
        <f>COUNTIF($G354:$M354,1)</f>
        <v>2</v>
      </c>
      <c r="O354" s="3">
        <f>COUNTIF($G354:$M354,2)</f>
        <v>1</v>
      </c>
      <c r="P354" s="3">
        <f>COUNTIF($G354:$M354,3)</f>
        <v>2</v>
      </c>
      <c r="Q354" s="3">
        <f>COUNTIF($G354:$M354,4)</f>
        <v>0</v>
      </c>
      <c r="R354" s="3">
        <f>COUNTIF($G354:$M354,5)</f>
        <v>0</v>
      </c>
      <c r="S354">
        <f>SUM(N354:R354)</f>
        <v>5</v>
      </c>
      <c r="T354" cm="1">
        <f t="array" ref="T354">(1/(S354*(S354-1)))*(SUM(N354:R354^2)-S354)</f>
        <v>0.2</v>
      </c>
      <c r="U354">
        <f>AVERAGE(G354:M354)</f>
        <v>2</v>
      </c>
      <c r="V354" s="3">
        <f>MEDIAN(G354:M354)</f>
        <v>2</v>
      </c>
      <c r="W354" s="3">
        <f>MAX(N354:R354)</f>
        <v>2</v>
      </c>
      <c r="X354" s="3">
        <f>COUNTIF(N354:R354,W354)</f>
        <v>2</v>
      </c>
      <c r="Y354" s="3">
        <f>(IF(N354&gt;=W354,1,0)+IF(O354&gt;=W354,2,0)+IF(P354&gt;=W354,3,0)+IF(Q354&gt;=W354,4,0)+IF(R354&gt;=W354,5,0))/X354</f>
        <v>2</v>
      </c>
      <c r="Z354">
        <v>0</v>
      </c>
      <c r="AA354">
        <v>6</v>
      </c>
      <c r="AB354" s="7">
        <v>5</v>
      </c>
      <c r="AC354">
        <v>6</v>
      </c>
      <c r="AD354" t="s">
        <v>182</v>
      </c>
      <c r="AE354" t="s">
        <v>182</v>
      </c>
      <c r="AF354">
        <v>1</v>
      </c>
      <c r="AG354" s="3">
        <f>COUNTIF(Z354:AF354,"&gt;=0")</f>
        <v>5</v>
      </c>
      <c r="AH354">
        <f>MEDIAN(Z354:AF354)</f>
        <v>5</v>
      </c>
    </row>
    <row r="355" spans="1:34" hidden="1" x14ac:dyDescent="0.2">
      <c r="A355">
        <v>119</v>
      </c>
      <c r="B355" t="s">
        <v>596</v>
      </c>
      <c r="C355" t="s">
        <v>257</v>
      </c>
      <c r="D355" t="s">
        <v>339</v>
      </c>
      <c r="E355">
        <v>80</v>
      </c>
      <c r="F355">
        <v>3</v>
      </c>
      <c r="G355">
        <v>2</v>
      </c>
      <c r="H355">
        <v>5</v>
      </c>
      <c r="I355" s="7">
        <v>3</v>
      </c>
      <c r="J355">
        <v>5</v>
      </c>
      <c r="K355" t="s">
        <v>182</v>
      </c>
      <c r="L355" t="s">
        <v>182</v>
      </c>
      <c r="M355">
        <v>3</v>
      </c>
      <c r="N355" s="3">
        <f>COUNTIF($G355:$M355,1)</f>
        <v>0</v>
      </c>
      <c r="O355" s="3">
        <f>COUNTIF($G355:$M355,2)</f>
        <v>1</v>
      </c>
      <c r="P355" s="3">
        <f>COUNTIF($G355:$M355,3)</f>
        <v>2</v>
      </c>
      <c r="Q355" s="3">
        <f>COUNTIF($G355:$M355,4)</f>
        <v>0</v>
      </c>
      <c r="R355" s="3">
        <f>COUNTIF($G355:$M355,5)</f>
        <v>2</v>
      </c>
      <c r="S355">
        <f>SUM(N355:R355)</f>
        <v>5</v>
      </c>
      <c r="T355" cm="1">
        <f t="array" ref="T355">(1/(S355*(S355-1)))*(SUM(N355:R355^2)-S355)</f>
        <v>0.2</v>
      </c>
      <c r="U355">
        <f>AVERAGE(G355:M355)</f>
        <v>3.6</v>
      </c>
      <c r="V355" s="3">
        <f>MEDIAN(G355:M355)</f>
        <v>3</v>
      </c>
      <c r="W355" s="3">
        <f>MAX(N355:R355)</f>
        <v>2</v>
      </c>
      <c r="X355" s="3">
        <f>COUNTIF(N355:R355,W355)</f>
        <v>2</v>
      </c>
      <c r="Y355" s="3">
        <f>(IF(N355&gt;=W355,1,0)+IF(O355&gt;=W355,2,0)+IF(P355&gt;=W355,3,0)+IF(Q355&gt;=W355,4,0)+IF(R355&gt;=W355,5,0))/X355</f>
        <v>4</v>
      </c>
      <c r="Z355">
        <v>6</v>
      </c>
      <c r="AA355">
        <v>9</v>
      </c>
      <c r="AB355" s="7">
        <v>7</v>
      </c>
      <c r="AC355">
        <v>8</v>
      </c>
      <c r="AD355" t="s">
        <v>182</v>
      </c>
      <c r="AE355" t="s">
        <v>182</v>
      </c>
      <c r="AF355">
        <v>8</v>
      </c>
      <c r="AG355" s="3">
        <f>COUNTIF(Z355:AF355,"&gt;=0")</f>
        <v>5</v>
      </c>
      <c r="AH355">
        <f>MEDIAN(Z355:AF355)</f>
        <v>8</v>
      </c>
    </row>
    <row r="356" spans="1:34" hidden="1" x14ac:dyDescent="0.2">
      <c r="A356">
        <v>120</v>
      </c>
      <c r="B356" t="s">
        <v>597</v>
      </c>
      <c r="C356">
        <v>55</v>
      </c>
      <c r="D356" t="s">
        <v>360</v>
      </c>
      <c r="E356">
        <v>52</v>
      </c>
      <c r="F356">
        <v>3</v>
      </c>
      <c r="G356">
        <v>4</v>
      </c>
      <c r="H356">
        <v>5</v>
      </c>
      <c r="I356" s="7">
        <v>5</v>
      </c>
      <c r="J356">
        <v>5</v>
      </c>
      <c r="K356" t="s">
        <v>182</v>
      </c>
      <c r="L356" t="s">
        <v>182</v>
      </c>
      <c r="M356">
        <v>4</v>
      </c>
      <c r="N356" s="3">
        <f>COUNTIF($G356:$M356,1)</f>
        <v>0</v>
      </c>
      <c r="O356" s="3">
        <f>COUNTIF($G356:$M356,2)</f>
        <v>0</v>
      </c>
      <c r="P356" s="3">
        <f>COUNTIF($G356:$M356,3)</f>
        <v>0</v>
      </c>
      <c r="Q356" s="3">
        <f>COUNTIF($G356:$M356,4)</f>
        <v>2</v>
      </c>
      <c r="R356" s="3">
        <f>COUNTIF($G356:$M356,5)</f>
        <v>3</v>
      </c>
      <c r="S356">
        <f>SUM(N356:R356)</f>
        <v>5</v>
      </c>
      <c r="T356" cm="1">
        <f t="array" ref="T356">(1/(S356*(S356-1)))*(SUM(N356:R356^2)-S356)</f>
        <v>0.4</v>
      </c>
      <c r="U356">
        <f>AVERAGE(G356:M356)</f>
        <v>4.5999999999999996</v>
      </c>
      <c r="V356" s="3">
        <f>MEDIAN(G356:M356)</f>
        <v>5</v>
      </c>
      <c r="W356" s="3">
        <f>MAX(N356:R356)</f>
        <v>3</v>
      </c>
      <c r="X356" s="3">
        <f>COUNTIF(N356:R356,W356)</f>
        <v>1</v>
      </c>
      <c r="Y356" s="3">
        <f>(IF(N356&gt;=W356,1,0)+IF(O356&gt;=W356,2,0)+IF(P356&gt;=W356,3,0)+IF(Q356&gt;=W356,4,0)+IF(R356&gt;=W356,5,0))/X356</f>
        <v>5</v>
      </c>
      <c r="Z356">
        <v>10</v>
      </c>
      <c r="AA356">
        <v>11</v>
      </c>
      <c r="AB356" s="7">
        <v>10</v>
      </c>
      <c r="AC356">
        <v>11</v>
      </c>
      <c r="AD356" t="s">
        <v>182</v>
      </c>
      <c r="AE356" t="s">
        <v>182</v>
      </c>
      <c r="AF356">
        <v>10</v>
      </c>
      <c r="AG356" s="3">
        <f>COUNTIF(Z356:AF356,"&gt;=0")</f>
        <v>5</v>
      </c>
      <c r="AH356">
        <f>MEDIAN(Z356:AF356)</f>
        <v>10</v>
      </c>
    </row>
    <row r="357" spans="1:34" x14ac:dyDescent="0.2">
      <c r="A357">
        <v>30</v>
      </c>
      <c r="B357" t="s">
        <v>502</v>
      </c>
      <c r="C357" t="s">
        <v>503</v>
      </c>
      <c r="D357" t="s">
        <v>475</v>
      </c>
      <c r="E357">
        <v>126</v>
      </c>
      <c r="F357">
        <v>3</v>
      </c>
      <c r="G357">
        <v>3</v>
      </c>
      <c r="H357">
        <v>4</v>
      </c>
      <c r="I357" s="7">
        <v>4</v>
      </c>
      <c r="J357">
        <v>5</v>
      </c>
      <c r="K357" t="s">
        <v>182</v>
      </c>
      <c r="L357" t="s">
        <v>182</v>
      </c>
      <c r="M357">
        <v>4</v>
      </c>
      <c r="N357" s="3">
        <f>COUNTIF($G357:$M357,1)</f>
        <v>0</v>
      </c>
      <c r="O357" s="3">
        <f>COUNTIF($G357:$M357,2)</f>
        <v>0</v>
      </c>
      <c r="P357" s="3">
        <f>COUNTIF($G357:$M357,3)</f>
        <v>1</v>
      </c>
      <c r="Q357" s="3">
        <f>COUNTIF($G357:$M357,4)</f>
        <v>3</v>
      </c>
      <c r="R357" s="3">
        <f>COUNTIF($G357:$M357,5)</f>
        <v>1</v>
      </c>
      <c r="S357">
        <f>SUM(N357:R357)</f>
        <v>5</v>
      </c>
      <c r="T357" cm="1">
        <f t="array" ref="T357">(1/(S357*(S357-1)))*(SUM(N357:R357^2)-S357)</f>
        <v>0.30000000000000004</v>
      </c>
      <c r="U357">
        <f>AVERAGE(G357:M357)</f>
        <v>4</v>
      </c>
      <c r="V357" s="3">
        <f>MEDIAN(G357:M357)</f>
        <v>4</v>
      </c>
      <c r="W357" s="3">
        <f>MAX(N357:R357)</f>
        <v>3</v>
      </c>
      <c r="X357" s="3">
        <f>COUNTIF(N357:R357,W357)</f>
        <v>1</v>
      </c>
      <c r="Y357" s="3">
        <f>(IF(N357&gt;=W357,1,0)+IF(O357&gt;=W357,2,0)+IF(P357&gt;=W357,3,0)+IF(Q357&gt;=W357,4,0)+IF(R357&gt;=W357,5,0))/X357</f>
        <v>4</v>
      </c>
      <c r="Z357">
        <v>10</v>
      </c>
      <c r="AA357">
        <v>10</v>
      </c>
      <c r="AB357" s="7">
        <v>10</v>
      </c>
      <c r="AC357">
        <v>10</v>
      </c>
      <c r="AD357" t="s">
        <v>182</v>
      </c>
      <c r="AE357" t="s">
        <v>182</v>
      </c>
      <c r="AF357">
        <v>10</v>
      </c>
      <c r="AG357" s="3">
        <f>COUNTIF(Z357:AF357,"&gt;=0")</f>
        <v>5</v>
      </c>
      <c r="AH357">
        <f>MEDIAN(Z357:AF357)</f>
        <v>10</v>
      </c>
    </row>
    <row r="358" spans="1:34" hidden="1" x14ac:dyDescent="0.2">
      <c r="A358">
        <v>122</v>
      </c>
      <c r="B358" t="s">
        <v>599</v>
      </c>
      <c r="C358" t="s">
        <v>278</v>
      </c>
      <c r="D358" t="s">
        <v>339</v>
      </c>
      <c r="E358">
        <v>94</v>
      </c>
      <c r="F358">
        <v>3</v>
      </c>
      <c r="G358">
        <v>1</v>
      </c>
      <c r="H358">
        <v>1</v>
      </c>
      <c r="I358" s="7">
        <v>1</v>
      </c>
      <c r="J358">
        <v>1</v>
      </c>
      <c r="K358" t="s">
        <v>182</v>
      </c>
      <c r="L358" t="s">
        <v>182</v>
      </c>
      <c r="M358">
        <v>1</v>
      </c>
      <c r="N358" s="3">
        <f>COUNTIF($G358:$M358,1)</f>
        <v>5</v>
      </c>
      <c r="O358" s="3">
        <f>COUNTIF($G358:$M358,2)</f>
        <v>0</v>
      </c>
      <c r="P358" s="3">
        <f>COUNTIF($G358:$M358,3)</f>
        <v>0</v>
      </c>
      <c r="Q358" s="3">
        <f>COUNTIF($G358:$M358,4)</f>
        <v>0</v>
      </c>
      <c r="R358" s="3">
        <f>COUNTIF($G358:$M358,5)</f>
        <v>0</v>
      </c>
      <c r="S358">
        <f>SUM(N358:R358)</f>
        <v>5</v>
      </c>
      <c r="T358" cm="1">
        <f t="array" ref="T358">(1/(S358*(S358-1)))*(SUM(N358:R358^2)-S358)</f>
        <v>1</v>
      </c>
      <c r="U358">
        <f>AVERAGE(G358:M358)</f>
        <v>1</v>
      </c>
      <c r="V358" s="3">
        <f>MEDIAN(G358:M358)</f>
        <v>1</v>
      </c>
      <c r="W358" s="3">
        <f>MAX(N358:R358)</f>
        <v>5</v>
      </c>
      <c r="X358" s="3">
        <f>COUNTIF(N358:R358,W358)</f>
        <v>1</v>
      </c>
      <c r="Y358" s="3">
        <f>(IF(N358&gt;=W358,1,0)+IF(O358&gt;=W358,2,0)+IF(P358&gt;=W358,3,0)+IF(Q358&gt;=W358,4,0)+IF(R358&gt;=W358,5,0))/X358</f>
        <v>1</v>
      </c>
      <c r="Z358">
        <v>0</v>
      </c>
      <c r="AA358">
        <v>0</v>
      </c>
      <c r="AB358" s="7">
        <v>0</v>
      </c>
      <c r="AC358">
        <v>0</v>
      </c>
      <c r="AD358" t="s">
        <v>182</v>
      </c>
      <c r="AE358" t="s">
        <v>182</v>
      </c>
      <c r="AF358">
        <v>0</v>
      </c>
      <c r="AG358" s="3">
        <f>COUNTIF(Z358:AF358,"&gt;=0")</f>
        <v>5</v>
      </c>
      <c r="AH358">
        <f>MEDIAN(Z358:AF358)</f>
        <v>0</v>
      </c>
    </row>
    <row r="359" spans="1:34" hidden="1" x14ac:dyDescent="0.2">
      <c r="A359">
        <v>123</v>
      </c>
      <c r="B359" t="s">
        <v>600</v>
      </c>
      <c r="C359">
        <v>32</v>
      </c>
      <c r="D359" t="s">
        <v>360</v>
      </c>
      <c r="E359">
        <v>43</v>
      </c>
      <c r="F359">
        <v>3</v>
      </c>
      <c r="G359">
        <v>4</v>
      </c>
      <c r="H359">
        <v>4</v>
      </c>
      <c r="I359" s="7">
        <v>3</v>
      </c>
      <c r="J359">
        <v>4</v>
      </c>
      <c r="K359" t="s">
        <v>182</v>
      </c>
      <c r="L359" t="s">
        <v>182</v>
      </c>
      <c r="M359">
        <v>3</v>
      </c>
      <c r="N359" s="3">
        <f>COUNTIF($G359:$M359,1)</f>
        <v>0</v>
      </c>
      <c r="O359" s="3">
        <f>COUNTIF($G359:$M359,2)</f>
        <v>0</v>
      </c>
      <c r="P359" s="3">
        <f>COUNTIF($G359:$M359,3)</f>
        <v>2</v>
      </c>
      <c r="Q359" s="3">
        <f>COUNTIF($G359:$M359,4)</f>
        <v>3</v>
      </c>
      <c r="R359" s="3">
        <f>COUNTIF($G359:$M359,5)</f>
        <v>0</v>
      </c>
      <c r="S359">
        <f>SUM(N359:R359)</f>
        <v>5</v>
      </c>
      <c r="T359" cm="1">
        <f t="array" ref="T359">(1/(S359*(S359-1)))*(SUM(N359:R359^2)-S359)</f>
        <v>0.4</v>
      </c>
      <c r="U359">
        <f>AVERAGE(G359:M359)</f>
        <v>3.6</v>
      </c>
      <c r="V359" s="3">
        <f>MEDIAN(G359:M359)</f>
        <v>4</v>
      </c>
      <c r="W359" s="3">
        <f>MAX(N359:R359)</f>
        <v>3</v>
      </c>
      <c r="X359" s="3">
        <f>COUNTIF(N359:R359,W359)</f>
        <v>1</v>
      </c>
      <c r="Y359" s="3">
        <f>(IF(N359&gt;=W359,1,0)+IF(O359&gt;=W359,2,0)+IF(P359&gt;=W359,3,0)+IF(Q359&gt;=W359,4,0)+IF(R359&gt;=W359,5,0))/X359</f>
        <v>4</v>
      </c>
      <c r="Z359">
        <v>10</v>
      </c>
      <c r="AA359">
        <v>10</v>
      </c>
      <c r="AB359" s="7">
        <v>10</v>
      </c>
      <c r="AC359">
        <v>10</v>
      </c>
      <c r="AD359" t="s">
        <v>182</v>
      </c>
      <c r="AE359" t="s">
        <v>182</v>
      </c>
      <c r="AF359">
        <v>10</v>
      </c>
      <c r="AG359" s="3">
        <f>COUNTIF(Z359:AF359,"&gt;=0")</f>
        <v>5</v>
      </c>
      <c r="AH359">
        <f>MEDIAN(Z359:AF359)</f>
        <v>10</v>
      </c>
    </row>
    <row r="360" spans="1:34" hidden="1" x14ac:dyDescent="0.2">
      <c r="A360">
        <v>124</v>
      </c>
      <c r="B360" t="s">
        <v>601</v>
      </c>
      <c r="C360">
        <v>15</v>
      </c>
      <c r="D360" t="s">
        <v>360</v>
      </c>
      <c r="E360">
        <v>20</v>
      </c>
      <c r="F360">
        <v>3</v>
      </c>
      <c r="G360">
        <v>1</v>
      </c>
      <c r="H360">
        <v>1</v>
      </c>
      <c r="I360" s="7">
        <v>1</v>
      </c>
      <c r="J360">
        <v>1</v>
      </c>
      <c r="K360" t="s">
        <v>182</v>
      </c>
      <c r="L360" t="s">
        <v>182</v>
      </c>
      <c r="M360">
        <v>1</v>
      </c>
      <c r="N360" s="3">
        <f>COUNTIF($G360:$M360,1)</f>
        <v>5</v>
      </c>
      <c r="O360" s="3">
        <f>COUNTIF($G360:$M360,2)</f>
        <v>0</v>
      </c>
      <c r="P360" s="3">
        <f>COUNTIF($G360:$M360,3)</f>
        <v>0</v>
      </c>
      <c r="Q360" s="3">
        <f>COUNTIF($G360:$M360,4)</f>
        <v>0</v>
      </c>
      <c r="R360" s="3">
        <f>COUNTIF($G360:$M360,5)</f>
        <v>0</v>
      </c>
      <c r="S360">
        <f>SUM(N360:R360)</f>
        <v>5</v>
      </c>
      <c r="T360" cm="1">
        <f t="array" ref="T360">(1/(S360*(S360-1)))*(SUM(N360:R360^2)-S360)</f>
        <v>1</v>
      </c>
      <c r="U360">
        <f>AVERAGE(G360:M360)</f>
        <v>1</v>
      </c>
      <c r="V360" s="3">
        <f>MEDIAN(G360:M360)</f>
        <v>1</v>
      </c>
      <c r="W360" s="3">
        <f>MAX(N360:R360)</f>
        <v>5</v>
      </c>
      <c r="X360" s="3">
        <f>COUNTIF(N360:R360,W360)</f>
        <v>1</v>
      </c>
      <c r="Y360" s="3">
        <f>(IF(N360&gt;=W360,1,0)+IF(O360&gt;=W360,2,0)+IF(P360&gt;=W360,3,0)+IF(Q360&gt;=W360,4,0)+IF(R360&gt;=W360,5,0))/X360</f>
        <v>1</v>
      </c>
      <c r="Z360">
        <v>0</v>
      </c>
      <c r="AA360">
        <v>0</v>
      </c>
      <c r="AB360" s="7">
        <v>0</v>
      </c>
      <c r="AC360">
        <v>0</v>
      </c>
      <c r="AD360" t="s">
        <v>182</v>
      </c>
      <c r="AE360" t="s">
        <v>182</v>
      </c>
      <c r="AF360">
        <v>0</v>
      </c>
      <c r="AG360" s="3">
        <f>COUNTIF(Z360:AF360,"&gt;=0")</f>
        <v>5</v>
      </c>
      <c r="AH360">
        <f>MEDIAN(Z360:AF360)</f>
        <v>0</v>
      </c>
    </row>
    <row r="361" spans="1:34" hidden="1" x14ac:dyDescent="0.2">
      <c r="A361">
        <v>125</v>
      </c>
      <c r="B361" t="s">
        <v>602</v>
      </c>
      <c r="C361" t="s">
        <v>271</v>
      </c>
      <c r="D361" t="s">
        <v>339</v>
      </c>
      <c r="E361">
        <v>91</v>
      </c>
      <c r="F361">
        <v>3</v>
      </c>
      <c r="G361">
        <v>3</v>
      </c>
      <c r="H361">
        <v>4</v>
      </c>
      <c r="I361" s="7">
        <v>4</v>
      </c>
      <c r="J361">
        <v>3</v>
      </c>
      <c r="K361" t="s">
        <v>182</v>
      </c>
      <c r="L361" t="s">
        <v>182</v>
      </c>
      <c r="M361">
        <v>3</v>
      </c>
      <c r="N361" s="3">
        <f>COUNTIF($G361:$M361,1)</f>
        <v>0</v>
      </c>
      <c r="O361" s="3">
        <f>COUNTIF($G361:$M361,2)</f>
        <v>0</v>
      </c>
      <c r="P361" s="3">
        <f>COUNTIF($G361:$M361,3)</f>
        <v>3</v>
      </c>
      <c r="Q361" s="3">
        <f>COUNTIF($G361:$M361,4)</f>
        <v>2</v>
      </c>
      <c r="R361" s="3">
        <f>COUNTIF($G361:$M361,5)</f>
        <v>0</v>
      </c>
      <c r="S361">
        <f>SUM(N361:R361)</f>
        <v>5</v>
      </c>
      <c r="T361" cm="1">
        <f t="array" ref="T361">(1/(S361*(S361-1)))*(SUM(N361:R361^2)-S361)</f>
        <v>0.4</v>
      </c>
      <c r="U361">
        <f>AVERAGE(G361:M361)</f>
        <v>3.4</v>
      </c>
      <c r="V361" s="3">
        <f>MEDIAN(G361:M361)</f>
        <v>3</v>
      </c>
      <c r="W361" s="3">
        <f>MAX(N361:R361)</f>
        <v>3</v>
      </c>
      <c r="X361" s="3">
        <f>COUNTIF(N361:R361,W361)</f>
        <v>1</v>
      </c>
      <c r="Y361" s="3">
        <f>(IF(N361&gt;=W361,1,0)+IF(O361&gt;=W361,2,0)+IF(P361&gt;=W361,3,0)+IF(Q361&gt;=W361,4,0)+IF(R361&gt;=W361,5,0))/X361</f>
        <v>3</v>
      </c>
      <c r="Z361">
        <v>6</v>
      </c>
      <c r="AA361">
        <v>6</v>
      </c>
      <c r="AB361" s="7">
        <v>6</v>
      </c>
      <c r="AC361">
        <v>6</v>
      </c>
      <c r="AD361" t="s">
        <v>182</v>
      </c>
      <c r="AE361" t="s">
        <v>182</v>
      </c>
      <c r="AF361">
        <v>6</v>
      </c>
      <c r="AG361" s="3">
        <f>COUNTIF(Z361:AF361,"&gt;=0")</f>
        <v>5</v>
      </c>
      <c r="AH361">
        <f>MEDIAN(Z361:AF361)</f>
        <v>6</v>
      </c>
    </row>
    <row r="362" spans="1:34" x14ac:dyDescent="0.2">
      <c r="A362">
        <v>200</v>
      </c>
      <c r="B362" t="s">
        <v>678</v>
      </c>
      <c r="C362" t="s">
        <v>503</v>
      </c>
      <c r="D362" t="s">
        <v>475</v>
      </c>
      <c r="E362">
        <v>126</v>
      </c>
      <c r="F362">
        <v>3</v>
      </c>
      <c r="G362">
        <v>4</v>
      </c>
      <c r="H362">
        <v>4</v>
      </c>
      <c r="I362" s="7">
        <v>4</v>
      </c>
      <c r="J362">
        <v>4</v>
      </c>
      <c r="K362" t="s">
        <v>182</v>
      </c>
      <c r="L362" t="s">
        <v>182</v>
      </c>
      <c r="M362">
        <v>3</v>
      </c>
      <c r="N362" s="3">
        <f>COUNTIF($G362:$M362,1)</f>
        <v>0</v>
      </c>
      <c r="O362" s="3">
        <f>COUNTIF($G362:$M362,2)</f>
        <v>0</v>
      </c>
      <c r="P362" s="3">
        <f>COUNTIF($G362:$M362,3)</f>
        <v>1</v>
      </c>
      <c r="Q362" s="3">
        <f>COUNTIF($G362:$M362,4)</f>
        <v>4</v>
      </c>
      <c r="R362" s="3">
        <f>COUNTIF($G362:$M362,5)</f>
        <v>0</v>
      </c>
      <c r="S362">
        <f>SUM(N362:R362)</f>
        <v>5</v>
      </c>
      <c r="T362" cm="1">
        <f t="array" ref="T362">(1/(S362*(S362-1)))*(SUM(N362:R362^2)-S362)</f>
        <v>0.60000000000000009</v>
      </c>
      <c r="U362">
        <f>AVERAGE(G362:M362)</f>
        <v>3.8</v>
      </c>
      <c r="V362" s="3">
        <f>MEDIAN(G362:M362)</f>
        <v>4</v>
      </c>
      <c r="W362" s="3">
        <f>MAX(N362:R362)</f>
        <v>4</v>
      </c>
      <c r="X362" s="3">
        <f>COUNTIF(N362:R362,W362)</f>
        <v>1</v>
      </c>
      <c r="Y362" s="3">
        <f>(IF(N362&gt;=W362,1,0)+IF(O362&gt;=W362,2,0)+IF(P362&gt;=W362,3,0)+IF(Q362&gt;=W362,4,0)+IF(R362&gt;=W362,5,0))/X362</f>
        <v>4</v>
      </c>
      <c r="Z362">
        <v>10</v>
      </c>
      <c r="AA362">
        <v>10</v>
      </c>
      <c r="AB362" s="7">
        <v>10</v>
      </c>
      <c r="AC362">
        <v>10</v>
      </c>
      <c r="AD362" t="s">
        <v>182</v>
      </c>
      <c r="AE362" t="s">
        <v>182</v>
      </c>
      <c r="AF362">
        <v>9</v>
      </c>
      <c r="AG362" s="3">
        <f>COUNTIF(Z362:AF362,"&gt;=0")</f>
        <v>5</v>
      </c>
      <c r="AH362">
        <f>MEDIAN(Z362:AF362)</f>
        <v>10</v>
      </c>
    </row>
    <row r="363" spans="1:34" x14ac:dyDescent="0.2">
      <c r="A363">
        <v>154</v>
      </c>
      <c r="B363" t="s">
        <v>632</v>
      </c>
      <c r="C363" t="s">
        <v>503</v>
      </c>
      <c r="D363" t="s">
        <v>475</v>
      </c>
      <c r="E363">
        <v>126</v>
      </c>
      <c r="F363">
        <v>3</v>
      </c>
      <c r="G363">
        <v>3</v>
      </c>
      <c r="H363">
        <v>4</v>
      </c>
      <c r="I363" s="7">
        <v>4</v>
      </c>
      <c r="J363">
        <v>5</v>
      </c>
      <c r="K363" t="s">
        <v>182</v>
      </c>
      <c r="L363" t="s">
        <v>182</v>
      </c>
      <c r="M363">
        <v>3</v>
      </c>
      <c r="N363" s="3">
        <f>COUNTIF($G363:$M363,1)</f>
        <v>0</v>
      </c>
      <c r="O363" s="3">
        <f>COUNTIF($G363:$M363,2)</f>
        <v>0</v>
      </c>
      <c r="P363" s="3">
        <f>COUNTIF($G363:$M363,3)</f>
        <v>2</v>
      </c>
      <c r="Q363" s="3">
        <f>COUNTIF($G363:$M363,4)</f>
        <v>2</v>
      </c>
      <c r="R363" s="3">
        <f>COUNTIF($G363:$M363,5)</f>
        <v>1</v>
      </c>
      <c r="S363">
        <f>SUM(N363:R363)</f>
        <v>5</v>
      </c>
      <c r="T363" cm="1">
        <f t="array" ref="T363">(1/(S363*(S363-1)))*(SUM(N363:R363^2)-S363)</f>
        <v>0.2</v>
      </c>
      <c r="U363">
        <f>AVERAGE(G363:M363)</f>
        <v>3.8</v>
      </c>
      <c r="V363" s="3">
        <f>MEDIAN(G363:M363)</f>
        <v>4</v>
      </c>
      <c r="W363" s="3">
        <f>MAX(N363:R363)</f>
        <v>2</v>
      </c>
      <c r="X363" s="3">
        <f>COUNTIF(N363:R363,W363)</f>
        <v>2</v>
      </c>
      <c r="Y363" s="3">
        <f>(IF(N363&gt;=W363,1,0)+IF(O363&gt;=W363,2,0)+IF(P363&gt;=W363,3,0)+IF(Q363&gt;=W363,4,0)+IF(R363&gt;=W363,5,0))/X363</f>
        <v>3.5</v>
      </c>
      <c r="Z363">
        <v>9</v>
      </c>
      <c r="AA363">
        <v>10</v>
      </c>
      <c r="AB363" s="7">
        <v>9</v>
      </c>
      <c r="AC363">
        <v>10</v>
      </c>
      <c r="AD363" t="s">
        <v>182</v>
      </c>
      <c r="AE363" t="s">
        <v>182</v>
      </c>
      <c r="AF363">
        <v>10</v>
      </c>
      <c r="AG363" s="3">
        <f>COUNTIF(Z363:AF363,"&gt;=0")</f>
        <v>5</v>
      </c>
      <c r="AH363">
        <f>MEDIAN(Z363:AF363)</f>
        <v>10</v>
      </c>
    </row>
    <row r="364" spans="1:34" x14ac:dyDescent="0.2">
      <c r="A364">
        <v>117</v>
      </c>
      <c r="B364" t="s">
        <v>594</v>
      </c>
      <c r="C364" t="s">
        <v>503</v>
      </c>
      <c r="D364" t="s">
        <v>475</v>
      </c>
      <c r="E364">
        <v>126</v>
      </c>
      <c r="F364">
        <v>3</v>
      </c>
      <c r="G364">
        <v>3</v>
      </c>
      <c r="H364">
        <v>5</v>
      </c>
      <c r="I364" s="7">
        <v>4</v>
      </c>
      <c r="J364">
        <v>4</v>
      </c>
      <c r="K364" t="s">
        <v>182</v>
      </c>
      <c r="L364" t="s">
        <v>182</v>
      </c>
      <c r="M364">
        <v>3</v>
      </c>
      <c r="N364" s="3">
        <f>COUNTIF($G364:$M364,1)</f>
        <v>0</v>
      </c>
      <c r="O364" s="3">
        <f>COUNTIF($G364:$M364,2)</f>
        <v>0</v>
      </c>
      <c r="P364" s="3">
        <f>COUNTIF($G364:$M364,3)</f>
        <v>2</v>
      </c>
      <c r="Q364" s="3">
        <f>COUNTIF($G364:$M364,4)</f>
        <v>2</v>
      </c>
      <c r="R364" s="3">
        <f>COUNTIF($G364:$M364,5)</f>
        <v>1</v>
      </c>
      <c r="S364">
        <f>SUM(N364:R364)</f>
        <v>5</v>
      </c>
      <c r="T364" cm="1">
        <f t="array" ref="T364">(1/(S364*(S364-1)))*(SUM(N364:R364^2)-S364)</f>
        <v>0.2</v>
      </c>
      <c r="U364">
        <f>AVERAGE(G364:M364)</f>
        <v>3.8</v>
      </c>
      <c r="V364" s="3">
        <f>MEDIAN(G364:M364)</f>
        <v>4</v>
      </c>
      <c r="W364" s="3">
        <f>MAX(N364:R364)</f>
        <v>2</v>
      </c>
      <c r="X364" s="3">
        <f>COUNTIF(N364:R364,W364)</f>
        <v>2</v>
      </c>
      <c r="Y364" s="3">
        <f>(IF(N364&gt;=W364,1,0)+IF(O364&gt;=W364,2,0)+IF(P364&gt;=W364,3,0)+IF(Q364&gt;=W364,4,0)+IF(R364&gt;=W364,5,0))/X364</f>
        <v>3.5</v>
      </c>
      <c r="Z364">
        <v>10</v>
      </c>
      <c r="AA364">
        <v>10</v>
      </c>
      <c r="AB364" s="7">
        <v>9</v>
      </c>
      <c r="AC364">
        <v>10</v>
      </c>
      <c r="AD364" t="s">
        <v>182</v>
      </c>
      <c r="AE364" t="s">
        <v>182</v>
      </c>
      <c r="AF364">
        <v>9</v>
      </c>
      <c r="AG364" s="3">
        <f>COUNTIF(Z364:AF364,"&gt;=0")</f>
        <v>5</v>
      </c>
      <c r="AH364">
        <f>MEDIAN(Z364:AF364)</f>
        <v>10</v>
      </c>
    </row>
    <row r="365" spans="1:34" hidden="1" x14ac:dyDescent="0.2">
      <c r="A365">
        <v>129</v>
      </c>
      <c r="B365" t="s">
        <v>606</v>
      </c>
      <c r="C365">
        <v>200</v>
      </c>
      <c r="D365" t="s">
        <v>360</v>
      </c>
      <c r="E365">
        <v>30</v>
      </c>
      <c r="F365">
        <v>3</v>
      </c>
      <c r="G365">
        <v>1</v>
      </c>
      <c r="H365">
        <v>2</v>
      </c>
      <c r="I365" s="7">
        <v>2</v>
      </c>
      <c r="J365">
        <v>1</v>
      </c>
      <c r="K365" t="s">
        <v>182</v>
      </c>
      <c r="L365" t="s">
        <v>182</v>
      </c>
      <c r="M365">
        <v>1</v>
      </c>
      <c r="N365" s="3">
        <f>COUNTIF($G365:$M365,1)</f>
        <v>3</v>
      </c>
      <c r="O365" s="3">
        <f>COUNTIF($G365:$M365,2)</f>
        <v>2</v>
      </c>
      <c r="P365" s="3">
        <f>COUNTIF($G365:$M365,3)</f>
        <v>0</v>
      </c>
      <c r="Q365" s="3">
        <f>COUNTIF($G365:$M365,4)</f>
        <v>0</v>
      </c>
      <c r="R365" s="3">
        <f>COUNTIF($G365:$M365,5)</f>
        <v>0</v>
      </c>
      <c r="S365">
        <f>SUM(N365:R365)</f>
        <v>5</v>
      </c>
      <c r="T365" cm="1">
        <f t="array" ref="T365">(1/(S365*(S365-1)))*(SUM(N365:R365^2)-S365)</f>
        <v>0.4</v>
      </c>
      <c r="U365">
        <f>AVERAGE(G365:M365)</f>
        <v>1.4</v>
      </c>
      <c r="V365" s="3">
        <f>MEDIAN(G365:M365)</f>
        <v>1</v>
      </c>
      <c r="W365" s="3">
        <f>MAX(N365:R365)</f>
        <v>3</v>
      </c>
      <c r="X365" s="3">
        <f>COUNTIF(N365:R365,W365)</f>
        <v>1</v>
      </c>
      <c r="Y365" s="3">
        <f>(IF(N365&gt;=W365,1,0)+IF(O365&gt;=W365,2,0)+IF(P365&gt;=W365,3,0)+IF(Q365&gt;=W365,4,0)+IF(R365&gt;=W365,5,0))/X365</f>
        <v>1</v>
      </c>
      <c r="Z365">
        <v>0</v>
      </c>
      <c r="AA365">
        <v>1</v>
      </c>
      <c r="AB365" s="7">
        <v>3</v>
      </c>
      <c r="AC365">
        <v>3</v>
      </c>
      <c r="AD365" t="s">
        <v>182</v>
      </c>
      <c r="AE365" t="s">
        <v>182</v>
      </c>
      <c r="AF365">
        <v>0</v>
      </c>
      <c r="AG365" s="3">
        <f>COUNTIF(Z365:AF365,"&gt;=0")</f>
        <v>5</v>
      </c>
      <c r="AH365">
        <f>MEDIAN(Z365:AF365)</f>
        <v>1</v>
      </c>
    </row>
    <row r="366" spans="1:34" hidden="1" x14ac:dyDescent="0.2">
      <c r="A366">
        <v>130</v>
      </c>
      <c r="B366" t="s">
        <v>607</v>
      </c>
      <c r="C366" t="s">
        <v>271</v>
      </c>
      <c r="D366" t="s">
        <v>339</v>
      </c>
      <c r="E366">
        <v>91</v>
      </c>
      <c r="F366">
        <v>3</v>
      </c>
      <c r="G366">
        <v>3</v>
      </c>
      <c r="H366">
        <v>4</v>
      </c>
      <c r="I366" s="7">
        <v>4</v>
      </c>
      <c r="J366">
        <v>4</v>
      </c>
      <c r="K366" t="s">
        <v>182</v>
      </c>
      <c r="L366" t="s">
        <v>182</v>
      </c>
      <c r="M366">
        <v>3</v>
      </c>
      <c r="N366" s="3">
        <f>COUNTIF($G366:$M366,1)</f>
        <v>0</v>
      </c>
      <c r="O366" s="3">
        <f>COUNTIF($G366:$M366,2)</f>
        <v>0</v>
      </c>
      <c r="P366" s="3">
        <f>COUNTIF($G366:$M366,3)</f>
        <v>2</v>
      </c>
      <c r="Q366" s="3">
        <f>COUNTIF($G366:$M366,4)</f>
        <v>3</v>
      </c>
      <c r="R366" s="3">
        <f>COUNTIF($G366:$M366,5)</f>
        <v>0</v>
      </c>
      <c r="S366">
        <f>SUM(N366:R366)</f>
        <v>5</v>
      </c>
      <c r="T366" cm="1">
        <f t="array" ref="T366">(1/(S366*(S366-1)))*(SUM(N366:R366^2)-S366)</f>
        <v>0.4</v>
      </c>
      <c r="U366">
        <f>AVERAGE(G366:M366)</f>
        <v>3.6</v>
      </c>
      <c r="V366" s="3">
        <f>MEDIAN(G366:M366)</f>
        <v>4</v>
      </c>
      <c r="W366" s="3">
        <f>MAX(N366:R366)</f>
        <v>3</v>
      </c>
      <c r="X366" s="3">
        <f>COUNTIF(N366:R366,W366)</f>
        <v>1</v>
      </c>
      <c r="Y366" s="3">
        <f>(IF(N366&gt;=W366,1,0)+IF(O366&gt;=W366,2,0)+IF(P366&gt;=W366,3,0)+IF(Q366&gt;=W366,4,0)+IF(R366&gt;=W366,5,0))/X366</f>
        <v>4</v>
      </c>
      <c r="Z366">
        <v>6</v>
      </c>
      <c r="AA366">
        <v>6</v>
      </c>
      <c r="AB366" s="7">
        <v>6</v>
      </c>
      <c r="AC366">
        <v>6</v>
      </c>
      <c r="AD366" t="s">
        <v>182</v>
      </c>
      <c r="AE366" t="s">
        <v>182</v>
      </c>
      <c r="AF366">
        <v>6</v>
      </c>
      <c r="AG366" s="3">
        <f>COUNTIF(Z366:AF366,"&gt;=0")</f>
        <v>5</v>
      </c>
      <c r="AH366">
        <f>MEDIAN(Z366:AF366)</f>
        <v>6</v>
      </c>
    </row>
    <row r="367" spans="1:34" x14ac:dyDescent="0.2">
      <c r="A367">
        <v>185</v>
      </c>
      <c r="B367" t="s">
        <v>663</v>
      </c>
      <c r="C367" t="s">
        <v>503</v>
      </c>
      <c r="D367" t="s">
        <v>475</v>
      </c>
      <c r="E367">
        <v>126</v>
      </c>
      <c r="F367">
        <v>3</v>
      </c>
      <c r="G367">
        <v>3</v>
      </c>
      <c r="H367">
        <v>4</v>
      </c>
      <c r="I367" s="7">
        <v>4</v>
      </c>
      <c r="J367">
        <v>4</v>
      </c>
      <c r="K367" t="s">
        <v>182</v>
      </c>
      <c r="L367" t="s">
        <v>182</v>
      </c>
      <c r="M367">
        <v>3</v>
      </c>
      <c r="N367" s="3">
        <f>COUNTIF($G367:$M367,1)</f>
        <v>0</v>
      </c>
      <c r="O367" s="3">
        <f>COUNTIF($G367:$M367,2)</f>
        <v>0</v>
      </c>
      <c r="P367" s="3">
        <f>COUNTIF($G367:$M367,3)</f>
        <v>2</v>
      </c>
      <c r="Q367" s="3">
        <f>COUNTIF($G367:$M367,4)</f>
        <v>3</v>
      </c>
      <c r="R367" s="3">
        <f>COUNTIF($G367:$M367,5)</f>
        <v>0</v>
      </c>
      <c r="S367">
        <f>SUM(N367:R367)</f>
        <v>5</v>
      </c>
      <c r="T367" cm="1">
        <f t="array" ref="T367">(1/(S367*(S367-1)))*(SUM(N367:R367^2)-S367)</f>
        <v>0.4</v>
      </c>
      <c r="U367">
        <f>AVERAGE(G367:M367)</f>
        <v>3.6</v>
      </c>
      <c r="V367" s="3">
        <f>MEDIAN(G367:M367)</f>
        <v>4</v>
      </c>
      <c r="W367" s="3">
        <f>MAX(N367:R367)</f>
        <v>3</v>
      </c>
      <c r="X367" s="3">
        <f>COUNTIF(N367:R367,W367)</f>
        <v>1</v>
      </c>
      <c r="Y367" s="3">
        <f>(IF(N367&gt;=W367,1,0)+IF(O367&gt;=W367,2,0)+IF(P367&gt;=W367,3,0)+IF(Q367&gt;=W367,4,0)+IF(R367&gt;=W367,5,0))/X367</f>
        <v>4</v>
      </c>
      <c r="Z367">
        <v>8</v>
      </c>
      <c r="AA367">
        <v>6</v>
      </c>
      <c r="AB367" s="7">
        <v>6</v>
      </c>
      <c r="AC367">
        <v>7</v>
      </c>
      <c r="AD367" t="s">
        <v>182</v>
      </c>
      <c r="AE367" t="s">
        <v>182</v>
      </c>
      <c r="AF367">
        <v>6</v>
      </c>
      <c r="AG367" s="3">
        <f>COUNTIF(Z367:AF367,"&gt;=0")</f>
        <v>5</v>
      </c>
      <c r="AH367">
        <f>MEDIAN(Z367:AF367)</f>
        <v>6</v>
      </c>
    </row>
    <row r="368" spans="1:34" hidden="1" x14ac:dyDescent="0.2">
      <c r="A368">
        <v>132</v>
      </c>
      <c r="B368" t="s">
        <v>610</v>
      </c>
      <c r="C368">
        <v>145</v>
      </c>
      <c r="D368" t="s">
        <v>360</v>
      </c>
      <c r="E368">
        <v>18</v>
      </c>
      <c r="F368">
        <v>3</v>
      </c>
      <c r="G368">
        <v>4</v>
      </c>
      <c r="H368">
        <v>5</v>
      </c>
      <c r="I368" s="7">
        <v>5</v>
      </c>
      <c r="J368">
        <v>5</v>
      </c>
      <c r="K368" t="s">
        <v>182</v>
      </c>
      <c r="L368" t="s">
        <v>182</v>
      </c>
      <c r="M368">
        <v>5</v>
      </c>
      <c r="N368" s="3">
        <f>COUNTIF($G368:$M368,1)</f>
        <v>0</v>
      </c>
      <c r="O368" s="3">
        <f>COUNTIF($G368:$M368,2)</f>
        <v>0</v>
      </c>
      <c r="P368" s="3">
        <f>COUNTIF($G368:$M368,3)</f>
        <v>0</v>
      </c>
      <c r="Q368" s="3">
        <f>COUNTIF($G368:$M368,4)</f>
        <v>1</v>
      </c>
      <c r="R368" s="3">
        <f>COUNTIF($G368:$M368,5)</f>
        <v>4</v>
      </c>
      <c r="S368">
        <f>SUM(N368:R368)</f>
        <v>5</v>
      </c>
      <c r="T368" cm="1">
        <f t="array" ref="T368">(1/(S368*(S368-1)))*(SUM(N368:R368^2)-S368)</f>
        <v>0.60000000000000009</v>
      </c>
      <c r="U368">
        <f>AVERAGE(G368:M368)</f>
        <v>4.8</v>
      </c>
      <c r="V368" s="3">
        <f>MEDIAN(G368:M368)</f>
        <v>5</v>
      </c>
      <c r="W368" s="3">
        <f>MAX(N368:R368)</f>
        <v>4</v>
      </c>
      <c r="X368" s="3">
        <f>COUNTIF(N368:R368,W368)</f>
        <v>1</v>
      </c>
      <c r="Y368" s="3">
        <f>(IF(N368&gt;=W368,1,0)+IF(O368&gt;=W368,2,0)+IF(P368&gt;=W368,3,0)+IF(Q368&gt;=W368,4,0)+IF(R368&gt;=W368,5,0))/X368</f>
        <v>5</v>
      </c>
      <c r="Z368">
        <v>12</v>
      </c>
      <c r="AA368">
        <v>12</v>
      </c>
      <c r="AB368" s="7">
        <v>13</v>
      </c>
      <c r="AC368">
        <v>13</v>
      </c>
      <c r="AD368" t="s">
        <v>182</v>
      </c>
      <c r="AE368" t="s">
        <v>182</v>
      </c>
      <c r="AF368">
        <v>12</v>
      </c>
      <c r="AG368" s="3">
        <f>COUNTIF(Z368:AF368,"&gt;=0")</f>
        <v>5</v>
      </c>
      <c r="AH368">
        <f>MEDIAN(Z368:AF368)</f>
        <v>12</v>
      </c>
    </row>
    <row r="369" spans="1:34" x14ac:dyDescent="0.2">
      <c r="A369">
        <v>164</v>
      </c>
      <c r="B369" t="s">
        <v>642</v>
      </c>
      <c r="C369" t="s">
        <v>503</v>
      </c>
      <c r="D369" t="s">
        <v>475</v>
      </c>
      <c r="E369">
        <v>126</v>
      </c>
      <c r="F369">
        <v>3</v>
      </c>
      <c r="G369">
        <v>2</v>
      </c>
      <c r="H369">
        <v>4</v>
      </c>
      <c r="I369" s="7">
        <v>2</v>
      </c>
      <c r="J369">
        <v>3</v>
      </c>
      <c r="K369" t="s">
        <v>182</v>
      </c>
      <c r="L369" t="s">
        <v>182</v>
      </c>
      <c r="M369">
        <v>3</v>
      </c>
      <c r="N369" s="3">
        <f>COUNTIF($G369:$M369,1)</f>
        <v>0</v>
      </c>
      <c r="O369" s="3">
        <f>COUNTIF($G369:$M369,2)</f>
        <v>2</v>
      </c>
      <c r="P369" s="3">
        <f>COUNTIF($G369:$M369,3)</f>
        <v>2</v>
      </c>
      <c r="Q369" s="3">
        <f>COUNTIF($G369:$M369,4)</f>
        <v>1</v>
      </c>
      <c r="R369" s="3">
        <f>COUNTIF($G369:$M369,5)</f>
        <v>0</v>
      </c>
      <c r="S369">
        <f>SUM(N369:R369)</f>
        <v>5</v>
      </c>
      <c r="T369" cm="1">
        <f t="array" ref="T369">(1/(S369*(S369-1)))*(SUM(N369:R369^2)-S369)</f>
        <v>0.2</v>
      </c>
      <c r="U369">
        <f>AVERAGE(G369:M369)</f>
        <v>2.8</v>
      </c>
      <c r="V369" s="3">
        <f>MEDIAN(G369:M369)</f>
        <v>3</v>
      </c>
      <c r="W369" s="3">
        <f>MAX(N369:R369)</f>
        <v>2</v>
      </c>
      <c r="X369" s="3">
        <f>COUNTIF(N369:R369,W369)</f>
        <v>2</v>
      </c>
      <c r="Y369" s="3">
        <f>(IF(N369&gt;=W369,1,0)+IF(O369&gt;=W369,2,0)+IF(P369&gt;=W369,3,0)+IF(Q369&gt;=W369,4,0)+IF(R369&gt;=W369,5,0))/X369</f>
        <v>2.5</v>
      </c>
      <c r="Z369">
        <v>7</v>
      </c>
      <c r="AA369">
        <v>8</v>
      </c>
      <c r="AB369" s="7">
        <v>6</v>
      </c>
      <c r="AC369">
        <v>7</v>
      </c>
      <c r="AD369" t="s">
        <v>182</v>
      </c>
      <c r="AE369" t="s">
        <v>182</v>
      </c>
      <c r="AF369">
        <v>7</v>
      </c>
      <c r="AG369" s="3">
        <f>COUNTIF(Z369:AF369,"&gt;=0")</f>
        <v>5</v>
      </c>
      <c r="AH369">
        <f>MEDIAN(Z369:AF369)</f>
        <v>7</v>
      </c>
    </row>
    <row r="370" spans="1:34" x14ac:dyDescent="0.2">
      <c r="A370">
        <v>36</v>
      </c>
      <c r="B370" t="s">
        <v>510</v>
      </c>
      <c r="C370" t="s">
        <v>503</v>
      </c>
      <c r="D370" t="s">
        <v>475</v>
      </c>
      <c r="E370">
        <v>126</v>
      </c>
      <c r="F370">
        <v>3</v>
      </c>
      <c r="G370">
        <v>3</v>
      </c>
      <c r="H370">
        <v>4</v>
      </c>
      <c r="I370" s="7">
        <v>4</v>
      </c>
      <c r="J370">
        <v>4</v>
      </c>
      <c r="K370" t="s">
        <v>182</v>
      </c>
      <c r="L370" t="s">
        <v>182</v>
      </c>
      <c r="M370">
        <v>3</v>
      </c>
      <c r="N370" s="3">
        <f>COUNTIF($G370:$M370,1)</f>
        <v>0</v>
      </c>
      <c r="O370" s="3">
        <f>COUNTIF($G370:$M370,2)</f>
        <v>0</v>
      </c>
      <c r="P370" s="3">
        <f>COUNTIF($G370:$M370,3)</f>
        <v>2</v>
      </c>
      <c r="Q370" s="3">
        <f>COUNTIF($G370:$M370,4)</f>
        <v>3</v>
      </c>
      <c r="R370" s="3">
        <f>COUNTIF($G370:$M370,5)</f>
        <v>0</v>
      </c>
      <c r="S370">
        <f>SUM(N370:R370)</f>
        <v>5</v>
      </c>
      <c r="T370" cm="1">
        <f t="array" ref="T370">(1/(S370*(S370-1)))*(SUM(N370:R370^2)-S370)</f>
        <v>0.4</v>
      </c>
      <c r="U370">
        <f>AVERAGE(G370:M370)</f>
        <v>3.6</v>
      </c>
      <c r="V370" s="3">
        <f>MEDIAN(G370:M370)</f>
        <v>4</v>
      </c>
      <c r="W370" s="3">
        <f>MAX(N370:R370)</f>
        <v>3</v>
      </c>
      <c r="X370" s="3">
        <f>COUNTIF(N370:R370,W370)</f>
        <v>1</v>
      </c>
      <c r="Y370" s="3">
        <f>(IF(N370&gt;=W370,1,0)+IF(O370&gt;=W370,2,0)+IF(P370&gt;=W370,3,0)+IF(Q370&gt;=W370,4,0)+IF(R370&gt;=W370,5,0))/X370</f>
        <v>4</v>
      </c>
      <c r="Z370">
        <v>7</v>
      </c>
      <c r="AA370">
        <v>7</v>
      </c>
      <c r="AB370" s="7">
        <v>7</v>
      </c>
      <c r="AC370">
        <v>7</v>
      </c>
      <c r="AD370" t="s">
        <v>182</v>
      </c>
      <c r="AE370" t="s">
        <v>182</v>
      </c>
      <c r="AF370">
        <v>7</v>
      </c>
      <c r="AG370" s="3">
        <f>COUNTIF(Z370:AF370,"&gt;=0")</f>
        <v>5</v>
      </c>
      <c r="AH370">
        <f>MEDIAN(Z370:AF370)</f>
        <v>7</v>
      </c>
    </row>
    <row r="371" spans="1:34" hidden="1" x14ac:dyDescent="0.2">
      <c r="A371">
        <v>135</v>
      </c>
      <c r="B371" t="s">
        <v>613</v>
      </c>
      <c r="C371">
        <v>231</v>
      </c>
      <c r="D371" t="s">
        <v>360</v>
      </c>
      <c r="E371">
        <v>36</v>
      </c>
      <c r="F371">
        <v>3</v>
      </c>
      <c r="G371">
        <v>1</v>
      </c>
      <c r="H371">
        <v>3</v>
      </c>
      <c r="I371" s="7">
        <v>2</v>
      </c>
      <c r="J371">
        <v>1</v>
      </c>
      <c r="K371" t="s">
        <v>182</v>
      </c>
      <c r="L371" t="s">
        <v>182</v>
      </c>
      <c r="M371">
        <v>1</v>
      </c>
      <c r="N371" s="3">
        <f>COUNTIF($G371:$M371,1)</f>
        <v>3</v>
      </c>
      <c r="O371" s="3">
        <f>COUNTIF($G371:$M371,2)</f>
        <v>1</v>
      </c>
      <c r="P371" s="3">
        <f>COUNTIF($G371:$M371,3)</f>
        <v>1</v>
      </c>
      <c r="Q371" s="3">
        <f>COUNTIF($G371:$M371,4)</f>
        <v>0</v>
      </c>
      <c r="R371" s="3">
        <f>COUNTIF($G371:$M371,5)</f>
        <v>0</v>
      </c>
      <c r="S371">
        <f>SUM(N371:R371)</f>
        <v>5</v>
      </c>
      <c r="T371" cm="1">
        <f t="array" ref="T371">(1/(S371*(S371-1)))*(SUM(N371:R371^2)-S371)</f>
        <v>0.30000000000000004</v>
      </c>
      <c r="U371">
        <f>AVERAGE(G371:M371)</f>
        <v>1.6</v>
      </c>
      <c r="V371" s="3">
        <f>MEDIAN(G371:M371)</f>
        <v>1</v>
      </c>
      <c r="W371" s="3">
        <f>MAX(N371:R371)</f>
        <v>3</v>
      </c>
      <c r="X371" s="3">
        <f>COUNTIF(N371:R371,W371)</f>
        <v>1</v>
      </c>
      <c r="Y371" s="3">
        <f>(IF(N371&gt;=W371,1,0)+IF(O371&gt;=W371,2,0)+IF(P371&gt;=W371,3,0)+IF(Q371&gt;=W371,4,0)+IF(R371&gt;=W371,5,0))/X371</f>
        <v>1</v>
      </c>
      <c r="Z371">
        <v>0</v>
      </c>
      <c r="AA371">
        <v>5</v>
      </c>
      <c r="AB371" s="7">
        <v>3</v>
      </c>
      <c r="AC371">
        <v>3</v>
      </c>
      <c r="AD371" t="s">
        <v>182</v>
      </c>
      <c r="AE371" t="s">
        <v>182</v>
      </c>
      <c r="AF371">
        <v>0</v>
      </c>
      <c r="AG371" s="3">
        <f>COUNTIF(Z371:AF371,"&gt;=0")</f>
        <v>5</v>
      </c>
      <c r="AH371">
        <f>MEDIAN(Z371:AF371)</f>
        <v>3</v>
      </c>
    </row>
    <row r="372" spans="1:34" hidden="1" x14ac:dyDescent="0.2">
      <c r="A372">
        <v>136</v>
      </c>
      <c r="B372" t="s">
        <v>614</v>
      </c>
      <c r="C372">
        <v>132</v>
      </c>
      <c r="D372" t="s">
        <v>360</v>
      </c>
      <c r="E372">
        <v>13</v>
      </c>
      <c r="F372">
        <v>3</v>
      </c>
      <c r="G372">
        <v>2</v>
      </c>
      <c r="H372">
        <v>4</v>
      </c>
      <c r="I372" s="7">
        <v>3</v>
      </c>
      <c r="J372">
        <v>3</v>
      </c>
      <c r="K372" t="s">
        <v>182</v>
      </c>
      <c r="L372" t="s">
        <v>182</v>
      </c>
      <c r="M372">
        <v>3</v>
      </c>
      <c r="N372" s="3">
        <f>COUNTIF($G372:$M372,1)</f>
        <v>0</v>
      </c>
      <c r="O372" s="3">
        <f>COUNTIF($G372:$M372,2)</f>
        <v>1</v>
      </c>
      <c r="P372" s="3">
        <f>COUNTIF($G372:$M372,3)</f>
        <v>3</v>
      </c>
      <c r="Q372" s="3">
        <f>COUNTIF($G372:$M372,4)</f>
        <v>1</v>
      </c>
      <c r="R372" s="3">
        <f>COUNTIF($G372:$M372,5)</f>
        <v>0</v>
      </c>
      <c r="S372">
        <f>SUM(N372:R372)</f>
        <v>5</v>
      </c>
      <c r="T372" cm="1">
        <f t="array" ref="T372">(1/(S372*(S372-1)))*(SUM(N372:R372^2)-S372)</f>
        <v>0.30000000000000004</v>
      </c>
      <c r="U372">
        <f>AVERAGE(G372:M372)</f>
        <v>3</v>
      </c>
      <c r="V372" s="3">
        <f>MEDIAN(G372:M372)</f>
        <v>3</v>
      </c>
      <c r="W372" s="3">
        <f>MAX(N372:R372)</f>
        <v>3</v>
      </c>
      <c r="X372" s="3">
        <f>COUNTIF(N372:R372,W372)</f>
        <v>1</v>
      </c>
      <c r="Y372" s="3">
        <f>(IF(N372&gt;=W372,1,0)+IF(O372&gt;=W372,2,0)+IF(P372&gt;=W372,3,0)+IF(Q372&gt;=W372,4,0)+IF(R372&gt;=W372,5,0))/X372</f>
        <v>3</v>
      </c>
      <c r="Z372">
        <v>9</v>
      </c>
      <c r="AA372">
        <v>9</v>
      </c>
      <c r="AB372" s="7">
        <v>7</v>
      </c>
      <c r="AC372">
        <v>9</v>
      </c>
      <c r="AD372" t="s">
        <v>182</v>
      </c>
      <c r="AE372" t="s">
        <v>182</v>
      </c>
      <c r="AF372">
        <v>9</v>
      </c>
      <c r="AG372" s="3">
        <f>COUNTIF(Z372:AF372,"&gt;=0")</f>
        <v>5</v>
      </c>
      <c r="AH372">
        <f>MEDIAN(Z372:AF372)</f>
        <v>9</v>
      </c>
    </row>
    <row r="373" spans="1:34" hidden="1" x14ac:dyDescent="0.2">
      <c r="A373">
        <v>137</v>
      </c>
      <c r="B373" t="s">
        <v>615</v>
      </c>
      <c r="C373" t="s">
        <v>259</v>
      </c>
      <c r="D373" t="s">
        <v>339</v>
      </c>
      <c r="E373">
        <v>84</v>
      </c>
      <c r="F373">
        <v>3</v>
      </c>
      <c r="G373">
        <v>1</v>
      </c>
      <c r="H373">
        <v>1</v>
      </c>
      <c r="I373" s="7">
        <v>1</v>
      </c>
      <c r="J373">
        <v>1</v>
      </c>
      <c r="K373" t="s">
        <v>182</v>
      </c>
      <c r="L373" t="s">
        <v>182</v>
      </c>
      <c r="M373">
        <v>1</v>
      </c>
      <c r="N373" s="3">
        <f>COUNTIF($G373:$M373,1)</f>
        <v>5</v>
      </c>
      <c r="O373" s="3">
        <f>COUNTIF($G373:$M373,2)</f>
        <v>0</v>
      </c>
      <c r="P373" s="3">
        <f>COUNTIF($G373:$M373,3)</f>
        <v>0</v>
      </c>
      <c r="Q373" s="3">
        <f>COUNTIF($G373:$M373,4)</f>
        <v>0</v>
      </c>
      <c r="R373" s="3">
        <f>COUNTIF($G373:$M373,5)</f>
        <v>0</v>
      </c>
      <c r="S373">
        <f>SUM(N373:R373)</f>
        <v>5</v>
      </c>
      <c r="T373" cm="1">
        <f t="array" ref="T373">(1/(S373*(S373-1)))*(SUM(N373:R373^2)-S373)</f>
        <v>1</v>
      </c>
      <c r="U373">
        <f>AVERAGE(G373:M373)</f>
        <v>1</v>
      </c>
      <c r="V373" s="3">
        <f>MEDIAN(G373:M373)</f>
        <v>1</v>
      </c>
      <c r="W373" s="3">
        <f>MAX(N373:R373)</f>
        <v>5</v>
      </c>
      <c r="X373" s="3">
        <f>COUNTIF(N373:R373,W373)</f>
        <v>1</v>
      </c>
      <c r="Y373" s="3">
        <f>(IF(N373&gt;=W373,1,0)+IF(O373&gt;=W373,2,0)+IF(P373&gt;=W373,3,0)+IF(Q373&gt;=W373,4,0)+IF(R373&gt;=W373,5,0))/X373</f>
        <v>1</v>
      </c>
      <c r="Z373">
        <v>0</v>
      </c>
      <c r="AA373">
        <v>0</v>
      </c>
      <c r="AB373" s="7">
        <v>0</v>
      </c>
      <c r="AC373">
        <v>0</v>
      </c>
      <c r="AD373" t="s">
        <v>182</v>
      </c>
      <c r="AE373" t="s">
        <v>182</v>
      </c>
      <c r="AF373">
        <v>0</v>
      </c>
      <c r="AG373" s="3">
        <f>COUNTIF(Z373:AF373,"&gt;=0")</f>
        <v>5</v>
      </c>
      <c r="AH373">
        <f>MEDIAN(Z373:AF373)</f>
        <v>0</v>
      </c>
    </row>
    <row r="374" spans="1:34" x14ac:dyDescent="0.2">
      <c r="A374">
        <v>238</v>
      </c>
      <c r="B374" t="s">
        <v>716</v>
      </c>
      <c r="C374" t="s">
        <v>503</v>
      </c>
      <c r="D374" t="s">
        <v>475</v>
      </c>
      <c r="E374">
        <v>126</v>
      </c>
      <c r="F374">
        <v>3</v>
      </c>
      <c r="G374">
        <v>2</v>
      </c>
      <c r="H374">
        <v>3</v>
      </c>
      <c r="I374" s="7">
        <v>3</v>
      </c>
      <c r="J374">
        <v>3</v>
      </c>
      <c r="K374" t="s">
        <v>182</v>
      </c>
      <c r="L374" t="s">
        <v>182</v>
      </c>
      <c r="M374">
        <v>2</v>
      </c>
      <c r="N374" s="3">
        <f>COUNTIF($G374:$M374,1)</f>
        <v>0</v>
      </c>
      <c r="O374" s="3">
        <f>COUNTIF($G374:$M374,2)</f>
        <v>2</v>
      </c>
      <c r="P374" s="3">
        <f>COUNTIF($G374:$M374,3)</f>
        <v>3</v>
      </c>
      <c r="Q374" s="3">
        <f>COUNTIF($G374:$M374,4)</f>
        <v>0</v>
      </c>
      <c r="R374" s="3">
        <f>COUNTIF($G374:$M374,5)</f>
        <v>0</v>
      </c>
      <c r="S374">
        <f>SUM(N374:R374)</f>
        <v>5</v>
      </c>
      <c r="T374" cm="1">
        <f t="array" ref="T374">(1/(S374*(S374-1)))*(SUM(N374:R374^2)-S374)</f>
        <v>0.4</v>
      </c>
      <c r="U374">
        <f>AVERAGE(G374:M374)</f>
        <v>2.6</v>
      </c>
      <c r="V374" s="3">
        <f>MEDIAN(G374:M374)</f>
        <v>3</v>
      </c>
      <c r="W374" s="3">
        <f>MAX(N374:R374)</f>
        <v>3</v>
      </c>
      <c r="X374" s="3">
        <f>COUNTIF(N374:R374,W374)</f>
        <v>1</v>
      </c>
      <c r="Y374" s="3">
        <f>(IF(N374&gt;=W374,1,0)+IF(O374&gt;=W374,2,0)+IF(P374&gt;=W374,3,0)+IF(Q374&gt;=W374,4,0)+IF(R374&gt;=W374,5,0))/X374</f>
        <v>3</v>
      </c>
      <c r="Z374">
        <v>7</v>
      </c>
      <c r="AA374">
        <v>7</v>
      </c>
      <c r="AB374" s="7">
        <v>7</v>
      </c>
      <c r="AC374">
        <v>7</v>
      </c>
      <c r="AD374" t="s">
        <v>182</v>
      </c>
      <c r="AE374" t="s">
        <v>182</v>
      </c>
      <c r="AF374">
        <v>6</v>
      </c>
      <c r="AG374" s="3">
        <f>COUNTIF(Z374:AF374,"&gt;=0")</f>
        <v>5</v>
      </c>
      <c r="AH374">
        <f>MEDIAN(Z374:AF374)</f>
        <v>7</v>
      </c>
    </row>
    <row r="375" spans="1:34" hidden="1" x14ac:dyDescent="0.2">
      <c r="A375">
        <v>139</v>
      </c>
      <c r="B375" t="s">
        <v>617</v>
      </c>
      <c r="C375" t="s">
        <v>259</v>
      </c>
      <c r="D375" t="s">
        <v>339</v>
      </c>
      <c r="E375">
        <v>84</v>
      </c>
      <c r="F375">
        <v>3</v>
      </c>
      <c r="G375">
        <v>1</v>
      </c>
      <c r="H375">
        <v>1</v>
      </c>
      <c r="I375" s="7">
        <v>1</v>
      </c>
      <c r="J375">
        <v>1</v>
      </c>
      <c r="K375" t="s">
        <v>182</v>
      </c>
      <c r="L375" t="s">
        <v>182</v>
      </c>
      <c r="M375">
        <v>1</v>
      </c>
      <c r="N375" s="3">
        <f>COUNTIF($G375:$M375,1)</f>
        <v>5</v>
      </c>
      <c r="O375" s="3">
        <f>COUNTIF($G375:$M375,2)</f>
        <v>0</v>
      </c>
      <c r="P375" s="3">
        <f>COUNTIF($G375:$M375,3)</f>
        <v>0</v>
      </c>
      <c r="Q375" s="3">
        <f>COUNTIF($G375:$M375,4)</f>
        <v>0</v>
      </c>
      <c r="R375" s="3">
        <f>COUNTIF($G375:$M375,5)</f>
        <v>0</v>
      </c>
      <c r="S375">
        <f>SUM(N375:R375)</f>
        <v>5</v>
      </c>
      <c r="T375" cm="1">
        <f t="array" ref="T375">(1/(S375*(S375-1)))*(SUM(N375:R375^2)-S375)</f>
        <v>1</v>
      </c>
      <c r="U375">
        <f>AVERAGE(G375:M375)</f>
        <v>1</v>
      </c>
      <c r="V375" s="3">
        <f>MEDIAN(G375:M375)</f>
        <v>1</v>
      </c>
      <c r="W375" s="3">
        <f>MAX(N375:R375)</f>
        <v>5</v>
      </c>
      <c r="X375" s="3">
        <f>COUNTIF(N375:R375,W375)</f>
        <v>1</v>
      </c>
      <c r="Y375" s="3">
        <f>(IF(N375&gt;=W375,1,0)+IF(O375&gt;=W375,2,0)+IF(P375&gt;=W375,3,0)+IF(Q375&gt;=W375,4,0)+IF(R375&gt;=W375,5,0))/X375</f>
        <v>1</v>
      </c>
      <c r="Z375">
        <v>0</v>
      </c>
      <c r="AA375">
        <v>0</v>
      </c>
      <c r="AB375" s="7">
        <v>0</v>
      </c>
      <c r="AC375">
        <v>0</v>
      </c>
      <c r="AD375" t="s">
        <v>182</v>
      </c>
      <c r="AE375" t="s">
        <v>182</v>
      </c>
      <c r="AF375">
        <v>0</v>
      </c>
      <c r="AG375" s="3">
        <f>COUNTIF(Z375:AF375,"&gt;=0")</f>
        <v>5</v>
      </c>
      <c r="AH375">
        <f>MEDIAN(Z375:AF375)</f>
        <v>0</v>
      </c>
    </row>
    <row r="376" spans="1:34" hidden="1" x14ac:dyDescent="0.2">
      <c r="A376">
        <v>140</v>
      </c>
      <c r="B376" t="s">
        <v>618</v>
      </c>
      <c r="C376" t="s">
        <v>254</v>
      </c>
      <c r="D376" t="s">
        <v>339</v>
      </c>
      <c r="E376">
        <v>73</v>
      </c>
      <c r="F376">
        <v>3</v>
      </c>
      <c r="G376">
        <v>3</v>
      </c>
      <c r="H376">
        <v>4</v>
      </c>
      <c r="I376" s="7">
        <v>3</v>
      </c>
      <c r="J376">
        <v>4</v>
      </c>
      <c r="K376" t="s">
        <v>182</v>
      </c>
      <c r="L376" t="s">
        <v>182</v>
      </c>
      <c r="M376">
        <v>3</v>
      </c>
      <c r="N376" s="3">
        <f>COUNTIF($G376:$M376,1)</f>
        <v>0</v>
      </c>
      <c r="O376" s="3">
        <f>COUNTIF($G376:$M376,2)</f>
        <v>0</v>
      </c>
      <c r="P376" s="3">
        <f>COUNTIF($G376:$M376,3)</f>
        <v>3</v>
      </c>
      <c r="Q376" s="3">
        <f>COUNTIF($G376:$M376,4)</f>
        <v>2</v>
      </c>
      <c r="R376" s="3">
        <f>COUNTIF($G376:$M376,5)</f>
        <v>0</v>
      </c>
      <c r="S376">
        <f>SUM(N376:R376)</f>
        <v>5</v>
      </c>
      <c r="T376" cm="1">
        <f t="array" ref="T376">(1/(S376*(S376-1)))*(SUM(N376:R376^2)-S376)</f>
        <v>0.4</v>
      </c>
      <c r="U376">
        <f>AVERAGE(G376:M376)</f>
        <v>3.4</v>
      </c>
      <c r="V376" s="3">
        <f>MEDIAN(G376:M376)</f>
        <v>3</v>
      </c>
      <c r="W376" s="3">
        <f>MAX(N376:R376)</f>
        <v>3</v>
      </c>
      <c r="X376" s="3">
        <f>COUNTIF(N376:R376,W376)</f>
        <v>1</v>
      </c>
      <c r="Y376" s="3">
        <f>(IF(N376&gt;=W376,1,0)+IF(O376&gt;=W376,2,0)+IF(P376&gt;=W376,3,0)+IF(Q376&gt;=W376,4,0)+IF(R376&gt;=W376,5,0))/X376</f>
        <v>3</v>
      </c>
      <c r="Z376">
        <v>12</v>
      </c>
      <c r="AA376">
        <v>12</v>
      </c>
      <c r="AB376" s="7">
        <v>12</v>
      </c>
      <c r="AC376">
        <v>12</v>
      </c>
      <c r="AD376" t="s">
        <v>182</v>
      </c>
      <c r="AE376" t="s">
        <v>182</v>
      </c>
      <c r="AF376">
        <v>11</v>
      </c>
      <c r="AG376" s="3">
        <f>COUNTIF(Z376:AF376,"&gt;=0")</f>
        <v>5</v>
      </c>
      <c r="AH376">
        <f>MEDIAN(Z376:AF376)</f>
        <v>12</v>
      </c>
    </row>
    <row r="377" spans="1:34" hidden="1" x14ac:dyDescent="0.2">
      <c r="A377">
        <v>141</v>
      </c>
      <c r="B377" t="s">
        <v>619</v>
      </c>
      <c r="C377" t="s">
        <v>264</v>
      </c>
      <c r="D377" t="s">
        <v>339</v>
      </c>
      <c r="E377">
        <v>88</v>
      </c>
      <c r="F377">
        <v>3</v>
      </c>
      <c r="G377">
        <v>1</v>
      </c>
      <c r="H377">
        <v>3</v>
      </c>
      <c r="I377" s="7">
        <v>2</v>
      </c>
      <c r="J377">
        <v>1</v>
      </c>
      <c r="K377" t="s">
        <v>182</v>
      </c>
      <c r="L377" t="s">
        <v>182</v>
      </c>
      <c r="M377">
        <v>1</v>
      </c>
      <c r="N377" s="3">
        <f>COUNTIF($G377:$M377,1)</f>
        <v>3</v>
      </c>
      <c r="O377" s="3">
        <f>COUNTIF($G377:$M377,2)</f>
        <v>1</v>
      </c>
      <c r="P377" s="3">
        <f>COUNTIF($G377:$M377,3)</f>
        <v>1</v>
      </c>
      <c r="Q377" s="3">
        <f>COUNTIF($G377:$M377,4)</f>
        <v>0</v>
      </c>
      <c r="R377" s="3">
        <f>COUNTIF($G377:$M377,5)</f>
        <v>0</v>
      </c>
      <c r="S377">
        <f>SUM(N377:R377)</f>
        <v>5</v>
      </c>
      <c r="T377" cm="1">
        <f t="array" ref="T377">(1/(S377*(S377-1)))*(SUM(N377:R377^2)-S377)</f>
        <v>0.30000000000000004</v>
      </c>
      <c r="U377">
        <f>AVERAGE(G377:M377)</f>
        <v>1.6</v>
      </c>
      <c r="V377" s="3">
        <f>MEDIAN(G377:M377)</f>
        <v>1</v>
      </c>
      <c r="W377" s="3">
        <f>MAX(N377:R377)</f>
        <v>3</v>
      </c>
      <c r="X377" s="3">
        <f>COUNTIF(N377:R377,W377)</f>
        <v>1</v>
      </c>
      <c r="Y377" s="3">
        <f>(IF(N377&gt;=W377,1,0)+IF(O377&gt;=W377,2,0)+IF(P377&gt;=W377,3,0)+IF(Q377&gt;=W377,4,0)+IF(R377&gt;=W377,5,0))/X377</f>
        <v>1</v>
      </c>
      <c r="Z377">
        <v>0</v>
      </c>
      <c r="AA377">
        <v>6</v>
      </c>
      <c r="AB377" s="7">
        <v>1</v>
      </c>
      <c r="AC377">
        <v>1</v>
      </c>
      <c r="AD377" t="s">
        <v>182</v>
      </c>
      <c r="AE377" t="s">
        <v>182</v>
      </c>
      <c r="AF377">
        <v>0</v>
      </c>
      <c r="AG377" s="3">
        <f>COUNTIF(Z377:AF377,"&gt;=0")</f>
        <v>5</v>
      </c>
      <c r="AH377">
        <f>MEDIAN(Z377:AF377)</f>
        <v>1</v>
      </c>
    </row>
    <row r="378" spans="1:34" hidden="1" x14ac:dyDescent="0.2">
      <c r="A378">
        <v>142</v>
      </c>
      <c r="B378" t="s">
        <v>620</v>
      </c>
      <c r="C378">
        <v>146</v>
      </c>
      <c r="D378" t="s">
        <v>360</v>
      </c>
      <c r="E378">
        <v>19</v>
      </c>
      <c r="F378">
        <v>3</v>
      </c>
      <c r="G378">
        <v>2</v>
      </c>
      <c r="H378">
        <v>3</v>
      </c>
      <c r="I378" s="7">
        <v>1</v>
      </c>
      <c r="J378">
        <v>1</v>
      </c>
      <c r="K378" t="s">
        <v>182</v>
      </c>
      <c r="L378" t="s">
        <v>182</v>
      </c>
      <c r="M378">
        <v>1</v>
      </c>
      <c r="N378" s="3">
        <f>COUNTIF($G378:$M378,1)</f>
        <v>3</v>
      </c>
      <c r="O378" s="3">
        <f>COUNTIF($G378:$M378,2)</f>
        <v>1</v>
      </c>
      <c r="P378" s="3">
        <f>COUNTIF($G378:$M378,3)</f>
        <v>1</v>
      </c>
      <c r="Q378" s="3">
        <f>COUNTIF($G378:$M378,4)</f>
        <v>0</v>
      </c>
      <c r="R378" s="3">
        <f>COUNTIF($G378:$M378,5)</f>
        <v>0</v>
      </c>
      <c r="S378">
        <f>SUM(N378:R378)</f>
        <v>5</v>
      </c>
      <c r="T378" cm="1">
        <f t="array" ref="T378">(1/(S378*(S378-1)))*(SUM(N378:R378^2)-S378)</f>
        <v>0.30000000000000004</v>
      </c>
      <c r="U378">
        <f>AVERAGE(G378:M378)</f>
        <v>1.6</v>
      </c>
      <c r="V378" s="3">
        <f>MEDIAN(G378:M378)</f>
        <v>1</v>
      </c>
      <c r="W378" s="3">
        <f>MAX(N378:R378)</f>
        <v>3</v>
      </c>
      <c r="X378" s="3">
        <f>COUNTIF(N378:R378,W378)</f>
        <v>1</v>
      </c>
      <c r="Y378" s="3">
        <f>(IF(N378&gt;=W378,1,0)+IF(O378&gt;=W378,2,0)+IF(P378&gt;=W378,3,0)+IF(Q378&gt;=W378,4,0)+IF(R378&gt;=W378,5,0))/X378</f>
        <v>1</v>
      </c>
      <c r="Z378">
        <v>2</v>
      </c>
      <c r="AA378">
        <v>5</v>
      </c>
      <c r="AB378" s="7">
        <v>0</v>
      </c>
      <c r="AC378">
        <v>0</v>
      </c>
      <c r="AD378" t="s">
        <v>182</v>
      </c>
      <c r="AE378" t="s">
        <v>182</v>
      </c>
      <c r="AF378">
        <v>0</v>
      </c>
      <c r="AG378" s="3">
        <f>COUNTIF(Z378:AF378,"&gt;=0")</f>
        <v>5</v>
      </c>
      <c r="AH378">
        <f>MEDIAN(Z378:AF378)</f>
        <v>0</v>
      </c>
    </row>
    <row r="379" spans="1:34" hidden="1" x14ac:dyDescent="0.2">
      <c r="A379">
        <v>143</v>
      </c>
      <c r="B379" t="s">
        <v>621</v>
      </c>
      <c r="C379">
        <v>14</v>
      </c>
      <c r="D379" t="s">
        <v>360</v>
      </c>
      <c r="E379">
        <v>16</v>
      </c>
      <c r="F379">
        <v>3</v>
      </c>
      <c r="G379">
        <v>3</v>
      </c>
      <c r="H379">
        <v>5</v>
      </c>
      <c r="I379" s="7">
        <v>5</v>
      </c>
      <c r="J379">
        <v>5</v>
      </c>
      <c r="K379" t="s">
        <v>182</v>
      </c>
      <c r="L379" t="s">
        <v>182</v>
      </c>
      <c r="M379">
        <v>4</v>
      </c>
      <c r="N379" s="3">
        <f>COUNTIF($G379:$M379,1)</f>
        <v>0</v>
      </c>
      <c r="O379" s="3">
        <f>COUNTIF($G379:$M379,2)</f>
        <v>0</v>
      </c>
      <c r="P379" s="3">
        <f>COUNTIF($G379:$M379,3)</f>
        <v>1</v>
      </c>
      <c r="Q379" s="3">
        <f>COUNTIF($G379:$M379,4)</f>
        <v>1</v>
      </c>
      <c r="R379" s="3">
        <f>COUNTIF($G379:$M379,5)</f>
        <v>3</v>
      </c>
      <c r="S379">
        <f>SUM(N379:R379)</f>
        <v>5</v>
      </c>
      <c r="T379" cm="1">
        <f t="array" ref="T379">(1/(S379*(S379-1)))*(SUM(N379:R379^2)-S379)</f>
        <v>0.30000000000000004</v>
      </c>
      <c r="U379">
        <f>AVERAGE(G379:M379)</f>
        <v>4.4000000000000004</v>
      </c>
      <c r="V379" s="3">
        <f>MEDIAN(G379:M379)</f>
        <v>5</v>
      </c>
      <c r="W379" s="3">
        <f>MAX(N379:R379)</f>
        <v>3</v>
      </c>
      <c r="X379" s="3">
        <f>COUNTIF(N379:R379,W379)</f>
        <v>1</v>
      </c>
      <c r="Y379" s="3">
        <f>(IF(N379&gt;=W379,1,0)+IF(O379&gt;=W379,2,0)+IF(P379&gt;=W379,3,0)+IF(Q379&gt;=W379,4,0)+IF(R379&gt;=W379,5,0))/X379</f>
        <v>5</v>
      </c>
      <c r="Z379">
        <v>14</v>
      </c>
      <c r="AA379">
        <v>14</v>
      </c>
      <c r="AB379" s="7">
        <v>13</v>
      </c>
      <c r="AC379">
        <v>14</v>
      </c>
      <c r="AD379" t="s">
        <v>182</v>
      </c>
      <c r="AE379" t="s">
        <v>182</v>
      </c>
      <c r="AF379">
        <v>13</v>
      </c>
      <c r="AG379" s="3">
        <f>COUNTIF(Z379:AF379,"&gt;=0")</f>
        <v>5</v>
      </c>
      <c r="AH379">
        <f>MEDIAN(Z379:AF379)</f>
        <v>14</v>
      </c>
    </row>
    <row r="380" spans="1:34" x14ac:dyDescent="0.2">
      <c r="A380">
        <v>37</v>
      </c>
      <c r="B380" t="s">
        <v>511</v>
      </c>
      <c r="C380" t="s">
        <v>486</v>
      </c>
      <c r="D380" t="s">
        <v>475</v>
      </c>
      <c r="E380">
        <v>127</v>
      </c>
      <c r="F380">
        <v>3</v>
      </c>
      <c r="G380">
        <v>2</v>
      </c>
      <c r="H380">
        <v>3</v>
      </c>
      <c r="I380" s="7">
        <v>3</v>
      </c>
      <c r="J380">
        <v>1</v>
      </c>
      <c r="K380" t="s">
        <v>182</v>
      </c>
      <c r="L380" t="s">
        <v>182</v>
      </c>
      <c r="M380">
        <v>2</v>
      </c>
      <c r="N380" s="3">
        <f>COUNTIF($G380:$M380,1)</f>
        <v>1</v>
      </c>
      <c r="O380" s="3">
        <f>COUNTIF($G380:$M380,2)</f>
        <v>2</v>
      </c>
      <c r="P380" s="3">
        <f>COUNTIF($G380:$M380,3)</f>
        <v>2</v>
      </c>
      <c r="Q380" s="3">
        <f>COUNTIF($G380:$M380,4)</f>
        <v>0</v>
      </c>
      <c r="R380" s="3">
        <f>COUNTIF($G380:$M380,5)</f>
        <v>0</v>
      </c>
      <c r="S380">
        <f>SUM(N380:R380)</f>
        <v>5</v>
      </c>
      <c r="T380" cm="1">
        <f t="array" ref="T380">(1/(S380*(S380-1)))*(SUM(N380:R380^2)-S380)</f>
        <v>0.2</v>
      </c>
      <c r="U380">
        <f>AVERAGE(G380:M380)</f>
        <v>2.2000000000000002</v>
      </c>
      <c r="V380" s="3">
        <f>MEDIAN(G380:M380)</f>
        <v>2</v>
      </c>
      <c r="W380" s="3">
        <f>MAX(N380:R380)</f>
        <v>2</v>
      </c>
      <c r="X380" s="3">
        <f>COUNTIF(N380:R380,W380)</f>
        <v>2</v>
      </c>
      <c r="Y380" s="3">
        <f>(IF(N380&gt;=W380,1,0)+IF(O380&gt;=W380,2,0)+IF(P380&gt;=W380,3,0)+IF(Q380&gt;=W380,4,0)+IF(R380&gt;=W380,5,0))/X380</f>
        <v>2.5</v>
      </c>
      <c r="Z380">
        <v>3</v>
      </c>
      <c r="AA380">
        <v>7</v>
      </c>
      <c r="AB380" s="7">
        <v>5</v>
      </c>
      <c r="AC380">
        <v>3</v>
      </c>
      <c r="AD380" t="s">
        <v>182</v>
      </c>
      <c r="AE380" t="s">
        <v>182</v>
      </c>
      <c r="AF380">
        <v>3</v>
      </c>
      <c r="AG380" s="3">
        <f>COUNTIF(Z380:AF380,"&gt;=0")</f>
        <v>5</v>
      </c>
      <c r="AH380">
        <f>MEDIAN(Z380:AF380)</f>
        <v>3</v>
      </c>
    </row>
    <row r="381" spans="1:34" hidden="1" x14ac:dyDescent="0.2">
      <c r="A381">
        <v>145</v>
      </c>
      <c r="B381" t="s">
        <v>623</v>
      </c>
      <c r="C381" t="s">
        <v>278</v>
      </c>
      <c r="D381" t="s">
        <v>339</v>
      </c>
      <c r="E381">
        <v>94</v>
      </c>
      <c r="F381">
        <v>3</v>
      </c>
      <c r="G381">
        <v>1</v>
      </c>
      <c r="H381">
        <v>2</v>
      </c>
      <c r="I381" s="7">
        <v>1</v>
      </c>
      <c r="J381">
        <v>1</v>
      </c>
      <c r="K381" t="s">
        <v>182</v>
      </c>
      <c r="L381" t="s">
        <v>182</v>
      </c>
      <c r="M381">
        <v>2</v>
      </c>
      <c r="N381" s="3">
        <f>COUNTIF($G381:$M381,1)</f>
        <v>3</v>
      </c>
      <c r="O381" s="3">
        <f>COUNTIF($G381:$M381,2)</f>
        <v>2</v>
      </c>
      <c r="P381" s="3">
        <f>COUNTIF($G381:$M381,3)</f>
        <v>0</v>
      </c>
      <c r="Q381" s="3">
        <f>COUNTIF($G381:$M381,4)</f>
        <v>0</v>
      </c>
      <c r="R381" s="3">
        <f>COUNTIF($G381:$M381,5)</f>
        <v>0</v>
      </c>
      <c r="S381">
        <f>SUM(N381:R381)</f>
        <v>5</v>
      </c>
      <c r="T381" cm="1">
        <f t="array" ref="T381">(1/(S381*(S381-1)))*(SUM(N381:R381^2)-S381)</f>
        <v>0.4</v>
      </c>
      <c r="U381">
        <f>AVERAGE(G381:M381)</f>
        <v>1.4</v>
      </c>
      <c r="V381" s="3">
        <f>MEDIAN(G381:M381)</f>
        <v>1</v>
      </c>
      <c r="W381" s="3">
        <f>MAX(N381:R381)</f>
        <v>3</v>
      </c>
      <c r="X381" s="3">
        <f>COUNTIF(N381:R381,W381)</f>
        <v>1</v>
      </c>
      <c r="Y381" s="3">
        <f>(IF(N381&gt;=W381,1,0)+IF(O381&gt;=W381,2,0)+IF(P381&gt;=W381,3,0)+IF(Q381&gt;=W381,4,0)+IF(R381&gt;=W381,5,0))/X381</f>
        <v>1</v>
      </c>
      <c r="Z381">
        <v>0</v>
      </c>
      <c r="AA381">
        <v>2</v>
      </c>
      <c r="AB381" s="7">
        <v>0</v>
      </c>
      <c r="AC381">
        <v>0</v>
      </c>
      <c r="AD381" t="s">
        <v>182</v>
      </c>
      <c r="AE381" t="s">
        <v>182</v>
      </c>
      <c r="AF381">
        <v>1</v>
      </c>
      <c r="AG381" s="3">
        <f>COUNTIF(Z381:AF381,"&gt;=0")</f>
        <v>5</v>
      </c>
      <c r="AH381">
        <f>MEDIAN(Z381:AF381)</f>
        <v>0</v>
      </c>
    </row>
    <row r="382" spans="1:34" hidden="1" x14ac:dyDescent="0.2">
      <c r="A382">
        <v>146</v>
      </c>
      <c r="B382" t="s">
        <v>624</v>
      </c>
      <c r="C382">
        <v>47</v>
      </c>
      <c r="D382" t="s">
        <v>360</v>
      </c>
      <c r="E382">
        <v>47</v>
      </c>
      <c r="F382">
        <v>3</v>
      </c>
      <c r="G382">
        <v>3</v>
      </c>
      <c r="H382">
        <v>4</v>
      </c>
      <c r="I382" s="7">
        <v>3</v>
      </c>
      <c r="J382">
        <v>5</v>
      </c>
      <c r="K382" t="s">
        <v>182</v>
      </c>
      <c r="L382" t="s">
        <v>182</v>
      </c>
      <c r="M382">
        <v>3</v>
      </c>
      <c r="N382" s="3">
        <f>COUNTIF($G382:$M382,1)</f>
        <v>0</v>
      </c>
      <c r="O382" s="3">
        <f>COUNTIF($G382:$M382,2)</f>
        <v>0</v>
      </c>
      <c r="P382" s="3">
        <f>COUNTIF($G382:$M382,3)</f>
        <v>3</v>
      </c>
      <c r="Q382" s="3">
        <f>COUNTIF($G382:$M382,4)</f>
        <v>1</v>
      </c>
      <c r="R382" s="3">
        <f>COUNTIF($G382:$M382,5)</f>
        <v>1</v>
      </c>
      <c r="S382">
        <f>SUM(N382:R382)</f>
        <v>5</v>
      </c>
      <c r="T382" cm="1">
        <f t="array" ref="T382">(1/(S382*(S382-1)))*(SUM(N382:R382^2)-S382)</f>
        <v>0.30000000000000004</v>
      </c>
      <c r="U382">
        <f>AVERAGE(G382:M382)</f>
        <v>3.6</v>
      </c>
      <c r="V382" s="3">
        <f>MEDIAN(G382:M382)</f>
        <v>3</v>
      </c>
      <c r="W382" s="3">
        <f>MAX(N382:R382)</f>
        <v>3</v>
      </c>
      <c r="X382" s="3">
        <f>COUNTIF(N382:R382,W382)</f>
        <v>1</v>
      </c>
      <c r="Y382" s="3">
        <f>(IF(N382&gt;=W382,1,0)+IF(O382&gt;=W382,2,0)+IF(P382&gt;=W382,3,0)+IF(Q382&gt;=W382,4,0)+IF(R382&gt;=W382,5,0))/X382</f>
        <v>3</v>
      </c>
      <c r="Z382">
        <v>8</v>
      </c>
      <c r="AA382">
        <v>9</v>
      </c>
      <c r="AB382" s="7">
        <v>6</v>
      </c>
      <c r="AC382">
        <v>9</v>
      </c>
      <c r="AD382" t="s">
        <v>182</v>
      </c>
      <c r="AE382" t="s">
        <v>182</v>
      </c>
      <c r="AF382">
        <v>9</v>
      </c>
      <c r="AG382" s="3">
        <f>COUNTIF(Z382:AF382,"&gt;=0")</f>
        <v>5</v>
      </c>
      <c r="AH382">
        <f>MEDIAN(Z382:AF382)</f>
        <v>9</v>
      </c>
    </row>
    <row r="383" spans="1:34" x14ac:dyDescent="0.2">
      <c r="A383">
        <v>134</v>
      </c>
      <c r="B383" t="s">
        <v>612</v>
      </c>
      <c r="C383" t="s">
        <v>486</v>
      </c>
      <c r="D383" t="s">
        <v>475</v>
      </c>
      <c r="E383">
        <v>127</v>
      </c>
      <c r="F383">
        <v>3</v>
      </c>
      <c r="G383">
        <v>2</v>
      </c>
      <c r="H383">
        <v>2</v>
      </c>
      <c r="I383" s="7">
        <v>2</v>
      </c>
      <c r="J383">
        <v>1</v>
      </c>
      <c r="K383" t="s">
        <v>182</v>
      </c>
      <c r="L383" t="s">
        <v>182</v>
      </c>
      <c r="M383">
        <v>2</v>
      </c>
      <c r="N383" s="3">
        <f>COUNTIF($G383:$M383,1)</f>
        <v>1</v>
      </c>
      <c r="O383" s="3">
        <f>COUNTIF($G383:$M383,2)</f>
        <v>4</v>
      </c>
      <c r="P383" s="3">
        <f>COUNTIF($G383:$M383,3)</f>
        <v>0</v>
      </c>
      <c r="Q383" s="3">
        <f>COUNTIF($G383:$M383,4)</f>
        <v>0</v>
      </c>
      <c r="R383" s="3">
        <f>COUNTIF($G383:$M383,5)</f>
        <v>0</v>
      </c>
      <c r="S383">
        <f>SUM(N383:R383)</f>
        <v>5</v>
      </c>
      <c r="T383" cm="1">
        <f t="array" ref="T383">(1/(S383*(S383-1)))*(SUM(N383:R383^2)-S383)</f>
        <v>0.60000000000000009</v>
      </c>
      <c r="U383">
        <f>AVERAGE(G383:M383)</f>
        <v>1.8</v>
      </c>
      <c r="V383" s="3">
        <f>MEDIAN(G383:M383)</f>
        <v>2</v>
      </c>
      <c r="W383" s="3">
        <f>MAX(N383:R383)</f>
        <v>4</v>
      </c>
      <c r="X383" s="3">
        <f>COUNTIF(N383:R383,W383)</f>
        <v>1</v>
      </c>
      <c r="Y383" s="3">
        <f>(IF(N383&gt;=W383,1,0)+IF(O383&gt;=W383,2,0)+IF(P383&gt;=W383,3,0)+IF(Q383&gt;=W383,4,0)+IF(R383&gt;=W383,5,0))/X383</f>
        <v>2</v>
      </c>
      <c r="Z383">
        <v>3</v>
      </c>
      <c r="AA383">
        <v>6</v>
      </c>
      <c r="AB383" s="7">
        <v>2</v>
      </c>
      <c r="AC383">
        <v>3</v>
      </c>
      <c r="AD383" t="s">
        <v>182</v>
      </c>
      <c r="AE383" t="s">
        <v>182</v>
      </c>
      <c r="AF383">
        <v>3</v>
      </c>
      <c r="AG383" s="3">
        <f>COUNTIF(Z383:AF383,"&gt;=0")</f>
        <v>5</v>
      </c>
      <c r="AH383">
        <f>MEDIAN(Z383:AF383)</f>
        <v>3</v>
      </c>
    </row>
    <row r="384" spans="1:34" hidden="1" x14ac:dyDescent="0.2">
      <c r="A384">
        <v>148</v>
      </c>
      <c r="B384" t="s">
        <v>626</v>
      </c>
      <c r="C384">
        <v>118</v>
      </c>
      <c r="D384" t="s">
        <v>360</v>
      </c>
      <c r="E384">
        <v>8</v>
      </c>
      <c r="F384">
        <v>3</v>
      </c>
      <c r="G384">
        <v>4</v>
      </c>
      <c r="H384">
        <v>5</v>
      </c>
      <c r="I384" s="7">
        <v>3</v>
      </c>
      <c r="J384">
        <v>5</v>
      </c>
      <c r="K384" t="s">
        <v>182</v>
      </c>
      <c r="L384" t="s">
        <v>182</v>
      </c>
      <c r="M384">
        <v>3</v>
      </c>
      <c r="N384" s="3">
        <f>COUNTIF($G384:$M384,1)</f>
        <v>0</v>
      </c>
      <c r="O384" s="3">
        <f>COUNTIF($G384:$M384,2)</f>
        <v>0</v>
      </c>
      <c r="P384" s="3">
        <f>COUNTIF($G384:$M384,3)</f>
        <v>2</v>
      </c>
      <c r="Q384" s="3">
        <f>COUNTIF($G384:$M384,4)</f>
        <v>1</v>
      </c>
      <c r="R384" s="3">
        <f>COUNTIF($G384:$M384,5)</f>
        <v>2</v>
      </c>
      <c r="S384">
        <f>SUM(N384:R384)</f>
        <v>5</v>
      </c>
      <c r="T384" cm="1">
        <f t="array" ref="T384">(1/(S384*(S384-1)))*(SUM(N384:R384^2)-S384)</f>
        <v>0.2</v>
      </c>
      <c r="U384">
        <f>AVERAGE(G384:M384)</f>
        <v>4</v>
      </c>
      <c r="V384" s="3">
        <f>MEDIAN(G384:M384)</f>
        <v>4</v>
      </c>
      <c r="W384" s="3">
        <f>MAX(N384:R384)</f>
        <v>2</v>
      </c>
      <c r="X384" s="3">
        <f>COUNTIF(N384:R384,W384)</f>
        <v>2</v>
      </c>
      <c r="Y384" s="3">
        <f>(IF(N384&gt;=W384,1,0)+IF(O384&gt;=W384,2,0)+IF(P384&gt;=W384,3,0)+IF(Q384&gt;=W384,4,0)+IF(R384&gt;=W384,5,0))/X384</f>
        <v>4</v>
      </c>
      <c r="Z384">
        <v>6</v>
      </c>
      <c r="AA384">
        <v>6</v>
      </c>
      <c r="AB384" s="7">
        <v>6</v>
      </c>
      <c r="AC384">
        <v>6</v>
      </c>
      <c r="AD384" t="s">
        <v>182</v>
      </c>
      <c r="AE384" t="s">
        <v>182</v>
      </c>
      <c r="AF384">
        <v>6</v>
      </c>
      <c r="AG384" s="3">
        <f>COUNTIF(Z384:AF384,"&gt;=0")</f>
        <v>5</v>
      </c>
      <c r="AH384">
        <f>MEDIAN(Z384:AF384)</f>
        <v>6</v>
      </c>
    </row>
    <row r="385" spans="1:34" hidden="1" x14ac:dyDescent="0.2">
      <c r="A385">
        <v>149</v>
      </c>
      <c r="B385" t="s">
        <v>627</v>
      </c>
      <c r="C385" t="s">
        <v>259</v>
      </c>
      <c r="D385" t="s">
        <v>339</v>
      </c>
      <c r="E385">
        <v>84</v>
      </c>
      <c r="F385">
        <v>3</v>
      </c>
      <c r="G385">
        <v>1</v>
      </c>
      <c r="H385">
        <v>1</v>
      </c>
      <c r="I385" s="7">
        <v>1</v>
      </c>
      <c r="J385">
        <v>1</v>
      </c>
      <c r="K385" t="s">
        <v>182</v>
      </c>
      <c r="L385" t="s">
        <v>182</v>
      </c>
      <c r="M385">
        <v>1</v>
      </c>
      <c r="N385" s="3">
        <f>COUNTIF($G385:$M385,1)</f>
        <v>5</v>
      </c>
      <c r="O385" s="3">
        <f>COUNTIF($G385:$M385,2)</f>
        <v>0</v>
      </c>
      <c r="P385" s="3">
        <f>COUNTIF($G385:$M385,3)</f>
        <v>0</v>
      </c>
      <c r="Q385" s="3">
        <f>COUNTIF($G385:$M385,4)</f>
        <v>0</v>
      </c>
      <c r="R385" s="3">
        <f>COUNTIF($G385:$M385,5)</f>
        <v>0</v>
      </c>
      <c r="S385">
        <f>SUM(N385:R385)</f>
        <v>5</v>
      </c>
      <c r="T385" cm="1">
        <f t="array" ref="T385">(1/(S385*(S385-1)))*(SUM(N385:R385^2)-S385)</f>
        <v>1</v>
      </c>
      <c r="U385">
        <f>AVERAGE(G385:M385)</f>
        <v>1</v>
      </c>
      <c r="V385" s="3">
        <f>MEDIAN(G385:M385)</f>
        <v>1</v>
      </c>
      <c r="W385" s="3">
        <f>MAX(N385:R385)</f>
        <v>5</v>
      </c>
      <c r="X385" s="3">
        <f>COUNTIF(N385:R385,W385)</f>
        <v>1</v>
      </c>
      <c r="Y385" s="3">
        <f>(IF(N385&gt;=W385,1,0)+IF(O385&gt;=W385,2,0)+IF(P385&gt;=W385,3,0)+IF(Q385&gt;=W385,4,0)+IF(R385&gt;=W385,5,0))/X385</f>
        <v>1</v>
      </c>
      <c r="Z385">
        <v>0</v>
      </c>
      <c r="AA385">
        <v>0</v>
      </c>
      <c r="AB385" s="7">
        <v>0</v>
      </c>
      <c r="AC385">
        <v>1</v>
      </c>
      <c r="AD385" t="s">
        <v>182</v>
      </c>
      <c r="AE385" t="s">
        <v>182</v>
      </c>
      <c r="AF385">
        <v>0</v>
      </c>
      <c r="AG385" s="3">
        <f>COUNTIF(Z385:AF385,"&gt;=0")</f>
        <v>5</v>
      </c>
      <c r="AH385">
        <f>MEDIAN(Z385:AF385)</f>
        <v>0</v>
      </c>
    </row>
    <row r="386" spans="1:34" hidden="1" x14ac:dyDescent="0.2">
      <c r="A386">
        <v>150</v>
      </c>
      <c r="B386" t="s">
        <v>628</v>
      </c>
      <c r="C386" t="s">
        <v>292</v>
      </c>
      <c r="D386" t="s">
        <v>339</v>
      </c>
      <c r="E386">
        <v>108</v>
      </c>
      <c r="F386">
        <v>3</v>
      </c>
      <c r="G386">
        <v>1</v>
      </c>
      <c r="H386">
        <v>2</v>
      </c>
      <c r="I386" s="7">
        <v>1</v>
      </c>
      <c r="J386">
        <v>1</v>
      </c>
      <c r="K386" t="s">
        <v>182</v>
      </c>
      <c r="L386" t="s">
        <v>182</v>
      </c>
      <c r="M386">
        <v>1</v>
      </c>
      <c r="N386" s="3">
        <f>COUNTIF($G386:$M386,1)</f>
        <v>4</v>
      </c>
      <c r="O386" s="3">
        <f>COUNTIF($G386:$M386,2)</f>
        <v>1</v>
      </c>
      <c r="P386" s="3">
        <f>COUNTIF($G386:$M386,3)</f>
        <v>0</v>
      </c>
      <c r="Q386" s="3">
        <f>COUNTIF($G386:$M386,4)</f>
        <v>0</v>
      </c>
      <c r="R386" s="3">
        <f>COUNTIF($G386:$M386,5)</f>
        <v>0</v>
      </c>
      <c r="S386">
        <f>SUM(N386:R386)</f>
        <v>5</v>
      </c>
      <c r="T386" cm="1">
        <f t="array" ref="T386">(1/(S386*(S386-1)))*(SUM(N386:R386^2)-S386)</f>
        <v>0.60000000000000009</v>
      </c>
      <c r="U386">
        <f>AVERAGE(G386:M386)</f>
        <v>1.2</v>
      </c>
      <c r="V386" s="3">
        <f>MEDIAN(G386:M386)</f>
        <v>1</v>
      </c>
      <c r="W386" s="3">
        <f>MAX(N386:R386)</f>
        <v>4</v>
      </c>
      <c r="X386" s="3">
        <f>COUNTIF(N386:R386,W386)</f>
        <v>1</v>
      </c>
      <c r="Y386" s="3">
        <f>(IF(N386&gt;=W386,1,0)+IF(O386&gt;=W386,2,0)+IF(P386&gt;=W386,3,0)+IF(Q386&gt;=W386,4,0)+IF(R386&gt;=W386,5,0))/X386</f>
        <v>1</v>
      </c>
      <c r="Z386">
        <v>2</v>
      </c>
      <c r="AA386">
        <v>3</v>
      </c>
      <c r="AB386" s="7">
        <v>0</v>
      </c>
      <c r="AC386">
        <v>5</v>
      </c>
      <c r="AD386" t="s">
        <v>182</v>
      </c>
      <c r="AE386" t="s">
        <v>182</v>
      </c>
      <c r="AF386">
        <v>0</v>
      </c>
      <c r="AG386" s="3">
        <f>COUNTIF(Z386:AF386,"&gt;=0")</f>
        <v>5</v>
      </c>
      <c r="AH386">
        <f>MEDIAN(Z386:AF386)</f>
        <v>2</v>
      </c>
    </row>
    <row r="387" spans="1:34" hidden="1" x14ac:dyDescent="0.2">
      <c r="A387">
        <v>151</v>
      </c>
      <c r="B387" t="s">
        <v>629</v>
      </c>
      <c r="C387">
        <v>85</v>
      </c>
      <c r="D387" t="s">
        <v>360</v>
      </c>
      <c r="E387">
        <v>67</v>
      </c>
      <c r="F387">
        <v>3</v>
      </c>
      <c r="G387">
        <v>1</v>
      </c>
      <c r="H387">
        <v>2</v>
      </c>
      <c r="I387" s="7">
        <v>1</v>
      </c>
      <c r="J387">
        <v>1</v>
      </c>
      <c r="K387" t="s">
        <v>182</v>
      </c>
      <c r="L387" t="s">
        <v>182</v>
      </c>
      <c r="M387">
        <v>1</v>
      </c>
      <c r="N387" s="3">
        <f>COUNTIF($G387:$M387,1)</f>
        <v>4</v>
      </c>
      <c r="O387" s="3">
        <f>COUNTIF($G387:$M387,2)</f>
        <v>1</v>
      </c>
      <c r="P387" s="3">
        <f>COUNTIF($G387:$M387,3)</f>
        <v>0</v>
      </c>
      <c r="Q387" s="3">
        <f>COUNTIF($G387:$M387,4)</f>
        <v>0</v>
      </c>
      <c r="R387" s="3">
        <f>COUNTIF($G387:$M387,5)</f>
        <v>0</v>
      </c>
      <c r="S387">
        <f>SUM(N387:R387)</f>
        <v>5</v>
      </c>
      <c r="T387" cm="1">
        <f t="array" ref="T387">(1/(S387*(S387-1)))*(SUM(N387:R387^2)-S387)</f>
        <v>0.60000000000000009</v>
      </c>
      <c r="U387">
        <f>AVERAGE(G387:M387)</f>
        <v>1.2</v>
      </c>
      <c r="V387" s="3">
        <f>MEDIAN(G387:M387)</f>
        <v>1</v>
      </c>
      <c r="W387" s="3">
        <f>MAX(N387:R387)</f>
        <v>4</v>
      </c>
      <c r="X387" s="3">
        <f>COUNTIF(N387:R387,W387)</f>
        <v>1</v>
      </c>
      <c r="Y387" s="3">
        <f>(IF(N387&gt;=W387,1,0)+IF(O387&gt;=W387,2,0)+IF(P387&gt;=W387,3,0)+IF(Q387&gt;=W387,4,0)+IF(R387&gt;=W387,5,0))/X387</f>
        <v>1</v>
      </c>
      <c r="Z387">
        <v>1</v>
      </c>
      <c r="AA387">
        <v>2</v>
      </c>
      <c r="AB387" s="7">
        <v>0</v>
      </c>
      <c r="AC387">
        <v>0</v>
      </c>
      <c r="AD387" t="s">
        <v>182</v>
      </c>
      <c r="AE387" t="s">
        <v>182</v>
      </c>
      <c r="AF387">
        <v>0</v>
      </c>
      <c r="AG387" s="3">
        <f>COUNTIF(Z387:AF387,"&gt;=0")</f>
        <v>5</v>
      </c>
      <c r="AH387">
        <f>MEDIAN(Z387:AF387)</f>
        <v>0</v>
      </c>
    </row>
    <row r="388" spans="1:34" hidden="1" x14ac:dyDescent="0.2">
      <c r="A388">
        <v>152</v>
      </c>
      <c r="B388" t="s">
        <v>630</v>
      </c>
      <c r="C388">
        <v>59</v>
      </c>
      <c r="D388" t="s">
        <v>360</v>
      </c>
      <c r="E388">
        <v>56</v>
      </c>
      <c r="F388">
        <v>3</v>
      </c>
      <c r="G388">
        <v>1</v>
      </c>
      <c r="H388">
        <v>3</v>
      </c>
      <c r="I388" s="7">
        <v>2</v>
      </c>
      <c r="J388">
        <v>1</v>
      </c>
      <c r="K388" t="s">
        <v>182</v>
      </c>
      <c r="L388" t="s">
        <v>182</v>
      </c>
      <c r="M388">
        <v>1</v>
      </c>
      <c r="N388" s="3">
        <f>COUNTIF($G388:$M388,1)</f>
        <v>3</v>
      </c>
      <c r="O388" s="3">
        <f>COUNTIF($G388:$M388,2)</f>
        <v>1</v>
      </c>
      <c r="P388" s="3">
        <f>COUNTIF($G388:$M388,3)</f>
        <v>1</v>
      </c>
      <c r="Q388" s="3">
        <f>COUNTIF($G388:$M388,4)</f>
        <v>0</v>
      </c>
      <c r="R388" s="3">
        <f>COUNTIF($G388:$M388,5)</f>
        <v>0</v>
      </c>
      <c r="S388">
        <f>SUM(N388:R388)</f>
        <v>5</v>
      </c>
      <c r="T388" cm="1">
        <f t="array" ref="T388">(1/(S388*(S388-1)))*(SUM(N388:R388^2)-S388)</f>
        <v>0.30000000000000004</v>
      </c>
      <c r="U388">
        <f>AVERAGE(G388:M388)</f>
        <v>1.6</v>
      </c>
      <c r="V388" s="3">
        <f>MEDIAN(G388:M388)</f>
        <v>1</v>
      </c>
      <c r="W388" s="3">
        <f>MAX(N388:R388)</f>
        <v>3</v>
      </c>
      <c r="X388" s="3">
        <f>COUNTIF(N388:R388,W388)</f>
        <v>1</v>
      </c>
      <c r="Y388" s="3">
        <f>(IF(N388&gt;=W388,1,0)+IF(O388&gt;=W388,2,0)+IF(P388&gt;=W388,3,0)+IF(Q388&gt;=W388,4,0)+IF(R388&gt;=W388,5,0))/X388</f>
        <v>1</v>
      </c>
      <c r="Z388">
        <v>0</v>
      </c>
      <c r="AA388">
        <v>6</v>
      </c>
      <c r="AB388" s="7">
        <v>5</v>
      </c>
      <c r="AC388">
        <v>6</v>
      </c>
      <c r="AD388" t="s">
        <v>182</v>
      </c>
      <c r="AE388" t="s">
        <v>182</v>
      </c>
      <c r="AF388">
        <v>0</v>
      </c>
      <c r="AG388" s="3">
        <f>COUNTIF(Z388:AF388,"&gt;=0")</f>
        <v>5</v>
      </c>
      <c r="AH388">
        <f>MEDIAN(Z388:AF388)</f>
        <v>5</v>
      </c>
    </row>
    <row r="389" spans="1:34" hidden="1" x14ac:dyDescent="0.2">
      <c r="A389">
        <v>153</v>
      </c>
      <c r="B389" t="s">
        <v>631</v>
      </c>
      <c r="C389" t="s">
        <v>270</v>
      </c>
      <c r="D389" t="s">
        <v>339</v>
      </c>
      <c r="E389">
        <v>90</v>
      </c>
      <c r="F389">
        <v>3</v>
      </c>
      <c r="G389">
        <v>1</v>
      </c>
      <c r="H389">
        <v>2</v>
      </c>
      <c r="I389" s="7">
        <v>1</v>
      </c>
      <c r="J389">
        <v>1</v>
      </c>
      <c r="K389" t="s">
        <v>182</v>
      </c>
      <c r="L389" t="s">
        <v>182</v>
      </c>
      <c r="M389">
        <v>1</v>
      </c>
      <c r="N389" s="3">
        <f>COUNTIF($G389:$M389,1)</f>
        <v>4</v>
      </c>
      <c r="O389" s="3">
        <f>COUNTIF($G389:$M389,2)</f>
        <v>1</v>
      </c>
      <c r="P389" s="3">
        <f>COUNTIF($G389:$M389,3)</f>
        <v>0</v>
      </c>
      <c r="Q389" s="3">
        <f>COUNTIF($G389:$M389,4)</f>
        <v>0</v>
      </c>
      <c r="R389" s="3">
        <f>COUNTIF($G389:$M389,5)</f>
        <v>0</v>
      </c>
      <c r="S389">
        <f>SUM(N389:R389)</f>
        <v>5</v>
      </c>
      <c r="T389" cm="1">
        <f t="array" ref="T389">(1/(S389*(S389-1)))*(SUM(N389:R389^2)-S389)</f>
        <v>0.60000000000000009</v>
      </c>
      <c r="U389">
        <f>AVERAGE(G389:M389)</f>
        <v>1.2</v>
      </c>
      <c r="V389" s="3">
        <f>MEDIAN(G389:M389)</f>
        <v>1</v>
      </c>
      <c r="W389" s="3">
        <f>MAX(N389:R389)</f>
        <v>4</v>
      </c>
      <c r="X389" s="3">
        <f>COUNTIF(N389:R389,W389)</f>
        <v>1</v>
      </c>
      <c r="Y389" s="3">
        <f>(IF(N389&gt;=W389,1,0)+IF(O389&gt;=W389,2,0)+IF(P389&gt;=W389,3,0)+IF(Q389&gt;=W389,4,0)+IF(R389&gt;=W389,5,0))/X389</f>
        <v>1</v>
      </c>
      <c r="Z389">
        <v>1</v>
      </c>
      <c r="AA389">
        <v>4</v>
      </c>
      <c r="AB389" s="7">
        <v>0</v>
      </c>
      <c r="AC389">
        <v>1</v>
      </c>
      <c r="AD389" t="s">
        <v>182</v>
      </c>
      <c r="AE389" t="s">
        <v>182</v>
      </c>
      <c r="AF389">
        <v>0</v>
      </c>
      <c r="AG389" s="3">
        <f>COUNTIF(Z389:AF389,"&gt;=0")</f>
        <v>5</v>
      </c>
      <c r="AH389">
        <f>MEDIAN(Z389:AF389)</f>
        <v>1</v>
      </c>
    </row>
    <row r="390" spans="1:34" x14ac:dyDescent="0.2">
      <c r="A390">
        <v>110</v>
      </c>
      <c r="B390" t="s">
        <v>587</v>
      </c>
      <c r="C390" t="s">
        <v>486</v>
      </c>
      <c r="D390" t="s">
        <v>475</v>
      </c>
      <c r="E390">
        <v>127</v>
      </c>
      <c r="F390">
        <v>3</v>
      </c>
      <c r="G390">
        <v>2</v>
      </c>
      <c r="H390">
        <v>3</v>
      </c>
      <c r="I390" s="7">
        <v>3</v>
      </c>
      <c r="J390">
        <v>2</v>
      </c>
      <c r="K390" t="s">
        <v>182</v>
      </c>
      <c r="L390" t="s">
        <v>182</v>
      </c>
      <c r="M390">
        <v>2</v>
      </c>
      <c r="N390" s="3">
        <f>COUNTIF($G390:$M390,1)</f>
        <v>0</v>
      </c>
      <c r="O390" s="3">
        <f>COUNTIF($G390:$M390,2)</f>
        <v>3</v>
      </c>
      <c r="P390" s="3">
        <f>COUNTIF($G390:$M390,3)</f>
        <v>2</v>
      </c>
      <c r="Q390" s="3">
        <f>COUNTIF($G390:$M390,4)</f>
        <v>0</v>
      </c>
      <c r="R390" s="3">
        <f>COUNTIF($G390:$M390,5)</f>
        <v>0</v>
      </c>
      <c r="S390">
        <f>SUM(N390:R390)</f>
        <v>5</v>
      </c>
      <c r="T390" cm="1">
        <f t="array" ref="T390">(1/(S390*(S390-1)))*(SUM(N390:R390^2)-S390)</f>
        <v>0.4</v>
      </c>
      <c r="U390">
        <f>AVERAGE(G390:M390)</f>
        <v>2.4</v>
      </c>
      <c r="V390" s="3">
        <f>MEDIAN(G390:M390)</f>
        <v>2</v>
      </c>
      <c r="W390" s="3">
        <f>MAX(N390:R390)</f>
        <v>3</v>
      </c>
      <c r="X390" s="3">
        <f>COUNTIF(N390:R390,W390)</f>
        <v>1</v>
      </c>
      <c r="Y390" s="3">
        <f>(IF(N390&gt;=W390,1,0)+IF(O390&gt;=W390,2,0)+IF(P390&gt;=W390,3,0)+IF(Q390&gt;=W390,4,0)+IF(R390&gt;=W390,5,0))/X390</f>
        <v>2</v>
      </c>
      <c r="Z390">
        <v>4</v>
      </c>
      <c r="AA390">
        <v>5</v>
      </c>
      <c r="AB390" s="7">
        <v>4</v>
      </c>
      <c r="AC390">
        <v>5</v>
      </c>
      <c r="AD390" t="s">
        <v>182</v>
      </c>
      <c r="AE390" t="s">
        <v>182</v>
      </c>
      <c r="AF390">
        <v>4</v>
      </c>
      <c r="AG390" s="3">
        <f>COUNTIF(Z390:AF390,"&gt;=0")</f>
        <v>5</v>
      </c>
      <c r="AH390">
        <f>MEDIAN(Z390:AF390)</f>
        <v>4</v>
      </c>
    </row>
    <row r="391" spans="1:34" x14ac:dyDescent="0.2">
      <c r="A391">
        <v>237</v>
      </c>
      <c r="B391" t="s">
        <v>715</v>
      </c>
      <c r="C391" t="s">
        <v>486</v>
      </c>
      <c r="D391" t="s">
        <v>475</v>
      </c>
      <c r="E391">
        <v>127</v>
      </c>
      <c r="F391">
        <v>3</v>
      </c>
      <c r="G391">
        <v>2</v>
      </c>
      <c r="H391">
        <v>2</v>
      </c>
      <c r="I391" s="7">
        <v>3</v>
      </c>
      <c r="J391">
        <v>1</v>
      </c>
      <c r="K391" t="s">
        <v>182</v>
      </c>
      <c r="L391" t="s">
        <v>182</v>
      </c>
      <c r="M391">
        <v>3</v>
      </c>
      <c r="N391" s="3">
        <f>COUNTIF($G391:$M391,1)</f>
        <v>1</v>
      </c>
      <c r="O391" s="3">
        <f>COUNTIF($G391:$M391,2)</f>
        <v>2</v>
      </c>
      <c r="P391" s="3">
        <f>COUNTIF($G391:$M391,3)</f>
        <v>2</v>
      </c>
      <c r="Q391" s="3">
        <f>COUNTIF($G391:$M391,4)</f>
        <v>0</v>
      </c>
      <c r="R391" s="3">
        <f>COUNTIF($G391:$M391,5)</f>
        <v>0</v>
      </c>
      <c r="S391">
        <f>SUM(N391:R391)</f>
        <v>5</v>
      </c>
      <c r="T391" cm="1">
        <f t="array" ref="T391">(1/(S391*(S391-1)))*(SUM(N391:R391^2)-S391)</f>
        <v>0.2</v>
      </c>
      <c r="U391">
        <f>AVERAGE(G391:M391)</f>
        <v>2.2000000000000002</v>
      </c>
      <c r="V391" s="3">
        <f>MEDIAN(G391:M391)</f>
        <v>2</v>
      </c>
      <c r="W391" s="3">
        <f>MAX(N391:R391)</f>
        <v>2</v>
      </c>
      <c r="X391" s="3">
        <f>COUNTIF(N391:R391,W391)</f>
        <v>2</v>
      </c>
      <c r="Y391" s="3">
        <f>(IF(N391&gt;=W391,1,0)+IF(O391&gt;=W391,2,0)+IF(P391&gt;=W391,3,0)+IF(Q391&gt;=W391,4,0)+IF(R391&gt;=W391,5,0))/X391</f>
        <v>2.5</v>
      </c>
      <c r="Z391">
        <v>4</v>
      </c>
      <c r="AA391">
        <v>3</v>
      </c>
      <c r="AB391" s="7">
        <v>5</v>
      </c>
      <c r="AC391">
        <v>6</v>
      </c>
      <c r="AD391" t="s">
        <v>182</v>
      </c>
      <c r="AE391" t="s">
        <v>182</v>
      </c>
      <c r="AF391">
        <v>5</v>
      </c>
      <c r="AG391" s="3">
        <f>COUNTIF(Z391:AF391,"&gt;=0")</f>
        <v>5</v>
      </c>
      <c r="AH391">
        <f>MEDIAN(Z391:AF391)</f>
        <v>5</v>
      </c>
    </row>
    <row r="392" spans="1:34" hidden="1" x14ac:dyDescent="0.2">
      <c r="A392">
        <v>156</v>
      </c>
      <c r="B392" t="s">
        <v>634</v>
      </c>
      <c r="C392">
        <v>130</v>
      </c>
      <c r="D392" t="s">
        <v>360</v>
      </c>
      <c r="E392">
        <v>12</v>
      </c>
      <c r="F392">
        <v>3</v>
      </c>
      <c r="G392">
        <v>1</v>
      </c>
      <c r="H392">
        <v>2</v>
      </c>
      <c r="I392" s="7">
        <v>1</v>
      </c>
      <c r="J392">
        <v>1</v>
      </c>
      <c r="K392" t="s">
        <v>182</v>
      </c>
      <c r="L392" t="s">
        <v>182</v>
      </c>
      <c r="M392">
        <v>1</v>
      </c>
      <c r="N392" s="3">
        <f>COUNTIF($G392:$M392,1)</f>
        <v>4</v>
      </c>
      <c r="O392" s="3">
        <f>COUNTIF($G392:$M392,2)</f>
        <v>1</v>
      </c>
      <c r="P392" s="3">
        <f>COUNTIF($G392:$M392,3)</f>
        <v>0</v>
      </c>
      <c r="Q392" s="3">
        <f>COUNTIF($G392:$M392,4)</f>
        <v>0</v>
      </c>
      <c r="R392" s="3">
        <f>COUNTIF($G392:$M392,5)</f>
        <v>0</v>
      </c>
      <c r="S392">
        <f>SUM(N392:R392)</f>
        <v>5</v>
      </c>
      <c r="T392" cm="1">
        <f t="array" ref="T392">(1/(S392*(S392-1)))*(SUM(N392:R392^2)-S392)</f>
        <v>0.60000000000000009</v>
      </c>
      <c r="U392">
        <f>AVERAGE(G392:M392)</f>
        <v>1.2</v>
      </c>
      <c r="V392" s="3">
        <f>MEDIAN(G392:M392)</f>
        <v>1</v>
      </c>
      <c r="W392" s="3">
        <f>MAX(N392:R392)</f>
        <v>4</v>
      </c>
      <c r="X392" s="3">
        <f>COUNTIF(N392:R392,W392)</f>
        <v>1</v>
      </c>
      <c r="Y392" s="3">
        <f>(IF(N392&gt;=W392,1,0)+IF(O392&gt;=W392,2,0)+IF(P392&gt;=W392,3,0)+IF(Q392&gt;=W392,4,0)+IF(R392&gt;=W392,5,0))/X392</f>
        <v>1</v>
      </c>
      <c r="Z392">
        <v>0</v>
      </c>
      <c r="AA392">
        <v>2</v>
      </c>
      <c r="AB392" s="7">
        <v>0</v>
      </c>
      <c r="AC392">
        <v>0</v>
      </c>
      <c r="AD392" t="s">
        <v>182</v>
      </c>
      <c r="AE392" t="s">
        <v>182</v>
      </c>
      <c r="AF392">
        <v>0</v>
      </c>
      <c r="AG392" s="3">
        <f>COUNTIF(Z392:AF392,"&gt;=0")</f>
        <v>5</v>
      </c>
      <c r="AH392">
        <f>MEDIAN(Z392:AF392)</f>
        <v>0</v>
      </c>
    </row>
    <row r="393" spans="1:34" hidden="1" x14ac:dyDescent="0.2">
      <c r="A393">
        <v>157</v>
      </c>
      <c r="B393" t="s">
        <v>635</v>
      </c>
      <c r="C393">
        <v>55</v>
      </c>
      <c r="D393" t="s">
        <v>360</v>
      </c>
      <c r="E393">
        <v>52</v>
      </c>
      <c r="F393">
        <v>3</v>
      </c>
      <c r="G393">
        <v>2</v>
      </c>
      <c r="H393">
        <v>5</v>
      </c>
      <c r="I393" s="7">
        <v>4</v>
      </c>
      <c r="J393">
        <v>5</v>
      </c>
      <c r="K393" t="s">
        <v>182</v>
      </c>
      <c r="L393" t="s">
        <v>182</v>
      </c>
      <c r="M393">
        <v>4</v>
      </c>
      <c r="N393" s="3">
        <f>COUNTIF($G393:$M393,1)</f>
        <v>0</v>
      </c>
      <c r="O393" s="3">
        <f>COUNTIF($G393:$M393,2)</f>
        <v>1</v>
      </c>
      <c r="P393" s="3">
        <f>COUNTIF($G393:$M393,3)</f>
        <v>0</v>
      </c>
      <c r="Q393" s="3">
        <f>COUNTIF($G393:$M393,4)</f>
        <v>2</v>
      </c>
      <c r="R393" s="3">
        <f>COUNTIF($G393:$M393,5)</f>
        <v>2</v>
      </c>
      <c r="S393">
        <f>SUM(N393:R393)</f>
        <v>5</v>
      </c>
      <c r="T393" cm="1">
        <f t="array" ref="T393">(1/(S393*(S393-1)))*(SUM(N393:R393^2)-S393)</f>
        <v>0.2</v>
      </c>
      <c r="U393">
        <f>AVERAGE(G393:M393)</f>
        <v>4</v>
      </c>
      <c r="V393" s="3">
        <f>MEDIAN(G393:M393)</f>
        <v>4</v>
      </c>
      <c r="W393" s="3">
        <f>MAX(N393:R393)</f>
        <v>2</v>
      </c>
      <c r="X393" s="3">
        <f>COUNTIF(N393:R393,W393)</f>
        <v>2</v>
      </c>
      <c r="Y393" s="3">
        <f>(IF(N393&gt;=W393,1,0)+IF(O393&gt;=W393,2,0)+IF(P393&gt;=W393,3,0)+IF(Q393&gt;=W393,4,0)+IF(R393&gt;=W393,5,0))/X393</f>
        <v>4.5</v>
      </c>
      <c r="Z393">
        <v>9</v>
      </c>
      <c r="AA393">
        <v>13</v>
      </c>
      <c r="AB393" s="7">
        <v>12</v>
      </c>
      <c r="AC393">
        <v>13</v>
      </c>
      <c r="AD393" t="s">
        <v>182</v>
      </c>
      <c r="AE393" t="s">
        <v>182</v>
      </c>
      <c r="AF393">
        <v>13</v>
      </c>
      <c r="AG393" s="3">
        <f>COUNTIF(Z393:AF393,"&gt;=0")</f>
        <v>5</v>
      </c>
      <c r="AH393">
        <f>MEDIAN(Z393:AF393)</f>
        <v>13</v>
      </c>
    </row>
    <row r="394" spans="1:34" hidden="1" x14ac:dyDescent="0.2">
      <c r="A394">
        <v>158</v>
      </c>
      <c r="B394" t="s">
        <v>636</v>
      </c>
      <c r="C394">
        <v>9</v>
      </c>
      <c r="D394" t="s">
        <v>360</v>
      </c>
      <c r="E394">
        <v>70</v>
      </c>
      <c r="F394">
        <v>3</v>
      </c>
      <c r="G394">
        <v>3</v>
      </c>
      <c r="H394">
        <v>4</v>
      </c>
      <c r="I394" s="7">
        <v>5</v>
      </c>
      <c r="J394">
        <v>5</v>
      </c>
      <c r="K394" t="s">
        <v>182</v>
      </c>
      <c r="L394" t="s">
        <v>182</v>
      </c>
      <c r="M394">
        <v>4</v>
      </c>
      <c r="N394" s="3">
        <f>COUNTIF($G394:$M394,1)</f>
        <v>0</v>
      </c>
      <c r="O394" s="3">
        <f>COUNTIF($G394:$M394,2)</f>
        <v>0</v>
      </c>
      <c r="P394" s="3">
        <f>COUNTIF($G394:$M394,3)</f>
        <v>1</v>
      </c>
      <c r="Q394" s="3">
        <f>COUNTIF($G394:$M394,4)</f>
        <v>2</v>
      </c>
      <c r="R394" s="3">
        <f>COUNTIF($G394:$M394,5)</f>
        <v>2</v>
      </c>
      <c r="S394">
        <f>SUM(N394:R394)</f>
        <v>5</v>
      </c>
      <c r="T394" cm="1">
        <f t="array" ref="T394">(1/(S394*(S394-1)))*(SUM(N394:R394^2)-S394)</f>
        <v>0.2</v>
      </c>
      <c r="U394">
        <f>AVERAGE(G394:M394)</f>
        <v>4.2</v>
      </c>
      <c r="V394" s="3">
        <f>MEDIAN(G394:M394)</f>
        <v>4</v>
      </c>
      <c r="W394" s="3">
        <f>MAX(N394:R394)</f>
        <v>2</v>
      </c>
      <c r="X394" s="3">
        <f>COUNTIF(N394:R394,W394)</f>
        <v>2</v>
      </c>
      <c r="Y394" s="3">
        <f>(IF(N394&gt;=W394,1,0)+IF(O394&gt;=W394,2,0)+IF(P394&gt;=W394,3,0)+IF(Q394&gt;=W394,4,0)+IF(R394&gt;=W394,5,0))/X394</f>
        <v>4.5</v>
      </c>
      <c r="Z394">
        <v>15</v>
      </c>
      <c r="AA394">
        <v>16</v>
      </c>
      <c r="AB394" s="7">
        <v>15</v>
      </c>
      <c r="AC394">
        <v>16</v>
      </c>
      <c r="AD394" t="s">
        <v>182</v>
      </c>
      <c r="AE394" t="s">
        <v>182</v>
      </c>
      <c r="AF394">
        <v>16</v>
      </c>
      <c r="AG394" s="3">
        <f>COUNTIF(Z394:AF394,"&gt;=0")</f>
        <v>5</v>
      </c>
      <c r="AH394">
        <f>MEDIAN(Z394:AF394)</f>
        <v>16</v>
      </c>
    </row>
    <row r="395" spans="1:34" x14ac:dyDescent="0.2">
      <c r="A395">
        <v>165</v>
      </c>
      <c r="B395" t="s">
        <v>643</v>
      </c>
      <c r="C395" t="s">
        <v>486</v>
      </c>
      <c r="D395" t="s">
        <v>475</v>
      </c>
      <c r="E395">
        <v>127</v>
      </c>
      <c r="F395">
        <v>3</v>
      </c>
      <c r="G395">
        <v>2</v>
      </c>
      <c r="H395">
        <v>3</v>
      </c>
      <c r="I395" s="7">
        <v>2</v>
      </c>
      <c r="J395">
        <v>1</v>
      </c>
      <c r="K395" t="s">
        <v>182</v>
      </c>
      <c r="L395" t="s">
        <v>182</v>
      </c>
      <c r="M395">
        <v>2</v>
      </c>
      <c r="N395" s="3">
        <f>COUNTIF($G395:$M395,1)</f>
        <v>1</v>
      </c>
      <c r="O395" s="3">
        <f>COUNTIF($G395:$M395,2)</f>
        <v>3</v>
      </c>
      <c r="P395" s="3">
        <f>COUNTIF($G395:$M395,3)</f>
        <v>1</v>
      </c>
      <c r="Q395" s="3">
        <f>COUNTIF($G395:$M395,4)</f>
        <v>0</v>
      </c>
      <c r="R395" s="3">
        <f>COUNTIF($G395:$M395,5)</f>
        <v>0</v>
      </c>
      <c r="S395">
        <f>SUM(N395:R395)</f>
        <v>5</v>
      </c>
      <c r="T395" cm="1">
        <f t="array" ref="T395">(1/(S395*(S395-1)))*(SUM(N395:R395^2)-S395)</f>
        <v>0.30000000000000004</v>
      </c>
      <c r="U395">
        <f>AVERAGE(G395:M395)</f>
        <v>2</v>
      </c>
      <c r="V395" s="3">
        <f>MEDIAN(G395:M395)</f>
        <v>2</v>
      </c>
      <c r="W395" s="3">
        <f>MAX(N395:R395)</f>
        <v>3</v>
      </c>
      <c r="X395" s="3">
        <f>COUNTIF(N395:R395,W395)</f>
        <v>1</v>
      </c>
      <c r="Y395" s="3">
        <f>(IF(N395&gt;=W395,1,0)+IF(O395&gt;=W395,2,0)+IF(P395&gt;=W395,3,0)+IF(Q395&gt;=W395,4,0)+IF(R395&gt;=W395,5,0))/X395</f>
        <v>2</v>
      </c>
      <c r="Z395">
        <v>2</v>
      </c>
      <c r="AA395">
        <v>5</v>
      </c>
      <c r="AB395" s="7">
        <v>4</v>
      </c>
      <c r="AC395">
        <v>7</v>
      </c>
      <c r="AD395" t="s">
        <v>182</v>
      </c>
      <c r="AE395" t="s">
        <v>182</v>
      </c>
      <c r="AF395">
        <v>2</v>
      </c>
      <c r="AG395" s="3">
        <f>COUNTIF(Z395:AF395,"&gt;=0")</f>
        <v>5</v>
      </c>
      <c r="AH395">
        <f>MEDIAN(Z395:AF395)</f>
        <v>4</v>
      </c>
    </row>
    <row r="396" spans="1:34" hidden="1" x14ac:dyDescent="0.2">
      <c r="A396">
        <v>160</v>
      </c>
      <c r="B396" t="s">
        <v>638</v>
      </c>
      <c r="C396" t="s">
        <v>255</v>
      </c>
      <c r="D396" t="s">
        <v>339</v>
      </c>
      <c r="E396">
        <v>74</v>
      </c>
      <c r="F396">
        <v>3</v>
      </c>
      <c r="G396">
        <v>1</v>
      </c>
      <c r="H396">
        <v>3</v>
      </c>
      <c r="I396" s="7">
        <v>1</v>
      </c>
      <c r="J396">
        <v>1</v>
      </c>
      <c r="K396" t="s">
        <v>182</v>
      </c>
      <c r="L396" t="s">
        <v>182</v>
      </c>
      <c r="M396">
        <v>1</v>
      </c>
      <c r="N396" s="3">
        <f>COUNTIF($G396:$M396,1)</f>
        <v>4</v>
      </c>
      <c r="O396" s="3">
        <f>COUNTIF($G396:$M396,2)</f>
        <v>0</v>
      </c>
      <c r="P396" s="3">
        <f>COUNTIF($G396:$M396,3)</f>
        <v>1</v>
      </c>
      <c r="Q396" s="3">
        <f>COUNTIF($G396:$M396,4)</f>
        <v>0</v>
      </c>
      <c r="R396" s="3">
        <f>COUNTIF($G396:$M396,5)</f>
        <v>0</v>
      </c>
      <c r="S396">
        <f>SUM(N396:R396)</f>
        <v>5</v>
      </c>
      <c r="T396" cm="1">
        <f t="array" ref="T396">(1/(S396*(S396-1)))*(SUM(N396:R396^2)-S396)</f>
        <v>0.60000000000000009</v>
      </c>
      <c r="U396">
        <f>AVERAGE(G396:M396)</f>
        <v>1.4</v>
      </c>
      <c r="V396" s="3">
        <f>MEDIAN(G396:M396)</f>
        <v>1</v>
      </c>
      <c r="W396" s="3">
        <f>MAX(N396:R396)</f>
        <v>4</v>
      </c>
      <c r="X396" s="3">
        <f>COUNTIF(N396:R396,W396)</f>
        <v>1</v>
      </c>
      <c r="Y396" s="3">
        <f>(IF(N396&gt;=W396,1,0)+IF(O396&gt;=W396,2,0)+IF(P396&gt;=W396,3,0)+IF(Q396&gt;=W396,4,0)+IF(R396&gt;=W396,5,0))/X396</f>
        <v>1</v>
      </c>
      <c r="Z396">
        <v>1</v>
      </c>
      <c r="AA396">
        <v>5</v>
      </c>
      <c r="AB396" s="7">
        <v>0</v>
      </c>
      <c r="AC396">
        <v>1</v>
      </c>
      <c r="AD396" t="s">
        <v>182</v>
      </c>
      <c r="AE396" t="s">
        <v>182</v>
      </c>
      <c r="AF396">
        <v>0</v>
      </c>
      <c r="AG396" s="3">
        <f>COUNTIF(Z396:AF396,"&gt;=0")</f>
        <v>5</v>
      </c>
      <c r="AH396">
        <f>MEDIAN(Z396:AF396)</f>
        <v>1</v>
      </c>
    </row>
    <row r="397" spans="1:34" hidden="1" x14ac:dyDescent="0.2">
      <c r="A397">
        <v>161</v>
      </c>
      <c r="B397" t="s">
        <v>639</v>
      </c>
      <c r="C397">
        <v>25</v>
      </c>
      <c r="D397" t="s">
        <v>360</v>
      </c>
      <c r="E397">
        <v>40</v>
      </c>
      <c r="F397">
        <v>3</v>
      </c>
      <c r="G397">
        <v>3</v>
      </c>
      <c r="H397">
        <v>4</v>
      </c>
      <c r="I397" s="7">
        <v>5</v>
      </c>
      <c r="J397">
        <v>5</v>
      </c>
      <c r="K397" t="s">
        <v>182</v>
      </c>
      <c r="L397" t="s">
        <v>182</v>
      </c>
      <c r="M397">
        <v>5</v>
      </c>
      <c r="N397" s="3">
        <f>COUNTIF($G397:$M397,1)</f>
        <v>0</v>
      </c>
      <c r="O397" s="3">
        <f>COUNTIF($G397:$M397,2)</f>
        <v>0</v>
      </c>
      <c r="P397" s="3">
        <f>COUNTIF($G397:$M397,3)</f>
        <v>1</v>
      </c>
      <c r="Q397" s="3">
        <f>COUNTIF($G397:$M397,4)</f>
        <v>1</v>
      </c>
      <c r="R397" s="3">
        <f>COUNTIF($G397:$M397,5)</f>
        <v>3</v>
      </c>
      <c r="S397">
        <f>SUM(N397:R397)</f>
        <v>5</v>
      </c>
      <c r="T397" cm="1">
        <f t="array" ref="T397">(1/(S397*(S397-1)))*(SUM(N397:R397^2)-S397)</f>
        <v>0.30000000000000004</v>
      </c>
      <c r="U397">
        <f>AVERAGE(G397:M397)</f>
        <v>4.4000000000000004</v>
      </c>
      <c r="V397" s="3">
        <f>MEDIAN(G397:M397)</f>
        <v>5</v>
      </c>
      <c r="W397" s="3">
        <f>MAX(N397:R397)</f>
        <v>3</v>
      </c>
      <c r="X397" s="3">
        <f>COUNTIF(N397:R397,W397)</f>
        <v>1</v>
      </c>
      <c r="Y397" s="3">
        <f>(IF(N397&gt;=W397,1,0)+IF(O397&gt;=W397,2,0)+IF(P397&gt;=W397,3,0)+IF(Q397&gt;=W397,4,0)+IF(R397&gt;=W397,5,0))/X397</f>
        <v>5</v>
      </c>
      <c r="Z397">
        <v>11</v>
      </c>
      <c r="AA397">
        <v>11</v>
      </c>
      <c r="AB397" s="7">
        <v>11</v>
      </c>
      <c r="AC397">
        <v>11</v>
      </c>
      <c r="AD397" t="s">
        <v>182</v>
      </c>
      <c r="AE397" t="s">
        <v>182</v>
      </c>
      <c r="AF397">
        <v>11</v>
      </c>
      <c r="AG397" s="3">
        <f>COUNTIF(Z397:AF397,"&gt;=0")</f>
        <v>5</v>
      </c>
      <c r="AH397">
        <f>MEDIAN(Z397:AF397)</f>
        <v>11</v>
      </c>
    </row>
    <row r="398" spans="1:34" hidden="1" x14ac:dyDescent="0.2">
      <c r="A398">
        <v>162</v>
      </c>
      <c r="B398" t="s">
        <v>640</v>
      </c>
      <c r="C398" t="s">
        <v>276</v>
      </c>
      <c r="D398" t="s">
        <v>339</v>
      </c>
      <c r="E398">
        <v>93</v>
      </c>
      <c r="F398">
        <v>3</v>
      </c>
      <c r="G398">
        <v>1</v>
      </c>
      <c r="H398">
        <v>1</v>
      </c>
      <c r="I398" s="7">
        <v>1</v>
      </c>
      <c r="J398">
        <v>1</v>
      </c>
      <c r="K398" t="s">
        <v>182</v>
      </c>
      <c r="L398" t="s">
        <v>182</v>
      </c>
      <c r="M398">
        <v>1</v>
      </c>
      <c r="N398" s="3">
        <f>COUNTIF($G398:$M398,1)</f>
        <v>5</v>
      </c>
      <c r="O398" s="3">
        <f>COUNTIF($G398:$M398,2)</f>
        <v>0</v>
      </c>
      <c r="P398" s="3">
        <f>COUNTIF($G398:$M398,3)</f>
        <v>0</v>
      </c>
      <c r="Q398" s="3">
        <f>COUNTIF($G398:$M398,4)</f>
        <v>0</v>
      </c>
      <c r="R398" s="3">
        <f>COUNTIF($G398:$M398,5)</f>
        <v>0</v>
      </c>
      <c r="S398">
        <f>SUM(N398:R398)</f>
        <v>5</v>
      </c>
      <c r="T398" cm="1">
        <f t="array" ref="T398">(1/(S398*(S398-1)))*(SUM(N398:R398^2)-S398)</f>
        <v>1</v>
      </c>
      <c r="U398">
        <f>AVERAGE(G398:M398)</f>
        <v>1</v>
      </c>
      <c r="V398" s="3">
        <f>MEDIAN(G398:M398)</f>
        <v>1</v>
      </c>
      <c r="W398" s="3">
        <f>MAX(N398:R398)</f>
        <v>5</v>
      </c>
      <c r="X398" s="3">
        <f>COUNTIF(N398:R398,W398)</f>
        <v>1</v>
      </c>
      <c r="Y398" s="3">
        <f>(IF(N398&gt;=W398,1,0)+IF(O398&gt;=W398,2,0)+IF(P398&gt;=W398,3,0)+IF(Q398&gt;=W398,4,0)+IF(R398&gt;=W398,5,0))/X398</f>
        <v>1</v>
      </c>
      <c r="Z398">
        <v>0</v>
      </c>
      <c r="AA398">
        <v>0</v>
      </c>
      <c r="AB398" s="7">
        <v>0</v>
      </c>
      <c r="AC398">
        <v>0</v>
      </c>
      <c r="AD398" t="s">
        <v>182</v>
      </c>
      <c r="AE398" t="s">
        <v>182</v>
      </c>
      <c r="AF398">
        <v>0</v>
      </c>
      <c r="AG398" s="3">
        <f>COUNTIF(Z398:AF398,"&gt;=0")</f>
        <v>5</v>
      </c>
      <c r="AH398">
        <f>MEDIAN(Z398:AF398)</f>
        <v>0</v>
      </c>
    </row>
    <row r="399" spans="1:34" hidden="1" x14ac:dyDescent="0.2">
      <c r="A399">
        <v>163</v>
      </c>
      <c r="B399" t="s">
        <v>641</v>
      </c>
      <c r="C399" t="s">
        <v>264</v>
      </c>
      <c r="D399" t="s">
        <v>339</v>
      </c>
      <c r="E399">
        <v>88</v>
      </c>
      <c r="F399">
        <v>3</v>
      </c>
      <c r="G399">
        <v>1</v>
      </c>
      <c r="H399">
        <v>1</v>
      </c>
      <c r="I399" s="7">
        <v>1</v>
      </c>
      <c r="J399">
        <v>1</v>
      </c>
      <c r="K399" t="s">
        <v>182</v>
      </c>
      <c r="L399" t="s">
        <v>182</v>
      </c>
      <c r="M399">
        <v>1</v>
      </c>
      <c r="N399" s="3">
        <f>COUNTIF($G399:$M399,1)</f>
        <v>5</v>
      </c>
      <c r="O399" s="3">
        <f>COUNTIF($G399:$M399,2)</f>
        <v>0</v>
      </c>
      <c r="P399" s="3">
        <f>COUNTIF($G399:$M399,3)</f>
        <v>0</v>
      </c>
      <c r="Q399" s="3">
        <f>COUNTIF($G399:$M399,4)</f>
        <v>0</v>
      </c>
      <c r="R399" s="3">
        <f>COUNTIF($G399:$M399,5)</f>
        <v>0</v>
      </c>
      <c r="S399">
        <f>SUM(N399:R399)</f>
        <v>5</v>
      </c>
      <c r="T399" cm="1">
        <f t="array" ref="T399">(1/(S399*(S399-1)))*(SUM(N399:R399^2)-S399)</f>
        <v>1</v>
      </c>
      <c r="U399">
        <f>AVERAGE(G399:M399)</f>
        <v>1</v>
      </c>
      <c r="V399" s="3">
        <f>MEDIAN(G399:M399)</f>
        <v>1</v>
      </c>
      <c r="W399" s="3">
        <f>MAX(N399:R399)</f>
        <v>5</v>
      </c>
      <c r="X399" s="3">
        <f>COUNTIF(N399:R399,W399)</f>
        <v>1</v>
      </c>
      <c r="Y399" s="3">
        <f>(IF(N399&gt;=W399,1,0)+IF(O399&gt;=W399,2,0)+IF(P399&gt;=W399,3,0)+IF(Q399&gt;=W399,4,0)+IF(R399&gt;=W399,5,0))/X399</f>
        <v>1</v>
      </c>
      <c r="Z399">
        <v>0</v>
      </c>
      <c r="AA399">
        <v>0</v>
      </c>
      <c r="AB399" s="7">
        <v>0</v>
      </c>
      <c r="AC399">
        <v>0</v>
      </c>
      <c r="AD399" t="s">
        <v>182</v>
      </c>
      <c r="AE399" t="s">
        <v>182</v>
      </c>
      <c r="AF399">
        <v>0</v>
      </c>
      <c r="AG399" s="3">
        <f>COUNTIF(Z399:AF399,"&gt;=0")</f>
        <v>5</v>
      </c>
      <c r="AH399">
        <f>MEDIAN(Z399:AF399)</f>
        <v>0</v>
      </c>
    </row>
    <row r="400" spans="1:34" x14ac:dyDescent="0.2">
      <c r="A400">
        <v>101</v>
      </c>
      <c r="B400" t="s">
        <v>578</v>
      </c>
      <c r="C400" t="s">
        <v>486</v>
      </c>
      <c r="D400" t="s">
        <v>475</v>
      </c>
      <c r="E400">
        <v>127</v>
      </c>
      <c r="F400">
        <v>3</v>
      </c>
      <c r="G400">
        <v>2</v>
      </c>
      <c r="H400">
        <v>3</v>
      </c>
      <c r="I400" s="7">
        <v>2</v>
      </c>
      <c r="J400">
        <v>1</v>
      </c>
      <c r="K400" t="s">
        <v>182</v>
      </c>
      <c r="L400" t="s">
        <v>182</v>
      </c>
      <c r="M400">
        <v>2</v>
      </c>
      <c r="N400" s="3">
        <f>COUNTIF($G400:$M400,1)</f>
        <v>1</v>
      </c>
      <c r="O400" s="3">
        <f>COUNTIF($G400:$M400,2)</f>
        <v>3</v>
      </c>
      <c r="P400" s="3">
        <f>COUNTIF($G400:$M400,3)</f>
        <v>1</v>
      </c>
      <c r="Q400" s="3">
        <f>COUNTIF($G400:$M400,4)</f>
        <v>0</v>
      </c>
      <c r="R400" s="3">
        <f>COUNTIF($G400:$M400,5)</f>
        <v>0</v>
      </c>
      <c r="S400">
        <f>SUM(N400:R400)</f>
        <v>5</v>
      </c>
      <c r="T400" cm="1">
        <f t="array" ref="T400">(1/(S400*(S400-1)))*(SUM(N400:R400^2)-S400)</f>
        <v>0.30000000000000004</v>
      </c>
      <c r="U400">
        <f>AVERAGE(G400:M400)</f>
        <v>2</v>
      </c>
      <c r="V400" s="3">
        <f>MEDIAN(G400:M400)</f>
        <v>2</v>
      </c>
      <c r="W400" s="3">
        <f>MAX(N400:R400)</f>
        <v>3</v>
      </c>
      <c r="X400" s="3">
        <f>COUNTIF(N400:R400,W400)</f>
        <v>1</v>
      </c>
      <c r="Y400" s="3">
        <f>(IF(N400&gt;=W400,1,0)+IF(O400&gt;=W400,2,0)+IF(P400&gt;=W400,3,0)+IF(Q400&gt;=W400,4,0)+IF(R400&gt;=W400,5,0))/X400</f>
        <v>2</v>
      </c>
      <c r="Z400">
        <v>6</v>
      </c>
      <c r="AA400">
        <v>5</v>
      </c>
      <c r="AB400" s="7">
        <v>2</v>
      </c>
      <c r="AC400">
        <v>2</v>
      </c>
      <c r="AD400" t="s">
        <v>182</v>
      </c>
      <c r="AE400" t="s">
        <v>182</v>
      </c>
      <c r="AF400">
        <v>4</v>
      </c>
      <c r="AG400" s="3">
        <f>COUNTIF(Z400:AF400,"&gt;=0")</f>
        <v>5</v>
      </c>
      <c r="AH400">
        <f>MEDIAN(Z400:AF400)</f>
        <v>4</v>
      </c>
    </row>
    <row r="401" spans="1:34" x14ac:dyDescent="0.2">
      <c r="A401">
        <v>15</v>
      </c>
      <c r="B401" t="s">
        <v>485</v>
      </c>
      <c r="C401" t="s">
        <v>486</v>
      </c>
      <c r="D401" t="s">
        <v>475</v>
      </c>
      <c r="E401">
        <v>127</v>
      </c>
      <c r="F401">
        <v>3</v>
      </c>
      <c r="G401">
        <v>2</v>
      </c>
      <c r="H401">
        <v>3</v>
      </c>
      <c r="I401" s="7">
        <v>2</v>
      </c>
      <c r="J401">
        <v>1</v>
      </c>
      <c r="K401" t="s">
        <v>182</v>
      </c>
      <c r="L401" t="s">
        <v>182</v>
      </c>
      <c r="M401">
        <v>2</v>
      </c>
      <c r="N401" s="3">
        <f>COUNTIF($G401:$M401,1)</f>
        <v>1</v>
      </c>
      <c r="O401" s="3">
        <f>COUNTIF($G401:$M401,2)</f>
        <v>3</v>
      </c>
      <c r="P401" s="3">
        <f>COUNTIF($G401:$M401,3)</f>
        <v>1</v>
      </c>
      <c r="Q401" s="3">
        <f>COUNTIF($G401:$M401,4)</f>
        <v>0</v>
      </c>
      <c r="R401" s="3">
        <f>COUNTIF($G401:$M401,5)</f>
        <v>0</v>
      </c>
      <c r="S401">
        <f>SUM(N401:R401)</f>
        <v>5</v>
      </c>
      <c r="T401" cm="1">
        <f t="array" ref="T401">(1/(S401*(S401-1)))*(SUM(N401:R401^2)-S401)</f>
        <v>0.30000000000000004</v>
      </c>
      <c r="U401">
        <f>AVERAGE(G401:M401)</f>
        <v>2</v>
      </c>
      <c r="V401" s="3">
        <f>MEDIAN(G401:M401)</f>
        <v>2</v>
      </c>
      <c r="W401" s="3">
        <f>MAX(N401:R401)</f>
        <v>3</v>
      </c>
      <c r="X401" s="3">
        <f>COUNTIF(N401:R401,W401)</f>
        <v>1</v>
      </c>
      <c r="Y401" s="3">
        <f>(IF(N401&gt;=W401,1,0)+IF(O401&gt;=W401,2,0)+IF(P401&gt;=W401,3,0)+IF(Q401&gt;=W401,4,0)+IF(R401&gt;=W401,5,0))/X401</f>
        <v>2</v>
      </c>
      <c r="Z401">
        <v>4</v>
      </c>
      <c r="AA401">
        <v>5</v>
      </c>
      <c r="AB401" s="7">
        <v>3</v>
      </c>
      <c r="AC401">
        <v>8</v>
      </c>
      <c r="AD401" t="s">
        <v>182</v>
      </c>
      <c r="AE401" t="s">
        <v>182</v>
      </c>
      <c r="AF401">
        <v>3</v>
      </c>
      <c r="AG401" s="3">
        <f>COUNTIF(Z401:AF401,"&gt;=0")</f>
        <v>5</v>
      </c>
      <c r="AH401">
        <f>MEDIAN(Z401:AF401)</f>
        <v>4</v>
      </c>
    </row>
    <row r="402" spans="1:34" x14ac:dyDescent="0.2">
      <c r="A402">
        <v>215</v>
      </c>
      <c r="B402" t="s">
        <v>693</v>
      </c>
      <c r="C402" t="s">
        <v>486</v>
      </c>
      <c r="D402" t="s">
        <v>475</v>
      </c>
      <c r="E402">
        <v>127</v>
      </c>
      <c r="F402">
        <v>3</v>
      </c>
      <c r="G402">
        <v>2</v>
      </c>
      <c r="H402">
        <v>3</v>
      </c>
      <c r="I402" s="7">
        <v>2</v>
      </c>
      <c r="J402">
        <v>1</v>
      </c>
      <c r="K402" t="s">
        <v>182</v>
      </c>
      <c r="L402" t="s">
        <v>182</v>
      </c>
      <c r="M402">
        <v>2</v>
      </c>
      <c r="N402" s="3">
        <f>COUNTIF($G402:$M402,1)</f>
        <v>1</v>
      </c>
      <c r="O402" s="3">
        <f>COUNTIF($G402:$M402,2)</f>
        <v>3</v>
      </c>
      <c r="P402" s="3">
        <f>COUNTIF($G402:$M402,3)</f>
        <v>1</v>
      </c>
      <c r="Q402" s="3">
        <f>COUNTIF($G402:$M402,4)</f>
        <v>0</v>
      </c>
      <c r="R402" s="3">
        <f>COUNTIF($G402:$M402,5)</f>
        <v>0</v>
      </c>
      <c r="S402">
        <f>SUM(N402:R402)</f>
        <v>5</v>
      </c>
      <c r="T402" cm="1">
        <f t="array" ref="T402">(1/(S402*(S402-1)))*(SUM(N402:R402^2)-S402)</f>
        <v>0.30000000000000004</v>
      </c>
      <c r="U402">
        <f>AVERAGE(G402:M402)</f>
        <v>2</v>
      </c>
      <c r="V402" s="3">
        <f>MEDIAN(G402:M402)</f>
        <v>2</v>
      </c>
      <c r="W402" s="3">
        <f>MAX(N402:R402)</f>
        <v>3</v>
      </c>
      <c r="X402" s="3">
        <f>COUNTIF(N402:R402,W402)</f>
        <v>1</v>
      </c>
      <c r="Y402" s="3">
        <f>(IF(N402&gt;=W402,1,0)+IF(O402&gt;=W402,2,0)+IF(P402&gt;=W402,3,0)+IF(Q402&gt;=W402,4,0)+IF(R402&gt;=W402,5,0))/X402</f>
        <v>2</v>
      </c>
      <c r="Z402">
        <v>4</v>
      </c>
      <c r="AA402">
        <v>3</v>
      </c>
      <c r="AB402" s="7">
        <v>4</v>
      </c>
      <c r="AC402">
        <v>3</v>
      </c>
      <c r="AD402" t="s">
        <v>182</v>
      </c>
      <c r="AE402" t="s">
        <v>182</v>
      </c>
      <c r="AF402">
        <v>3</v>
      </c>
      <c r="AG402" s="3">
        <f>COUNTIF(Z402:AF402,"&gt;=0")</f>
        <v>5</v>
      </c>
      <c r="AH402">
        <f>MEDIAN(Z402:AF402)</f>
        <v>3</v>
      </c>
    </row>
    <row r="403" spans="1:34" hidden="1" x14ac:dyDescent="0.2">
      <c r="A403">
        <v>167</v>
      </c>
      <c r="B403" t="s">
        <v>645</v>
      </c>
      <c r="C403" t="s">
        <v>290</v>
      </c>
      <c r="D403" t="s">
        <v>339</v>
      </c>
      <c r="E403">
        <v>104</v>
      </c>
      <c r="F403">
        <v>3</v>
      </c>
      <c r="G403">
        <v>2</v>
      </c>
      <c r="H403">
        <v>4</v>
      </c>
      <c r="I403" s="7">
        <v>3</v>
      </c>
      <c r="J403">
        <v>1</v>
      </c>
      <c r="K403" t="s">
        <v>182</v>
      </c>
      <c r="L403" t="s">
        <v>182</v>
      </c>
      <c r="M403">
        <v>2</v>
      </c>
      <c r="N403" s="3">
        <f>COUNTIF($G403:$M403,1)</f>
        <v>1</v>
      </c>
      <c r="O403" s="3">
        <f>COUNTIF($G403:$M403,2)</f>
        <v>2</v>
      </c>
      <c r="P403" s="3">
        <f>COUNTIF($G403:$M403,3)</f>
        <v>1</v>
      </c>
      <c r="Q403" s="3">
        <f>COUNTIF($G403:$M403,4)</f>
        <v>1</v>
      </c>
      <c r="R403" s="3">
        <f>COUNTIF($G403:$M403,5)</f>
        <v>0</v>
      </c>
      <c r="S403">
        <f>SUM(N403:R403)</f>
        <v>5</v>
      </c>
      <c r="T403" cm="1">
        <f t="array" ref="T403">(1/(S403*(S403-1)))*(SUM(N403:R403^2)-S403)</f>
        <v>0.1</v>
      </c>
      <c r="U403">
        <f>AVERAGE(G403:M403)</f>
        <v>2.4</v>
      </c>
      <c r="V403" s="3">
        <f>MEDIAN(G403:M403)</f>
        <v>2</v>
      </c>
      <c r="W403" s="3">
        <f>MAX(N403:R403)</f>
        <v>2</v>
      </c>
      <c r="X403" s="3">
        <f>COUNTIF(N403:R403,W403)</f>
        <v>1</v>
      </c>
      <c r="Y403" s="3">
        <f>(IF(N403&gt;=W403,1,0)+IF(O403&gt;=W403,2,0)+IF(P403&gt;=W403,3,0)+IF(Q403&gt;=W403,4,0)+IF(R403&gt;=W403,5,0))/X403</f>
        <v>2</v>
      </c>
      <c r="Z403">
        <v>8</v>
      </c>
      <c r="AA403">
        <v>8</v>
      </c>
      <c r="AB403" s="7">
        <v>6</v>
      </c>
      <c r="AC403">
        <v>8</v>
      </c>
      <c r="AD403" t="s">
        <v>182</v>
      </c>
      <c r="AE403" t="s">
        <v>182</v>
      </c>
      <c r="AF403">
        <v>4</v>
      </c>
      <c r="AG403" s="3">
        <f>COUNTIF(Z403:AF403,"&gt;=0")</f>
        <v>5</v>
      </c>
      <c r="AH403">
        <f>MEDIAN(Z403:AF403)</f>
        <v>8</v>
      </c>
    </row>
    <row r="404" spans="1:34" hidden="1" x14ac:dyDescent="0.2">
      <c r="A404">
        <v>168</v>
      </c>
      <c r="B404" t="s">
        <v>646</v>
      </c>
      <c r="C404" t="s">
        <v>294</v>
      </c>
      <c r="D404" t="s">
        <v>339</v>
      </c>
      <c r="E404">
        <v>118</v>
      </c>
      <c r="F404">
        <v>3</v>
      </c>
      <c r="G404">
        <v>1</v>
      </c>
      <c r="H404">
        <v>1</v>
      </c>
      <c r="I404" s="7">
        <v>1</v>
      </c>
      <c r="J404">
        <v>1</v>
      </c>
      <c r="K404" t="s">
        <v>182</v>
      </c>
      <c r="L404" t="s">
        <v>182</v>
      </c>
      <c r="M404">
        <v>1</v>
      </c>
      <c r="N404" s="3">
        <f>COUNTIF($G404:$M404,1)</f>
        <v>5</v>
      </c>
      <c r="O404" s="3">
        <f>COUNTIF($G404:$M404,2)</f>
        <v>0</v>
      </c>
      <c r="P404" s="3">
        <f>COUNTIF($G404:$M404,3)</f>
        <v>0</v>
      </c>
      <c r="Q404" s="3">
        <f>COUNTIF($G404:$M404,4)</f>
        <v>0</v>
      </c>
      <c r="R404" s="3">
        <f>COUNTIF($G404:$M404,5)</f>
        <v>0</v>
      </c>
      <c r="S404">
        <f>SUM(N404:R404)</f>
        <v>5</v>
      </c>
      <c r="T404" cm="1">
        <f t="array" ref="T404">(1/(S404*(S404-1)))*(SUM(N404:R404^2)-S404)</f>
        <v>1</v>
      </c>
      <c r="U404">
        <f>AVERAGE(G404:M404)</f>
        <v>1</v>
      </c>
      <c r="V404" s="3">
        <f>MEDIAN(G404:M404)</f>
        <v>1</v>
      </c>
      <c r="W404" s="3">
        <f>MAX(N404:R404)</f>
        <v>5</v>
      </c>
      <c r="X404" s="3">
        <f>COUNTIF(N404:R404,W404)</f>
        <v>1</v>
      </c>
      <c r="Y404" s="3">
        <f>(IF(N404&gt;=W404,1,0)+IF(O404&gt;=W404,2,0)+IF(P404&gt;=W404,3,0)+IF(Q404&gt;=W404,4,0)+IF(R404&gt;=W404,5,0))/X404</f>
        <v>1</v>
      </c>
      <c r="Z404">
        <v>0</v>
      </c>
      <c r="AA404">
        <v>0</v>
      </c>
      <c r="AB404" s="7">
        <v>0</v>
      </c>
      <c r="AC404">
        <v>0</v>
      </c>
      <c r="AD404" t="s">
        <v>182</v>
      </c>
      <c r="AE404" t="s">
        <v>182</v>
      </c>
      <c r="AF404">
        <v>0</v>
      </c>
      <c r="AG404" s="3">
        <f>COUNTIF(Z404:AF404,"&gt;=0")</f>
        <v>5</v>
      </c>
      <c r="AH404">
        <f>MEDIAN(Z404:AF404)</f>
        <v>0</v>
      </c>
    </row>
    <row r="405" spans="1:34" x14ac:dyDescent="0.2">
      <c r="A405">
        <v>79</v>
      </c>
      <c r="B405" t="s">
        <v>555</v>
      </c>
      <c r="C405" t="s">
        <v>486</v>
      </c>
      <c r="D405" t="s">
        <v>475</v>
      </c>
      <c r="E405">
        <v>127</v>
      </c>
      <c r="F405">
        <v>3</v>
      </c>
      <c r="G405">
        <v>2</v>
      </c>
      <c r="H405">
        <v>3</v>
      </c>
      <c r="I405" s="7">
        <v>3</v>
      </c>
      <c r="J405">
        <v>2</v>
      </c>
      <c r="K405" t="s">
        <v>182</v>
      </c>
      <c r="L405" t="s">
        <v>182</v>
      </c>
      <c r="M405">
        <v>2</v>
      </c>
      <c r="N405" s="3">
        <f>COUNTIF($G405:$M405,1)</f>
        <v>0</v>
      </c>
      <c r="O405" s="3">
        <f>COUNTIF($G405:$M405,2)</f>
        <v>3</v>
      </c>
      <c r="P405" s="3">
        <f>COUNTIF($G405:$M405,3)</f>
        <v>2</v>
      </c>
      <c r="Q405" s="3">
        <f>COUNTIF($G405:$M405,4)</f>
        <v>0</v>
      </c>
      <c r="R405" s="3">
        <f>COUNTIF($G405:$M405,5)</f>
        <v>0</v>
      </c>
      <c r="S405">
        <f>SUM(N405:R405)</f>
        <v>5</v>
      </c>
      <c r="T405" cm="1">
        <f t="array" ref="T405">(1/(S405*(S405-1)))*(SUM(N405:R405^2)-S405)</f>
        <v>0.4</v>
      </c>
      <c r="U405">
        <f>AVERAGE(G405:M405)</f>
        <v>2.4</v>
      </c>
      <c r="V405" s="3">
        <f>MEDIAN(G405:M405)</f>
        <v>2</v>
      </c>
      <c r="W405" s="3">
        <f>MAX(N405:R405)</f>
        <v>3</v>
      </c>
      <c r="X405" s="3">
        <f>COUNTIF(N405:R405,W405)</f>
        <v>1</v>
      </c>
      <c r="Y405" s="3">
        <f>(IF(N405&gt;=W405,1,0)+IF(O405&gt;=W405,2,0)+IF(P405&gt;=W405,3,0)+IF(Q405&gt;=W405,4,0)+IF(R405&gt;=W405,5,0))/X405</f>
        <v>2</v>
      </c>
      <c r="Z405">
        <v>4</v>
      </c>
      <c r="AA405">
        <v>5</v>
      </c>
      <c r="AB405" s="7">
        <v>6</v>
      </c>
      <c r="AC405">
        <v>8</v>
      </c>
      <c r="AD405" t="s">
        <v>182</v>
      </c>
      <c r="AE405" t="s">
        <v>182</v>
      </c>
      <c r="AF405">
        <v>3</v>
      </c>
      <c r="AG405" s="3">
        <f>COUNTIF(Z405:AF405,"&gt;=0")</f>
        <v>5</v>
      </c>
      <c r="AH405">
        <f>MEDIAN(Z405:AF405)</f>
        <v>5</v>
      </c>
    </row>
    <row r="406" spans="1:34" hidden="1" x14ac:dyDescent="0.2">
      <c r="A406">
        <v>170</v>
      </c>
      <c r="B406" t="s">
        <v>648</v>
      </c>
      <c r="C406">
        <v>126</v>
      </c>
      <c r="D406" t="s">
        <v>360</v>
      </c>
      <c r="E406">
        <v>9</v>
      </c>
      <c r="F406">
        <v>3</v>
      </c>
      <c r="G406">
        <v>2</v>
      </c>
      <c r="H406">
        <v>3</v>
      </c>
      <c r="I406" s="7">
        <v>3</v>
      </c>
      <c r="J406">
        <v>1</v>
      </c>
      <c r="K406" t="s">
        <v>182</v>
      </c>
      <c r="L406" t="s">
        <v>182</v>
      </c>
      <c r="M406">
        <v>1</v>
      </c>
      <c r="N406" s="3">
        <f>COUNTIF($G406:$M406,1)</f>
        <v>2</v>
      </c>
      <c r="O406" s="3">
        <f>COUNTIF($G406:$M406,2)</f>
        <v>1</v>
      </c>
      <c r="P406" s="3">
        <f>COUNTIF($G406:$M406,3)</f>
        <v>2</v>
      </c>
      <c r="Q406" s="3">
        <f>COUNTIF($G406:$M406,4)</f>
        <v>0</v>
      </c>
      <c r="R406" s="3">
        <f>COUNTIF($G406:$M406,5)</f>
        <v>0</v>
      </c>
      <c r="S406">
        <f>SUM(N406:R406)</f>
        <v>5</v>
      </c>
      <c r="T406" cm="1">
        <f t="array" ref="T406">(1/(S406*(S406-1)))*(SUM(N406:R406^2)-S406)</f>
        <v>0.2</v>
      </c>
      <c r="U406">
        <f>AVERAGE(G406:M406)</f>
        <v>2</v>
      </c>
      <c r="V406" s="3">
        <f>MEDIAN(G406:M406)</f>
        <v>2</v>
      </c>
      <c r="W406" s="3">
        <f>MAX(N406:R406)</f>
        <v>2</v>
      </c>
      <c r="X406" s="3">
        <f>COUNTIF(N406:R406,W406)</f>
        <v>2</v>
      </c>
      <c r="Y406" s="3">
        <f>(IF(N406&gt;=W406,1,0)+IF(O406&gt;=W406,2,0)+IF(P406&gt;=W406,3,0)+IF(Q406&gt;=W406,4,0)+IF(R406&gt;=W406,5,0))/X406</f>
        <v>2</v>
      </c>
      <c r="Z406">
        <v>4</v>
      </c>
      <c r="AA406">
        <v>5</v>
      </c>
      <c r="AB406" s="7">
        <v>4</v>
      </c>
      <c r="AC406">
        <v>4</v>
      </c>
      <c r="AD406" t="s">
        <v>182</v>
      </c>
      <c r="AE406" t="s">
        <v>182</v>
      </c>
      <c r="AF406">
        <v>0</v>
      </c>
      <c r="AG406" s="3">
        <f>COUNTIF(Z406:AF406,"&gt;=0")</f>
        <v>5</v>
      </c>
      <c r="AH406">
        <f>MEDIAN(Z406:AF406)</f>
        <v>4</v>
      </c>
    </row>
    <row r="407" spans="1:34" hidden="1" x14ac:dyDescent="0.2">
      <c r="A407">
        <v>171</v>
      </c>
      <c r="B407" t="s">
        <v>649</v>
      </c>
      <c r="C407">
        <v>83</v>
      </c>
      <c r="D407" t="s">
        <v>360</v>
      </c>
      <c r="E407">
        <v>66</v>
      </c>
      <c r="F407">
        <v>3</v>
      </c>
      <c r="G407">
        <v>4</v>
      </c>
      <c r="H407">
        <v>5</v>
      </c>
      <c r="I407" s="7">
        <v>5</v>
      </c>
      <c r="J407">
        <v>5</v>
      </c>
      <c r="K407" t="s">
        <v>182</v>
      </c>
      <c r="L407" t="s">
        <v>182</v>
      </c>
      <c r="M407">
        <v>5</v>
      </c>
      <c r="N407" s="3">
        <f>COUNTIF($G407:$M407,1)</f>
        <v>0</v>
      </c>
      <c r="O407" s="3">
        <f>COUNTIF($G407:$M407,2)</f>
        <v>0</v>
      </c>
      <c r="P407" s="3">
        <f>COUNTIF($G407:$M407,3)</f>
        <v>0</v>
      </c>
      <c r="Q407" s="3">
        <f>COUNTIF($G407:$M407,4)</f>
        <v>1</v>
      </c>
      <c r="R407" s="3">
        <f>COUNTIF($G407:$M407,5)</f>
        <v>4</v>
      </c>
      <c r="S407">
        <f>SUM(N407:R407)</f>
        <v>5</v>
      </c>
      <c r="T407" cm="1">
        <f t="array" ref="T407">(1/(S407*(S407-1)))*(SUM(N407:R407^2)-S407)</f>
        <v>0.60000000000000009</v>
      </c>
      <c r="U407">
        <f>AVERAGE(G407:M407)</f>
        <v>4.8</v>
      </c>
      <c r="V407" s="3">
        <f>MEDIAN(G407:M407)</f>
        <v>5</v>
      </c>
      <c r="W407" s="3">
        <f>MAX(N407:R407)</f>
        <v>4</v>
      </c>
      <c r="X407" s="3">
        <f>COUNTIF(N407:R407,W407)</f>
        <v>1</v>
      </c>
      <c r="Y407" s="3">
        <f>(IF(N407&gt;=W407,1,0)+IF(O407&gt;=W407,2,0)+IF(P407&gt;=W407,3,0)+IF(Q407&gt;=W407,4,0)+IF(R407&gt;=W407,5,0))/X407</f>
        <v>5</v>
      </c>
      <c r="Z407">
        <v>7</v>
      </c>
      <c r="AA407">
        <v>8</v>
      </c>
      <c r="AB407" s="7">
        <v>8</v>
      </c>
      <c r="AC407">
        <v>8</v>
      </c>
      <c r="AD407" t="s">
        <v>182</v>
      </c>
      <c r="AE407" t="s">
        <v>182</v>
      </c>
      <c r="AF407">
        <v>8</v>
      </c>
      <c r="AG407" s="3">
        <f>COUNTIF(Z407:AF407,"&gt;=0")</f>
        <v>5</v>
      </c>
      <c r="AH407">
        <f>MEDIAN(Z407:AF407)</f>
        <v>8</v>
      </c>
    </row>
    <row r="408" spans="1:34" hidden="1" x14ac:dyDescent="0.2">
      <c r="A408">
        <v>172</v>
      </c>
      <c r="B408" t="s">
        <v>650</v>
      </c>
      <c r="C408">
        <v>105</v>
      </c>
      <c r="D408" t="s">
        <v>360</v>
      </c>
      <c r="E408">
        <v>3</v>
      </c>
      <c r="F408">
        <v>3</v>
      </c>
      <c r="G408">
        <v>2</v>
      </c>
      <c r="H408">
        <v>2</v>
      </c>
      <c r="I408" s="7">
        <v>1</v>
      </c>
      <c r="J408">
        <v>1</v>
      </c>
      <c r="K408" t="s">
        <v>182</v>
      </c>
      <c r="L408" t="s">
        <v>182</v>
      </c>
      <c r="M408">
        <v>1</v>
      </c>
      <c r="N408" s="3">
        <f>COUNTIF($G408:$M408,1)</f>
        <v>3</v>
      </c>
      <c r="O408" s="3">
        <f>COUNTIF($G408:$M408,2)</f>
        <v>2</v>
      </c>
      <c r="P408" s="3">
        <f>COUNTIF($G408:$M408,3)</f>
        <v>0</v>
      </c>
      <c r="Q408" s="3">
        <f>COUNTIF($G408:$M408,4)</f>
        <v>0</v>
      </c>
      <c r="R408" s="3">
        <f>COUNTIF($G408:$M408,5)</f>
        <v>0</v>
      </c>
      <c r="S408">
        <f>SUM(N408:R408)</f>
        <v>5</v>
      </c>
      <c r="T408" cm="1">
        <f t="array" ref="T408">(1/(S408*(S408-1)))*(SUM(N408:R408^2)-S408)</f>
        <v>0.4</v>
      </c>
      <c r="U408">
        <f>AVERAGE(G408:M408)</f>
        <v>1.4</v>
      </c>
      <c r="V408" s="3">
        <f>MEDIAN(G408:M408)</f>
        <v>1</v>
      </c>
      <c r="W408" s="3">
        <f>MAX(N408:R408)</f>
        <v>3</v>
      </c>
      <c r="X408" s="3">
        <f>COUNTIF(N408:R408,W408)</f>
        <v>1</v>
      </c>
      <c r="Y408" s="3">
        <f>(IF(N408&gt;=W408,1,0)+IF(O408&gt;=W408,2,0)+IF(P408&gt;=W408,3,0)+IF(Q408&gt;=W408,4,0)+IF(R408&gt;=W408,5,0))/X408</f>
        <v>1</v>
      </c>
      <c r="Z408">
        <v>3</v>
      </c>
      <c r="AA408">
        <v>4</v>
      </c>
      <c r="AB408" s="7">
        <v>0</v>
      </c>
      <c r="AC408">
        <v>3</v>
      </c>
      <c r="AD408" t="s">
        <v>182</v>
      </c>
      <c r="AE408" t="s">
        <v>182</v>
      </c>
      <c r="AF408">
        <v>0</v>
      </c>
      <c r="AG408" s="3">
        <f>COUNTIF(Z408:AF408,"&gt;=0")</f>
        <v>5</v>
      </c>
      <c r="AH408">
        <f>MEDIAN(Z408:AF408)</f>
        <v>3</v>
      </c>
    </row>
    <row r="409" spans="1:34" x14ac:dyDescent="0.2">
      <c r="A409">
        <v>73</v>
      </c>
      <c r="B409" t="s">
        <v>548</v>
      </c>
      <c r="C409" t="s">
        <v>486</v>
      </c>
      <c r="D409" t="s">
        <v>475</v>
      </c>
      <c r="E409">
        <v>127</v>
      </c>
      <c r="F409">
        <v>3</v>
      </c>
      <c r="G409">
        <v>2</v>
      </c>
      <c r="H409">
        <v>3</v>
      </c>
      <c r="I409" s="7">
        <v>3</v>
      </c>
      <c r="J409">
        <v>1</v>
      </c>
      <c r="K409" t="s">
        <v>182</v>
      </c>
      <c r="L409" t="s">
        <v>182</v>
      </c>
      <c r="M409">
        <v>2</v>
      </c>
      <c r="N409" s="3">
        <f>COUNTIF($G409:$M409,1)</f>
        <v>1</v>
      </c>
      <c r="O409" s="3">
        <f>COUNTIF($G409:$M409,2)</f>
        <v>2</v>
      </c>
      <c r="P409" s="3">
        <f>COUNTIF($G409:$M409,3)</f>
        <v>2</v>
      </c>
      <c r="Q409" s="3">
        <f>COUNTIF($G409:$M409,4)</f>
        <v>0</v>
      </c>
      <c r="R409" s="3">
        <f>COUNTIF($G409:$M409,5)</f>
        <v>0</v>
      </c>
      <c r="S409">
        <f>SUM(N409:R409)</f>
        <v>5</v>
      </c>
      <c r="T409" cm="1">
        <f t="array" ref="T409">(1/(S409*(S409-1)))*(SUM(N409:R409^2)-S409)</f>
        <v>0.2</v>
      </c>
      <c r="U409">
        <f>AVERAGE(G409:M409)</f>
        <v>2.2000000000000002</v>
      </c>
      <c r="V409" s="3">
        <f>MEDIAN(G409:M409)</f>
        <v>2</v>
      </c>
      <c r="W409" s="3">
        <f>MAX(N409:R409)</f>
        <v>2</v>
      </c>
      <c r="X409" s="3">
        <f>COUNTIF(N409:R409,W409)</f>
        <v>2</v>
      </c>
      <c r="Y409" s="3">
        <f>(IF(N409&gt;=W409,1,0)+IF(O409&gt;=W409,2,0)+IF(P409&gt;=W409,3,0)+IF(Q409&gt;=W409,4,0)+IF(R409&gt;=W409,5,0))/X409</f>
        <v>2.5</v>
      </c>
      <c r="Z409">
        <v>4</v>
      </c>
      <c r="AA409">
        <v>6</v>
      </c>
      <c r="AB409" s="7">
        <v>5</v>
      </c>
      <c r="AC409">
        <v>6</v>
      </c>
      <c r="AD409" t="s">
        <v>182</v>
      </c>
      <c r="AE409" t="s">
        <v>182</v>
      </c>
      <c r="AF409">
        <v>3</v>
      </c>
      <c r="AG409" s="3">
        <f>COUNTIF(Z409:AF409,"&gt;=0")</f>
        <v>5</v>
      </c>
      <c r="AH409">
        <f>MEDIAN(Z409:AF409)</f>
        <v>5</v>
      </c>
    </row>
    <row r="410" spans="1:34" hidden="1" x14ac:dyDescent="0.2">
      <c r="A410">
        <v>174</v>
      </c>
      <c r="B410" t="s">
        <v>652</v>
      </c>
      <c r="C410" t="s">
        <v>264</v>
      </c>
      <c r="D410" t="s">
        <v>339</v>
      </c>
      <c r="E410">
        <v>88</v>
      </c>
      <c r="F410">
        <v>3</v>
      </c>
      <c r="G410">
        <v>1</v>
      </c>
      <c r="H410">
        <v>1</v>
      </c>
      <c r="I410" s="7">
        <v>1</v>
      </c>
      <c r="J410">
        <v>1</v>
      </c>
      <c r="K410" t="s">
        <v>182</v>
      </c>
      <c r="L410" t="s">
        <v>182</v>
      </c>
      <c r="M410">
        <v>1</v>
      </c>
      <c r="N410" s="3">
        <f>COUNTIF($G410:$M410,1)</f>
        <v>5</v>
      </c>
      <c r="O410" s="3">
        <f>COUNTIF($G410:$M410,2)</f>
        <v>0</v>
      </c>
      <c r="P410" s="3">
        <f>COUNTIF($G410:$M410,3)</f>
        <v>0</v>
      </c>
      <c r="Q410" s="3">
        <f>COUNTIF($G410:$M410,4)</f>
        <v>0</v>
      </c>
      <c r="R410" s="3">
        <f>COUNTIF($G410:$M410,5)</f>
        <v>0</v>
      </c>
      <c r="S410">
        <f>SUM(N410:R410)</f>
        <v>5</v>
      </c>
      <c r="T410" cm="1">
        <f t="array" ref="T410">(1/(S410*(S410-1)))*(SUM(N410:R410^2)-S410)</f>
        <v>1</v>
      </c>
      <c r="U410">
        <f>AVERAGE(G410:M410)</f>
        <v>1</v>
      </c>
      <c r="V410" s="3">
        <f>MEDIAN(G410:M410)</f>
        <v>1</v>
      </c>
      <c r="W410" s="3">
        <f>MAX(N410:R410)</f>
        <v>5</v>
      </c>
      <c r="X410" s="3">
        <f>COUNTIF(N410:R410,W410)</f>
        <v>1</v>
      </c>
      <c r="Y410" s="3">
        <f>(IF(N410&gt;=W410,1,0)+IF(O410&gt;=W410,2,0)+IF(P410&gt;=W410,3,0)+IF(Q410&gt;=W410,4,0)+IF(R410&gt;=W410,5,0))/X410</f>
        <v>1</v>
      </c>
      <c r="Z410">
        <v>0</v>
      </c>
      <c r="AA410">
        <v>0</v>
      </c>
      <c r="AB410" s="7">
        <v>0</v>
      </c>
      <c r="AC410">
        <v>0</v>
      </c>
      <c r="AD410" t="s">
        <v>182</v>
      </c>
      <c r="AE410" t="s">
        <v>182</v>
      </c>
      <c r="AF410">
        <v>0</v>
      </c>
      <c r="AG410" s="3">
        <f>COUNTIF(Z410:AF410,"&gt;=0")</f>
        <v>5</v>
      </c>
      <c r="AH410">
        <f>MEDIAN(Z410:AF410)</f>
        <v>0</v>
      </c>
    </row>
    <row r="411" spans="1:34" hidden="1" x14ac:dyDescent="0.2">
      <c r="A411">
        <v>175</v>
      </c>
      <c r="B411" t="s">
        <v>653</v>
      </c>
      <c r="C411">
        <v>99</v>
      </c>
      <c r="D411" t="s">
        <v>360</v>
      </c>
      <c r="E411">
        <v>72</v>
      </c>
      <c r="F411">
        <v>3</v>
      </c>
      <c r="G411">
        <v>4</v>
      </c>
      <c r="H411">
        <v>5</v>
      </c>
      <c r="I411" s="7">
        <v>5</v>
      </c>
      <c r="J411">
        <v>5</v>
      </c>
      <c r="K411" t="s">
        <v>182</v>
      </c>
      <c r="L411" t="s">
        <v>182</v>
      </c>
      <c r="M411">
        <v>5</v>
      </c>
      <c r="N411" s="3">
        <f>COUNTIF($G411:$M411,1)</f>
        <v>0</v>
      </c>
      <c r="O411" s="3">
        <f>COUNTIF($G411:$M411,2)</f>
        <v>0</v>
      </c>
      <c r="P411" s="3">
        <f>COUNTIF($G411:$M411,3)</f>
        <v>0</v>
      </c>
      <c r="Q411" s="3">
        <f>COUNTIF($G411:$M411,4)</f>
        <v>1</v>
      </c>
      <c r="R411" s="3">
        <f>COUNTIF($G411:$M411,5)</f>
        <v>4</v>
      </c>
      <c r="S411">
        <f>SUM(N411:R411)</f>
        <v>5</v>
      </c>
      <c r="T411" cm="1">
        <f t="array" ref="T411">(1/(S411*(S411-1)))*(SUM(N411:R411^2)-S411)</f>
        <v>0.60000000000000009</v>
      </c>
      <c r="U411">
        <f>AVERAGE(G411:M411)</f>
        <v>4.8</v>
      </c>
      <c r="V411" s="3">
        <f>MEDIAN(G411:M411)</f>
        <v>5</v>
      </c>
      <c r="W411" s="3">
        <f>MAX(N411:R411)</f>
        <v>4</v>
      </c>
      <c r="X411" s="3">
        <f>COUNTIF(N411:R411,W411)</f>
        <v>1</v>
      </c>
      <c r="Y411" s="3">
        <f>(IF(N411&gt;=W411,1,0)+IF(O411&gt;=W411,2,0)+IF(P411&gt;=W411,3,0)+IF(Q411&gt;=W411,4,0)+IF(R411&gt;=W411,5,0))/X411</f>
        <v>5</v>
      </c>
      <c r="Z411">
        <v>10</v>
      </c>
      <c r="AA411">
        <v>11</v>
      </c>
      <c r="AB411" s="7">
        <v>10</v>
      </c>
      <c r="AC411">
        <v>11</v>
      </c>
      <c r="AD411" t="s">
        <v>182</v>
      </c>
      <c r="AE411" t="s">
        <v>182</v>
      </c>
      <c r="AF411">
        <v>11</v>
      </c>
      <c r="AG411" s="3">
        <f>COUNTIF(Z411:AF411,"&gt;=0")</f>
        <v>5</v>
      </c>
      <c r="AH411">
        <f>MEDIAN(Z411:AF411)</f>
        <v>11</v>
      </c>
    </row>
    <row r="412" spans="1:34" hidden="1" x14ac:dyDescent="0.2">
      <c r="A412">
        <v>176</v>
      </c>
      <c r="B412" t="s">
        <v>654</v>
      </c>
      <c r="C412">
        <v>25</v>
      </c>
      <c r="D412" t="s">
        <v>360</v>
      </c>
      <c r="E412">
        <v>40</v>
      </c>
      <c r="F412">
        <v>3</v>
      </c>
      <c r="G412">
        <v>3</v>
      </c>
      <c r="H412">
        <v>4</v>
      </c>
      <c r="I412" s="7">
        <v>4</v>
      </c>
      <c r="J412">
        <v>4</v>
      </c>
      <c r="K412" t="s">
        <v>182</v>
      </c>
      <c r="L412" t="s">
        <v>182</v>
      </c>
      <c r="M412">
        <v>3</v>
      </c>
      <c r="N412" s="3">
        <f>COUNTIF($G412:$M412,1)</f>
        <v>0</v>
      </c>
      <c r="O412" s="3">
        <f>COUNTIF($G412:$M412,2)</f>
        <v>0</v>
      </c>
      <c r="P412" s="3">
        <f>COUNTIF($G412:$M412,3)</f>
        <v>2</v>
      </c>
      <c r="Q412" s="3">
        <f>COUNTIF($G412:$M412,4)</f>
        <v>3</v>
      </c>
      <c r="R412" s="3">
        <f>COUNTIF($G412:$M412,5)</f>
        <v>0</v>
      </c>
      <c r="S412">
        <f>SUM(N412:R412)</f>
        <v>5</v>
      </c>
      <c r="T412" cm="1">
        <f t="array" ref="T412">(1/(S412*(S412-1)))*(SUM(N412:R412^2)-S412)</f>
        <v>0.4</v>
      </c>
      <c r="U412">
        <f>AVERAGE(G412:M412)</f>
        <v>3.6</v>
      </c>
      <c r="V412" s="3">
        <f>MEDIAN(G412:M412)</f>
        <v>4</v>
      </c>
      <c r="W412" s="3">
        <f>MAX(N412:R412)</f>
        <v>3</v>
      </c>
      <c r="X412" s="3">
        <f>COUNTIF(N412:R412,W412)</f>
        <v>1</v>
      </c>
      <c r="Y412" s="3">
        <f>(IF(N412&gt;=W412,1,0)+IF(O412&gt;=W412,2,0)+IF(P412&gt;=W412,3,0)+IF(Q412&gt;=W412,4,0)+IF(R412&gt;=W412,5,0))/X412</f>
        <v>4</v>
      </c>
      <c r="Z412">
        <v>10</v>
      </c>
      <c r="AA412">
        <v>11</v>
      </c>
      <c r="AB412" s="7">
        <v>11</v>
      </c>
      <c r="AC412">
        <v>11</v>
      </c>
      <c r="AD412" t="s">
        <v>182</v>
      </c>
      <c r="AE412" t="s">
        <v>182</v>
      </c>
      <c r="AF412">
        <v>11</v>
      </c>
      <c r="AG412" s="3">
        <f>COUNTIF(Z412:AF412,"&gt;=0")</f>
        <v>5</v>
      </c>
      <c r="AH412">
        <f>MEDIAN(Z412:AF412)</f>
        <v>11</v>
      </c>
    </row>
    <row r="413" spans="1:34" hidden="1" x14ac:dyDescent="0.2">
      <c r="A413">
        <v>177</v>
      </c>
      <c r="B413" t="s">
        <v>655</v>
      </c>
      <c r="C413" t="s">
        <v>271</v>
      </c>
      <c r="D413" t="s">
        <v>339</v>
      </c>
      <c r="E413">
        <v>91</v>
      </c>
      <c r="F413">
        <v>3</v>
      </c>
      <c r="G413">
        <v>3</v>
      </c>
      <c r="H413">
        <v>4</v>
      </c>
      <c r="I413" s="7">
        <v>4</v>
      </c>
      <c r="J413">
        <v>3</v>
      </c>
      <c r="K413" t="s">
        <v>182</v>
      </c>
      <c r="L413" t="s">
        <v>182</v>
      </c>
      <c r="M413">
        <v>2</v>
      </c>
      <c r="N413" s="3">
        <f>COUNTIF($G413:$M413,1)</f>
        <v>0</v>
      </c>
      <c r="O413" s="3">
        <f>COUNTIF($G413:$M413,2)</f>
        <v>1</v>
      </c>
      <c r="P413" s="3">
        <f>COUNTIF($G413:$M413,3)</f>
        <v>2</v>
      </c>
      <c r="Q413" s="3">
        <f>COUNTIF($G413:$M413,4)</f>
        <v>2</v>
      </c>
      <c r="R413" s="3">
        <f>COUNTIF($G413:$M413,5)</f>
        <v>0</v>
      </c>
      <c r="S413">
        <f>SUM(N413:R413)</f>
        <v>5</v>
      </c>
      <c r="T413" cm="1">
        <f t="array" ref="T413">(1/(S413*(S413-1)))*(SUM(N413:R413^2)-S413)</f>
        <v>0.2</v>
      </c>
      <c r="U413">
        <f>AVERAGE(G413:M413)</f>
        <v>3.2</v>
      </c>
      <c r="V413" s="3">
        <f>MEDIAN(G413:M413)</f>
        <v>3</v>
      </c>
      <c r="W413" s="3">
        <f>MAX(N413:R413)</f>
        <v>2</v>
      </c>
      <c r="X413" s="3">
        <f>COUNTIF(N413:R413,W413)</f>
        <v>2</v>
      </c>
      <c r="Y413" s="3">
        <f>(IF(N413&gt;=W413,1,0)+IF(O413&gt;=W413,2,0)+IF(P413&gt;=W413,3,0)+IF(Q413&gt;=W413,4,0)+IF(R413&gt;=W413,5,0))/X413</f>
        <v>3.5</v>
      </c>
      <c r="Z413">
        <v>6</v>
      </c>
      <c r="AA413">
        <v>6</v>
      </c>
      <c r="AB413" s="7">
        <v>5</v>
      </c>
      <c r="AC413">
        <v>6</v>
      </c>
      <c r="AD413" t="s">
        <v>182</v>
      </c>
      <c r="AE413" t="s">
        <v>182</v>
      </c>
      <c r="AF413">
        <v>6</v>
      </c>
      <c r="AG413" s="3">
        <f>COUNTIF(Z413:AF413,"&gt;=0")</f>
        <v>5</v>
      </c>
      <c r="AH413">
        <f>MEDIAN(Z413:AF413)</f>
        <v>6</v>
      </c>
    </row>
    <row r="414" spans="1:34" hidden="1" x14ac:dyDescent="0.2">
      <c r="A414">
        <v>178</v>
      </c>
      <c r="B414" t="s">
        <v>656</v>
      </c>
      <c r="C414">
        <v>64</v>
      </c>
      <c r="D414" t="s">
        <v>360</v>
      </c>
      <c r="E414">
        <v>58</v>
      </c>
      <c r="F414">
        <v>3</v>
      </c>
      <c r="G414">
        <v>2</v>
      </c>
      <c r="H414">
        <v>4</v>
      </c>
      <c r="I414" s="7">
        <v>3</v>
      </c>
      <c r="J414">
        <v>1</v>
      </c>
      <c r="K414" t="s">
        <v>182</v>
      </c>
      <c r="L414" t="s">
        <v>182</v>
      </c>
      <c r="M414">
        <v>2</v>
      </c>
      <c r="N414" s="3">
        <f>COUNTIF($G414:$M414,1)</f>
        <v>1</v>
      </c>
      <c r="O414" s="3">
        <f>COUNTIF($G414:$M414,2)</f>
        <v>2</v>
      </c>
      <c r="P414" s="3">
        <f>COUNTIF($G414:$M414,3)</f>
        <v>1</v>
      </c>
      <c r="Q414" s="3">
        <f>COUNTIF($G414:$M414,4)</f>
        <v>1</v>
      </c>
      <c r="R414" s="3">
        <f>COUNTIF($G414:$M414,5)</f>
        <v>0</v>
      </c>
      <c r="S414">
        <f>SUM(N414:R414)</f>
        <v>5</v>
      </c>
      <c r="T414" cm="1">
        <f t="array" ref="T414">(1/(S414*(S414-1)))*(SUM(N414:R414^2)-S414)</f>
        <v>0.1</v>
      </c>
      <c r="U414">
        <f>AVERAGE(G414:M414)</f>
        <v>2.4</v>
      </c>
      <c r="V414" s="3">
        <f>MEDIAN(G414:M414)</f>
        <v>2</v>
      </c>
      <c r="W414" s="3">
        <f>MAX(N414:R414)</f>
        <v>2</v>
      </c>
      <c r="X414" s="3">
        <f>COUNTIF(N414:R414,W414)</f>
        <v>1</v>
      </c>
      <c r="Y414" s="3">
        <f>(IF(N414&gt;=W414,1,0)+IF(O414&gt;=W414,2,0)+IF(P414&gt;=W414,3,0)+IF(Q414&gt;=W414,4,0)+IF(R414&gt;=W414,5,0))/X414</f>
        <v>2</v>
      </c>
      <c r="Z414">
        <v>5</v>
      </c>
      <c r="AA414">
        <v>5</v>
      </c>
      <c r="AB414" s="7">
        <v>5</v>
      </c>
      <c r="AC414">
        <v>4</v>
      </c>
      <c r="AD414" t="s">
        <v>182</v>
      </c>
      <c r="AE414" t="s">
        <v>182</v>
      </c>
      <c r="AF414">
        <v>4</v>
      </c>
      <c r="AG414" s="3">
        <f>COUNTIF(Z414:AF414,"&gt;=0")</f>
        <v>5</v>
      </c>
      <c r="AH414">
        <f>MEDIAN(Z414:AF414)</f>
        <v>5</v>
      </c>
    </row>
    <row r="415" spans="1:34" hidden="1" x14ac:dyDescent="0.2">
      <c r="A415">
        <v>179</v>
      </c>
      <c r="B415" t="s">
        <v>657</v>
      </c>
      <c r="C415">
        <v>130</v>
      </c>
      <c r="D415" t="s">
        <v>360</v>
      </c>
      <c r="E415">
        <v>12</v>
      </c>
      <c r="F415">
        <v>3</v>
      </c>
      <c r="G415">
        <v>1</v>
      </c>
      <c r="H415">
        <v>2</v>
      </c>
      <c r="I415" s="7">
        <v>1</v>
      </c>
      <c r="J415">
        <v>1</v>
      </c>
      <c r="K415" t="s">
        <v>182</v>
      </c>
      <c r="L415" t="s">
        <v>182</v>
      </c>
      <c r="M415">
        <v>1</v>
      </c>
      <c r="N415" s="3">
        <f>COUNTIF($G415:$M415,1)</f>
        <v>4</v>
      </c>
      <c r="O415" s="3">
        <f>COUNTIF($G415:$M415,2)</f>
        <v>1</v>
      </c>
      <c r="P415" s="3">
        <f>COUNTIF($G415:$M415,3)</f>
        <v>0</v>
      </c>
      <c r="Q415" s="3">
        <f>COUNTIF($G415:$M415,4)</f>
        <v>0</v>
      </c>
      <c r="R415" s="3">
        <f>COUNTIF($G415:$M415,5)</f>
        <v>0</v>
      </c>
      <c r="S415">
        <f>SUM(N415:R415)</f>
        <v>5</v>
      </c>
      <c r="T415" cm="1">
        <f t="array" ref="T415">(1/(S415*(S415-1)))*(SUM(N415:R415^2)-S415)</f>
        <v>0.60000000000000009</v>
      </c>
      <c r="U415">
        <f>AVERAGE(G415:M415)</f>
        <v>1.2</v>
      </c>
      <c r="V415" s="3">
        <f>MEDIAN(G415:M415)</f>
        <v>1</v>
      </c>
      <c r="W415" s="3">
        <f>MAX(N415:R415)</f>
        <v>4</v>
      </c>
      <c r="X415" s="3">
        <f>COUNTIF(N415:R415,W415)</f>
        <v>1</v>
      </c>
      <c r="Y415" s="3">
        <f>(IF(N415&gt;=W415,1,0)+IF(O415&gt;=W415,2,0)+IF(P415&gt;=W415,3,0)+IF(Q415&gt;=W415,4,0)+IF(R415&gt;=W415,5,0))/X415</f>
        <v>1</v>
      </c>
      <c r="Z415">
        <v>1</v>
      </c>
      <c r="AA415">
        <v>2</v>
      </c>
      <c r="AB415" s="7">
        <v>0</v>
      </c>
      <c r="AC415">
        <v>0</v>
      </c>
      <c r="AD415" t="s">
        <v>182</v>
      </c>
      <c r="AE415" t="s">
        <v>182</v>
      </c>
      <c r="AF415">
        <v>0</v>
      </c>
      <c r="AG415" s="3">
        <f>COUNTIF(Z415:AF415,"&gt;=0")</f>
        <v>5</v>
      </c>
      <c r="AH415">
        <f>MEDIAN(Z415:AF415)</f>
        <v>0</v>
      </c>
    </row>
    <row r="416" spans="1:34" hidden="1" x14ac:dyDescent="0.2">
      <c r="A416">
        <v>180</v>
      </c>
      <c r="B416" t="s">
        <v>658</v>
      </c>
      <c r="C416">
        <v>136</v>
      </c>
      <c r="D416" t="s">
        <v>360</v>
      </c>
      <c r="E416">
        <v>15</v>
      </c>
      <c r="F416">
        <v>3</v>
      </c>
      <c r="G416">
        <v>3</v>
      </c>
      <c r="H416">
        <v>4</v>
      </c>
      <c r="I416" s="7">
        <v>4</v>
      </c>
      <c r="J416">
        <v>3</v>
      </c>
      <c r="K416" t="s">
        <v>182</v>
      </c>
      <c r="L416" t="s">
        <v>182</v>
      </c>
      <c r="M416">
        <v>3</v>
      </c>
      <c r="N416" s="3">
        <f>COUNTIF($G416:$M416,1)</f>
        <v>0</v>
      </c>
      <c r="O416" s="3">
        <f>COUNTIF($G416:$M416,2)</f>
        <v>0</v>
      </c>
      <c r="P416" s="3">
        <f>COUNTIF($G416:$M416,3)</f>
        <v>3</v>
      </c>
      <c r="Q416" s="3">
        <f>COUNTIF($G416:$M416,4)</f>
        <v>2</v>
      </c>
      <c r="R416" s="3">
        <f>COUNTIF($G416:$M416,5)</f>
        <v>0</v>
      </c>
      <c r="S416">
        <f>SUM(N416:R416)</f>
        <v>5</v>
      </c>
      <c r="T416" cm="1">
        <f t="array" ref="T416">(1/(S416*(S416-1)))*(SUM(N416:R416^2)-S416)</f>
        <v>0.4</v>
      </c>
      <c r="U416">
        <f>AVERAGE(G416:M416)</f>
        <v>3.4</v>
      </c>
      <c r="V416" s="3">
        <f>MEDIAN(G416:M416)</f>
        <v>3</v>
      </c>
      <c r="W416" s="3">
        <f>MAX(N416:R416)</f>
        <v>3</v>
      </c>
      <c r="X416" s="3">
        <f>COUNTIF(N416:R416,W416)</f>
        <v>1</v>
      </c>
      <c r="Y416" s="3">
        <f>(IF(N416&gt;=W416,1,0)+IF(O416&gt;=W416,2,0)+IF(P416&gt;=W416,3,0)+IF(Q416&gt;=W416,4,0)+IF(R416&gt;=W416,5,0))/X416</f>
        <v>3</v>
      </c>
      <c r="Z416">
        <v>5</v>
      </c>
      <c r="AA416">
        <v>5</v>
      </c>
      <c r="AB416" s="7">
        <v>5</v>
      </c>
      <c r="AC416">
        <v>5</v>
      </c>
      <c r="AD416" t="s">
        <v>182</v>
      </c>
      <c r="AE416" t="s">
        <v>182</v>
      </c>
      <c r="AF416">
        <v>5</v>
      </c>
      <c r="AG416" s="3">
        <f>COUNTIF(Z416:AF416,"&gt;=0")</f>
        <v>5</v>
      </c>
      <c r="AH416">
        <f>MEDIAN(Z416:AF416)</f>
        <v>5</v>
      </c>
    </row>
    <row r="417" spans="1:34" hidden="1" x14ac:dyDescent="0.2">
      <c r="A417">
        <v>181</v>
      </c>
      <c r="B417" t="s">
        <v>659</v>
      </c>
      <c r="C417">
        <v>128</v>
      </c>
      <c r="D417" t="s">
        <v>360</v>
      </c>
      <c r="E417">
        <v>11</v>
      </c>
      <c r="F417">
        <v>3</v>
      </c>
      <c r="G417">
        <v>1</v>
      </c>
      <c r="H417">
        <v>3</v>
      </c>
      <c r="I417" s="7">
        <v>2</v>
      </c>
      <c r="J417">
        <v>1</v>
      </c>
      <c r="K417" t="s">
        <v>182</v>
      </c>
      <c r="L417" t="s">
        <v>182</v>
      </c>
      <c r="M417">
        <v>1</v>
      </c>
      <c r="N417" s="3">
        <f>COUNTIF($G417:$M417,1)</f>
        <v>3</v>
      </c>
      <c r="O417" s="3">
        <f>COUNTIF($G417:$M417,2)</f>
        <v>1</v>
      </c>
      <c r="P417" s="3">
        <f>COUNTIF($G417:$M417,3)</f>
        <v>1</v>
      </c>
      <c r="Q417" s="3">
        <f>COUNTIF($G417:$M417,4)</f>
        <v>0</v>
      </c>
      <c r="R417" s="3">
        <f>COUNTIF($G417:$M417,5)</f>
        <v>0</v>
      </c>
      <c r="S417">
        <f>SUM(N417:R417)</f>
        <v>5</v>
      </c>
      <c r="T417" cm="1">
        <f t="array" ref="T417">(1/(S417*(S417-1)))*(SUM(N417:R417^2)-S417)</f>
        <v>0.30000000000000004</v>
      </c>
      <c r="U417">
        <f>AVERAGE(G417:M417)</f>
        <v>1.6</v>
      </c>
      <c r="V417" s="3">
        <f>MEDIAN(G417:M417)</f>
        <v>1</v>
      </c>
      <c r="W417" s="3">
        <f>MAX(N417:R417)</f>
        <v>3</v>
      </c>
      <c r="X417" s="3">
        <f>COUNTIF(N417:R417,W417)</f>
        <v>1</v>
      </c>
      <c r="Y417" s="3">
        <f>(IF(N417&gt;=W417,1,0)+IF(O417&gt;=W417,2,0)+IF(P417&gt;=W417,3,0)+IF(Q417&gt;=W417,4,0)+IF(R417&gt;=W417,5,0))/X417</f>
        <v>1</v>
      </c>
      <c r="Z417">
        <v>0</v>
      </c>
      <c r="AA417">
        <v>3</v>
      </c>
      <c r="AB417" s="7">
        <v>3</v>
      </c>
      <c r="AC417">
        <v>0</v>
      </c>
      <c r="AD417" t="s">
        <v>182</v>
      </c>
      <c r="AE417" t="s">
        <v>182</v>
      </c>
      <c r="AF417">
        <v>0</v>
      </c>
      <c r="AG417" s="3">
        <f>COUNTIF(Z417:AF417,"&gt;=0")</f>
        <v>5</v>
      </c>
      <c r="AH417">
        <f>MEDIAN(Z417:AF417)</f>
        <v>0</v>
      </c>
    </row>
    <row r="418" spans="1:34" hidden="1" x14ac:dyDescent="0.2">
      <c r="A418">
        <v>182</v>
      </c>
      <c r="B418" t="s">
        <v>660</v>
      </c>
      <c r="C418">
        <v>8</v>
      </c>
      <c r="D418" t="s">
        <v>360</v>
      </c>
      <c r="E418">
        <v>64</v>
      </c>
      <c r="F418">
        <v>3</v>
      </c>
      <c r="G418">
        <v>3</v>
      </c>
      <c r="H418">
        <v>3</v>
      </c>
      <c r="I418" s="7">
        <v>3</v>
      </c>
      <c r="J418">
        <v>1</v>
      </c>
      <c r="K418" t="s">
        <v>182</v>
      </c>
      <c r="L418" t="s">
        <v>182</v>
      </c>
      <c r="M418">
        <v>2</v>
      </c>
      <c r="N418" s="3">
        <f>COUNTIF($G418:$M418,1)</f>
        <v>1</v>
      </c>
      <c r="O418" s="3">
        <f>COUNTIF($G418:$M418,2)</f>
        <v>1</v>
      </c>
      <c r="P418" s="3">
        <f>COUNTIF($G418:$M418,3)</f>
        <v>3</v>
      </c>
      <c r="Q418" s="3">
        <f>COUNTIF($G418:$M418,4)</f>
        <v>0</v>
      </c>
      <c r="R418" s="3">
        <f>COUNTIF($G418:$M418,5)</f>
        <v>0</v>
      </c>
      <c r="S418">
        <f>SUM(N418:R418)</f>
        <v>5</v>
      </c>
      <c r="T418" cm="1">
        <f t="array" ref="T418">(1/(S418*(S418-1)))*(SUM(N418:R418^2)-S418)</f>
        <v>0.30000000000000004</v>
      </c>
      <c r="U418">
        <f>AVERAGE(G418:M418)</f>
        <v>2.4</v>
      </c>
      <c r="V418" s="3">
        <f>MEDIAN(G418:M418)</f>
        <v>3</v>
      </c>
      <c r="W418" s="3">
        <f>MAX(N418:R418)</f>
        <v>3</v>
      </c>
      <c r="X418" s="3">
        <f>COUNTIF(N418:R418,W418)</f>
        <v>1</v>
      </c>
      <c r="Y418" s="3">
        <f>(IF(N418&gt;=W418,1,0)+IF(O418&gt;=W418,2,0)+IF(P418&gt;=W418,3,0)+IF(Q418&gt;=W418,4,0)+IF(R418&gt;=W418,5,0))/X418</f>
        <v>3</v>
      </c>
      <c r="Z418">
        <v>5</v>
      </c>
      <c r="AA418">
        <v>5</v>
      </c>
      <c r="AB418" s="7">
        <v>5</v>
      </c>
      <c r="AC418">
        <v>6</v>
      </c>
      <c r="AD418" t="s">
        <v>182</v>
      </c>
      <c r="AE418" t="s">
        <v>182</v>
      </c>
      <c r="AF418">
        <v>3</v>
      </c>
      <c r="AG418" s="3">
        <f>COUNTIF(Z418:AF418,"&gt;=0")</f>
        <v>5</v>
      </c>
      <c r="AH418">
        <f>MEDIAN(Z418:AF418)</f>
        <v>5</v>
      </c>
    </row>
    <row r="419" spans="1:34" hidden="1" x14ac:dyDescent="0.2">
      <c r="A419">
        <v>183</v>
      </c>
      <c r="B419" t="s">
        <v>661</v>
      </c>
      <c r="C419">
        <v>146</v>
      </c>
      <c r="D419" t="s">
        <v>360</v>
      </c>
      <c r="E419">
        <v>19</v>
      </c>
      <c r="F419">
        <v>3</v>
      </c>
      <c r="G419">
        <v>2</v>
      </c>
      <c r="H419">
        <v>3</v>
      </c>
      <c r="I419" s="7">
        <v>1</v>
      </c>
      <c r="J419">
        <v>1</v>
      </c>
      <c r="K419" t="s">
        <v>182</v>
      </c>
      <c r="L419" t="s">
        <v>182</v>
      </c>
      <c r="M419">
        <v>1</v>
      </c>
      <c r="N419" s="3">
        <f>COUNTIF($G419:$M419,1)</f>
        <v>3</v>
      </c>
      <c r="O419" s="3">
        <f>COUNTIF($G419:$M419,2)</f>
        <v>1</v>
      </c>
      <c r="P419" s="3">
        <f>COUNTIF($G419:$M419,3)</f>
        <v>1</v>
      </c>
      <c r="Q419" s="3">
        <f>COUNTIF($G419:$M419,4)</f>
        <v>0</v>
      </c>
      <c r="R419" s="3">
        <f>COUNTIF($G419:$M419,5)</f>
        <v>0</v>
      </c>
      <c r="S419">
        <f>SUM(N419:R419)</f>
        <v>5</v>
      </c>
      <c r="T419" cm="1">
        <f t="array" ref="T419">(1/(S419*(S419-1)))*(SUM(N419:R419^2)-S419)</f>
        <v>0.30000000000000004</v>
      </c>
      <c r="U419">
        <f>AVERAGE(G419:M419)</f>
        <v>1.6</v>
      </c>
      <c r="V419" s="3">
        <f>MEDIAN(G419:M419)</f>
        <v>1</v>
      </c>
      <c r="W419" s="3">
        <f>MAX(N419:R419)</f>
        <v>3</v>
      </c>
      <c r="X419" s="3">
        <f>COUNTIF(N419:R419,W419)</f>
        <v>1</v>
      </c>
      <c r="Y419" s="3">
        <f>(IF(N419&gt;=W419,1,0)+IF(O419&gt;=W419,2,0)+IF(P419&gt;=W419,3,0)+IF(Q419&gt;=W419,4,0)+IF(R419&gt;=W419,5,0))/X419</f>
        <v>1</v>
      </c>
      <c r="Z419">
        <v>3</v>
      </c>
      <c r="AA419">
        <v>4</v>
      </c>
      <c r="AB419" s="7">
        <v>0</v>
      </c>
      <c r="AC419">
        <v>0</v>
      </c>
      <c r="AD419" t="s">
        <v>182</v>
      </c>
      <c r="AE419" t="s">
        <v>182</v>
      </c>
      <c r="AF419">
        <v>0</v>
      </c>
      <c r="AG419" s="3">
        <f>COUNTIF(Z419:AF419,"&gt;=0")</f>
        <v>5</v>
      </c>
      <c r="AH419">
        <f>MEDIAN(Z419:AF419)</f>
        <v>0</v>
      </c>
    </row>
    <row r="420" spans="1:34" hidden="1" x14ac:dyDescent="0.2">
      <c r="A420">
        <v>184</v>
      </c>
      <c r="B420" t="s">
        <v>662</v>
      </c>
      <c r="C420" t="s">
        <v>257</v>
      </c>
      <c r="D420" t="s">
        <v>339</v>
      </c>
      <c r="E420">
        <v>80</v>
      </c>
      <c r="F420">
        <v>3</v>
      </c>
      <c r="G420">
        <v>3</v>
      </c>
      <c r="H420">
        <v>5</v>
      </c>
      <c r="I420" s="7">
        <v>3</v>
      </c>
      <c r="J420">
        <v>5</v>
      </c>
      <c r="K420" t="s">
        <v>182</v>
      </c>
      <c r="L420" t="s">
        <v>182</v>
      </c>
      <c r="M420">
        <v>3</v>
      </c>
      <c r="N420" s="3">
        <f>COUNTIF($G420:$M420,1)</f>
        <v>0</v>
      </c>
      <c r="O420" s="3">
        <f>COUNTIF($G420:$M420,2)</f>
        <v>0</v>
      </c>
      <c r="P420" s="3">
        <f>COUNTIF($G420:$M420,3)</f>
        <v>3</v>
      </c>
      <c r="Q420" s="3">
        <f>COUNTIF($G420:$M420,4)</f>
        <v>0</v>
      </c>
      <c r="R420" s="3">
        <f>COUNTIF($G420:$M420,5)</f>
        <v>2</v>
      </c>
      <c r="S420">
        <f>SUM(N420:R420)</f>
        <v>5</v>
      </c>
      <c r="T420" cm="1">
        <f t="array" ref="T420">(1/(S420*(S420-1)))*(SUM(N420:R420^2)-S420)</f>
        <v>0.4</v>
      </c>
      <c r="U420">
        <f>AVERAGE(G420:M420)</f>
        <v>3.8</v>
      </c>
      <c r="V420" s="3">
        <f>MEDIAN(G420:M420)</f>
        <v>3</v>
      </c>
      <c r="W420" s="3">
        <f>MAX(N420:R420)</f>
        <v>3</v>
      </c>
      <c r="X420" s="3">
        <f>COUNTIF(N420:R420,W420)</f>
        <v>1</v>
      </c>
      <c r="Y420" s="3">
        <f>(IF(N420&gt;=W420,1,0)+IF(O420&gt;=W420,2,0)+IF(P420&gt;=W420,3,0)+IF(Q420&gt;=W420,4,0)+IF(R420&gt;=W420,5,0))/X420</f>
        <v>3</v>
      </c>
      <c r="Z420">
        <v>8</v>
      </c>
      <c r="AA420">
        <v>8</v>
      </c>
      <c r="AB420" s="7">
        <v>8</v>
      </c>
      <c r="AC420">
        <v>8</v>
      </c>
      <c r="AD420" t="s">
        <v>182</v>
      </c>
      <c r="AE420" t="s">
        <v>182</v>
      </c>
      <c r="AF420">
        <v>8</v>
      </c>
      <c r="AG420" s="3">
        <f>COUNTIF(Z420:AF420,"&gt;=0")</f>
        <v>5</v>
      </c>
      <c r="AH420">
        <f>MEDIAN(Z420:AF420)</f>
        <v>8</v>
      </c>
    </row>
    <row r="421" spans="1:34" x14ac:dyDescent="0.2">
      <c r="A421">
        <v>45</v>
      </c>
      <c r="B421" t="s">
        <v>520</v>
      </c>
      <c r="C421" t="s">
        <v>486</v>
      </c>
      <c r="D421" t="s">
        <v>475</v>
      </c>
      <c r="E421">
        <v>127</v>
      </c>
      <c r="F421">
        <v>3</v>
      </c>
      <c r="G421">
        <v>2</v>
      </c>
      <c r="H421">
        <v>3</v>
      </c>
      <c r="I421" s="7">
        <v>3</v>
      </c>
      <c r="J421">
        <v>3</v>
      </c>
      <c r="K421" t="s">
        <v>182</v>
      </c>
      <c r="L421" t="s">
        <v>182</v>
      </c>
      <c r="M421">
        <v>3</v>
      </c>
      <c r="N421" s="3">
        <f>COUNTIF($G421:$M421,1)</f>
        <v>0</v>
      </c>
      <c r="O421" s="3">
        <f>COUNTIF($G421:$M421,2)</f>
        <v>1</v>
      </c>
      <c r="P421" s="3">
        <f>COUNTIF($G421:$M421,3)</f>
        <v>4</v>
      </c>
      <c r="Q421" s="3">
        <f>COUNTIF($G421:$M421,4)</f>
        <v>0</v>
      </c>
      <c r="R421" s="3">
        <f>COUNTIF($G421:$M421,5)</f>
        <v>0</v>
      </c>
      <c r="S421">
        <f>SUM(N421:R421)</f>
        <v>5</v>
      </c>
      <c r="T421" cm="1">
        <f t="array" ref="T421">(1/(S421*(S421-1)))*(SUM(N421:R421^2)-S421)</f>
        <v>0.60000000000000009</v>
      </c>
      <c r="U421">
        <f>AVERAGE(G421:M421)</f>
        <v>2.8</v>
      </c>
      <c r="V421" s="3">
        <f>MEDIAN(G421:M421)</f>
        <v>3</v>
      </c>
      <c r="W421" s="3">
        <f>MAX(N421:R421)</f>
        <v>4</v>
      </c>
      <c r="X421" s="3">
        <f>COUNTIF(N421:R421,W421)</f>
        <v>1</v>
      </c>
      <c r="Y421" s="3">
        <f>(IF(N421&gt;=W421,1,0)+IF(O421&gt;=W421,2,0)+IF(P421&gt;=W421,3,0)+IF(Q421&gt;=W421,4,0)+IF(R421&gt;=W421,5,0))/X421</f>
        <v>3</v>
      </c>
      <c r="Z421">
        <v>6</v>
      </c>
      <c r="AA421">
        <v>6</v>
      </c>
      <c r="AB421" s="7">
        <v>7</v>
      </c>
      <c r="AC421">
        <v>7</v>
      </c>
      <c r="AD421" t="s">
        <v>182</v>
      </c>
      <c r="AE421" t="s">
        <v>182</v>
      </c>
      <c r="AF421">
        <v>6</v>
      </c>
      <c r="AG421" s="3">
        <f>COUNTIF(Z421:AF421,"&gt;=0")</f>
        <v>5</v>
      </c>
      <c r="AH421">
        <f>MEDIAN(Z421:AF421)</f>
        <v>6</v>
      </c>
    </row>
    <row r="422" spans="1:34" hidden="1" x14ac:dyDescent="0.2">
      <c r="A422">
        <v>186</v>
      </c>
      <c r="B422" t="s">
        <v>664</v>
      </c>
      <c r="C422">
        <v>99</v>
      </c>
      <c r="D422" t="s">
        <v>360</v>
      </c>
      <c r="E422">
        <v>72</v>
      </c>
      <c r="F422">
        <v>3</v>
      </c>
      <c r="G422">
        <v>4</v>
      </c>
      <c r="H422">
        <v>5</v>
      </c>
      <c r="I422" s="7">
        <v>4</v>
      </c>
      <c r="J422">
        <v>4</v>
      </c>
      <c r="K422" t="s">
        <v>182</v>
      </c>
      <c r="L422" t="s">
        <v>182</v>
      </c>
      <c r="M422">
        <v>4</v>
      </c>
      <c r="N422" s="3">
        <f>COUNTIF($G422:$M422,1)</f>
        <v>0</v>
      </c>
      <c r="O422" s="3">
        <f>COUNTIF($G422:$M422,2)</f>
        <v>0</v>
      </c>
      <c r="P422" s="3">
        <f>COUNTIF($G422:$M422,3)</f>
        <v>0</v>
      </c>
      <c r="Q422" s="3">
        <f>COUNTIF($G422:$M422,4)</f>
        <v>4</v>
      </c>
      <c r="R422" s="3">
        <f>COUNTIF($G422:$M422,5)</f>
        <v>1</v>
      </c>
      <c r="S422">
        <f>SUM(N422:R422)</f>
        <v>5</v>
      </c>
      <c r="T422" cm="1">
        <f t="array" ref="T422">(1/(S422*(S422-1)))*(SUM(N422:R422^2)-S422)</f>
        <v>0.60000000000000009</v>
      </c>
      <c r="U422">
        <f>AVERAGE(G422:M422)</f>
        <v>4.2</v>
      </c>
      <c r="V422" s="3">
        <f>MEDIAN(G422:M422)</f>
        <v>4</v>
      </c>
      <c r="W422" s="3">
        <f>MAX(N422:R422)</f>
        <v>4</v>
      </c>
      <c r="X422" s="3">
        <f>COUNTIF(N422:R422,W422)</f>
        <v>1</v>
      </c>
      <c r="Y422" s="3">
        <f>(IF(N422&gt;=W422,1,0)+IF(O422&gt;=W422,2,0)+IF(P422&gt;=W422,3,0)+IF(Q422&gt;=W422,4,0)+IF(R422&gt;=W422,5,0))/X422</f>
        <v>4</v>
      </c>
      <c r="Z422">
        <v>10</v>
      </c>
      <c r="AA422">
        <v>11</v>
      </c>
      <c r="AB422" s="7">
        <v>10</v>
      </c>
      <c r="AC422">
        <v>10</v>
      </c>
      <c r="AD422" t="s">
        <v>182</v>
      </c>
      <c r="AE422" t="s">
        <v>182</v>
      </c>
      <c r="AF422">
        <v>12</v>
      </c>
      <c r="AG422" s="3">
        <f>COUNTIF(Z422:AF422,"&gt;=0")</f>
        <v>5</v>
      </c>
      <c r="AH422">
        <f>MEDIAN(Z422:AF422)</f>
        <v>10</v>
      </c>
    </row>
    <row r="423" spans="1:34" hidden="1" x14ac:dyDescent="0.2">
      <c r="A423">
        <v>187</v>
      </c>
      <c r="B423" t="s">
        <v>665</v>
      </c>
      <c r="C423">
        <v>145</v>
      </c>
      <c r="D423" t="s">
        <v>360</v>
      </c>
      <c r="E423">
        <v>18</v>
      </c>
      <c r="F423">
        <v>3</v>
      </c>
      <c r="G423">
        <v>5</v>
      </c>
      <c r="H423">
        <v>5</v>
      </c>
      <c r="I423" s="7">
        <v>5</v>
      </c>
      <c r="J423">
        <v>5</v>
      </c>
      <c r="K423" t="s">
        <v>182</v>
      </c>
      <c r="L423" t="s">
        <v>182</v>
      </c>
      <c r="M423">
        <v>5</v>
      </c>
      <c r="N423" s="3">
        <f>COUNTIF($G423:$M423,1)</f>
        <v>0</v>
      </c>
      <c r="O423" s="3">
        <f>COUNTIF($G423:$M423,2)</f>
        <v>0</v>
      </c>
      <c r="P423" s="3">
        <f>COUNTIF($G423:$M423,3)</f>
        <v>0</v>
      </c>
      <c r="Q423" s="3">
        <f>COUNTIF($G423:$M423,4)</f>
        <v>0</v>
      </c>
      <c r="R423" s="3">
        <f>COUNTIF($G423:$M423,5)</f>
        <v>5</v>
      </c>
      <c r="S423">
        <f>SUM(N423:R423)</f>
        <v>5</v>
      </c>
      <c r="T423" cm="1">
        <f t="array" ref="T423">(1/(S423*(S423-1)))*(SUM(N423:R423^2)-S423)</f>
        <v>1</v>
      </c>
      <c r="U423">
        <f>AVERAGE(G423:M423)</f>
        <v>5</v>
      </c>
      <c r="V423" s="3">
        <f>MEDIAN(G423:M423)</f>
        <v>5</v>
      </c>
      <c r="W423" s="3">
        <f>MAX(N423:R423)</f>
        <v>5</v>
      </c>
      <c r="X423" s="3">
        <f>COUNTIF(N423:R423,W423)</f>
        <v>1</v>
      </c>
      <c r="Y423" s="3">
        <f>(IF(N423&gt;=W423,1,0)+IF(O423&gt;=W423,2,0)+IF(P423&gt;=W423,3,0)+IF(Q423&gt;=W423,4,0)+IF(R423&gt;=W423,5,0))/X423</f>
        <v>5</v>
      </c>
      <c r="Z423">
        <v>11</v>
      </c>
      <c r="AA423">
        <v>12</v>
      </c>
      <c r="AB423" s="7">
        <v>12</v>
      </c>
      <c r="AC423">
        <v>12</v>
      </c>
      <c r="AD423" t="s">
        <v>182</v>
      </c>
      <c r="AE423" t="s">
        <v>182</v>
      </c>
      <c r="AF423">
        <v>12</v>
      </c>
      <c r="AG423" s="3">
        <f>COUNTIF(Z423:AF423,"&gt;=0")</f>
        <v>5</v>
      </c>
      <c r="AH423">
        <f>MEDIAN(Z423:AF423)</f>
        <v>12</v>
      </c>
    </row>
    <row r="424" spans="1:34" hidden="1" x14ac:dyDescent="0.2">
      <c r="A424">
        <v>188</v>
      </c>
      <c r="B424" t="s">
        <v>666</v>
      </c>
      <c r="C424" t="s">
        <v>275</v>
      </c>
      <c r="D424" t="s">
        <v>339</v>
      </c>
      <c r="E424">
        <v>92</v>
      </c>
      <c r="F424">
        <v>3</v>
      </c>
      <c r="G424">
        <v>1</v>
      </c>
      <c r="H424">
        <v>2</v>
      </c>
      <c r="I424" s="7">
        <v>1</v>
      </c>
      <c r="J424">
        <v>1</v>
      </c>
      <c r="K424" t="s">
        <v>182</v>
      </c>
      <c r="L424" t="s">
        <v>182</v>
      </c>
      <c r="M424">
        <v>1</v>
      </c>
      <c r="N424" s="3">
        <f>COUNTIF($G424:$M424,1)</f>
        <v>4</v>
      </c>
      <c r="O424" s="3">
        <f>COUNTIF($G424:$M424,2)</f>
        <v>1</v>
      </c>
      <c r="P424" s="3">
        <f>COUNTIF($G424:$M424,3)</f>
        <v>0</v>
      </c>
      <c r="Q424" s="3">
        <f>COUNTIF($G424:$M424,4)</f>
        <v>0</v>
      </c>
      <c r="R424" s="3">
        <f>COUNTIF($G424:$M424,5)</f>
        <v>0</v>
      </c>
      <c r="S424">
        <f>SUM(N424:R424)</f>
        <v>5</v>
      </c>
      <c r="T424" cm="1">
        <f t="array" ref="T424">(1/(S424*(S424-1)))*(SUM(N424:R424^2)-S424)</f>
        <v>0.60000000000000009</v>
      </c>
      <c r="U424">
        <f>AVERAGE(G424:M424)</f>
        <v>1.2</v>
      </c>
      <c r="V424" s="3">
        <f>MEDIAN(G424:M424)</f>
        <v>1</v>
      </c>
      <c r="W424" s="3">
        <f>MAX(N424:R424)</f>
        <v>4</v>
      </c>
      <c r="X424" s="3">
        <f>COUNTIF(N424:R424,W424)</f>
        <v>1</v>
      </c>
      <c r="Y424" s="3">
        <f>(IF(N424&gt;=W424,1,0)+IF(O424&gt;=W424,2,0)+IF(P424&gt;=W424,3,0)+IF(Q424&gt;=W424,4,0)+IF(R424&gt;=W424,5,0))/X424</f>
        <v>1</v>
      </c>
      <c r="Z424">
        <v>0</v>
      </c>
      <c r="AA424">
        <v>3</v>
      </c>
      <c r="AB424" s="7">
        <v>0</v>
      </c>
      <c r="AC424">
        <v>0</v>
      </c>
      <c r="AD424" t="s">
        <v>182</v>
      </c>
      <c r="AE424" t="s">
        <v>182</v>
      </c>
      <c r="AF424">
        <v>0</v>
      </c>
      <c r="AG424" s="3">
        <f>COUNTIF(Z424:AF424,"&gt;=0")</f>
        <v>5</v>
      </c>
      <c r="AH424">
        <f>MEDIAN(Z424:AF424)</f>
        <v>0</v>
      </c>
    </row>
    <row r="425" spans="1:34" x14ac:dyDescent="0.2">
      <c r="A425">
        <v>169</v>
      </c>
      <c r="B425" t="s">
        <v>647</v>
      </c>
      <c r="C425" t="s">
        <v>486</v>
      </c>
      <c r="D425" t="s">
        <v>475</v>
      </c>
      <c r="E425">
        <v>127</v>
      </c>
      <c r="F425">
        <v>3</v>
      </c>
      <c r="G425">
        <v>2</v>
      </c>
      <c r="H425">
        <v>3</v>
      </c>
      <c r="I425" s="7">
        <v>2</v>
      </c>
      <c r="J425">
        <v>1</v>
      </c>
      <c r="K425" t="s">
        <v>182</v>
      </c>
      <c r="L425" t="s">
        <v>182</v>
      </c>
      <c r="M425">
        <v>2</v>
      </c>
      <c r="N425" s="3">
        <f>COUNTIF($G425:$M425,1)</f>
        <v>1</v>
      </c>
      <c r="O425" s="3">
        <f>COUNTIF($G425:$M425,2)</f>
        <v>3</v>
      </c>
      <c r="P425" s="3">
        <f>COUNTIF($G425:$M425,3)</f>
        <v>1</v>
      </c>
      <c r="Q425" s="3">
        <f>COUNTIF($G425:$M425,4)</f>
        <v>0</v>
      </c>
      <c r="R425" s="3">
        <f>COUNTIF($G425:$M425,5)</f>
        <v>0</v>
      </c>
      <c r="S425">
        <f>SUM(N425:R425)</f>
        <v>5</v>
      </c>
      <c r="T425" cm="1">
        <f t="array" ref="T425">(1/(S425*(S425-1)))*(SUM(N425:R425^2)-S425)</f>
        <v>0.30000000000000004</v>
      </c>
      <c r="U425">
        <f>AVERAGE(G425:M425)</f>
        <v>2</v>
      </c>
      <c r="V425" s="3">
        <f>MEDIAN(G425:M425)</f>
        <v>2</v>
      </c>
      <c r="W425" s="3">
        <f>MAX(N425:R425)</f>
        <v>3</v>
      </c>
      <c r="X425" s="3">
        <f>COUNTIF(N425:R425,W425)</f>
        <v>1</v>
      </c>
      <c r="Y425" s="3">
        <f>(IF(N425&gt;=W425,1,0)+IF(O425&gt;=W425,2,0)+IF(P425&gt;=W425,3,0)+IF(Q425&gt;=W425,4,0)+IF(R425&gt;=W425,5,0))/X425</f>
        <v>2</v>
      </c>
      <c r="Z425">
        <v>7</v>
      </c>
      <c r="AA425">
        <v>6</v>
      </c>
      <c r="AB425" s="7">
        <v>6</v>
      </c>
      <c r="AC425">
        <v>6</v>
      </c>
      <c r="AD425" t="s">
        <v>182</v>
      </c>
      <c r="AE425" t="s">
        <v>182</v>
      </c>
      <c r="AF425">
        <v>5</v>
      </c>
      <c r="AG425" s="3">
        <f>COUNTIF(Z425:AF425,"&gt;=0")</f>
        <v>5</v>
      </c>
      <c r="AH425">
        <f>MEDIAN(Z425:AF425)</f>
        <v>6</v>
      </c>
    </row>
    <row r="426" spans="1:34" hidden="1" x14ac:dyDescent="0.2">
      <c r="A426">
        <v>190</v>
      </c>
      <c r="B426" t="s">
        <v>668</v>
      </c>
      <c r="C426">
        <v>94</v>
      </c>
      <c r="D426" t="s">
        <v>360</v>
      </c>
      <c r="E426">
        <v>71</v>
      </c>
      <c r="F426">
        <v>3</v>
      </c>
      <c r="G426">
        <v>3</v>
      </c>
      <c r="H426">
        <v>3</v>
      </c>
      <c r="I426" s="7">
        <v>3</v>
      </c>
      <c r="J426">
        <v>2</v>
      </c>
      <c r="K426" t="s">
        <v>182</v>
      </c>
      <c r="L426" t="s">
        <v>182</v>
      </c>
      <c r="M426">
        <v>2</v>
      </c>
      <c r="N426" s="3">
        <f>COUNTIF($G426:$M426,1)</f>
        <v>0</v>
      </c>
      <c r="O426" s="3">
        <f>COUNTIF($G426:$M426,2)</f>
        <v>2</v>
      </c>
      <c r="P426" s="3">
        <f>COUNTIF($G426:$M426,3)</f>
        <v>3</v>
      </c>
      <c r="Q426" s="3">
        <f>COUNTIF($G426:$M426,4)</f>
        <v>0</v>
      </c>
      <c r="R426" s="3">
        <f>COUNTIF($G426:$M426,5)</f>
        <v>0</v>
      </c>
      <c r="S426">
        <f>SUM(N426:R426)</f>
        <v>5</v>
      </c>
      <c r="T426" cm="1">
        <f t="array" ref="T426">(1/(S426*(S426-1)))*(SUM(N426:R426^2)-S426)</f>
        <v>0.4</v>
      </c>
      <c r="U426">
        <f>AVERAGE(G426:M426)</f>
        <v>2.6</v>
      </c>
      <c r="V426" s="3">
        <f>MEDIAN(G426:M426)</f>
        <v>3</v>
      </c>
      <c r="W426" s="3">
        <f>MAX(N426:R426)</f>
        <v>3</v>
      </c>
      <c r="X426" s="3">
        <f>COUNTIF(N426:R426,W426)</f>
        <v>1</v>
      </c>
      <c r="Y426" s="3">
        <f>(IF(N426&gt;=W426,1,0)+IF(O426&gt;=W426,2,0)+IF(P426&gt;=W426,3,0)+IF(Q426&gt;=W426,4,0)+IF(R426&gt;=W426,5,0))/X426</f>
        <v>3</v>
      </c>
      <c r="Z426">
        <v>7</v>
      </c>
      <c r="AA426">
        <v>7</v>
      </c>
      <c r="AB426" s="7">
        <v>8</v>
      </c>
      <c r="AC426">
        <v>11</v>
      </c>
      <c r="AD426" t="s">
        <v>182</v>
      </c>
      <c r="AE426" t="s">
        <v>182</v>
      </c>
      <c r="AF426">
        <v>5</v>
      </c>
      <c r="AG426" s="3">
        <f>COUNTIF(Z426:AF426,"&gt;=0")</f>
        <v>5</v>
      </c>
      <c r="AH426">
        <f>MEDIAN(Z426:AF426)</f>
        <v>7</v>
      </c>
    </row>
    <row r="427" spans="1:34" hidden="1" x14ac:dyDescent="0.2">
      <c r="A427">
        <v>191</v>
      </c>
      <c r="B427" t="s">
        <v>669</v>
      </c>
      <c r="C427">
        <v>109</v>
      </c>
      <c r="D427" t="s">
        <v>360</v>
      </c>
      <c r="E427">
        <v>5</v>
      </c>
      <c r="F427">
        <v>3</v>
      </c>
      <c r="G427">
        <v>3</v>
      </c>
      <c r="H427">
        <v>3</v>
      </c>
      <c r="I427" s="7">
        <v>3</v>
      </c>
      <c r="J427">
        <v>1</v>
      </c>
      <c r="K427" t="s">
        <v>182</v>
      </c>
      <c r="L427" t="s">
        <v>182</v>
      </c>
      <c r="M427">
        <v>2</v>
      </c>
      <c r="N427" s="3">
        <f>COUNTIF($G427:$M427,1)</f>
        <v>1</v>
      </c>
      <c r="O427" s="3">
        <f>COUNTIF($G427:$M427,2)</f>
        <v>1</v>
      </c>
      <c r="P427" s="3">
        <f>COUNTIF($G427:$M427,3)</f>
        <v>3</v>
      </c>
      <c r="Q427" s="3">
        <f>COUNTIF($G427:$M427,4)</f>
        <v>0</v>
      </c>
      <c r="R427" s="3">
        <f>COUNTIF($G427:$M427,5)</f>
        <v>0</v>
      </c>
      <c r="S427">
        <f>SUM(N427:R427)</f>
        <v>5</v>
      </c>
      <c r="T427" cm="1">
        <f t="array" ref="T427">(1/(S427*(S427-1)))*(SUM(N427:R427^2)-S427)</f>
        <v>0.30000000000000004</v>
      </c>
      <c r="U427">
        <f>AVERAGE(G427:M427)</f>
        <v>2.4</v>
      </c>
      <c r="V427" s="3">
        <f>MEDIAN(G427:M427)</f>
        <v>3</v>
      </c>
      <c r="W427" s="3">
        <f>MAX(N427:R427)</f>
        <v>3</v>
      </c>
      <c r="X427" s="3">
        <f>COUNTIF(N427:R427,W427)</f>
        <v>1</v>
      </c>
      <c r="Y427" s="3">
        <f>(IF(N427&gt;=W427,1,0)+IF(O427&gt;=W427,2,0)+IF(P427&gt;=W427,3,0)+IF(Q427&gt;=W427,4,0)+IF(R427&gt;=W427,5,0))/X427</f>
        <v>3</v>
      </c>
      <c r="Z427">
        <v>6</v>
      </c>
      <c r="AA427">
        <v>4</v>
      </c>
      <c r="AB427" s="7">
        <v>5</v>
      </c>
      <c r="AC427">
        <v>6</v>
      </c>
      <c r="AD427" t="s">
        <v>182</v>
      </c>
      <c r="AE427" t="s">
        <v>182</v>
      </c>
      <c r="AF427">
        <v>4</v>
      </c>
      <c r="AG427" s="3">
        <f>COUNTIF(Z427:AF427,"&gt;=0")</f>
        <v>5</v>
      </c>
      <c r="AH427">
        <f>MEDIAN(Z427:AF427)</f>
        <v>5</v>
      </c>
    </row>
    <row r="428" spans="1:34" hidden="1" x14ac:dyDescent="0.2">
      <c r="A428">
        <v>192</v>
      </c>
      <c r="B428" t="s">
        <v>670</v>
      </c>
      <c r="C428">
        <v>15</v>
      </c>
      <c r="D428" t="s">
        <v>360</v>
      </c>
      <c r="E428">
        <v>20</v>
      </c>
      <c r="F428">
        <v>3</v>
      </c>
      <c r="G428">
        <v>1</v>
      </c>
      <c r="H428">
        <v>2</v>
      </c>
      <c r="I428" s="7">
        <v>2</v>
      </c>
      <c r="J428">
        <v>1</v>
      </c>
      <c r="K428" t="s">
        <v>182</v>
      </c>
      <c r="L428" t="s">
        <v>182</v>
      </c>
      <c r="M428">
        <v>1</v>
      </c>
      <c r="N428" s="3">
        <f>COUNTIF($G428:$M428,1)</f>
        <v>3</v>
      </c>
      <c r="O428" s="3">
        <f>COUNTIF($G428:$M428,2)</f>
        <v>2</v>
      </c>
      <c r="P428" s="3">
        <f>COUNTIF($G428:$M428,3)</f>
        <v>0</v>
      </c>
      <c r="Q428" s="3">
        <f>COUNTIF($G428:$M428,4)</f>
        <v>0</v>
      </c>
      <c r="R428" s="3">
        <f>COUNTIF($G428:$M428,5)</f>
        <v>0</v>
      </c>
      <c r="S428">
        <f>SUM(N428:R428)</f>
        <v>5</v>
      </c>
      <c r="T428" cm="1">
        <f t="array" ref="T428">(1/(S428*(S428-1)))*(SUM(N428:R428^2)-S428)</f>
        <v>0.4</v>
      </c>
      <c r="U428">
        <f>AVERAGE(G428:M428)</f>
        <v>1.4</v>
      </c>
      <c r="V428" s="3">
        <f>MEDIAN(G428:M428)</f>
        <v>1</v>
      </c>
      <c r="W428" s="3">
        <f>MAX(N428:R428)</f>
        <v>3</v>
      </c>
      <c r="X428" s="3">
        <f>COUNTIF(N428:R428,W428)</f>
        <v>1</v>
      </c>
      <c r="Y428" s="3">
        <f>(IF(N428&gt;=W428,1,0)+IF(O428&gt;=W428,2,0)+IF(P428&gt;=W428,3,0)+IF(Q428&gt;=W428,4,0)+IF(R428&gt;=W428,5,0))/X428</f>
        <v>1</v>
      </c>
      <c r="Z428">
        <v>0</v>
      </c>
      <c r="AA428">
        <v>3</v>
      </c>
      <c r="AB428" s="7">
        <v>4</v>
      </c>
      <c r="AC428">
        <v>4</v>
      </c>
      <c r="AD428" t="s">
        <v>182</v>
      </c>
      <c r="AE428" t="s">
        <v>182</v>
      </c>
      <c r="AF428">
        <v>0</v>
      </c>
      <c r="AG428" s="3">
        <f>COUNTIF(Z428:AF428,"&gt;=0")</f>
        <v>5</v>
      </c>
      <c r="AH428">
        <f>MEDIAN(Z428:AF428)</f>
        <v>3</v>
      </c>
    </row>
    <row r="429" spans="1:34" hidden="1" x14ac:dyDescent="0.2">
      <c r="A429">
        <v>193</v>
      </c>
      <c r="B429" t="s">
        <v>671</v>
      </c>
      <c r="C429">
        <v>132</v>
      </c>
      <c r="D429" t="s">
        <v>360</v>
      </c>
      <c r="E429">
        <v>13</v>
      </c>
      <c r="F429">
        <v>3</v>
      </c>
      <c r="G429">
        <v>3</v>
      </c>
      <c r="H429">
        <v>3</v>
      </c>
      <c r="I429" s="7">
        <v>3</v>
      </c>
      <c r="J429">
        <v>2</v>
      </c>
      <c r="K429" t="s">
        <v>182</v>
      </c>
      <c r="L429" t="s">
        <v>182</v>
      </c>
      <c r="M429">
        <v>2</v>
      </c>
      <c r="N429" s="3">
        <f>COUNTIF($G429:$M429,1)</f>
        <v>0</v>
      </c>
      <c r="O429" s="3">
        <f>COUNTIF($G429:$M429,2)</f>
        <v>2</v>
      </c>
      <c r="P429" s="3">
        <f>COUNTIF($G429:$M429,3)</f>
        <v>3</v>
      </c>
      <c r="Q429" s="3">
        <f>COUNTIF($G429:$M429,4)</f>
        <v>0</v>
      </c>
      <c r="R429" s="3">
        <f>COUNTIF($G429:$M429,5)</f>
        <v>0</v>
      </c>
      <c r="S429">
        <f>SUM(N429:R429)</f>
        <v>5</v>
      </c>
      <c r="T429" cm="1">
        <f t="array" ref="T429">(1/(S429*(S429-1)))*(SUM(N429:R429^2)-S429)</f>
        <v>0.4</v>
      </c>
      <c r="U429">
        <f>AVERAGE(G429:M429)</f>
        <v>2.6</v>
      </c>
      <c r="V429" s="3">
        <f>MEDIAN(G429:M429)</f>
        <v>3</v>
      </c>
      <c r="W429" s="3">
        <f>MAX(N429:R429)</f>
        <v>3</v>
      </c>
      <c r="X429" s="3">
        <f>COUNTIF(N429:R429,W429)</f>
        <v>1</v>
      </c>
      <c r="Y429" s="3">
        <f>(IF(N429&gt;=W429,1,0)+IF(O429&gt;=W429,2,0)+IF(P429&gt;=W429,3,0)+IF(Q429&gt;=W429,4,0)+IF(R429&gt;=W429,5,0))/X429</f>
        <v>3</v>
      </c>
      <c r="Z429">
        <v>9</v>
      </c>
      <c r="AA429">
        <v>9</v>
      </c>
      <c r="AB429" s="7">
        <v>8</v>
      </c>
      <c r="AC429">
        <v>9</v>
      </c>
      <c r="AD429" t="s">
        <v>182</v>
      </c>
      <c r="AE429" t="s">
        <v>182</v>
      </c>
      <c r="AF429">
        <v>7</v>
      </c>
      <c r="AG429" s="3">
        <f>COUNTIF(Z429:AF429,"&gt;=0")</f>
        <v>5</v>
      </c>
      <c r="AH429">
        <f>MEDIAN(Z429:AF429)</f>
        <v>9</v>
      </c>
    </row>
    <row r="430" spans="1:34" hidden="1" x14ac:dyDescent="0.2">
      <c r="A430">
        <v>194</v>
      </c>
      <c r="B430" t="s">
        <v>672</v>
      </c>
      <c r="C430" t="s">
        <v>293</v>
      </c>
      <c r="D430" t="s">
        <v>339</v>
      </c>
      <c r="E430">
        <v>116</v>
      </c>
      <c r="F430">
        <v>3</v>
      </c>
      <c r="G430">
        <v>2</v>
      </c>
      <c r="H430">
        <v>3</v>
      </c>
      <c r="I430" s="7">
        <v>3</v>
      </c>
      <c r="J430">
        <v>1</v>
      </c>
      <c r="K430" t="s">
        <v>182</v>
      </c>
      <c r="L430" t="s">
        <v>182</v>
      </c>
      <c r="M430">
        <v>1</v>
      </c>
      <c r="N430" s="3">
        <f>COUNTIF($G430:$M430,1)</f>
        <v>2</v>
      </c>
      <c r="O430" s="3">
        <f>COUNTIF($G430:$M430,2)</f>
        <v>1</v>
      </c>
      <c r="P430" s="3">
        <f>COUNTIF($G430:$M430,3)</f>
        <v>2</v>
      </c>
      <c r="Q430" s="3">
        <f>COUNTIF($G430:$M430,4)</f>
        <v>0</v>
      </c>
      <c r="R430" s="3">
        <f>COUNTIF($G430:$M430,5)</f>
        <v>0</v>
      </c>
      <c r="S430">
        <f>SUM(N430:R430)</f>
        <v>5</v>
      </c>
      <c r="T430" cm="1">
        <f t="array" ref="T430">(1/(S430*(S430-1)))*(SUM(N430:R430^2)-S430)</f>
        <v>0.2</v>
      </c>
      <c r="U430">
        <f>AVERAGE(G430:M430)</f>
        <v>2</v>
      </c>
      <c r="V430" s="3">
        <f>MEDIAN(G430:M430)</f>
        <v>2</v>
      </c>
      <c r="W430" s="3">
        <f>MAX(N430:R430)</f>
        <v>2</v>
      </c>
      <c r="X430" s="3">
        <f>COUNTIF(N430:R430,W430)</f>
        <v>2</v>
      </c>
      <c r="Y430" s="3">
        <f>(IF(N430&gt;=W430,1,0)+IF(O430&gt;=W430,2,0)+IF(P430&gt;=W430,3,0)+IF(Q430&gt;=W430,4,0)+IF(R430&gt;=W430,5,0))/X430</f>
        <v>2</v>
      </c>
      <c r="Z430">
        <v>9</v>
      </c>
      <c r="AA430">
        <v>10</v>
      </c>
      <c r="AB430" s="7">
        <v>8</v>
      </c>
      <c r="AC430">
        <v>0</v>
      </c>
      <c r="AD430" t="s">
        <v>182</v>
      </c>
      <c r="AE430" t="s">
        <v>182</v>
      </c>
      <c r="AF430">
        <v>0</v>
      </c>
      <c r="AG430" s="3">
        <f>COUNTIF(Z430:AF430,"&gt;=0")</f>
        <v>5</v>
      </c>
      <c r="AH430">
        <f>MEDIAN(Z430:AF430)</f>
        <v>8</v>
      </c>
    </row>
    <row r="431" spans="1:34" hidden="1" x14ac:dyDescent="0.2">
      <c r="A431">
        <v>195</v>
      </c>
      <c r="B431" t="s">
        <v>673</v>
      </c>
      <c r="C431" t="s">
        <v>259</v>
      </c>
      <c r="D431" t="s">
        <v>339</v>
      </c>
      <c r="E431">
        <v>84</v>
      </c>
      <c r="F431">
        <v>3</v>
      </c>
      <c r="G431">
        <v>1</v>
      </c>
      <c r="H431">
        <v>1</v>
      </c>
      <c r="I431" s="7">
        <v>1</v>
      </c>
      <c r="J431">
        <v>1</v>
      </c>
      <c r="K431" t="s">
        <v>182</v>
      </c>
      <c r="L431" t="s">
        <v>182</v>
      </c>
      <c r="M431">
        <v>1</v>
      </c>
      <c r="N431" s="3">
        <f>COUNTIF($G431:$M431,1)</f>
        <v>5</v>
      </c>
      <c r="O431" s="3">
        <f>COUNTIF($G431:$M431,2)</f>
        <v>0</v>
      </c>
      <c r="P431" s="3">
        <f>COUNTIF($G431:$M431,3)</f>
        <v>0</v>
      </c>
      <c r="Q431" s="3">
        <f>COUNTIF($G431:$M431,4)</f>
        <v>0</v>
      </c>
      <c r="R431" s="3">
        <f>COUNTIF($G431:$M431,5)</f>
        <v>0</v>
      </c>
      <c r="S431">
        <f>SUM(N431:R431)</f>
        <v>5</v>
      </c>
      <c r="T431" cm="1">
        <f t="array" ref="T431">(1/(S431*(S431-1)))*(SUM(N431:R431^2)-S431)</f>
        <v>1</v>
      </c>
      <c r="U431">
        <f>AVERAGE(G431:M431)</f>
        <v>1</v>
      </c>
      <c r="V431" s="3">
        <f>MEDIAN(G431:M431)</f>
        <v>1</v>
      </c>
      <c r="W431" s="3">
        <f>MAX(N431:R431)</f>
        <v>5</v>
      </c>
      <c r="X431" s="3">
        <f>COUNTIF(N431:R431,W431)</f>
        <v>1</v>
      </c>
      <c r="Y431" s="3">
        <f>(IF(N431&gt;=W431,1,0)+IF(O431&gt;=W431,2,0)+IF(P431&gt;=W431,3,0)+IF(Q431&gt;=W431,4,0)+IF(R431&gt;=W431,5,0))/X431</f>
        <v>1</v>
      </c>
      <c r="Z431">
        <v>0</v>
      </c>
      <c r="AA431">
        <v>0</v>
      </c>
      <c r="AB431" s="7">
        <v>0</v>
      </c>
      <c r="AC431">
        <v>0</v>
      </c>
      <c r="AD431" t="s">
        <v>182</v>
      </c>
      <c r="AE431" t="s">
        <v>182</v>
      </c>
      <c r="AF431">
        <v>0</v>
      </c>
      <c r="AG431" s="3">
        <f>COUNTIF(Z431:AF431,"&gt;=0")</f>
        <v>5</v>
      </c>
      <c r="AH431">
        <f>MEDIAN(Z431:AF431)</f>
        <v>0</v>
      </c>
    </row>
    <row r="432" spans="1:34" hidden="1" x14ac:dyDescent="0.2">
      <c r="A432">
        <v>196</v>
      </c>
      <c r="B432" t="s">
        <v>674</v>
      </c>
      <c r="C432" t="s">
        <v>281</v>
      </c>
      <c r="D432" t="s">
        <v>339</v>
      </c>
      <c r="E432">
        <v>97</v>
      </c>
      <c r="F432">
        <v>3</v>
      </c>
      <c r="G432">
        <v>1</v>
      </c>
      <c r="H432">
        <v>1</v>
      </c>
      <c r="I432" s="7">
        <v>1</v>
      </c>
      <c r="J432">
        <v>1</v>
      </c>
      <c r="K432" t="s">
        <v>182</v>
      </c>
      <c r="L432" t="s">
        <v>182</v>
      </c>
      <c r="M432">
        <v>1</v>
      </c>
      <c r="N432" s="3">
        <f>COUNTIF($G432:$M432,1)</f>
        <v>5</v>
      </c>
      <c r="O432" s="3">
        <f>COUNTIF($G432:$M432,2)</f>
        <v>0</v>
      </c>
      <c r="P432" s="3">
        <f>COUNTIF($G432:$M432,3)</f>
        <v>0</v>
      </c>
      <c r="Q432" s="3">
        <f>COUNTIF($G432:$M432,4)</f>
        <v>0</v>
      </c>
      <c r="R432" s="3">
        <f>COUNTIF($G432:$M432,5)</f>
        <v>0</v>
      </c>
      <c r="S432">
        <f>SUM(N432:R432)</f>
        <v>5</v>
      </c>
      <c r="T432" cm="1">
        <f t="array" ref="T432">(1/(S432*(S432-1)))*(SUM(N432:R432^2)-S432)</f>
        <v>1</v>
      </c>
      <c r="U432">
        <f>AVERAGE(G432:M432)</f>
        <v>1</v>
      </c>
      <c r="V432" s="3">
        <f>MEDIAN(G432:M432)</f>
        <v>1</v>
      </c>
      <c r="W432" s="3">
        <f>MAX(N432:R432)</f>
        <v>5</v>
      </c>
      <c r="X432" s="3">
        <f>COUNTIF(N432:R432,W432)</f>
        <v>1</v>
      </c>
      <c r="Y432" s="3">
        <f>(IF(N432&gt;=W432,1,0)+IF(O432&gt;=W432,2,0)+IF(P432&gt;=W432,3,0)+IF(Q432&gt;=W432,4,0)+IF(R432&gt;=W432,5,0))/X432</f>
        <v>1</v>
      </c>
      <c r="Z432">
        <v>0</v>
      </c>
      <c r="AA432">
        <v>0</v>
      </c>
      <c r="AB432" s="7">
        <v>0</v>
      </c>
      <c r="AC432">
        <v>0</v>
      </c>
      <c r="AD432" t="s">
        <v>182</v>
      </c>
      <c r="AE432" t="s">
        <v>182</v>
      </c>
      <c r="AF432">
        <v>0</v>
      </c>
      <c r="AG432" s="3">
        <f>COUNTIF(Z432:AF432,"&gt;=0")</f>
        <v>5</v>
      </c>
      <c r="AH432">
        <f>MEDIAN(Z432:AF432)</f>
        <v>0</v>
      </c>
    </row>
    <row r="433" spans="1:34" hidden="1" x14ac:dyDescent="0.2">
      <c r="A433">
        <v>197</v>
      </c>
      <c r="B433" t="s">
        <v>675</v>
      </c>
      <c r="C433" t="s">
        <v>288</v>
      </c>
      <c r="D433" t="s">
        <v>339</v>
      </c>
      <c r="E433">
        <v>103</v>
      </c>
      <c r="F433">
        <v>3</v>
      </c>
      <c r="G433">
        <v>4</v>
      </c>
      <c r="H433">
        <v>5</v>
      </c>
      <c r="I433" s="7">
        <v>4</v>
      </c>
      <c r="J433">
        <v>5</v>
      </c>
      <c r="K433" t="s">
        <v>182</v>
      </c>
      <c r="L433" t="s">
        <v>182</v>
      </c>
      <c r="M433">
        <v>4</v>
      </c>
      <c r="N433" s="3">
        <f>COUNTIF($G433:$M433,1)</f>
        <v>0</v>
      </c>
      <c r="O433" s="3">
        <f>COUNTIF($G433:$M433,2)</f>
        <v>0</v>
      </c>
      <c r="P433" s="3">
        <f>COUNTIF($G433:$M433,3)</f>
        <v>0</v>
      </c>
      <c r="Q433" s="3">
        <f>COUNTIF($G433:$M433,4)</f>
        <v>3</v>
      </c>
      <c r="R433" s="3">
        <f>COUNTIF($G433:$M433,5)</f>
        <v>2</v>
      </c>
      <c r="S433">
        <f>SUM(N433:R433)</f>
        <v>5</v>
      </c>
      <c r="T433" cm="1">
        <f t="array" ref="T433">(1/(S433*(S433-1)))*(SUM(N433:R433^2)-S433)</f>
        <v>0.4</v>
      </c>
      <c r="U433">
        <f>AVERAGE(G433:M433)</f>
        <v>4.4000000000000004</v>
      </c>
      <c r="V433" s="3">
        <f>MEDIAN(G433:M433)</f>
        <v>4</v>
      </c>
      <c r="W433" s="3">
        <f>MAX(N433:R433)</f>
        <v>3</v>
      </c>
      <c r="X433" s="3">
        <f>COUNTIF(N433:R433,W433)</f>
        <v>1</v>
      </c>
      <c r="Y433" s="3">
        <f>(IF(N433&gt;=W433,1,0)+IF(O433&gt;=W433,2,0)+IF(P433&gt;=W433,3,0)+IF(Q433&gt;=W433,4,0)+IF(R433&gt;=W433,5,0))/X433</f>
        <v>4</v>
      </c>
      <c r="Z433">
        <v>9</v>
      </c>
      <c r="AA433">
        <v>8</v>
      </c>
      <c r="AB433" s="7">
        <v>8</v>
      </c>
      <c r="AC433">
        <v>9</v>
      </c>
      <c r="AD433" t="s">
        <v>182</v>
      </c>
      <c r="AE433" t="s">
        <v>182</v>
      </c>
      <c r="AF433">
        <v>8</v>
      </c>
      <c r="AG433" s="3">
        <f>COUNTIF(Z433:AF433,"&gt;=0")</f>
        <v>5</v>
      </c>
      <c r="AH433">
        <f>MEDIAN(Z433:AF433)</f>
        <v>8</v>
      </c>
    </row>
    <row r="434" spans="1:34" hidden="1" x14ac:dyDescent="0.2">
      <c r="A434">
        <v>198</v>
      </c>
      <c r="B434" t="s">
        <v>676</v>
      </c>
      <c r="C434" t="s">
        <v>276</v>
      </c>
      <c r="D434" t="s">
        <v>339</v>
      </c>
      <c r="E434">
        <v>93</v>
      </c>
      <c r="F434">
        <v>3</v>
      </c>
      <c r="G434">
        <v>1</v>
      </c>
      <c r="H434">
        <v>1</v>
      </c>
      <c r="I434" s="7">
        <v>1</v>
      </c>
      <c r="J434">
        <v>1</v>
      </c>
      <c r="K434" t="s">
        <v>182</v>
      </c>
      <c r="L434" t="s">
        <v>182</v>
      </c>
      <c r="M434">
        <v>1</v>
      </c>
      <c r="N434" s="3">
        <f>COUNTIF($G434:$M434,1)</f>
        <v>5</v>
      </c>
      <c r="O434" s="3">
        <f>COUNTIF($G434:$M434,2)</f>
        <v>0</v>
      </c>
      <c r="P434" s="3">
        <f>COUNTIF($G434:$M434,3)</f>
        <v>0</v>
      </c>
      <c r="Q434" s="3">
        <f>COUNTIF($G434:$M434,4)</f>
        <v>0</v>
      </c>
      <c r="R434" s="3">
        <f>COUNTIF($G434:$M434,5)</f>
        <v>0</v>
      </c>
      <c r="S434">
        <f>SUM(N434:R434)</f>
        <v>5</v>
      </c>
      <c r="T434" cm="1">
        <f t="array" ref="T434">(1/(S434*(S434-1)))*(SUM(N434:R434^2)-S434)</f>
        <v>1</v>
      </c>
      <c r="U434">
        <f>AVERAGE(G434:M434)</f>
        <v>1</v>
      </c>
      <c r="V434" s="3">
        <f>MEDIAN(G434:M434)</f>
        <v>1</v>
      </c>
      <c r="W434" s="3">
        <f>MAX(N434:R434)</f>
        <v>5</v>
      </c>
      <c r="X434" s="3">
        <f>COUNTIF(N434:R434,W434)</f>
        <v>1</v>
      </c>
      <c r="Y434" s="3">
        <f>(IF(N434&gt;=W434,1,0)+IF(O434&gt;=W434,2,0)+IF(P434&gt;=W434,3,0)+IF(Q434&gt;=W434,4,0)+IF(R434&gt;=W434,5,0))/X434</f>
        <v>1</v>
      </c>
      <c r="Z434">
        <v>0</v>
      </c>
      <c r="AA434">
        <v>0</v>
      </c>
      <c r="AB434" s="7">
        <v>0</v>
      </c>
      <c r="AC434">
        <v>0</v>
      </c>
      <c r="AD434" t="s">
        <v>182</v>
      </c>
      <c r="AE434" t="s">
        <v>182</v>
      </c>
      <c r="AF434">
        <v>0</v>
      </c>
      <c r="AG434" s="3">
        <f>COUNTIF(Z434:AF434,"&gt;=0")</f>
        <v>5</v>
      </c>
      <c r="AH434">
        <f>MEDIAN(Z434:AF434)</f>
        <v>0</v>
      </c>
    </row>
    <row r="435" spans="1:34" hidden="1" x14ac:dyDescent="0.2">
      <c r="A435">
        <v>199</v>
      </c>
      <c r="B435" t="s">
        <v>677</v>
      </c>
      <c r="C435" t="s">
        <v>280</v>
      </c>
      <c r="D435" t="s">
        <v>339</v>
      </c>
      <c r="E435">
        <v>96</v>
      </c>
      <c r="F435">
        <v>3</v>
      </c>
      <c r="G435">
        <v>2</v>
      </c>
      <c r="H435">
        <v>3</v>
      </c>
      <c r="I435" s="7">
        <v>3</v>
      </c>
      <c r="J435">
        <v>1</v>
      </c>
      <c r="K435" t="s">
        <v>182</v>
      </c>
      <c r="L435" t="s">
        <v>182</v>
      </c>
      <c r="M435">
        <v>2</v>
      </c>
      <c r="N435" s="3">
        <f>COUNTIF($G435:$M435,1)</f>
        <v>1</v>
      </c>
      <c r="O435" s="3">
        <f>COUNTIF($G435:$M435,2)</f>
        <v>2</v>
      </c>
      <c r="P435" s="3">
        <f>COUNTIF($G435:$M435,3)</f>
        <v>2</v>
      </c>
      <c r="Q435" s="3">
        <f>COUNTIF($G435:$M435,4)</f>
        <v>0</v>
      </c>
      <c r="R435" s="3">
        <f>COUNTIF($G435:$M435,5)</f>
        <v>0</v>
      </c>
      <c r="S435">
        <f>SUM(N435:R435)</f>
        <v>5</v>
      </c>
      <c r="T435" cm="1">
        <f t="array" ref="T435">(1/(S435*(S435-1)))*(SUM(N435:R435^2)-S435)</f>
        <v>0.2</v>
      </c>
      <c r="U435">
        <f>AVERAGE(G435:M435)</f>
        <v>2.2000000000000002</v>
      </c>
      <c r="V435" s="3">
        <f>MEDIAN(G435:M435)</f>
        <v>2</v>
      </c>
      <c r="W435" s="3">
        <f>MAX(N435:R435)</f>
        <v>2</v>
      </c>
      <c r="X435" s="3">
        <f>COUNTIF(N435:R435,W435)</f>
        <v>2</v>
      </c>
      <c r="Y435" s="3">
        <f>(IF(N435&gt;=W435,1,0)+IF(O435&gt;=W435,2,0)+IF(P435&gt;=W435,3,0)+IF(Q435&gt;=W435,4,0)+IF(R435&gt;=W435,5,0))/X435</f>
        <v>2.5</v>
      </c>
      <c r="Z435">
        <v>6</v>
      </c>
      <c r="AA435">
        <v>11</v>
      </c>
      <c r="AB435" s="7">
        <v>7</v>
      </c>
      <c r="AC435">
        <v>9</v>
      </c>
      <c r="AD435" t="s">
        <v>182</v>
      </c>
      <c r="AE435" t="s">
        <v>182</v>
      </c>
      <c r="AF435">
        <v>3</v>
      </c>
      <c r="AG435" s="3">
        <f>COUNTIF(Z435:AF435,"&gt;=0")</f>
        <v>5</v>
      </c>
      <c r="AH435">
        <f>MEDIAN(Z435:AF435)</f>
        <v>7</v>
      </c>
    </row>
    <row r="436" spans="1:34" x14ac:dyDescent="0.2">
      <c r="A436">
        <v>104</v>
      </c>
      <c r="B436" t="s">
        <v>581</v>
      </c>
      <c r="C436" t="s">
        <v>552</v>
      </c>
      <c r="D436" t="s">
        <v>475</v>
      </c>
      <c r="E436">
        <v>128</v>
      </c>
      <c r="F436">
        <v>3</v>
      </c>
      <c r="G436">
        <v>3</v>
      </c>
      <c r="H436">
        <v>4</v>
      </c>
      <c r="I436" s="7">
        <v>4</v>
      </c>
      <c r="J436">
        <v>4</v>
      </c>
      <c r="K436" t="s">
        <v>182</v>
      </c>
      <c r="L436" t="s">
        <v>182</v>
      </c>
      <c r="M436">
        <v>3</v>
      </c>
      <c r="N436" s="3">
        <f>COUNTIF($G436:$M436,1)</f>
        <v>0</v>
      </c>
      <c r="O436" s="3">
        <f>COUNTIF($G436:$M436,2)</f>
        <v>0</v>
      </c>
      <c r="P436" s="3">
        <f>COUNTIF($G436:$M436,3)</f>
        <v>2</v>
      </c>
      <c r="Q436" s="3">
        <f>COUNTIF($G436:$M436,4)</f>
        <v>3</v>
      </c>
      <c r="R436" s="3">
        <f>COUNTIF($G436:$M436,5)</f>
        <v>0</v>
      </c>
      <c r="S436">
        <f>SUM(N436:R436)</f>
        <v>5</v>
      </c>
      <c r="T436" cm="1">
        <f t="array" ref="T436">(1/(S436*(S436-1)))*(SUM(N436:R436^2)-S436)</f>
        <v>0.4</v>
      </c>
      <c r="U436">
        <f>AVERAGE(G436:M436)</f>
        <v>3.6</v>
      </c>
      <c r="V436" s="3">
        <f>MEDIAN(G436:M436)</f>
        <v>4</v>
      </c>
      <c r="W436" s="3">
        <f>MAX(N436:R436)</f>
        <v>3</v>
      </c>
      <c r="X436" s="3">
        <f>COUNTIF(N436:R436,W436)</f>
        <v>1</v>
      </c>
      <c r="Y436" s="3">
        <f>(IF(N436&gt;=W436,1,0)+IF(O436&gt;=W436,2,0)+IF(P436&gt;=W436,3,0)+IF(Q436&gt;=W436,4,0)+IF(R436&gt;=W436,5,0))/X436</f>
        <v>4</v>
      </c>
      <c r="Z436">
        <v>7</v>
      </c>
      <c r="AA436">
        <v>11</v>
      </c>
      <c r="AB436" s="7">
        <v>10</v>
      </c>
      <c r="AC436">
        <v>10</v>
      </c>
      <c r="AD436" t="s">
        <v>182</v>
      </c>
      <c r="AE436" t="s">
        <v>182</v>
      </c>
      <c r="AF436">
        <v>10</v>
      </c>
      <c r="AG436" s="3">
        <f>COUNTIF(Z436:AF436,"&gt;=0")</f>
        <v>5</v>
      </c>
      <c r="AH436">
        <f>MEDIAN(Z436:AF436)</f>
        <v>10</v>
      </c>
    </row>
    <row r="437" spans="1:34" hidden="1" x14ac:dyDescent="0.2">
      <c r="A437">
        <v>201</v>
      </c>
      <c r="B437" t="s">
        <v>679</v>
      </c>
      <c r="C437" t="s">
        <v>281</v>
      </c>
      <c r="D437" t="s">
        <v>339</v>
      </c>
      <c r="E437">
        <v>97</v>
      </c>
      <c r="F437">
        <v>3</v>
      </c>
      <c r="G437">
        <v>1</v>
      </c>
      <c r="H437">
        <v>1</v>
      </c>
      <c r="I437" s="7">
        <v>1</v>
      </c>
      <c r="J437">
        <v>1</v>
      </c>
      <c r="K437" t="s">
        <v>182</v>
      </c>
      <c r="L437" t="s">
        <v>182</v>
      </c>
      <c r="M437">
        <v>1</v>
      </c>
      <c r="N437" s="3">
        <f>COUNTIF($G437:$M437,1)</f>
        <v>5</v>
      </c>
      <c r="O437" s="3">
        <f>COUNTIF($G437:$M437,2)</f>
        <v>0</v>
      </c>
      <c r="P437" s="3">
        <f>COUNTIF($G437:$M437,3)</f>
        <v>0</v>
      </c>
      <c r="Q437" s="3">
        <f>COUNTIF($G437:$M437,4)</f>
        <v>0</v>
      </c>
      <c r="R437" s="3">
        <f>COUNTIF($G437:$M437,5)</f>
        <v>0</v>
      </c>
      <c r="S437">
        <f>SUM(N437:R437)</f>
        <v>5</v>
      </c>
      <c r="T437" cm="1">
        <f t="array" ref="T437">(1/(S437*(S437-1)))*(SUM(N437:R437^2)-S437)</f>
        <v>1</v>
      </c>
      <c r="U437">
        <f>AVERAGE(G437:M437)</f>
        <v>1</v>
      </c>
      <c r="V437" s="3">
        <f>MEDIAN(G437:M437)</f>
        <v>1</v>
      </c>
      <c r="W437" s="3">
        <f>MAX(N437:R437)</f>
        <v>5</v>
      </c>
      <c r="X437" s="3">
        <f>COUNTIF(N437:R437,W437)</f>
        <v>1</v>
      </c>
      <c r="Y437" s="3">
        <f>(IF(N437&gt;=W437,1,0)+IF(O437&gt;=W437,2,0)+IF(P437&gt;=W437,3,0)+IF(Q437&gt;=W437,4,0)+IF(R437&gt;=W437,5,0))/X437</f>
        <v>1</v>
      </c>
      <c r="Z437">
        <v>0</v>
      </c>
      <c r="AA437">
        <v>0</v>
      </c>
      <c r="AB437" s="7">
        <v>0</v>
      </c>
      <c r="AC437">
        <v>1</v>
      </c>
      <c r="AD437" t="s">
        <v>182</v>
      </c>
      <c r="AE437" t="s">
        <v>182</v>
      </c>
      <c r="AF437">
        <v>0</v>
      </c>
      <c r="AG437" s="3">
        <f>COUNTIF(Z437:AF437,"&gt;=0")</f>
        <v>5</v>
      </c>
      <c r="AH437">
        <f>MEDIAN(Z437:AF437)</f>
        <v>0</v>
      </c>
    </row>
    <row r="438" spans="1:34" x14ac:dyDescent="0.2">
      <c r="A438">
        <v>106</v>
      </c>
      <c r="B438" t="s">
        <v>583</v>
      </c>
      <c r="C438" t="s">
        <v>552</v>
      </c>
      <c r="D438" t="s">
        <v>475</v>
      </c>
      <c r="E438">
        <v>128</v>
      </c>
      <c r="F438">
        <v>3</v>
      </c>
      <c r="G438">
        <v>3</v>
      </c>
      <c r="H438">
        <v>4</v>
      </c>
      <c r="I438" s="7">
        <v>3</v>
      </c>
      <c r="J438">
        <v>2</v>
      </c>
      <c r="K438" t="s">
        <v>182</v>
      </c>
      <c r="L438" t="s">
        <v>182</v>
      </c>
      <c r="M438">
        <v>3</v>
      </c>
      <c r="N438" s="3">
        <f>COUNTIF($G438:$M438,1)</f>
        <v>0</v>
      </c>
      <c r="O438" s="3">
        <f>COUNTIF($G438:$M438,2)</f>
        <v>1</v>
      </c>
      <c r="P438" s="3">
        <f>COUNTIF($G438:$M438,3)</f>
        <v>3</v>
      </c>
      <c r="Q438" s="3">
        <f>COUNTIF($G438:$M438,4)</f>
        <v>1</v>
      </c>
      <c r="R438" s="3">
        <f>COUNTIF($G438:$M438,5)</f>
        <v>0</v>
      </c>
      <c r="S438">
        <f>SUM(N438:R438)</f>
        <v>5</v>
      </c>
      <c r="T438" cm="1">
        <f t="array" ref="T438">(1/(S438*(S438-1)))*(SUM(N438:R438^2)-S438)</f>
        <v>0.30000000000000004</v>
      </c>
      <c r="U438">
        <f>AVERAGE(G438:M438)</f>
        <v>3</v>
      </c>
      <c r="V438" s="3">
        <f>MEDIAN(G438:M438)</f>
        <v>3</v>
      </c>
      <c r="W438" s="3">
        <f>MAX(N438:R438)</f>
        <v>3</v>
      </c>
      <c r="X438" s="3">
        <f>COUNTIF(N438:R438,W438)</f>
        <v>1</v>
      </c>
      <c r="Y438" s="3">
        <f>(IF(N438&gt;=W438,1,0)+IF(O438&gt;=W438,2,0)+IF(P438&gt;=W438,3,0)+IF(Q438&gt;=W438,4,0)+IF(R438&gt;=W438,5,0))/X438</f>
        <v>3</v>
      </c>
      <c r="Z438">
        <v>10</v>
      </c>
      <c r="AA438">
        <v>11</v>
      </c>
      <c r="AB438" s="7">
        <v>8</v>
      </c>
      <c r="AC438">
        <v>10</v>
      </c>
      <c r="AD438" t="s">
        <v>182</v>
      </c>
      <c r="AE438" t="s">
        <v>182</v>
      </c>
      <c r="AF438">
        <v>11</v>
      </c>
      <c r="AG438" s="3">
        <f>COUNTIF(Z438:AF438,"&gt;=0")</f>
        <v>5</v>
      </c>
      <c r="AH438">
        <f>MEDIAN(Z438:AF438)</f>
        <v>10</v>
      </c>
    </row>
    <row r="439" spans="1:34" hidden="1" x14ac:dyDescent="0.2">
      <c r="A439">
        <v>203</v>
      </c>
      <c r="B439" t="s">
        <v>681</v>
      </c>
      <c r="C439" t="s">
        <v>259</v>
      </c>
      <c r="D439" t="s">
        <v>339</v>
      </c>
      <c r="E439">
        <v>84</v>
      </c>
      <c r="F439">
        <v>3</v>
      </c>
      <c r="G439">
        <v>1</v>
      </c>
      <c r="H439">
        <v>1</v>
      </c>
      <c r="I439" s="7">
        <v>1</v>
      </c>
      <c r="J439">
        <v>1</v>
      </c>
      <c r="K439" t="s">
        <v>182</v>
      </c>
      <c r="L439" t="s">
        <v>182</v>
      </c>
      <c r="M439">
        <v>1</v>
      </c>
      <c r="N439" s="3">
        <f>COUNTIF($G439:$M439,1)</f>
        <v>5</v>
      </c>
      <c r="O439" s="3">
        <f>COUNTIF($G439:$M439,2)</f>
        <v>0</v>
      </c>
      <c r="P439" s="3">
        <f>COUNTIF($G439:$M439,3)</f>
        <v>0</v>
      </c>
      <c r="Q439" s="3">
        <f>COUNTIF($G439:$M439,4)</f>
        <v>0</v>
      </c>
      <c r="R439" s="3">
        <f>COUNTIF($G439:$M439,5)</f>
        <v>0</v>
      </c>
      <c r="S439">
        <f>SUM(N439:R439)</f>
        <v>5</v>
      </c>
      <c r="T439" cm="1">
        <f t="array" ref="T439">(1/(S439*(S439-1)))*(SUM(N439:R439^2)-S439)</f>
        <v>1</v>
      </c>
      <c r="U439">
        <f>AVERAGE(G439:M439)</f>
        <v>1</v>
      </c>
      <c r="V439" s="3">
        <f>MEDIAN(G439:M439)</f>
        <v>1</v>
      </c>
      <c r="W439" s="3">
        <f>MAX(N439:R439)</f>
        <v>5</v>
      </c>
      <c r="X439" s="3">
        <f>COUNTIF(N439:R439,W439)</f>
        <v>1</v>
      </c>
      <c r="Y439" s="3">
        <f>(IF(N439&gt;=W439,1,0)+IF(O439&gt;=W439,2,0)+IF(P439&gt;=W439,3,0)+IF(Q439&gt;=W439,4,0)+IF(R439&gt;=W439,5,0))/X439</f>
        <v>1</v>
      </c>
      <c r="Z439">
        <v>0</v>
      </c>
      <c r="AA439">
        <v>0</v>
      </c>
      <c r="AB439" s="7">
        <v>0</v>
      </c>
      <c r="AC439">
        <v>0</v>
      </c>
      <c r="AD439" t="s">
        <v>182</v>
      </c>
      <c r="AE439" t="s">
        <v>182</v>
      </c>
      <c r="AF439">
        <v>0</v>
      </c>
      <c r="AG439" s="3">
        <f>COUNTIF(Z439:AF439,"&gt;=0")</f>
        <v>5</v>
      </c>
      <c r="AH439">
        <f>MEDIAN(Z439:AF439)</f>
        <v>0</v>
      </c>
    </row>
    <row r="440" spans="1:34" hidden="1" x14ac:dyDescent="0.2">
      <c r="A440">
        <v>204</v>
      </c>
      <c r="B440" t="s">
        <v>682</v>
      </c>
      <c r="C440">
        <v>158</v>
      </c>
      <c r="D440" t="s">
        <v>360</v>
      </c>
      <c r="E440">
        <v>22</v>
      </c>
      <c r="F440">
        <v>3</v>
      </c>
      <c r="G440">
        <v>1</v>
      </c>
      <c r="H440">
        <v>1</v>
      </c>
      <c r="I440" s="7">
        <v>1</v>
      </c>
      <c r="J440">
        <v>1</v>
      </c>
      <c r="K440" t="s">
        <v>182</v>
      </c>
      <c r="L440" t="s">
        <v>182</v>
      </c>
      <c r="M440">
        <v>1</v>
      </c>
      <c r="N440" s="3">
        <f>COUNTIF($G440:$M440,1)</f>
        <v>5</v>
      </c>
      <c r="O440" s="3">
        <f>COUNTIF($G440:$M440,2)</f>
        <v>0</v>
      </c>
      <c r="P440" s="3">
        <f>COUNTIF($G440:$M440,3)</f>
        <v>0</v>
      </c>
      <c r="Q440" s="3">
        <f>COUNTIF($G440:$M440,4)</f>
        <v>0</v>
      </c>
      <c r="R440" s="3">
        <f>COUNTIF($G440:$M440,5)</f>
        <v>0</v>
      </c>
      <c r="S440">
        <f>SUM(N440:R440)</f>
        <v>5</v>
      </c>
      <c r="T440" cm="1">
        <f t="array" ref="T440">(1/(S440*(S440-1)))*(SUM(N440:R440^2)-S440)</f>
        <v>1</v>
      </c>
      <c r="U440">
        <f>AVERAGE(G440:M440)</f>
        <v>1</v>
      </c>
      <c r="V440" s="3">
        <f>MEDIAN(G440:M440)</f>
        <v>1</v>
      </c>
      <c r="W440" s="3">
        <f>MAX(N440:R440)</f>
        <v>5</v>
      </c>
      <c r="X440" s="3">
        <f>COUNTIF(N440:R440,W440)</f>
        <v>1</v>
      </c>
      <c r="Y440" s="3">
        <f>(IF(N440&gt;=W440,1,0)+IF(O440&gt;=W440,2,0)+IF(P440&gt;=W440,3,0)+IF(Q440&gt;=W440,4,0)+IF(R440&gt;=W440,5,0))/X440</f>
        <v>1</v>
      </c>
      <c r="Z440">
        <v>0</v>
      </c>
      <c r="AA440">
        <v>0</v>
      </c>
      <c r="AB440" s="7">
        <v>0</v>
      </c>
      <c r="AC440">
        <v>0</v>
      </c>
      <c r="AD440" t="s">
        <v>182</v>
      </c>
      <c r="AE440" t="s">
        <v>182</v>
      </c>
      <c r="AF440">
        <v>0</v>
      </c>
      <c r="AG440" s="3">
        <f>COUNTIF(Z440:AF440,"&gt;=0")</f>
        <v>5</v>
      </c>
      <c r="AH440">
        <f>MEDIAN(Z440:AF440)</f>
        <v>0</v>
      </c>
    </row>
    <row r="441" spans="1:34" hidden="1" x14ac:dyDescent="0.2">
      <c r="A441">
        <v>205</v>
      </c>
      <c r="B441" t="s">
        <v>683</v>
      </c>
      <c r="C441">
        <v>128</v>
      </c>
      <c r="D441" t="s">
        <v>360</v>
      </c>
      <c r="E441">
        <v>11</v>
      </c>
      <c r="F441">
        <v>3</v>
      </c>
      <c r="G441">
        <v>1</v>
      </c>
      <c r="H441">
        <v>2</v>
      </c>
      <c r="I441" s="7">
        <v>1</v>
      </c>
      <c r="J441">
        <v>1</v>
      </c>
      <c r="K441" t="s">
        <v>182</v>
      </c>
      <c r="L441" t="s">
        <v>182</v>
      </c>
      <c r="M441">
        <v>1</v>
      </c>
      <c r="N441" s="3">
        <f>COUNTIF($G441:$M441,1)</f>
        <v>4</v>
      </c>
      <c r="O441" s="3">
        <f>COUNTIF($G441:$M441,2)</f>
        <v>1</v>
      </c>
      <c r="P441" s="3">
        <f>COUNTIF($G441:$M441,3)</f>
        <v>0</v>
      </c>
      <c r="Q441" s="3">
        <f>COUNTIF($G441:$M441,4)</f>
        <v>0</v>
      </c>
      <c r="R441" s="3">
        <f>COUNTIF($G441:$M441,5)</f>
        <v>0</v>
      </c>
      <c r="S441">
        <f>SUM(N441:R441)</f>
        <v>5</v>
      </c>
      <c r="T441" cm="1">
        <f t="array" ref="T441">(1/(S441*(S441-1)))*(SUM(N441:R441^2)-S441)</f>
        <v>0.60000000000000009</v>
      </c>
      <c r="U441">
        <f>AVERAGE(G441:M441)</f>
        <v>1.2</v>
      </c>
      <c r="V441" s="3">
        <f>MEDIAN(G441:M441)</f>
        <v>1</v>
      </c>
      <c r="W441" s="3">
        <f>MAX(N441:R441)</f>
        <v>4</v>
      </c>
      <c r="X441" s="3">
        <f>COUNTIF(N441:R441,W441)</f>
        <v>1</v>
      </c>
      <c r="Y441" s="3">
        <f>(IF(N441&gt;=W441,1,0)+IF(O441&gt;=W441,2,0)+IF(P441&gt;=W441,3,0)+IF(Q441&gt;=W441,4,0)+IF(R441&gt;=W441,5,0))/X441</f>
        <v>1</v>
      </c>
      <c r="Z441">
        <v>0</v>
      </c>
      <c r="AA441">
        <v>4</v>
      </c>
      <c r="AB441" s="7">
        <v>0</v>
      </c>
      <c r="AC441">
        <v>2</v>
      </c>
      <c r="AD441" t="s">
        <v>182</v>
      </c>
      <c r="AE441" t="s">
        <v>182</v>
      </c>
      <c r="AF441">
        <v>0</v>
      </c>
      <c r="AG441" s="3">
        <f>COUNTIF(Z441:AF441,"&gt;=0")</f>
        <v>5</v>
      </c>
      <c r="AH441">
        <f>MEDIAN(Z441:AF441)</f>
        <v>0</v>
      </c>
    </row>
    <row r="442" spans="1:34" hidden="1" x14ac:dyDescent="0.2">
      <c r="A442">
        <v>206</v>
      </c>
      <c r="B442" t="s">
        <v>684</v>
      </c>
      <c r="C442" t="s">
        <v>290</v>
      </c>
      <c r="D442" t="s">
        <v>339</v>
      </c>
      <c r="E442">
        <v>104</v>
      </c>
      <c r="F442">
        <v>3</v>
      </c>
      <c r="G442">
        <v>2</v>
      </c>
      <c r="H442">
        <v>4</v>
      </c>
      <c r="I442" s="7">
        <v>4</v>
      </c>
      <c r="J442">
        <v>1</v>
      </c>
      <c r="K442" t="s">
        <v>182</v>
      </c>
      <c r="L442" t="s">
        <v>182</v>
      </c>
      <c r="M442">
        <v>2</v>
      </c>
      <c r="N442" s="3">
        <f>COUNTIF($G442:$M442,1)</f>
        <v>1</v>
      </c>
      <c r="O442" s="3">
        <f>COUNTIF($G442:$M442,2)</f>
        <v>2</v>
      </c>
      <c r="P442" s="3">
        <f>COUNTIF($G442:$M442,3)</f>
        <v>0</v>
      </c>
      <c r="Q442" s="3">
        <f>COUNTIF($G442:$M442,4)</f>
        <v>2</v>
      </c>
      <c r="R442" s="3">
        <f>COUNTIF($G442:$M442,5)</f>
        <v>0</v>
      </c>
      <c r="S442">
        <f>SUM(N442:R442)</f>
        <v>5</v>
      </c>
      <c r="T442" cm="1">
        <f t="array" ref="T442">(1/(S442*(S442-1)))*(SUM(N442:R442^2)-S442)</f>
        <v>0.2</v>
      </c>
      <c r="U442">
        <f>AVERAGE(G442:M442)</f>
        <v>2.6</v>
      </c>
      <c r="V442" s="3">
        <f>MEDIAN(G442:M442)</f>
        <v>2</v>
      </c>
      <c r="W442" s="3">
        <f>MAX(N442:R442)</f>
        <v>2</v>
      </c>
      <c r="X442" s="3">
        <f>COUNTIF(N442:R442,W442)</f>
        <v>2</v>
      </c>
      <c r="Y442" s="3">
        <f>(IF(N442&gt;=W442,1,0)+IF(O442&gt;=W442,2,0)+IF(P442&gt;=W442,3,0)+IF(Q442&gt;=W442,4,0)+IF(R442&gt;=W442,5,0))/X442</f>
        <v>3</v>
      </c>
      <c r="Z442">
        <v>9</v>
      </c>
      <c r="AA442">
        <v>7</v>
      </c>
      <c r="AB442" s="7">
        <v>9</v>
      </c>
      <c r="AC442">
        <v>10</v>
      </c>
      <c r="AD442" t="s">
        <v>182</v>
      </c>
      <c r="AE442" t="s">
        <v>182</v>
      </c>
      <c r="AF442">
        <v>4</v>
      </c>
      <c r="AG442" s="3">
        <f>COUNTIF(Z442:AF442,"&gt;=0")</f>
        <v>5</v>
      </c>
      <c r="AH442">
        <f>MEDIAN(Z442:AF442)</f>
        <v>9</v>
      </c>
    </row>
    <row r="443" spans="1:34" hidden="1" x14ac:dyDescent="0.2">
      <c r="A443">
        <v>207</v>
      </c>
      <c r="B443" t="s">
        <v>685</v>
      </c>
      <c r="C443">
        <v>73</v>
      </c>
      <c r="D443" t="s">
        <v>360</v>
      </c>
      <c r="E443">
        <v>63</v>
      </c>
      <c r="F443">
        <v>3</v>
      </c>
      <c r="G443">
        <v>2</v>
      </c>
      <c r="H443">
        <v>2</v>
      </c>
      <c r="I443" s="7">
        <v>1</v>
      </c>
      <c r="J443">
        <v>1</v>
      </c>
      <c r="K443" t="s">
        <v>182</v>
      </c>
      <c r="L443" t="s">
        <v>182</v>
      </c>
      <c r="M443">
        <v>1</v>
      </c>
      <c r="N443" s="3">
        <f>COUNTIF($G443:$M443,1)</f>
        <v>3</v>
      </c>
      <c r="O443" s="3">
        <f>COUNTIF($G443:$M443,2)</f>
        <v>2</v>
      </c>
      <c r="P443" s="3">
        <f>COUNTIF($G443:$M443,3)</f>
        <v>0</v>
      </c>
      <c r="Q443" s="3">
        <f>COUNTIF($G443:$M443,4)</f>
        <v>0</v>
      </c>
      <c r="R443" s="3">
        <f>COUNTIF($G443:$M443,5)</f>
        <v>0</v>
      </c>
      <c r="S443">
        <f>SUM(N443:R443)</f>
        <v>5</v>
      </c>
      <c r="T443" cm="1">
        <f t="array" ref="T443">(1/(S443*(S443-1)))*(SUM(N443:R443^2)-S443)</f>
        <v>0.4</v>
      </c>
      <c r="U443">
        <f>AVERAGE(G443:M443)</f>
        <v>1.4</v>
      </c>
      <c r="V443" s="3">
        <f>MEDIAN(G443:M443)</f>
        <v>1</v>
      </c>
      <c r="W443" s="3">
        <f>MAX(N443:R443)</f>
        <v>3</v>
      </c>
      <c r="X443" s="3">
        <f>COUNTIF(N443:R443,W443)</f>
        <v>1</v>
      </c>
      <c r="Y443" s="3">
        <f>(IF(N443&gt;=W443,1,0)+IF(O443&gt;=W443,2,0)+IF(P443&gt;=W443,3,0)+IF(Q443&gt;=W443,4,0)+IF(R443&gt;=W443,5,0))/X443</f>
        <v>1</v>
      </c>
      <c r="Z443">
        <v>6</v>
      </c>
      <c r="AA443">
        <v>3</v>
      </c>
      <c r="AB443" s="7">
        <v>0</v>
      </c>
      <c r="AC443">
        <v>0</v>
      </c>
      <c r="AD443" t="s">
        <v>182</v>
      </c>
      <c r="AE443" t="s">
        <v>182</v>
      </c>
      <c r="AF443">
        <v>0</v>
      </c>
      <c r="AG443" s="3">
        <f>COUNTIF(Z443:AF443,"&gt;=0")</f>
        <v>5</v>
      </c>
      <c r="AH443">
        <f>MEDIAN(Z443:AF443)</f>
        <v>0</v>
      </c>
    </row>
    <row r="444" spans="1:34" hidden="1" x14ac:dyDescent="0.2">
      <c r="A444">
        <v>208</v>
      </c>
      <c r="B444" t="s">
        <v>686</v>
      </c>
      <c r="C444" t="s">
        <v>281</v>
      </c>
      <c r="D444" t="s">
        <v>339</v>
      </c>
      <c r="E444">
        <v>97</v>
      </c>
      <c r="F444">
        <v>3</v>
      </c>
      <c r="G444">
        <v>1</v>
      </c>
      <c r="H444">
        <v>2</v>
      </c>
      <c r="I444" s="7">
        <v>1</v>
      </c>
      <c r="J444">
        <v>1</v>
      </c>
      <c r="K444" t="s">
        <v>182</v>
      </c>
      <c r="L444" t="s">
        <v>182</v>
      </c>
      <c r="M444">
        <v>1</v>
      </c>
      <c r="N444" s="3">
        <f>COUNTIF($G444:$M444,1)</f>
        <v>4</v>
      </c>
      <c r="O444" s="3">
        <f>COUNTIF($G444:$M444,2)</f>
        <v>1</v>
      </c>
      <c r="P444" s="3">
        <f>COUNTIF($G444:$M444,3)</f>
        <v>0</v>
      </c>
      <c r="Q444" s="3">
        <f>COUNTIF($G444:$M444,4)</f>
        <v>0</v>
      </c>
      <c r="R444" s="3">
        <f>COUNTIF($G444:$M444,5)</f>
        <v>0</v>
      </c>
      <c r="S444">
        <f>SUM(N444:R444)</f>
        <v>5</v>
      </c>
      <c r="T444" cm="1">
        <f t="array" ref="T444">(1/(S444*(S444-1)))*(SUM(N444:R444^2)-S444)</f>
        <v>0.60000000000000009</v>
      </c>
      <c r="U444">
        <f>AVERAGE(G444:M444)</f>
        <v>1.2</v>
      </c>
      <c r="V444" s="3">
        <f>MEDIAN(G444:M444)</f>
        <v>1</v>
      </c>
      <c r="W444" s="3">
        <f>MAX(N444:R444)</f>
        <v>4</v>
      </c>
      <c r="X444" s="3">
        <f>COUNTIF(N444:R444,W444)</f>
        <v>1</v>
      </c>
      <c r="Y444" s="3">
        <f>(IF(N444&gt;=W444,1,0)+IF(O444&gt;=W444,2,0)+IF(P444&gt;=W444,3,0)+IF(Q444&gt;=W444,4,0)+IF(R444&gt;=W444,5,0))/X444</f>
        <v>1</v>
      </c>
      <c r="Z444">
        <v>0</v>
      </c>
      <c r="AA444">
        <v>1</v>
      </c>
      <c r="AB444" s="7">
        <v>0</v>
      </c>
      <c r="AC444">
        <v>0</v>
      </c>
      <c r="AD444" t="s">
        <v>182</v>
      </c>
      <c r="AE444" t="s">
        <v>182</v>
      </c>
      <c r="AF444">
        <v>0</v>
      </c>
      <c r="AG444" s="3">
        <f>COUNTIF(Z444:AF444,"&gt;=0")</f>
        <v>5</v>
      </c>
      <c r="AH444">
        <f>MEDIAN(Z444:AF444)</f>
        <v>0</v>
      </c>
    </row>
    <row r="445" spans="1:34" hidden="1" x14ac:dyDescent="0.2">
      <c r="A445">
        <v>209</v>
      </c>
      <c r="B445" t="s">
        <v>687</v>
      </c>
      <c r="C445" t="s">
        <v>281</v>
      </c>
      <c r="D445" t="s">
        <v>339</v>
      </c>
      <c r="E445">
        <v>97</v>
      </c>
      <c r="F445">
        <v>3</v>
      </c>
      <c r="G445">
        <v>1</v>
      </c>
      <c r="H445">
        <v>1</v>
      </c>
      <c r="I445" s="7">
        <v>2</v>
      </c>
      <c r="J445">
        <v>1</v>
      </c>
      <c r="K445" t="s">
        <v>182</v>
      </c>
      <c r="L445" t="s">
        <v>182</v>
      </c>
      <c r="M445">
        <v>1</v>
      </c>
      <c r="N445" s="3">
        <f>COUNTIF($G445:$M445,1)</f>
        <v>4</v>
      </c>
      <c r="O445" s="3">
        <f>COUNTIF($G445:$M445,2)</f>
        <v>1</v>
      </c>
      <c r="P445" s="3">
        <f>COUNTIF($G445:$M445,3)</f>
        <v>0</v>
      </c>
      <c r="Q445" s="3">
        <f>COUNTIF($G445:$M445,4)</f>
        <v>0</v>
      </c>
      <c r="R445" s="3">
        <f>COUNTIF($G445:$M445,5)</f>
        <v>0</v>
      </c>
      <c r="S445">
        <f>SUM(N445:R445)</f>
        <v>5</v>
      </c>
      <c r="T445" cm="1">
        <f t="array" ref="T445">(1/(S445*(S445-1)))*(SUM(N445:R445^2)-S445)</f>
        <v>0.60000000000000009</v>
      </c>
      <c r="U445">
        <f>AVERAGE(G445:M445)</f>
        <v>1.2</v>
      </c>
      <c r="V445" s="3">
        <f>MEDIAN(G445:M445)</f>
        <v>1</v>
      </c>
      <c r="W445" s="3">
        <f>MAX(N445:R445)</f>
        <v>4</v>
      </c>
      <c r="X445" s="3">
        <f>COUNTIF(N445:R445,W445)</f>
        <v>1</v>
      </c>
      <c r="Y445" s="3">
        <f>(IF(N445&gt;=W445,1,0)+IF(O445&gt;=W445,2,0)+IF(P445&gt;=W445,3,0)+IF(Q445&gt;=W445,4,0)+IF(R445&gt;=W445,5,0))/X445</f>
        <v>1</v>
      </c>
      <c r="Z445">
        <v>1</v>
      </c>
      <c r="AA445">
        <v>0</v>
      </c>
      <c r="AB445" s="7">
        <v>1</v>
      </c>
      <c r="AC445">
        <v>0</v>
      </c>
      <c r="AD445" t="s">
        <v>182</v>
      </c>
      <c r="AE445" t="s">
        <v>182</v>
      </c>
      <c r="AF445">
        <v>0</v>
      </c>
      <c r="AG445" s="3">
        <f>COUNTIF(Z445:AF445,"&gt;=0")</f>
        <v>5</v>
      </c>
      <c r="AH445">
        <f>MEDIAN(Z445:AF445)</f>
        <v>0</v>
      </c>
    </row>
    <row r="446" spans="1:34" hidden="1" x14ac:dyDescent="0.2">
      <c r="A446">
        <v>210</v>
      </c>
      <c r="B446" t="s">
        <v>688</v>
      </c>
      <c r="C446" t="s">
        <v>270</v>
      </c>
      <c r="D446" t="s">
        <v>339</v>
      </c>
      <c r="E446">
        <v>90</v>
      </c>
      <c r="F446">
        <v>3</v>
      </c>
      <c r="G446">
        <v>1</v>
      </c>
      <c r="H446">
        <v>2</v>
      </c>
      <c r="I446" s="7">
        <v>2</v>
      </c>
      <c r="J446">
        <v>1</v>
      </c>
      <c r="K446" t="s">
        <v>182</v>
      </c>
      <c r="L446" t="s">
        <v>182</v>
      </c>
      <c r="M446">
        <v>2</v>
      </c>
      <c r="N446" s="3">
        <f>COUNTIF($G446:$M446,1)</f>
        <v>2</v>
      </c>
      <c r="O446" s="3">
        <f>COUNTIF($G446:$M446,2)</f>
        <v>3</v>
      </c>
      <c r="P446" s="3">
        <f>COUNTIF($G446:$M446,3)</f>
        <v>0</v>
      </c>
      <c r="Q446" s="3">
        <f>COUNTIF($G446:$M446,4)</f>
        <v>0</v>
      </c>
      <c r="R446" s="3">
        <f>COUNTIF($G446:$M446,5)</f>
        <v>0</v>
      </c>
      <c r="S446">
        <f>SUM(N446:R446)</f>
        <v>5</v>
      </c>
      <c r="T446" cm="1">
        <f t="array" ref="T446">(1/(S446*(S446-1)))*(SUM(N446:R446^2)-S446)</f>
        <v>0.4</v>
      </c>
      <c r="U446">
        <f>AVERAGE(G446:M446)</f>
        <v>1.6</v>
      </c>
      <c r="V446" s="3">
        <f>MEDIAN(G446:M446)</f>
        <v>2</v>
      </c>
      <c r="W446" s="3">
        <f>MAX(N446:R446)</f>
        <v>3</v>
      </c>
      <c r="X446" s="3">
        <f>COUNTIF(N446:R446,W446)</f>
        <v>1</v>
      </c>
      <c r="Y446" s="3">
        <f>(IF(N446&gt;=W446,1,0)+IF(O446&gt;=W446,2,0)+IF(P446&gt;=W446,3,0)+IF(Q446&gt;=W446,4,0)+IF(R446&gt;=W446,5,0))/X446</f>
        <v>2</v>
      </c>
      <c r="Z446">
        <v>0</v>
      </c>
      <c r="AA446">
        <v>2</v>
      </c>
      <c r="AB446" s="7">
        <v>5</v>
      </c>
      <c r="AC446">
        <v>3</v>
      </c>
      <c r="AD446" t="s">
        <v>182</v>
      </c>
      <c r="AE446" t="s">
        <v>182</v>
      </c>
      <c r="AF446">
        <v>1</v>
      </c>
      <c r="AG446" s="3">
        <f>COUNTIF(Z446:AF446,"&gt;=0")</f>
        <v>5</v>
      </c>
      <c r="AH446">
        <f>MEDIAN(Z446:AF446)</f>
        <v>2</v>
      </c>
    </row>
    <row r="447" spans="1:34" hidden="1" x14ac:dyDescent="0.2">
      <c r="A447">
        <v>211</v>
      </c>
      <c r="B447" t="s">
        <v>689</v>
      </c>
      <c r="C447" t="s">
        <v>291</v>
      </c>
      <c r="D447" t="s">
        <v>339</v>
      </c>
      <c r="E447">
        <v>105</v>
      </c>
      <c r="F447">
        <v>3</v>
      </c>
      <c r="G447">
        <v>3</v>
      </c>
      <c r="H447">
        <v>5</v>
      </c>
      <c r="I447" s="7">
        <v>5</v>
      </c>
      <c r="J447">
        <v>5</v>
      </c>
      <c r="K447" t="s">
        <v>182</v>
      </c>
      <c r="L447" t="s">
        <v>182</v>
      </c>
      <c r="M447">
        <v>4</v>
      </c>
      <c r="N447" s="3">
        <f>COUNTIF($G447:$M447,1)</f>
        <v>0</v>
      </c>
      <c r="O447" s="3">
        <f>COUNTIF($G447:$M447,2)</f>
        <v>0</v>
      </c>
      <c r="P447" s="3">
        <f>COUNTIF($G447:$M447,3)</f>
        <v>1</v>
      </c>
      <c r="Q447" s="3">
        <f>COUNTIF($G447:$M447,4)</f>
        <v>1</v>
      </c>
      <c r="R447" s="3">
        <f>COUNTIF($G447:$M447,5)</f>
        <v>3</v>
      </c>
      <c r="S447">
        <f>SUM(N447:R447)</f>
        <v>5</v>
      </c>
      <c r="T447" cm="1">
        <f t="array" ref="T447">(1/(S447*(S447-1)))*(SUM(N447:R447^2)-S447)</f>
        <v>0.30000000000000004</v>
      </c>
      <c r="U447">
        <f>AVERAGE(G447:M447)</f>
        <v>4.4000000000000004</v>
      </c>
      <c r="V447" s="3">
        <f>MEDIAN(G447:M447)</f>
        <v>5</v>
      </c>
      <c r="W447" s="3">
        <f>MAX(N447:R447)</f>
        <v>3</v>
      </c>
      <c r="X447" s="3">
        <f>COUNTIF(N447:R447,W447)</f>
        <v>1</v>
      </c>
      <c r="Y447" s="3">
        <f>(IF(N447&gt;=W447,1,0)+IF(O447&gt;=W447,2,0)+IF(P447&gt;=W447,3,0)+IF(Q447&gt;=W447,4,0)+IF(R447&gt;=W447,5,0))/X447</f>
        <v>5</v>
      </c>
      <c r="Z447">
        <v>11</v>
      </c>
      <c r="AA447">
        <v>11</v>
      </c>
      <c r="AB447" s="7">
        <v>11</v>
      </c>
      <c r="AC447">
        <v>11</v>
      </c>
      <c r="AD447" t="s">
        <v>182</v>
      </c>
      <c r="AE447" t="s">
        <v>182</v>
      </c>
      <c r="AF447">
        <v>10</v>
      </c>
      <c r="AG447" s="3">
        <f>COUNTIF(Z447:AF447,"&gt;=0")</f>
        <v>5</v>
      </c>
      <c r="AH447">
        <f>MEDIAN(Z447:AF447)</f>
        <v>11</v>
      </c>
    </row>
    <row r="448" spans="1:34" hidden="1" x14ac:dyDescent="0.2">
      <c r="A448">
        <v>212</v>
      </c>
      <c r="B448" t="s">
        <v>690</v>
      </c>
      <c r="C448" t="s">
        <v>264</v>
      </c>
      <c r="D448" t="s">
        <v>339</v>
      </c>
      <c r="E448">
        <v>88</v>
      </c>
      <c r="F448">
        <v>3</v>
      </c>
      <c r="G448">
        <v>1</v>
      </c>
      <c r="H448">
        <v>3</v>
      </c>
      <c r="I448" s="7">
        <v>1</v>
      </c>
      <c r="J448">
        <v>1</v>
      </c>
      <c r="K448" t="s">
        <v>182</v>
      </c>
      <c r="L448" t="s">
        <v>182</v>
      </c>
      <c r="M448">
        <v>1</v>
      </c>
      <c r="N448" s="3">
        <f>COUNTIF($G448:$M448,1)</f>
        <v>4</v>
      </c>
      <c r="O448" s="3">
        <f>COUNTIF($G448:$M448,2)</f>
        <v>0</v>
      </c>
      <c r="P448" s="3">
        <f>COUNTIF($G448:$M448,3)</f>
        <v>1</v>
      </c>
      <c r="Q448" s="3">
        <f>COUNTIF($G448:$M448,4)</f>
        <v>0</v>
      </c>
      <c r="R448" s="3">
        <f>COUNTIF($G448:$M448,5)</f>
        <v>0</v>
      </c>
      <c r="S448">
        <f>SUM(N448:R448)</f>
        <v>5</v>
      </c>
      <c r="T448" cm="1">
        <f t="array" ref="T448">(1/(S448*(S448-1)))*(SUM(N448:R448^2)-S448)</f>
        <v>0.60000000000000009</v>
      </c>
      <c r="U448">
        <f>AVERAGE(G448:M448)</f>
        <v>1.4</v>
      </c>
      <c r="V448" s="3">
        <f>MEDIAN(G448:M448)</f>
        <v>1</v>
      </c>
      <c r="W448" s="3">
        <f>MAX(N448:R448)</f>
        <v>4</v>
      </c>
      <c r="X448" s="3">
        <f>COUNTIF(N448:R448,W448)</f>
        <v>1</v>
      </c>
      <c r="Y448" s="3">
        <f>(IF(N448&gt;=W448,1,0)+IF(O448&gt;=W448,2,0)+IF(P448&gt;=W448,3,0)+IF(Q448&gt;=W448,4,0)+IF(R448&gt;=W448,5,0))/X448</f>
        <v>1</v>
      </c>
      <c r="Z448">
        <v>0</v>
      </c>
      <c r="AA448">
        <v>5</v>
      </c>
      <c r="AB448" s="7">
        <v>0</v>
      </c>
      <c r="AC448">
        <v>0</v>
      </c>
      <c r="AD448" t="s">
        <v>182</v>
      </c>
      <c r="AE448" t="s">
        <v>182</v>
      </c>
      <c r="AF448">
        <v>0</v>
      </c>
      <c r="AG448" s="3">
        <f>COUNTIF(Z448:AF448,"&gt;=0")</f>
        <v>5</v>
      </c>
      <c r="AH448">
        <f>MEDIAN(Z448:AF448)</f>
        <v>0</v>
      </c>
    </row>
    <row r="449" spans="1:34" hidden="1" x14ac:dyDescent="0.2">
      <c r="A449">
        <v>213</v>
      </c>
      <c r="B449" t="s">
        <v>691</v>
      </c>
      <c r="C449" t="s">
        <v>264</v>
      </c>
      <c r="D449" t="s">
        <v>339</v>
      </c>
      <c r="E449">
        <v>88</v>
      </c>
      <c r="F449">
        <v>3</v>
      </c>
      <c r="G449">
        <v>1</v>
      </c>
      <c r="H449">
        <v>1</v>
      </c>
      <c r="I449" s="7">
        <v>1</v>
      </c>
      <c r="J449">
        <v>1</v>
      </c>
      <c r="K449" t="s">
        <v>182</v>
      </c>
      <c r="L449" t="s">
        <v>182</v>
      </c>
      <c r="M449">
        <v>1</v>
      </c>
      <c r="N449" s="3">
        <f>COUNTIF($G449:$M449,1)</f>
        <v>5</v>
      </c>
      <c r="O449" s="3">
        <f>COUNTIF($G449:$M449,2)</f>
        <v>0</v>
      </c>
      <c r="P449" s="3">
        <f>COUNTIF($G449:$M449,3)</f>
        <v>0</v>
      </c>
      <c r="Q449" s="3">
        <f>COUNTIF($G449:$M449,4)</f>
        <v>0</v>
      </c>
      <c r="R449" s="3">
        <f>COUNTIF($G449:$M449,5)</f>
        <v>0</v>
      </c>
      <c r="S449">
        <f>SUM(N449:R449)</f>
        <v>5</v>
      </c>
      <c r="T449" cm="1">
        <f t="array" ref="T449">(1/(S449*(S449-1)))*(SUM(N449:R449^2)-S449)</f>
        <v>1</v>
      </c>
      <c r="U449">
        <f>AVERAGE(G449:M449)</f>
        <v>1</v>
      </c>
      <c r="V449" s="3">
        <f>MEDIAN(G449:M449)</f>
        <v>1</v>
      </c>
      <c r="W449" s="3">
        <f>MAX(N449:R449)</f>
        <v>5</v>
      </c>
      <c r="X449" s="3">
        <f>COUNTIF(N449:R449,W449)</f>
        <v>1</v>
      </c>
      <c r="Y449" s="3">
        <f>(IF(N449&gt;=W449,1,0)+IF(O449&gt;=W449,2,0)+IF(P449&gt;=W449,3,0)+IF(Q449&gt;=W449,4,0)+IF(R449&gt;=W449,5,0))/X449</f>
        <v>1</v>
      </c>
      <c r="Z449">
        <v>0</v>
      </c>
      <c r="AA449">
        <v>0</v>
      </c>
      <c r="AB449" s="7">
        <v>0</v>
      </c>
      <c r="AC449">
        <v>0</v>
      </c>
      <c r="AD449" t="s">
        <v>182</v>
      </c>
      <c r="AE449" t="s">
        <v>182</v>
      </c>
      <c r="AF449">
        <v>0</v>
      </c>
      <c r="AG449" s="3">
        <f>COUNTIF(Z449:AF449,"&gt;=0")</f>
        <v>5</v>
      </c>
      <c r="AH449">
        <f>MEDIAN(Z449:AF449)</f>
        <v>0</v>
      </c>
    </row>
    <row r="450" spans="1:34" hidden="1" x14ac:dyDescent="0.2">
      <c r="A450">
        <v>214</v>
      </c>
      <c r="B450" t="s">
        <v>692</v>
      </c>
      <c r="C450" t="s">
        <v>264</v>
      </c>
      <c r="D450" t="s">
        <v>339</v>
      </c>
      <c r="E450">
        <v>88</v>
      </c>
      <c r="F450">
        <v>3</v>
      </c>
      <c r="G450">
        <v>1</v>
      </c>
      <c r="H450">
        <v>3</v>
      </c>
      <c r="I450" s="7">
        <v>2</v>
      </c>
      <c r="J450">
        <v>1</v>
      </c>
      <c r="K450" t="s">
        <v>182</v>
      </c>
      <c r="L450" t="s">
        <v>182</v>
      </c>
      <c r="M450">
        <v>1</v>
      </c>
      <c r="N450" s="3">
        <f>COUNTIF($G450:$M450,1)</f>
        <v>3</v>
      </c>
      <c r="O450" s="3">
        <f>COUNTIF($G450:$M450,2)</f>
        <v>1</v>
      </c>
      <c r="P450" s="3">
        <f>COUNTIF($G450:$M450,3)</f>
        <v>1</v>
      </c>
      <c r="Q450" s="3">
        <f>COUNTIF($G450:$M450,4)</f>
        <v>0</v>
      </c>
      <c r="R450" s="3">
        <f>COUNTIF($G450:$M450,5)</f>
        <v>0</v>
      </c>
      <c r="S450">
        <f>SUM(N450:R450)</f>
        <v>5</v>
      </c>
      <c r="T450" cm="1">
        <f t="array" ref="T450">(1/(S450*(S450-1)))*(SUM(N450:R450^2)-S450)</f>
        <v>0.30000000000000004</v>
      </c>
      <c r="U450">
        <f>AVERAGE(G450:M450)</f>
        <v>1.6</v>
      </c>
      <c r="V450" s="3">
        <f>MEDIAN(G450:M450)</f>
        <v>1</v>
      </c>
      <c r="W450" s="3">
        <f>MAX(N450:R450)</f>
        <v>3</v>
      </c>
      <c r="X450" s="3">
        <f>COUNTIF(N450:R450,W450)</f>
        <v>1</v>
      </c>
      <c r="Y450" s="3">
        <f>(IF(N450&gt;=W450,1,0)+IF(O450&gt;=W450,2,0)+IF(P450&gt;=W450,3,0)+IF(Q450&gt;=W450,4,0)+IF(R450&gt;=W450,5,0))/X450</f>
        <v>1</v>
      </c>
      <c r="Z450">
        <v>1</v>
      </c>
      <c r="AA450">
        <v>7</v>
      </c>
      <c r="AB450" s="7">
        <v>2</v>
      </c>
      <c r="AC450">
        <v>2</v>
      </c>
      <c r="AD450" t="s">
        <v>182</v>
      </c>
      <c r="AE450" t="s">
        <v>182</v>
      </c>
      <c r="AF450">
        <v>0</v>
      </c>
      <c r="AG450" s="3">
        <f>COUNTIF(Z450:AF450,"&gt;=0")</f>
        <v>5</v>
      </c>
      <c r="AH450">
        <f>MEDIAN(Z450:AF450)</f>
        <v>2</v>
      </c>
    </row>
    <row r="451" spans="1:34" x14ac:dyDescent="0.2">
      <c r="A451">
        <v>221</v>
      </c>
      <c r="B451" t="s">
        <v>699</v>
      </c>
      <c r="C451" t="s">
        <v>552</v>
      </c>
      <c r="D451" t="s">
        <v>475</v>
      </c>
      <c r="E451">
        <v>128</v>
      </c>
      <c r="F451">
        <v>3</v>
      </c>
      <c r="G451">
        <v>3</v>
      </c>
      <c r="H451">
        <v>4</v>
      </c>
      <c r="I451" s="7">
        <v>4</v>
      </c>
      <c r="J451">
        <v>3</v>
      </c>
      <c r="K451" t="s">
        <v>182</v>
      </c>
      <c r="L451" t="s">
        <v>182</v>
      </c>
      <c r="M451">
        <v>3</v>
      </c>
      <c r="N451" s="3">
        <f>COUNTIF($G451:$M451,1)</f>
        <v>0</v>
      </c>
      <c r="O451" s="3">
        <f>COUNTIF($G451:$M451,2)</f>
        <v>0</v>
      </c>
      <c r="P451" s="3">
        <f>COUNTIF($G451:$M451,3)</f>
        <v>3</v>
      </c>
      <c r="Q451" s="3">
        <f>COUNTIF($G451:$M451,4)</f>
        <v>2</v>
      </c>
      <c r="R451" s="3">
        <f>COUNTIF($G451:$M451,5)</f>
        <v>0</v>
      </c>
      <c r="S451">
        <f>SUM(N451:R451)</f>
        <v>5</v>
      </c>
      <c r="T451" cm="1">
        <f t="array" ref="T451">(1/(S451*(S451-1)))*(SUM(N451:R451^2)-S451)</f>
        <v>0.4</v>
      </c>
      <c r="U451">
        <f>AVERAGE(G451:M451)</f>
        <v>3.4</v>
      </c>
      <c r="V451" s="3">
        <f>MEDIAN(G451:M451)</f>
        <v>3</v>
      </c>
      <c r="W451" s="3">
        <f>MAX(N451:R451)</f>
        <v>3</v>
      </c>
      <c r="X451" s="3">
        <f>COUNTIF(N451:R451,W451)</f>
        <v>1</v>
      </c>
      <c r="Y451" s="3">
        <f>(IF(N451&gt;=W451,1,0)+IF(O451&gt;=W451,2,0)+IF(P451&gt;=W451,3,0)+IF(Q451&gt;=W451,4,0)+IF(R451&gt;=W451,5,0))/X451</f>
        <v>3</v>
      </c>
      <c r="Z451">
        <v>7</v>
      </c>
      <c r="AA451">
        <v>7</v>
      </c>
      <c r="AB451" s="7">
        <v>7</v>
      </c>
      <c r="AC451">
        <v>7</v>
      </c>
      <c r="AD451" t="s">
        <v>182</v>
      </c>
      <c r="AE451" t="s">
        <v>182</v>
      </c>
      <c r="AF451">
        <v>7</v>
      </c>
      <c r="AG451" s="3">
        <f>COUNTIF(Z451:AF451,"&gt;=0")</f>
        <v>5</v>
      </c>
      <c r="AH451">
        <f>MEDIAN(Z451:AF451)</f>
        <v>7</v>
      </c>
    </row>
    <row r="452" spans="1:34" hidden="1" x14ac:dyDescent="0.2">
      <c r="A452">
        <v>216</v>
      </c>
      <c r="B452" t="s">
        <v>694</v>
      </c>
      <c r="C452">
        <v>54</v>
      </c>
      <c r="D452" t="s">
        <v>360</v>
      </c>
      <c r="E452">
        <v>51</v>
      </c>
      <c r="F452">
        <v>3</v>
      </c>
      <c r="G452">
        <v>2</v>
      </c>
      <c r="H452">
        <v>3</v>
      </c>
      <c r="I452" s="7">
        <v>2</v>
      </c>
      <c r="J452">
        <v>1</v>
      </c>
      <c r="K452" t="s">
        <v>182</v>
      </c>
      <c r="L452" t="s">
        <v>182</v>
      </c>
      <c r="M452">
        <v>2</v>
      </c>
      <c r="N452" s="3">
        <f>COUNTIF($G452:$M452,1)</f>
        <v>1</v>
      </c>
      <c r="O452" s="3">
        <f>COUNTIF($G452:$M452,2)</f>
        <v>3</v>
      </c>
      <c r="P452" s="3">
        <f>COUNTIF($G452:$M452,3)</f>
        <v>1</v>
      </c>
      <c r="Q452" s="3">
        <f>COUNTIF($G452:$M452,4)</f>
        <v>0</v>
      </c>
      <c r="R452" s="3">
        <f>COUNTIF($G452:$M452,5)</f>
        <v>0</v>
      </c>
      <c r="S452">
        <f>SUM(N452:R452)</f>
        <v>5</v>
      </c>
      <c r="T452" cm="1">
        <f t="array" ref="T452">(1/(S452*(S452-1)))*(SUM(N452:R452^2)-S452)</f>
        <v>0.30000000000000004</v>
      </c>
      <c r="U452">
        <f>AVERAGE(G452:M452)</f>
        <v>2</v>
      </c>
      <c r="V452" s="3">
        <f>MEDIAN(G452:M452)</f>
        <v>2</v>
      </c>
      <c r="W452" s="3">
        <f>MAX(N452:R452)</f>
        <v>3</v>
      </c>
      <c r="X452" s="3">
        <f>COUNTIF(N452:R452,W452)</f>
        <v>1</v>
      </c>
      <c r="Y452" s="3">
        <f>(IF(N452&gt;=W452,1,0)+IF(O452&gt;=W452,2,0)+IF(P452&gt;=W452,3,0)+IF(Q452&gt;=W452,4,0)+IF(R452&gt;=W452,5,0))/X452</f>
        <v>2</v>
      </c>
      <c r="Z452">
        <v>2</v>
      </c>
      <c r="AA452">
        <v>4</v>
      </c>
      <c r="AB452" s="7">
        <v>4</v>
      </c>
      <c r="AC452">
        <v>4</v>
      </c>
      <c r="AD452" t="s">
        <v>182</v>
      </c>
      <c r="AE452" t="s">
        <v>182</v>
      </c>
      <c r="AF452">
        <v>3</v>
      </c>
      <c r="AG452" s="3">
        <f>COUNTIF(Z452:AF452,"&gt;=0")</f>
        <v>5</v>
      </c>
      <c r="AH452">
        <f>MEDIAN(Z452:AF452)</f>
        <v>4</v>
      </c>
    </row>
    <row r="453" spans="1:34" hidden="1" x14ac:dyDescent="0.2">
      <c r="A453">
        <v>217</v>
      </c>
      <c r="B453" t="s">
        <v>695</v>
      </c>
      <c r="C453">
        <v>145</v>
      </c>
      <c r="D453" t="s">
        <v>360</v>
      </c>
      <c r="E453">
        <v>18</v>
      </c>
      <c r="F453">
        <v>3</v>
      </c>
      <c r="G453">
        <v>5</v>
      </c>
      <c r="H453">
        <v>5</v>
      </c>
      <c r="I453" s="7">
        <v>5</v>
      </c>
      <c r="J453">
        <v>5</v>
      </c>
      <c r="K453" t="s">
        <v>182</v>
      </c>
      <c r="L453" t="s">
        <v>182</v>
      </c>
      <c r="M453">
        <v>4</v>
      </c>
      <c r="N453" s="3">
        <f>COUNTIF($G453:$M453,1)</f>
        <v>0</v>
      </c>
      <c r="O453" s="3">
        <f>COUNTIF($G453:$M453,2)</f>
        <v>0</v>
      </c>
      <c r="P453" s="3">
        <f>COUNTIF($G453:$M453,3)</f>
        <v>0</v>
      </c>
      <c r="Q453" s="3">
        <f>COUNTIF($G453:$M453,4)</f>
        <v>1</v>
      </c>
      <c r="R453" s="3">
        <f>COUNTIF($G453:$M453,5)</f>
        <v>4</v>
      </c>
      <c r="S453">
        <f>SUM(N453:R453)</f>
        <v>5</v>
      </c>
      <c r="T453" cm="1">
        <f t="array" ref="T453">(1/(S453*(S453-1)))*(SUM(N453:R453^2)-S453)</f>
        <v>0.60000000000000009</v>
      </c>
      <c r="U453">
        <f>AVERAGE(G453:M453)</f>
        <v>4.8</v>
      </c>
      <c r="V453" s="3">
        <f>MEDIAN(G453:M453)</f>
        <v>5</v>
      </c>
      <c r="W453" s="3">
        <f>MAX(N453:R453)</f>
        <v>4</v>
      </c>
      <c r="X453" s="3">
        <f>COUNTIF(N453:R453,W453)</f>
        <v>1</v>
      </c>
      <c r="Y453" s="3">
        <f>(IF(N453&gt;=W453,1,0)+IF(O453&gt;=W453,2,0)+IF(P453&gt;=W453,3,0)+IF(Q453&gt;=W453,4,0)+IF(R453&gt;=W453,5,0))/X453</f>
        <v>5</v>
      </c>
      <c r="Z453">
        <v>12</v>
      </c>
      <c r="AA453">
        <v>12</v>
      </c>
      <c r="AB453" s="7">
        <v>12</v>
      </c>
      <c r="AC453">
        <v>13</v>
      </c>
      <c r="AD453" t="s">
        <v>182</v>
      </c>
      <c r="AE453" t="s">
        <v>182</v>
      </c>
      <c r="AF453">
        <v>11</v>
      </c>
      <c r="AG453" s="3">
        <f>COUNTIF(Z453:AF453,"&gt;=0")</f>
        <v>5</v>
      </c>
      <c r="AH453">
        <f>MEDIAN(Z453:AF453)</f>
        <v>12</v>
      </c>
    </row>
    <row r="454" spans="1:34" hidden="1" x14ac:dyDescent="0.2">
      <c r="A454">
        <v>218</v>
      </c>
      <c r="B454" t="s">
        <v>696</v>
      </c>
      <c r="C454">
        <v>29</v>
      </c>
      <c r="D454" t="s">
        <v>360</v>
      </c>
      <c r="E454">
        <v>42</v>
      </c>
      <c r="F454">
        <v>3</v>
      </c>
      <c r="G454">
        <v>4</v>
      </c>
      <c r="H454">
        <v>4</v>
      </c>
      <c r="I454" s="7">
        <v>4</v>
      </c>
      <c r="J454">
        <v>4</v>
      </c>
      <c r="K454" t="s">
        <v>182</v>
      </c>
      <c r="L454" t="s">
        <v>182</v>
      </c>
      <c r="M454">
        <v>4</v>
      </c>
      <c r="N454" s="3">
        <f>COUNTIF($G454:$M454,1)</f>
        <v>0</v>
      </c>
      <c r="O454" s="3">
        <f>COUNTIF($G454:$M454,2)</f>
        <v>0</v>
      </c>
      <c r="P454" s="3">
        <f>COUNTIF($G454:$M454,3)</f>
        <v>0</v>
      </c>
      <c r="Q454" s="3">
        <f>COUNTIF($G454:$M454,4)</f>
        <v>5</v>
      </c>
      <c r="R454" s="3">
        <f>COUNTIF($G454:$M454,5)</f>
        <v>0</v>
      </c>
      <c r="S454">
        <f>SUM(N454:R454)</f>
        <v>5</v>
      </c>
      <c r="T454" cm="1">
        <f t="array" ref="T454">(1/(S454*(S454-1)))*(SUM(N454:R454^2)-S454)</f>
        <v>1</v>
      </c>
      <c r="U454">
        <f>AVERAGE(G454:M454)</f>
        <v>4</v>
      </c>
      <c r="V454" s="3">
        <f>MEDIAN(G454:M454)</f>
        <v>4</v>
      </c>
      <c r="W454" s="3">
        <f>MAX(N454:R454)</f>
        <v>5</v>
      </c>
      <c r="X454" s="3">
        <f>COUNTIF(N454:R454,W454)</f>
        <v>1</v>
      </c>
      <c r="Y454" s="3">
        <f>(IF(N454&gt;=W454,1,0)+IF(O454&gt;=W454,2,0)+IF(P454&gt;=W454,3,0)+IF(Q454&gt;=W454,4,0)+IF(R454&gt;=W454,5,0))/X454</f>
        <v>4</v>
      </c>
      <c r="Z454">
        <v>12</v>
      </c>
      <c r="AA454">
        <v>12</v>
      </c>
      <c r="AB454" s="7">
        <v>12</v>
      </c>
      <c r="AC454">
        <v>12</v>
      </c>
      <c r="AD454" t="s">
        <v>182</v>
      </c>
      <c r="AE454" t="s">
        <v>182</v>
      </c>
      <c r="AF454">
        <v>12</v>
      </c>
      <c r="AG454" s="3">
        <f>COUNTIF(Z454:AF454,"&gt;=0")</f>
        <v>5</v>
      </c>
      <c r="AH454">
        <f>MEDIAN(Z454:AF454)</f>
        <v>12</v>
      </c>
    </row>
    <row r="455" spans="1:34" hidden="1" x14ac:dyDescent="0.2">
      <c r="A455">
        <v>219</v>
      </c>
      <c r="B455" t="s">
        <v>697</v>
      </c>
      <c r="C455" t="s">
        <v>288</v>
      </c>
      <c r="D455" t="s">
        <v>339</v>
      </c>
      <c r="E455">
        <v>103</v>
      </c>
      <c r="F455">
        <v>3</v>
      </c>
      <c r="G455">
        <v>2</v>
      </c>
      <c r="H455">
        <v>2</v>
      </c>
      <c r="I455" s="7">
        <v>1</v>
      </c>
      <c r="J455">
        <v>1</v>
      </c>
      <c r="K455" t="s">
        <v>182</v>
      </c>
      <c r="L455" t="s">
        <v>182</v>
      </c>
      <c r="M455">
        <v>2</v>
      </c>
      <c r="N455" s="3">
        <f>COUNTIF($G455:$M455,1)</f>
        <v>2</v>
      </c>
      <c r="O455" s="3">
        <f>COUNTIF($G455:$M455,2)</f>
        <v>3</v>
      </c>
      <c r="P455" s="3">
        <f>COUNTIF($G455:$M455,3)</f>
        <v>0</v>
      </c>
      <c r="Q455" s="3">
        <f>COUNTIF($G455:$M455,4)</f>
        <v>0</v>
      </c>
      <c r="R455" s="3">
        <f>COUNTIF($G455:$M455,5)</f>
        <v>0</v>
      </c>
      <c r="S455">
        <f>SUM(N455:R455)</f>
        <v>5</v>
      </c>
      <c r="T455" cm="1">
        <f t="array" ref="T455">(1/(S455*(S455-1)))*(SUM(N455:R455^2)-S455)</f>
        <v>0.4</v>
      </c>
      <c r="U455">
        <f>AVERAGE(G455:M455)</f>
        <v>1.6</v>
      </c>
      <c r="V455" s="3">
        <f>MEDIAN(G455:M455)</f>
        <v>2</v>
      </c>
      <c r="W455" s="3">
        <f>MAX(N455:R455)</f>
        <v>3</v>
      </c>
      <c r="X455" s="3">
        <f>COUNTIF(N455:R455,W455)</f>
        <v>1</v>
      </c>
      <c r="Y455" s="3">
        <f>(IF(N455&gt;=W455,1,0)+IF(O455&gt;=W455,2,0)+IF(P455&gt;=W455,3,0)+IF(Q455&gt;=W455,4,0)+IF(R455&gt;=W455,5,0))/X455</f>
        <v>2</v>
      </c>
      <c r="Z455">
        <v>1</v>
      </c>
      <c r="AA455">
        <v>1</v>
      </c>
      <c r="AB455" s="7">
        <v>0</v>
      </c>
      <c r="AC455">
        <v>1</v>
      </c>
      <c r="AD455" t="s">
        <v>182</v>
      </c>
      <c r="AE455" t="s">
        <v>182</v>
      </c>
      <c r="AF455">
        <v>1</v>
      </c>
      <c r="AG455" s="3">
        <f>COUNTIF(Z455:AF455,"&gt;=0")</f>
        <v>5</v>
      </c>
      <c r="AH455">
        <f>MEDIAN(Z455:AF455)</f>
        <v>1</v>
      </c>
    </row>
    <row r="456" spans="1:34" x14ac:dyDescent="0.2">
      <c r="A456">
        <v>76</v>
      </c>
      <c r="B456" t="s">
        <v>551</v>
      </c>
      <c r="C456" t="s">
        <v>552</v>
      </c>
      <c r="D456" t="s">
        <v>475</v>
      </c>
      <c r="E456">
        <v>128</v>
      </c>
      <c r="F456">
        <v>3</v>
      </c>
      <c r="G456">
        <v>3</v>
      </c>
      <c r="H456">
        <v>4</v>
      </c>
      <c r="I456" s="7">
        <v>3</v>
      </c>
      <c r="J456">
        <v>2</v>
      </c>
      <c r="K456" t="s">
        <v>182</v>
      </c>
      <c r="L456" t="s">
        <v>182</v>
      </c>
      <c r="M456">
        <v>2</v>
      </c>
      <c r="N456" s="3">
        <f>COUNTIF($G456:$M456,1)</f>
        <v>0</v>
      </c>
      <c r="O456" s="3">
        <f>COUNTIF($G456:$M456,2)</f>
        <v>2</v>
      </c>
      <c r="P456" s="3">
        <f>COUNTIF($G456:$M456,3)</f>
        <v>2</v>
      </c>
      <c r="Q456" s="3">
        <f>COUNTIF($G456:$M456,4)</f>
        <v>1</v>
      </c>
      <c r="R456" s="3">
        <f>COUNTIF($G456:$M456,5)</f>
        <v>0</v>
      </c>
      <c r="S456">
        <f>SUM(N456:R456)</f>
        <v>5</v>
      </c>
      <c r="T456" cm="1">
        <f t="array" ref="T456">(1/(S456*(S456-1)))*(SUM(N456:R456^2)-S456)</f>
        <v>0.2</v>
      </c>
      <c r="U456">
        <f>AVERAGE(G456:M456)</f>
        <v>2.8</v>
      </c>
      <c r="V456" s="3">
        <f>MEDIAN(G456:M456)</f>
        <v>3</v>
      </c>
      <c r="W456" s="3">
        <f>MAX(N456:R456)</f>
        <v>2</v>
      </c>
      <c r="X456" s="3">
        <f>COUNTIF(N456:R456,W456)</f>
        <v>2</v>
      </c>
      <c r="Y456" s="3">
        <f>(IF(N456&gt;=W456,1,0)+IF(O456&gt;=W456,2,0)+IF(P456&gt;=W456,3,0)+IF(Q456&gt;=W456,4,0)+IF(R456&gt;=W456,5,0))/X456</f>
        <v>2.5</v>
      </c>
      <c r="Z456">
        <v>7</v>
      </c>
      <c r="AA456">
        <v>7</v>
      </c>
      <c r="AB456" s="7">
        <v>7</v>
      </c>
      <c r="AC456">
        <v>7</v>
      </c>
      <c r="AD456" t="s">
        <v>182</v>
      </c>
      <c r="AE456" t="s">
        <v>182</v>
      </c>
      <c r="AF456">
        <v>6</v>
      </c>
      <c r="AG456" s="3">
        <f>COUNTIF(Z456:AF456,"&gt;=0")</f>
        <v>5</v>
      </c>
      <c r="AH456">
        <f>MEDIAN(Z456:AF456)</f>
        <v>7</v>
      </c>
    </row>
    <row r="457" spans="1:34" x14ac:dyDescent="0.2">
      <c r="A457">
        <v>93</v>
      </c>
      <c r="B457" t="s">
        <v>570</v>
      </c>
      <c r="C457" t="s">
        <v>478</v>
      </c>
      <c r="D457" t="s">
        <v>475</v>
      </c>
      <c r="E457">
        <v>129</v>
      </c>
      <c r="F457">
        <v>3</v>
      </c>
      <c r="G457">
        <v>4</v>
      </c>
      <c r="H457">
        <v>4</v>
      </c>
      <c r="I457" s="7">
        <v>5</v>
      </c>
      <c r="J457">
        <v>4</v>
      </c>
      <c r="K457" t="s">
        <v>182</v>
      </c>
      <c r="L457" t="s">
        <v>182</v>
      </c>
      <c r="M457">
        <v>4</v>
      </c>
      <c r="N457" s="3">
        <f>COUNTIF($G457:$M457,1)</f>
        <v>0</v>
      </c>
      <c r="O457" s="3">
        <f>COUNTIF($G457:$M457,2)</f>
        <v>0</v>
      </c>
      <c r="P457" s="3">
        <f>COUNTIF($G457:$M457,3)</f>
        <v>0</v>
      </c>
      <c r="Q457" s="3">
        <f>COUNTIF($G457:$M457,4)</f>
        <v>4</v>
      </c>
      <c r="R457" s="3">
        <f>COUNTIF($G457:$M457,5)</f>
        <v>1</v>
      </c>
      <c r="S457">
        <f>SUM(N457:R457)</f>
        <v>5</v>
      </c>
      <c r="T457" cm="1">
        <f t="array" ref="T457">(1/(S457*(S457-1)))*(SUM(N457:R457^2)-S457)</f>
        <v>0.60000000000000009</v>
      </c>
      <c r="U457">
        <f>AVERAGE(G457:M457)</f>
        <v>4.2</v>
      </c>
      <c r="V457" s="3">
        <f>MEDIAN(G457:M457)</f>
        <v>4</v>
      </c>
      <c r="W457" s="3">
        <f>MAX(N457:R457)</f>
        <v>4</v>
      </c>
      <c r="X457" s="3">
        <f>COUNTIF(N457:R457,W457)</f>
        <v>1</v>
      </c>
      <c r="Y457" s="3">
        <f>(IF(N457&gt;=W457,1,0)+IF(O457&gt;=W457,2,0)+IF(P457&gt;=W457,3,0)+IF(Q457&gt;=W457,4,0)+IF(R457&gt;=W457,5,0))/X457</f>
        <v>4</v>
      </c>
      <c r="Z457">
        <v>11</v>
      </c>
      <c r="AA457">
        <v>10</v>
      </c>
      <c r="AB457" s="7">
        <v>11</v>
      </c>
      <c r="AC457">
        <v>11</v>
      </c>
      <c r="AD457" t="s">
        <v>182</v>
      </c>
      <c r="AE457" t="s">
        <v>182</v>
      </c>
      <c r="AF457">
        <v>11</v>
      </c>
      <c r="AG457" s="3">
        <f>COUNTIF(Z457:AF457,"&gt;=0")</f>
        <v>5</v>
      </c>
      <c r="AH457">
        <f>MEDIAN(Z457:AF457)</f>
        <v>11</v>
      </c>
    </row>
    <row r="458" spans="1:34" hidden="1" x14ac:dyDescent="0.2">
      <c r="A458">
        <v>222</v>
      </c>
      <c r="B458" t="s">
        <v>700</v>
      </c>
      <c r="C458">
        <v>222</v>
      </c>
      <c r="D458" t="s">
        <v>360</v>
      </c>
      <c r="E458">
        <v>34</v>
      </c>
      <c r="F458">
        <v>3</v>
      </c>
      <c r="G458">
        <v>1</v>
      </c>
      <c r="H458">
        <v>2</v>
      </c>
      <c r="I458" s="7">
        <v>1</v>
      </c>
      <c r="J458">
        <v>1</v>
      </c>
      <c r="K458" t="s">
        <v>182</v>
      </c>
      <c r="L458" t="s">
        <v>182</v>
      </c>
      <c r="M458">
        <v>1</v>
      </c>
      <c r="N458" s="3">
        <f>COUNTIF($G458:$M458,1)</f>
        <v>4</v>
      </c>
      <c r="O458" s="3">
        <f>COUNTIF($G458:$M458,2)</f>
        <v>1</v>
      </c>
      <c r="P458" s="3">
        <f>COUNTIF($G458:$M458,3)</f>
        <v>0</v>
      </c>
      <c r="Q458" s="3">
        <f>COUNTIF($G458:$M458,4)</f>
        <v>0</v>
      </c>
      <c r="R458" s="3">
        <f>COUNTIF($G458:$M458,5)</f>
        <v>0</v>
      </c>
      <c r="S458">
        <f>SUM(N458:R458)</f>
        <v>5</v>
      </c>
      <c r="T458" cm="1">
        <f t="array" ref="T458">(1/(S458*(S458-1)))*(SUM(N458:R458^2)-S458)</f>
        <v>0.60000000000000009</v>
      </c>
      <c r="U458">
        <f>AVERAGE(G458:M458)</f>
        <v>1.2</v>
      </c>
      <c r="V458" s="3">
        <f>MEDIAN(G458:M458)</f>
        <v>1</v>
      </c>
      <c r="W458" s="3">
        <f>MAX(N458:R458)</f>
        <v>4</v>
      </c>
      <c r="X458" s="3">
        <f>COUNTIF(N458:R458,W458)</f>
        <v>1</v>
      </c>
      <c r="Y458" s="3">
        <f>(IF(N458&gt;=W458,1,0)+IF(O458&gt;=W458,2,0)+IF(P458&gt;=W458,3,0)+IF(Q458&gt;=W458,4,0)+IF(R458&gt;=W458,5,0))/X458</f>
        <v>1</v>
      </c>
      <c r="Z458">
        <v>0</v>
      </c>
      <c r="AA458">
        <v>2</v>
      </c>
      <c r="AB458" s="7">
        <v>0</v>
      </c>
      <c r="AC458">
        <v>0</v>
      </c>
      <c r="AD458" t="s">
        <v>182</v>
      </c>
      <c r="AE458" t="s">
        <v>182</v>
      </c>
      <c r="AF458">
        <v>0</v>
      </c>
      <c r="AG458" s="3">
        <f>COUNTIF(Z458:AF458,"&gt;=0")</f>
        <v>5</v>
      </c>
      <c r="AH458">
        <f>MEDIAN(Z458:AF458)</f>
        <v>0</v>
      </c>
    </row>
    <row r="459" spans="1:34" x14ac:dyDescent="0.2">
      <c r="A459">
        <v>25</v>
      </c>
      <c r="B459" t="s">
        <v>497</v>
      </c>
      <c r="C459" t="s">
        <v>478</v>
      </c>
      <c r="D459" t="s">
        <v>475</v>
      </c>
      <c r="E459">
        <v>129</v>
      </c>
      <c r="F459">
        <v>3</v>
      </c>
      <c r="G459">
        <v>3</v>
      </c>
      <c r="H459">
        <v>4</v>
      </c>
      <c r="I459" s="7">
        <v>4</v>
      </c>
      <c r="J459">
        <v>4</v>
      </c>
      <c r="K459" t="s">
        <v>182</v>
      </c>
      <c r="L459" t="s">
        <v>182</v>
      </c>
      <c r="M459">
        <v>3</v>
      </c>
      <c r="N459" s="3">
        <f>COUNTIF($G459:$M459,1)</f>
        <v>0</v>
      </c>
      <c r="O459" s="3">
        <f>COUNTIF($G459:$M459,2)</f>
        <v>0</v>
      </c>
      <c r="P459" s="3">
        <f>COUNTIF($G459:$M459,3)</f>
        <v>2</v>
      </c>
      <c r="Q459" s="3">
        <f>COUNTIF($G459:$M459,4)</f>
        <v>3</v>
      </c>
      <c r="R459" s="3">
        <f>COUNTIF($G459:$M459,5)</f>
        <v>0</v>
      </c>
      <c r="S459">
        <f>SUM(N459:R459)</f>
        <v>5</v>
      </c>
      <c r="T459" cm="1">
        <f t="array" ref="T459">(1/(S459*(S459-1)))*(SUM(N459:R459^2)-S459)</f>
        <v>0.4</v>
      </c>
      <c r="U459">
        <f>AVERAGE(G459:M459)</f>
        <v>3.6</v>
      </c>
      <c r="V459" s="3">
        <f>MEDIAN(G459:M459)</f>
        <v>4</v>
      </c>
      <c r="W459" s="3">
        <f>MAX(N459:R459)</f>
        <v>3</v>
      </c>
      <c r="X459" s="3">
        <f>COUNTIF(N459:R459,W459)</f>
        <v>1</v>
      </c>
      <c r="Y459" s="3">
        <f>(IF(N459&gt;=W459,1,0)+IF(O459&gt;=W459,2,0)+IF(P459&gt;=W459,3,0)+IF(Q459&gt;=W459,4,0)+IF(R459&gt;=W459,5,0))/X459</f>
        <v>4</v>
      </c>
      <c r="Z459">
        <v>11</v>
      </c>
      <c r="AA459">
        <v>11</v>
      </c>
      <c r="AB459" s="7">
        <v>11</v>
      </c>
      <c r="AC459">
        <v>11</v>
      </c>
      <c r="AD459" t="s">
        <v>182</v>
      </c>
      <c r="AE459" t="s">
        <v>182</v>
      </c>
      <c r="AF459">
        <v>11</v>
      </c>
      <c r="AG459" s="3">
        <f>COUNTIF(Z459:AF459,"&gt;=0")</f>
        <v>5</v>
      </c>
      <c r="AH459">
        <f>MEDIAN(Z459:AF459)</f>
        <v>11</v>
      </c>
    </row>
    <row r="460" spans="1:34" hidden="1" x14ac:dyDescent="0.2">
      <c r="A460">
        <v>224</v>
      </c>
      <c r="B460" t="s">
        <v>702</v>
      </c>
      <c r="C460" t="s">
        <v>276</v>
      </c>
      <c r="D460" t="s">
        <v>339</v>
      </c>
      <c r="E460">
        <v>93</v>
      </c>
      <c r="F460">
        <v>3</v>
      </c>
      <c r="G460">
        <v>3</v>
      </c>
      <c r="H460">
        <v>5</v>
      </c>
      <c r="I460" s="7">
        <v>5</v>
      </c>
      <c r="J460">
        <v>5</v>
      </c>
      <c r="K460" t="s">
        <v>182</v>
      </c>
      <c r="L460" t="s">
        <v>182</v>
      </c>
      <c r="M460">
        <v>4</v>
      </c>
      <c r="N460" s="3">
        <f>COUNTIF($G460:$M460,1)</f>
        <v>0</v>
      </c>
      <c r="O460" s="3">
        <f>COUNTIF($G460:$M460,2)</f>
        <v>0</v>
      </c>
      <c r="P460" s="3">
        <f>COUNTIF($G460:$M460,3)</f>
        <v>1</v>
      </c>
      <c r="Q460" s="3">
        <f>COUNTIF($G460:$M460,4)</f>
        <v>1</v>
      </c>
      <c r="R460" s="3">
        <f>COUNTIF($G460:$M460,5)</f>
        <v>3</v>
      </c>
      <c r="S460">
        <f>SUM(N460:R460)</f>
        <v>5</v>
      </c>
      <c r="T460" cm="1">
        <f t="array" ref="T460">(1/(S460*(S460-1)))*(SUM(N460:R460^2)-S460)</f>
        <v>0.30000000000000004</v>
      </c>
      <c r="U460">
        <f>AVERAGE(G460:M460)</f>
        <v>4.4000000000000004</v>
      </c>
      <c r="V460" s="3">
        <f>MEDIAN(G460:M460)</f>
        <v>5</v>
      </c>
      <c r="W460" s="3">
        <f>MAX(N460:R460)</f>
        <v>3</v>
      </c>
      <c r="X460" s="3">
        <f>COUNTIF(N460:R460,W460)</f>
        <v>1</v>
      </c>
      <c r="Y460" s="3">
        <f>(IF(N460&gt;=W460,1,0)+IF(O460&gt;=W460,2,0)+IF(P460&gt;=W460,3,0)+IF(Q460&gt;=W460,4,0)+IF(R460&gt;=W460,5,0))/X460</f>
        <v>5</v>
      </c>
      <c r="Z460">
        <v>12</v>
      </c>
      <c r="AA460">
        <v>13</v>
      </c>
      <c r="AB460" s="7">
        <v>13</v>
      </c>
      <c r="AC460">
        <v>13</v>
      </c>
      <c r="AD460" t="s">
        <v>182</v>
      </c>
      <c r="AE460" t="s">
        <v>182</v>
      </c>
      <c r="AF460">
        <v>12</v>
      </c>
      <c r="AG460" s="3">
        <f>COUNTIF(Z460:AF460,"&gt;=0")</f>
        <v>5</v>
      </c>
      <c r="AH460">
        <f>MEDIAN(Z460:AF460)</f>
        <v>13</v>
      </c>
    </row>
    <row r="461" spans="1:34" hidden="1" x14ac:dyDescent="0.2">
      <c r="A461">
        <v>225</v>
      </c>
      <c r="B461" t="s">
        <v>703</v>
      </c>
      <c r="C461">
        <v>69</v>
      </c>
      <c r="D461" t="s">
        <v>360</v>
      </c>
      <c r="E461">
        <v>61</v>
      </c>
      <c r="F461">
        <v>3</v>
      </c>
      <c r="G461">
        <v>3</v>
      </c>
      <c r="H461">
        <v>4</v>
      </c>
      <c r="I461" s="7">
        <v>3</v>
      </c>
      <c r="J461">
        <v>2</v>
      </c>
      <c r="K461" t="s">
        <v>182</v>
      </c>
      <c r="L461" t="s">
        <v>182</v>
      </c>
      <c r="M461">
        <v>2</v>
      </c>
      <c r="N461" s="3">
        <f>COUNTIF($G461:$M461,1)</f>
        <v>0</v>
      </c>
      <c r="O461" s="3">
        <f>COUNTIF($G461:$M461,2)</f>
        <v>2</v>
      </c>
      <c r="P461" s="3">
        <f>COUNTIF($G461:$M461,3)</f>
        <v>2</v>
      </c>
      <c r="Q461" s="3">
        <f>COUNTIF($G461:$M461,4)</f>
        <v>1</v>
      </c>
      <c r="R461" s="3">
        <f>COUNTIF($G461:$M461,5)</f>
        <v>0</v>
      </c>
      <c r="S461">
        <f>SUM(N461:R461)</f>
        <v>5</v>
      </c>
      <c r="T461" cm="1">
        <f t="array" ref="T461">(1/(S461*(S461-1)))*(SUM(N461:R461^2)-S461)</f>
        <v>0.2</v>
      </c>
      <c r="U461">
        <f>AVERAGE(G461:M461)</f>
        <v>2.8</v>
      </c>
      <c r="V461" s="3">
        <f>MEDIAN(G461:M461)</f>
        <v>3</v>
      </c>
      <c r="W461" s="3">
        <f>MAX(N461:R461)</f>
        <v>2</v>
      </c>
      <c r="X461" s="3">
        <f>COUNTIF(N461:R461,W461)</f>
        <v>2</v>
      </c>
      <c r="Y461" s="3">
        <f>(IF(N461&gt;=W461,1,0)+IF(O461&gt;=W461,2,0)+IF(P461&gt;=W461,3,0)+IF(Q461&gt;=W461,4,0)+IF(R461&gt;=W461,5,0))/X461</f>
        <v>2.5</v>
      </c>
      <c r="Z461">
        <v>7</v>
      </c>
      <c r="AA461">
        <v>10</v>
      </c>
      <c r="AB461" s="7">
        <v>10</v>
      </c>
      <c r="AC461">
        <v>7</v>
      </c>
      <c r="AD461" t="s">
        <v>182</v>
      </c>
      <c r="AE461" t="s">
        <v>182</v>
      </c>
      <c r="AF461">
        <v>7</v>
      </c>
      <c r="AG461" s="3">
        <f>COUNTIF(Z461:AF461,"&gt;=0")</f>
        <v>5</v>
      </c>
      <c r="AH461">
        <f>MEDIAN(Z461:AF461)</f>
        <v>7</v>
      </c>
    </row>
    <row r="462" spans="1:34" hidden="1" x14ac:dyDescent="0.2">
      <c r="A462">
        <v>226</v>
      </c>
      <c r="B462" t="s">
        <v>704</v>
      </c>
      <c r="C462" t="s">
        <v>264</v>
      </c>
      <c r="D462" t="s">
        <v>339</v>
      </c>
      <c r="E462">
        <v>88</v>
      </c>
      <c r="F462">
        <v>3</v>
      </c>
      <c r="G462">
        <v>1</v>
      </c>
      <c r="H462">
        <v>3</v>
      </c>
      <c r="I462" s="7">
        <v>1</v>
      </c>
      <c r="J462">
        <v>1</v>
      </c>
      <c r="K462" t="s">
        <v>182</v>
      </c>
      <c r="L462" t="s">
        <v>182</v>
      </c>
      <c r="M462">
        <v>1</v>
      </c>
      <c r="N462" s="3">
        <f>COUNTIF($G462:$M462,1)</f>
        <v>4</v>
      </c>
      <c r="O462" s="3">
        <f>COUNTIF($G462:$M462,2)</f>
        <v>0</v>
      </c>
      <c r="P462" s="3">
        <f>COUNTIF($G462:$M462,3)</f>
        <v>1</v>
      </c>
      <c r="Q462" s="3">
        <f>COUNTIF($G462:$M462,4)</f>
        <v>0</v>
      </c>
      <c r="R462" s="3">
        <f>COUNTIF($G462:$M462,5)</f>
        <v>0</v>
      </c>
      <c r="S462">
        <f>SUM(N462:R462)</f>
        <v>5</v>
      </c>
      <c r="T462" cm="1">
        <f t="array" ref="T462">(1/(S462*(S462-1)))*(SUM(N462:R462^2)-S462)</f>
        <v>0.60000000000000009</v>
      </c>
      <c r="U462">
        <f>AVERAGE(G462:M462)</f>
        <v>1.4</v>
      </c>
      <c r="V462" s="3">
        <f>MEDIAN(G462:M462)</f>
        <v>1</v>
      </c>
      <c r="W462" s="3">
        <f>MAX(N462:R462)</f>
        <v>4</v>
      </c>
      <c r="X462" s="3">
        <f>COUNTIF(N462:R462,W462)</f>
        <v>1</v>
      </c>
      <c r="Y462" s="3">
        <f>(IF(N462&gt;=W462,1,0)+IF(O462&gt;=W462,2,0)+IF(P462&gt;=W462,3,0)+IF(Q462&gt;=W462,4,0)+IF(R462&gt;=W462,5,0))/X462</f>
        <v>1</v>
      </c>
      <c r="Z462">
        <v>0</v>
      </c>
      <c r="AA462">
        <v>7</v>
      </c>
      <c r="AB462" s="7">
        <v>0</v>
      </c>
      <c r="AC462">
        <v>0</v>
      </c>
      <c r="AD462" t="s">
        <v>182</v>
      </c>
      <c r="AE462" t="s">
        <v>182</v>
      </c>
      <c r="AF462">
        <v>0</v>
      </c>
      <c r="AG462" s="3">
        <f>COUNTIF(Z462:AF462,"&gt;=0")</f>
        <v>5</v>
      </c>
      <c r="AH462">
        <f>MEDIAN(Z462:AF462)</f>
        <v>0</v>
      </c>
    </row>
    <row r="463" spans="1:34" hidden="1" x14ac:dyDescent="0.2">
      <c r="A463">
        <v>227</v>
      </c>
      <c r="B463" t="s">
        <v>705</v>
      </c>
      <c r="C463" t="s">
        <v>264</v>
      </c>
      <c r="D463" t="s">
        <v>339</v>
      </c>
      <c r="E463">
        <v>88</v>
      </c>
      <c r="F463">
        <v>3</v>
      </c>
      <c r="G463">
        <v>1</v>
      </c>
      <c r="H463">
        <v>3</v>
      </c>
      <c r="I463" s="7">
        <v>1</v>
      </c>
      <c r="J463">
        <v>1</v>
      </c>
      <c r="K463" t="s">
        <v>182</v>
      </c>
      <c r="L463" t="s">
        <v>182</v>
      </c>
      <c r="M463">
        <v>1</v>
      </c>
      <c r="N463" s="3">
        <f>COUNTIF($G463:$M463,1)</f>
        <v>4</v>
      </c>
      <c r="O463" s="3">
        <f>COUNTIF($G463:$M463,2)</f>
        <v>0</v>
      </c>
      <c r="P463" s="3">
        <f>COUNTIF($G463:$M463,3)</f>
        <v>1</v>
      </c>
      <c r="Q463" s="3">
        <f>COUNTIF($G463:$M463,4)</f>
        <v>0</v>
      </c>
      <c r="R463" s="3">
        <f>COUNTIF($G463:$M463,5)</f>
        <v>0</v>
      </c>
      <c r="S463">
        <f>SUM(N463:R463)</f>
        <v>5</v>
      </c>
      <c r="T463" cm="1">
        <f t="array" ref="T463">(1/(S463*(S463-1)))*(SUM(N463:R463^2)-S463)</f>
        <v>0.60000000000000009</v>
      </c>
      <c r="U463">
        <f>AVERAGE(G463:M463)</f>
        <v>1.4</v>
      </c>
      <c r="V463" s="3">
        <f>MEDIAN(G463:M463)</f>
        <v>1</v>
      </c>
      <c r="W463" s="3">
        <f>MAX(N463:R463)</f>
        <v>4</v>
      </c>
      <c r="X463" s="3">
        <f>COUNTIF(N463:R463,W463)</f>
        <v>1</v>
      </c>
      <c r="Y463" s="3">
        <f>(IF(N463&gt;=W463,1,0)+IF(O463&gt;=W463,2,0)+IF(P463&gt;=W463,3,0)+IF(Q463&gt;=W463,4,0)+IF(R463&gt;=W463,5,0))/X463</f>
        <v>1</v>
      </c>
      <c r="Z463">
        <v>0</v>
      </c>
      <c r="AA463">
        <v>6</v>
      </c>
      <c r="AB463" s="7">
        <v>0</v>
      </c>
      <c r="AC463">
        <v>0</v>
      </c>
      <c r="AD463" t="s">
        <v>182</v>
      </c>
      <c r="AE463" t="s">
        <v>182</v>
      </c>
      <c r="AF463">
        <v>0</v>
      </c>
      <c r="AG463" s="3">
        <f>COUNTIF(Z463:AF463,"&gt;=0")</f>
        <v>5</v>
      </c>
      <c r="AH463">
        <f>MEDIAN(Z463:AF463)</f>
        <v>0</v>
      </c>
    </row>
    <row r="464" spans="1:34" hidden="1" x14ac:dyDescent="0.2">
      <c r="A464">
        <v>228</v>
      </c>
      <c r="B464" t="s">
        <v>706</v>
      </c>
      <c r="C464" t="s">
        <v>281</v>
      </c>
      <c r="D464" t="s">
        <v>339</v>
      </c>
      <c r="E464">
        <v>97</v>
      </c>
      <c r="F464">
        <v>3</v>
      </c>
      <c r="G464">
        <v>1</v>
      </c>
      <c r="H464">
        <v>3</v>
      </c>
      <c r="I464" s="7">
        <v>1</v>
      </c>
      <c r="J464">
        <v>1</v>
      </c>
      <c r="K464" t="s">
        <v>182</v>
      </c>
      <c r="L464" t="s">
        <v>182</v>
      </c>
      <c r="M464">
        <v>1</v>
      </c>
      <c r="N464" s="3">
        <f>COUNTIF($G464:$M464,1)</f>
        <v>4</v>
      </c>
      <c r="O464" s="3">
        <f>COUNTIF($G464:$M464,2)</f>
        <v>0</v>
      </c>
      <c r="P464" s="3">
        <f>COUNTIF($G464:$M464,3)</f>
        <v>1</v>
      </c>
      <c r="Q464" s="3">
        <f>COUNTIF($G464:$M464,4)</f>
        <v>0</v>
      </c>
      <c r="R464" s="3">
        <f>COUNTIF($G464:$M464,5)</f>
        <v>0</v>
      </c>
      <c r="S464">
        <f>SUM(N464:R464)</f>
        <v>5</v>
      </c>
      <c r="T464" cm="1">
        <f t="array" ref="T464">(1/(S464*(S464-1)))*(SUM(N464:R464^2)-S464)</f>
        <v>0.60000000000000009</v>
      </c>
      <c r="U464">
        <f>AVERAGE(G464:M464)</f>
        <v>1.4</v>
      </c>
      <c r="V464" s="3">
        <f>MEDIAN(G464:M464)</f>
        <v>1</v>
      </c>
      <c r="W464" s="3">
        <f>MAX(N464:R464)</f>
        <v>4</v>
      </c>
      <c r="X464" s="3">
        <f>COUNTIF(N464:R464,W464)</f>
        <v>1</v>
      </c>
      <c r="Y464" s="3">
        <f>(IF(N464&gt;=W464,1,0)+IF(O464&gt;=W464,2,0)+IF(P464&gt;=W464,3,0)+IF(Q464&gt;=W464,4,0)+IF(R464&gt;=W464,5,0))/X464</f>
        <v>1</v>
      </c>
      <c r="Z464">
        <v>0</v>
      </c>
      <c r="AA464">
        <v>4</v>
      </c>
      <c r="AB464" s="7">
        <v>0</v>
      </c>
      <c r="AC464">
        <v>0</v>
      </c>
      <c r="AD464" t="s">
        <v>182</v>
      </c>
      <c r="AE464" t="s">
        <v>182</v>
      </c>
      <c r="AF464">
        <v>0</v>
      </c>
      <c r="AG464" s="3">
        <f>COUNTIF(Z464:AF464,"&gt;=0")</f>
        <v>5</v>
      </c>
      <c r="AH464">
        <f>MEDIAN(Z464:AF464)</f>
        <v>0</v>
      </c>
    </row>
    <row r="465" spans="1:34" hidden="1" x14ac:dyDescent="0.2">
      <c r="A465">
        <v>229</v>
      </c>
      <c r="B465" t="s">
        <v>707</v>
      </c>
      <c r="C465" t="s">
        <v>294</v>
      </c>
      <c r="D465" t="s">
        <v>339</v>
      </c>
      <c r="E465">
        <v>118</v>
      </c>
      <c r="F465">
        <v>3</v>
      </c>
      <c r="G465">
        <v>2</v>
      </c>
      <c r="H465">
        <v>1</v>
      </c>
      <c r="I465" s="7">
        <v>1</v>
      </c>
      <c r="J465">
        <v>1</v>
      </c>
      <c r="K465" t="s">
        <v>182</v>
      </c>
      <c r="L465" t="s">
        <v>182</v>
      </c>
      <c r="M465">
        <v>1</v>
      </c>
      <c r="N465" s="3">
        <f>COUNTIF($G465:$M465,1)</f>
        <v>4</v>
      </c>
      <c r="O465" s="3">
        <f>COUNTIF($G465:$M465,2)</f>
        <v>1</v>
      </c>
      <c r="P465" s="3">
        <f>COUNTIF($G465:$M465,3)</f>
        <v>0</v>
      </c>
      <c r="Q465" s="3">
        <f>COUNTIF($G465:$M465,4)</f>
        <v>0</v>
      </c>
      <c r="R465" s="3">
        <f>COUNTIF($G465:$M465,5)</f>
        <v>0</v>
      </c>
      <c r="S465">
        <f>SUM(N465:R465)</f>
        <v>5</v>
      </c>
      <c r="T465" cm="1">
        <f t="array" ref="T465">(1/(S465*(S465-1)))*(SUM(N465:R465^2)-S465)</f>
        <v>0.60000000000000009</v>
      </c>
      <c r="U465">
        <f>AVERAGE(G465:M465)</f>
        <v>1.2</v>
      </c>
      <c r="V465" s="3">
        <f>MEDIAN(G465:M465)</f>
        <v>1</v>
      </c>
      <c r="W465" s="3">
        <f>MAX(N465:R465)</f>
        <v>4</v>
      </c>
      <c r="X465" s="3">
        <f>COUNTIF(N465:R465,W465)</f>
        <v>1</v>
      </c>
      <c r="Y465" s="3">
        <f>(IF(N465&gt;=W465,1,0)+IF(O465&gt;=W465,2,0)+IF(P465&gt;=W465,3,0)+IF(Q465&gt;=W465,4,0)+IF(R465&gt;=W465,5,0))/X465</f>
        <v>1</v>
      </c>
      <c r="Z465">
        <v>4</v>
      </c>
      <c r="AA465">
        <v>0</v>
      </c>
      <c r="AB465" s="7">
        <v>0</v>
      </c>
      <c r="AC465">
        <v>0</v>
      </c>
      <c r="AD465" t="s">
        <v>182</v>
      </c>
      <c r="AE465" t="s">
        <v>182</v>
      </c>
      <c r="AF465">
        <v>0</v>
      </c>
      <c r="AG465" s="3">
        <f>COUNTIF(Z465:AF465,"&gt;=0")</f>
        <v>5</v>
      </c>
      <c r="AH465">
        <f>MEDIAN(Z465:AF465)</f>
        <v>0</v>
      </c>
    </row>
    <row r="466" spans="1:34" hidden="1" x14ac:dyDescent="0.2">
      <c r="A466">
        <v>230</v>
      </c>
      <c r="B466" t="s">
        <v>708</v>
      </c>
      <c r="C466">
        <v>66</v>
      </c>
      <c r="D466" t="s">
        <v>360</v>
      </c>
      <c r="E466">
        <v>59</v>
      </c>
      <c r="F466">
        <v>3</v>
      </c>
      <c r="G466">
        <v>3</v>
      </c>
      <c r="H466">
        <v>4</v>
      </c>
      <c r="I466" s="7">
        <v>4</v>
      </c>
      <c r="J466">
        <v>3</v>
      </c>
      <c r="K466" t="s">
        <v>182</v>
      </c>
      <c r="L466" t="s">
        <v>182</v>
      </c>
      <c r="M466">
        <v>3</v>
      </c>
      <c r="N466" s="3">
        <f>COUNTIF($G466:$M466,1)</f>
        <v>0</v>
      </c>
      <c r="O466" s="3">
        <f>COUNTIF($G466:$M466,2)</f>
        <v>0</v>
      </c>
      <c r="P466" s="3">
        <f>COUNTIF($G466:$M466,3)</f>
        <v>3</v>
      </c>
      <c r="Q466" s="3">
        <f>COUNTIF($G466:$M466,4)</f>
        <v>2</v>
      </c>
      <c r="R466" s="3">
        <f>COUNTIF($G466:$M466,5)</f>
        <v>0</v>
      </c>
      <c r="S466">
        <f>SUM(N466:R466)</f>
        <v>5</v>
      </c>
      <c r="T466" cm="1">
        <f t="array" ref="T466">(1/(S466*(S466-1)))*(SUM(N466:R466^2)-S466)</f>
        <v>0.4</v>
      </c>
      <c r="U466">
        <f>AVERAGE(G466:M466)</f>
        <v>3.4</v>
      </c>
      <c r="V466" s="3">
        <f>MEDIAN(G466:M466)</f>
        <v>3</v>
      </c>
      <c r="W466" s="3">
        <f>MAX(N466:R466)</f>
        <v>3</v>
      </c>
      <c r="X466" s="3">
        <f>COUNTIF(N466:R466,W466)</f>
        <v>1</v>
      </c>
      <c r="Y466" s="3">
        <f>(IF(N466&gt;=W466,1,0)+IF(O466&gt;=W466,2,0)+IF(P466&gt;=W466,3,0)+IF(Q466&gt;=W466,4,0)+IF(R466&gt;=W466,5,0))/X466</f>
        <v>3</v>
      </c>
      <c r="Z466">
        <v>5</v>
      </c>
      <c r="AA466">
        <v>6</v>
      </c>
      <c r="AB466" s="7">
        <v>5</v>
      </c>
      <c r="AC466">
        <v>6</v>
      </c>
      <c r="AD466" t="s">
        <v>182</v>
      </c>
      <c r="AE466" t="s">
        <v>182</v>
      </c>
      <c r="AF466">
        <v>5</v>
      </c>
      <c r="AG466" s="3">
        <f>COUNTIF(Z466:AF466,"&gt;=0")</f>
        <v>5</v>
      </c>
      <c r="AH466">
        <f>MEDIAN(Z466:AF466)</f>
        <v>5</v>
      </c>
    </row>
    <row r="467" spans="1:34" hidden="1" x14ac:dyDescent="0.2">
      <c r="A467">
        <v>231</v>
      </c>
      <c r="B467" t="s">
        <v>709</v>
      </c>
      <c r="C467">
        <v>14</v>
      </c>
      <c r="D467" t="s">
        <v>360</v>
      </c>
      <c r="E467">
        <v>16</v>
      </c>
      <c r="F467">
        <v>3</v>
      </c>
      <c r="G467">
        <v>4</v>
      </c>
      <c r="H467">
        <v>4</v>
      </c>
      <c r="I467" s="7">
        <v>4</v>
      </c>
      <c r="J467">
        <v>4</v>
      </c>
      <c r="K467" t="s">
        <v>182</v>
      </c>
      <c r="L467" t="s">
        <v>182</v>
      </c>
      <c r="M467">
        <v>3</v>
      </c>
      <c r="N467" s="3">
        <f>COUNTIF($G467:$M467,1)</f>
        <v>0</v>
      </c>
      <c r="O467" s="3">
        <f>COUNTIF($G467:$M467,2)</f>
        <v>0</v>
      </c>
      <c r="P467" s="3">
        <f>COUNTIF($G467:$M467,3)</f>
        <v>1</v>
      </c>
      <c r="Q467" s="3">
        <f>COUNTIF($G467:$M467,4)</f>
        <v>4</v>
      </c>
      <c r="R467" s="3">
        <f>COUNTIF($G467:$M467,5)</f>
        <v>0</v>
      </c>
      <c r="S467">
        <f>SUM(N467:R467)</f>
        <v>5</v>
      </c>
      <c r="T467" cm="1">
        <f t="array" ref="T467">(1/(S467*(S467-1)))*(SUM(N467:R467^2)-S467)</f>
        <v>0.60000000000000009</v>
      </c>
      <c r="U467">
        <f>AVERAGE(G467:M467)</f>
        <v>3.8</v>
      </c>
      <c r="V467" s="3">
        <f>MEDIAN(G467:M467)</f>
        <v>4</v>
      </c>
      <c r="W467" s="3">
        <f>MAX(N467:R467)</f>
        <v>4</v>
      </c>
      <c r="X467" s="3">
        <f>COUNTIF(N467:R467,W467)</f>
        <v>1</v>
      </c>
      <c r="Y467" s="3">
        <f>(IF(N467&gt;=W467,1,0)+IF(O467&gt;=W467,2,0)+IF(P467&gt;=W467,3,0)+IF(Q467&gt;=W467,4,0)+IF(R467&gt;=W467,5,0))/X467</f>
        <v>4</v>
      </c>
      <c r="Z467">
        <v>14</v>
      </c>
      <c r="AA467">
        <v>14</v>
      </c>
      <c r="AB467" s="7">
        <v>14</v>
      </c>
      <c r="AC467">
        <v>9</v>
      </c>
      <c r="AD467" t="s">
        <v>182</v>
      </c>
      <c r="AE467" t="s">
        <v>182</v>
      </c>
      <c r="AF467">
        <v>12</v>
      </c>
      <c r="AG467" s="3">
        <f>COUNTIF(Z467:AF467,"&gt;=0")</f>
        <v>5</v>
      </c>
      <c r="AH467">
        <f>MEDIAN(Z467:AF467)</f>
        <v>14</v>
      </c>
    </row>
    <row r="468" spans="1:34" x14ac:dyDescent="0.2">
      <c r="A468">
        <v>82</v>
      </c>
      <c r="B468" t="s">
        <v>558</v>
      </c>
      <c r="C468" t="s">
        <v>478</v>
      </c>
      <c r="D468" t="s">
        <v>475</v>
      </c>
      <c r="E468">
        <v>129</v>
      </c>
      <c r="F468">
        <v>3</v>
      </c>
      <c r="G468">
        <v>3</v>
      </c>
      <c r="H468">
        <v>4</v>
      </c>
      <c r="I468" s="7">
        <v>5</v>
      </c>
      <c r="J468">
        <v>4</v>
      </c>
      <c r="K468" t="s">
        <v>182</v>
      </c>
      <c r="L468" t="s">
        <v>182</v>
      </c>
      <c r="M468">
        <v>3</v>
      </c>
      <c r="N468" s="3">
        <f>COUNTIF($G468:$M468,1)</f>
        <v>0</v>
      </c>
      <c r="O468" s="3">
        <f>COUNTIF($G468:$M468,2)</f>
        <v>0</v>
      </c>
      <c r="P468" s="3">
        <f>COUNTIF($G468:$M468,3)</f>
        <v>2</v>
      </c>
      <c r="Q468" s="3">
        <f>COUNTIF($G468:$M468,4)</f>
        <v>2</v>
      </c>
      <c r="R468" s="3">
        <f>COUNTIF($G468:$M468,5)</f>
        <v>1</v>
      </c>
      <c r="S468">
        <f>SUM(N468:R468)</f>
        <v>5</v>
      </c>
      <c r="T468" cm="1">
        <f t="array" ref="T468">(1/(S468*(S468-1)))*(SUM(N468:R468^2)-S468)</f>
        <v>0.2</v>
      </c>
      <c r="U468">
        <f>AVERAGE(G468:M468)</f>
        <v>3.8</v>
      </c>
      <c r="V468" s="3">
        <f>MEDIAN(G468:M468)</f>
        <v>4</v>
      </c>
      <c r="W468" s="3">
        <f>MAX(N468:R468)</f>
        <v>2</v>
      </c>
      <c r="X468" s="3">
        <f>COUNTIF(N468:R468,W468)</f>
        <v>2</v>
      </c>
      <c r="Y468" s="3">
        <f>(IF(N468&gt;=W468,1,0)+IF(O468&gt;=W468,2,0)+IF(P468&gt;=W468,3,0)+IF(Q468&gt;=W468,4,0)+IF(R468&gt;=W468,5,0))/X468</f>
        <v>3.5</v>
      </c>
      <c r="Z468">
        <v>10</v>
      </c>
      <c r="AA468">
        <v>12</v>
      </c>
      <c r="AB468" s="7">
        <v>12</v>
      </c>
      <c r="AC468">
        <v>12</v>
      </c>
      <c r="AD468" t="s">
        <v>182</v>
      </c>
      <c r="AE468" t="s">
        <v>182</v>
      </c>
      <c r="AF468">
        <v>12</v>
      </c>
      <c r="AG468" s="3">
        <f>COUNTIF(Z468:AF468,"&gt;=0")</f>
        <v>5</v>
      </c>
      <c r="AH468">
        <f>MEDIAN(Z468:AF468)</f>
        <v>12</v>
      </c>
    </row>
    <row r="469" spans="1:34" hidden="1" x14ac:dyDescent="0.2">
      <c r="A469">
        <v>233</v>
      </c>
      <c r="B469" t="s">
        <v>711</v>
      </c>
      <c r="C469">
        <v>56</v>
      </c>
      <c r="D469" t="s">
        <v>360</v>
      </c>
      <c r="E469">
        <v>53</v>
      </c>
      <c r="F469">
        <v>3</v>
      </c>
      <c r="G469">
        <v>3</v>
      </c>
      <c r="H469">
        <v>3</v>
      </c>
      <c r="I469" s="7">
        <v>3</v>
      </c>
      <c r="J469">
        <v>1</v>
      </c>
      <c r="K469" t="s">
        <v>182</v>
      </c>
      <c r="L469" t="s">
        <v>182</v>
      </c>
      <c r="M469">
        <v>1</v>
      </c>
      <c r="N469" s="3">
        <f>COUNTIF($G469:$M469,1)</f>
        <v>2</v>
      </c>
      <c r="O469" s="3">
        <f>COUNTIF($G469:$M469,2)</f>
        <v>0</v>
      </c>
      <c r="P469" s="3">
        <f>COUNTIF($G469:$M469,3)</f>
        <v>3</v>
      </c>
      <c r="Q469" s="3">
        <f>COUNTIF($G469:$M469,4)</f>
        <v>0</v>
      </c>
      <c r="R469" s="3">
        <f>COUNTIF($G469:$M469,5)</f>
        <v>0</v>
      </c>
      <c r="S469">
        <f>SUM(N469:R469)</f>
        <v>5</v>
      </c>
      <c r="T469" cm="1">
        <f t="array" ref="T469">(1/(S469*(S469-1)))*(SUM(N469:R469^2)-S469)</f>
        <v>0.4</v>
      </c>
      <c r="U469">
        <f>AVERAGE(G469:M469)</f>
        <v>2.2000000000000002</v>
      </c>
      <c r="V469" s="3">
        <f>MEDIAN(G469:M469)</f>
        <v>3</v>
      </c>
      <c r="W469" s="3">
        <f>MAX(N469:R469)</f>
        <v>3</v>
      </c>
      <c r="X469" s="3">
        <f>COUNTIF(N469:R469,W469)</f>
        <v>1</v>
      </c>
      <c r="Y469" s="3">
        <f>(IF(N469&gt;=W469,1,0)+IF(O469&gt;=W469,2,0)+IF(P469&gt;=W469,3,0)+IF(Q469&gt;=W469,4,0)+IF(R469&gt;=W469,5,0))/X469</f>
        <v>3</v>
      </c>
      <c r="Z469">
        <v>7</v>
      </c>
      <c r="AA469">
        <v>6</v>
      </c>
      <c r="AB469" s="7">
        <v>7</v>
      </c>
      <c r="AC469">
        <v>7</v>
      </c>
      <c r="AD469" t="s">
        <v>182</v>
      </c>
      <c r="AE469" t="s">
        <v>182</v>
      </c>
      <c r="AF469">
        <v>0</v>
      </c>
      <c r="AG469" s="3">
        <f>COUNTIF(Z469:AF469,"&gt;=0")</f>
        <v>5</v>
      </c>
      <c r="AH469">
        <f>MEDIAN(Z469:AF469)</f>
        <v>7</v>
      </c>
    </row>
    <row r="470" spans="1:34" x14ac:dyDescent="0.2">
      <c r="A470">
        <v>121</v>
      </c>
      <c r="B470" t="s">
        <v>598</v>
      </c>
      <c r="C470" t="s">
        <v>478</v>
      </c>
      <c r="D470" t="s">
        <v>475</v>
      </c>
      <c r="E470">
        <v>129</v>
      </c>
      <c r="F470">
        <v>3</v>
      </c>
      <c r="G470">
        <v>4</v>
      </c>
      <c r="H470">
        <v>4</v>
      </c>
      <c r="I470" s="7">
        <v>5</v>
      </c>
      <c r="J470">
        <v>4</v>
      </c>
      <c r="K470" t="s">
        <v>182</v>
      </c>
      <c r="L470" t="s">
        <v>182</v>
      </c>
      <c r="M470">
        <v>3</v>
      </c>
      <c r="N470" s="3">
        <f>COUNTIF($G470:$M470,1)</f>
        <v>0</v>
      </c>
      <c r="O470" s="3">
        <f>COUNTIF($G470:$M470,2)</f>
        <v>0</v>
      </c>
      <c r="P470" s="3">
        <f>COUNTIF($G470:$M470,3)</f>
        <v>1</v>
      </c>
      <c r="Q470" s="3">
        <f>COUNTIF($G470:$M470,4)</f>
        <v>3</v>
      </c>
      <c r="R470" s="3">
        <f>COUNTIF($G470:$M470,5)</f>
        <v>1</v>
      </c>
      <c r="S470">
        <f>SUM(N470:R470)</f>
        <v>5</v>
      </c>
      <c r="T470" cm="1">
        <f t="array" ref="T470">(1/(S470*(S470-1)))*(SUM(N470:R470^2)-S470)</f>
        <v>0.30000000000000004</v>
      </c>
      <c r="U470">
        <f>AVERAGE(G470:M470)</f>
        <v>4</v>
      </c>
      <c r="V470" s="3">
        <f>MEDIAN(G470:M470)</f>
        <v>4</v>
      </c>
      <c r="W470" s="3">
        <f>MAX(N470:R470)</f>
        <v>3</v>
      </c>
      <c r="X470" s="3">
        <f>COUNTIF(N470:R470,W470)</f>
        <v>1</v>
      </c>
      <c r="Y470" s="3">
        <f>(IF(N470&gt;=W470,1,0)+IF(O470&gt;=W470,2,0)+IF(P470&gt;=W470,3,0)+IF(Q470&gt;=W470,4,0)+IF(R470&gt;=W470,5,0))/X470</f>
        <v>4</v>
      </c>
      <c r="Z470">
        <v>10</v>
      </c>
      <c r="AA470">
        <v>12</v>
      </c>
      <c r="AB470" s="7">
        <v>12</v>
      </c>
      <c r="AC470">
        <v>12</v>
      </c>
      <c r="AD470" t="s">
        <v>182</v>
      </c>
      <c r="AE470" t="s">
        <v>182</v>
      </c>
      <c r="AF470">
        <v>12</v>
      </c>
      <c r="AG470" s="3">
        <f>COUNTIF(Z470:AF470,"&gt;=0")</f>
        <v>5</v>
      </c>
      <c r="AH470">
        <f>MEDIAN(Z470:AF470)</f>
        <v>12</v>
      </c>
    </row>
    <row r="471" spans="1:34" hidden="1" x14ac:dyDescent="0.2">
      <c r="A471">
        <v>235</v>
      </c>
      <c r="B471" t="s">
        <v>713</v>
      </c>
      <c r="C471">
        <v>197</v>
      </c>
      <c r="D471" t="s">
        <v>360</v>
      </c>
      <c r="E471">
        <v>28</v>
      </c>
      <c r="F471">
        <v>3</v>
      </c>
      <c r="G471">
        <v>4</v>
      </c>
      <c r="H471">
        <v>5</v>
      </c>
      <c r="I471" s="7">
        <v>4</v>
      </c>
      <c r="J471">
        <v>4</v>
      </c>
      <c r="K471" t="s">
        <v>182</v>
      </c>
      <c r="L471" t="s">
        <v>182</v>
      </c>
      <c r="M471">
        <v>4</v>
      </c>
      <c r="N471" s="3">
        <f>COUNTIF($G471:$M471,1)</f>
        <v>0</v>
      </c>
      <c r="O471" s="3">
        <f>COUNTIF($G471:$M471,2)</f>
        <v>0</v>
      </c>
      <c r="P471" s="3">
        <f>COUNTIF($G471:$M471,3)</f>
        <v>0</v>
      </c>
      <c r="Q471" s="3">
        <f>COUNTIF($G471:$M471,4)</f>
        <v>4</v>
      </c>
      <c r="R471" s="3">
        <f>COUNTIF($G471:$M471,5)</f>
        <v>1</v>
      </c>
      <c r="S471">
        <f>SUM(N471:R471)</f>
        <v>5</v>
      </c>
      <c r="T471" cm="1">
        <f t="array" ref="T471">(1/(S471*(S471-1)))*(SUM(N471:R471^2)-S471)</f>
        <v>0.60000000000000009</v>
      </c>
      <c r="U471">
        <f>AVERAGE(G471:M471)</f>
        <v>4.2</v>
      </c>
      <c r="V471" s="3">
        <f>MEDIAN(G471:M471)</f>
        <v>4</v>
      </c>
      <c r="W471" s="3">
        <f>MAX(N471:R471)</f>
        <v>4</v>
      </c>
      <c r="X471" s="3">
        <f>COUNTIF(N471:R471,W471)</f>
        <v>1</v>
      </c>
      <c r="Y471" s="3">
        <f>(IF(N471&gt;=W471,1,0)+IF(O471&gt;=W471,2,0)+IF(P471&gt;=W471,3,0)+IF(Q471&gt;=W471,4,0)+IF(R471&gt;=W471,5,0))/X471</f>
        <v>4</v>
      </c>
      <c r="Z471">
        <v>15</v>
      </c>
      <c r="AA471">
        <v>15</v>
      </c>
      <c r="AB471" s="7">
        <v>14</v>
      </c>
      <c r="AC471">
        <v>15</v>
      </c>
      <c r="AD471" t="s">
        <v>182</v>
      </c>
      <c r="AE471" t="s">
        <v>182</v>
      </c>
      <c r="AF471">
        <v>15</v>
      </c>
      <c r="AG471" s="3">
        <f>COUNTIF(Z471:AF471,"&gt;=0")</f>
        <v>5</v>
      </c>
      <c r="AH471">
        <f>MEDIAN(Z471:AF471)</f>
        <v>15</v>
      </c>
    </row>
    <row r="472" spans="1:34" hidden="1" x14ac:dyDescent="0.2">
      <c r="A472">
        <v>236</v>
      </c>
      <c r="B472" t="s">
        <v>714</v>
      </c>
      <c r="C472">
        <v>142</v>
      </c>
      <c r="D472" t="s">
        <v>360</v>
      </c>
      <c r="E472">
        <v>17</v>
      </c>
      <c r="F472">
        <v>3</v>
      </c>
      <c r="G472">
        <v>2</v>
      </c>
      <c r="H472">
        <v>2</v>
      </c>
      <c r="I472" s="7">
        <v>2</v>
      </c>
      <c r="J472">
        <v>1</v>
      </c>
      <c r="K472" t="s">
        <v>182</v>
      </c>
      <c r="L472" t="s">
        <v>182</v>
      </c>
      <c r="M472">
        <v>2</v>
      </c>
      <c r="N472" s="3">
        <f>COUNTIF($G472:$M472,1)</f>
        <v>1</v>
      </c>
      <c r="O472" s="3">
        <f>COUNTIF($G472:$M472,2)</f>
        <v>4</v>
      </c>
      <c r="P472" s="3">
        <f>COUNTIF($G472:$M472,3)</f>
        <v>0</v>
      </c>
      <c r="Q472" s="3">
        <f>COUNTIF($G472:$M472,4)</f>
        <v>0</v>
      </c>
      <c r="R472" s="3">
        <f>COUNTIF($G472:$M472,5)</f>
        <v>0</v>
      </c>
      <c r="S472">
        <f>SUM(N472:R472)</f>
        <v>5</v>
      </c>
      <c r="T472" cm="1">
        <f t="array" ref="T472">(1/(S472*(S472-1)))*(SUM(N472:R472^2)-S472)</f>
        <v>0.60000000000000009</v>
      </c>
      <c r="U472">
        <f>AVERAGE(G472:M472)</f>
        <v>1.8</v>
      </c>
      <c r="V472" s="3">
        <f>MEDIAN(G472:M472)</f>
        <v>2</v>
      </c>
      <c r="W472" s="3">
        <f>MAX(N472:R472)</f>
        <v>4</v>
      </c>
      <c r="X472" s="3">
        <f>COUNTIF(N472:R472,W472)</f>
        <v>1</v>
      </c>
      <c r="Y472" s="3">
        <f>(IF(N472&gt;=W472,1,0)+IF(O472&gt;=W472,2,0)+IF(P472&gt;=W472,3,0)+IF(Q472&gt;=W472,4,0)+IF(R472&gt;=W472,5,0))/X472</f>
        <v>2</v>
      </c>
      <c r="Z472">
        <v>2</v>
      </c>
      <c r="AA472">
        <v>2</v>
      </c>
      <c r="AB472" s="7">
        <v>2</v>
      </c>
      <c r="AC472">
        <v>2</v>
      </c>
      <c r="AD472" t="s">
        <v>182</v>
      </c>
      <c r="AE472" t="s">
        <v>182</v>
      </c>
      <c r="AF472">
        <v>1</v>
      </c>
      <c r="AG472" s="3">
        <f>COUNTIF(Z472:AF472,"&gt;=0")</f>
        <v>5</v>
      </c>
      <c r="AH472">
        <f>MEDIAN(Z472:AF472)</f>
        <v>2</v>
      </c>
    </row>
    <row r="473" spans="1:34" x14ac:dyDescent="0.2">
      <c r="A473">
        <v>99</v>
      </c>
      <c r="B473" t="s">
        <v>576</v>
      </c>
      <c r="C473" t="s">
        <v>478</v>
      </c>
      <c r="D473" t="s">
        <v>475</v>
      </c>
      <c r="E473">
        <v>129</v>
      </c>
      <c r="F473">
        <v>3</v>
      </c>
      <c r="G473">
        <v>4</v>
      </c>
      <c r="H473">
        <v>4</v>
      </c>
      <c r="I473" s="7">
        <v>5</v>
      </c>
      <c r="J473">
        <v>4</v>
      </c>
      <c r="K473" t="s">
        <v>182</v>
      </c>
      <c r="L473" t="s">
        <v>182</v>
      </c>
      <c r="M473">
        <v>4</v>
      </c>
      <c r="N473" s="3">
        <f>COUNTIF($G473:$M473,1)</f>
        <v>0</v>
      </c>
      <c r="O473" s="3">
        <f>COUNTIF($G473:$M473,2)</f>
        <v>0</v>
      </c>
      <c r="P473" s="3">
        <f>COUNTIF($G473:$M473,3)</f>
        <v>0</v>
      </c>
      <c r="Q473" s="3">
        <f>COUNTIF($G473:$M473,4)</f>
        <v>4</v>
      </c>
      <c r="R473" s="3">
        <f>COUNTIF($G473:$M473,5)</f>
        <v>1</v>
      </c>
      <c r="S473">
        <f>SUM(N473:R473)</f>
        <v>5</v>
      </c>
      <c r="T473" cm="1">
        <f t="array" ref="T473">(1/(S473*(S473-1)))*(SUM(N473:R473^2)-S473)</f>
        <v>0.60000000000000009</v>
      </c>
      <c r="U473">
        <f>AVERAGE(G473:M473)</f>
        <v>4.2</v>
      </c>
      <c r="V473" s="3">
        <f>MEDIAN(G473:M473)</f>
        <v>4</v>
      </c>
      <c r="W473" s="3">
        <f>MAX(N473:R473)</f>
        <v>4</v>
      </c>
      <c r="X473" s="3">
        <f>COUNTIF(N473:R473,W473)</f>
        <v>1</v>
      </c>
      <c r="Y473" s="3">
        <f>(IF(N473&gt;=W473,1,0)+IF(O473&gt;=W473,2,0)+IF(P473&gt;=W473,3,0)+IF(Q473&gt;=W473,4,0)+IF(R473&gt;=W473,5,0))/X473</f>
        <v>4</v>
      </c>
      <c r="Z473">
        <v>13</v>
      </c>
      <c r="AA473">
        <v>13</v>
      </c>
      <c r="AB473" s="7">
        <v>13</v>
      </c>
      <c r="AC473">
        <v>13</v>
      </c>
      <c r="AD473" t="s">
        <v>182</v>
      </c>
      <c r="AE473" t="s">
        <v>182</v>
      </c>
      <c r="AF473">
        <v>13</v>
      </c>
      <c r="AG473" s="3">
        <f>COUNTIF(Z473:AF473,"&gt;=0")</f>
        <v>5</v>
      </c>
      <c r="AH473">
        <f>MEDIAN(Z473:AF473)</f>
        <v>13</v>
      </c>
    </row>
    <row r="474" spans="1:34" x14ac:dyDescent="0.2">
      <c r="A474">
        <v>9</v>
      </c>
      <c r="B474" t="s">
        <v>477</v>
      </c>
      <c r="C474" t="s">
        <v>478</v>
      </c>
      <c r="D474" t="s">
        <v>475</v>
      </c>
      <c r="E474">
        <v>129</v>
      </c>
      <c r="F474">
        <v>3</v>
      </c>
      <c r="G474">
        <v>4</v>
      </c>
      <c r="H474">
        <v>4</v>
      </c>
      <c r="I474" s="7">
        <v>4</v>
      </c>
      <c r="J474">
        <v>4</v>
      </c>
      <c r="K474" t="s">
        <v>182</v>
      </c>
      <c r="L474" t="s">
        <v>182</v>
      </c>
      <c r="M474">
        <v>4</v>
      </c>
      <c r="N474" s="3">
        <f>COUNTIF($G474:$M474,1)</f>
        <v>0</v>
      </c>
      <c r="O474" s="3">
        <f>COUNTIF($G474:$M474,2)</f>
        <v>0</v>
      </c>
      <c r="P474" s="3">
        <f>COUNTIF($G474:$M474,3)</f>
        <v>0</v>
      </c>
      <c r="Q474" s="3">
        <f>COUNTIF($G474:$M474,4)</f>
        <v>5</v>
      </c>
      <c r="R474" s="3">
        <f>COUNTIF($G474:$M474,5)</f>
        <v>0</v>
      </c>
      <c r="S474">
        <f>SUM(N474:R474)</f>
        <v>5</v>
      </c>
      <c r="T474" cm="1">
        <f t="array" ref="T474">(1/(S474*(S474-1)))*(SUM(N474:R474^2)-S474)</f>
        <v>1</v>
      </c>
      <c r="U474">
        <f>AVERAGE(G474:M474)</f>
        <v>4</v>
      </c>
      <c r="V474" s="3">
        <f>MEDIAN(G474:M474)</f>
        <v>4</v>
      </c>
      <c r="W474" s="3">
        <f>MAX(N474:R474)</f>
        <v>5</v>
      </c>
      <c r="X474" s="3">
        <f>COUNTIF(N474:R474,W474)</f>
        <v>1</v>
      </c>
      <c r="Y474" s="3">
        <f>(IF(N474&gt;=W474,1,0)+IF(O474&gt;=W474,2,0)+IF(P474&gt;=W474,3,0)+IF(Q474&gt;=W474,4,0)+IF(R474&gt;=W474,5,0))/X474</f>
        <v>4</v>
      </c>
      <c r="Z474">
        <v>13</v>
      </c>
      <c r="AA474">
        <v>13</v>
      </c>
      <c r="AB474" s="7">
        <v>13</v>
      </c>
      <c r="AC474">
        <v>13</v>
      </c>
      <c r="AD474" t="s">
        <v>182</v>
      </c>
      <c r="AE474" t="s">
        <v>182</v>
      </c>
      <c r="AF474">
        <v>13</v>
      </c>
      <c r="AG474" s="3">
        <f>COUNTIF(Z474:AF474,"&gt;=0")</f>
        <v>5</v>
      </c>
      <c r="AH474">
        <f>MEDIAN(Z474:AF474)</f>
        <v>13</v>
      </c>
    </row>
    <row r="475" spans="1:34" x14ac:dyDescent="0.2">
      <c r="N475" s="3"/>
      <c r="O475" s="3"/>
      <c r="P475" s="3"/>
      <c r="Q475" s="3"/>
      <c r="R475" s="3"/>
      <c r="S475" s="3"/>
    </row>
    <row r="476" spans="1:34" x14ac:dyDescent="0.2">
      <c r="R476" s="3"/>
    </row>
  </sheetData>
  <autoFilter ref="A1:AH474" xr:uid="{8548356B-DEDD-EF49-8D7E-365E4F0F60D7}">
    <filterColumn colId="1">
      <filters>
        <filter val="11_2.wav"/>
        <filter val="11_filt_2.wav"/>
        <filter val="11_filt.wav"/>
        <filter val="11.wav"/>
        <filter val="117_filt.wav"/>
        <filter val="117.wav"/>
        <filter val="127_filt.wav"/>
        <filter val="127.wav"/>
        <filter val="128_filt.wav"/>
        <filter val="128.wav"/>
        <filter val="133_filt.wav"/>
        <filter val="133.wav"/>
        <filter val="136_filt.wav"/>
        <filter val="136.wav"/>
        <filter val="146_filt.wav"/>
        <filter val="146.wav"/>
        <filter val="155_filt.wav"/>
        <filter val="155.wav"/>
        <filter val="180_filt.wav"/>
        <filter val="180.wav"/>
        <filter val="19_filt.wav"/>
        <filter val="19.wav"/>
        <filter val="195_2.wav"/>
        <filter val="195_filt_2.wav"/>
        <filter val="195_filt.wav"/>
        <filter val="195.wav"/>
        <filter val="198_filt.wav"/>
        <filter val="198.wav"/>
        <filter val="200_filt.wav"/>
        <filter val="200.wav"/>
        <filter val="203_filt.wav"/>
        <filter val="203.wav"/>
        <filter val="209_2.wav"/>
        <filter val="209_filt_2.wav"/>
        <filter val="209_filt.wav"/>
        <filter val="209.wav"/>
        <filter val="214_2.wav"/>
        <filter val="214_filt_2.wav"/>
        <filter val="214_filt.wav"/>
        <filter val="214.wav"/>
        <filter val="23_filt.wav"/>
        <filter val="23.wav"/>
        <filter val="231_2.wav"/>
        <filter val="231_filt_2.wav"/>
        <filter val="231_filt.wav"/>
        <filter val="231.wav"/>
        <filter val="234_filt.wav"/>
        <filter val="234.wav"/>
        <filter val="237_filt.wav"/>
        <filter val="237.wav"/>
        <filter val="238_filt.wav"/>
        <filter val="238.wav"/>
        <filter val="27_2.wav"/>
        <filter val="27_filt_2.wav"/>
        <filter val="27_filt.wav"/>
        <filter val="27.wav"/>
        <filter val="32_2.wav"/>
        <filter val="32_filt_2.wav"/>
        <filter val="32_filt.wav"/>
        <filter val="32.wav"/>
        <filter val="35_filt.wav"/>
        <filter val="35.wav"/>
        <filter val="45_filt.wav"/>
        <filter val="45.wav"/>
        <filter val="49_filt.wav"/>
        <filter val="49.wav"/>
        <filter val="50_filt.wav"/>
        <filter val="50.wav"/>
        <filter val="53_2.wav"/>
        <filter val="53_filt_2.wav"/>
        <filter val="53_filt.wav"/>
        <filter val="53.wav"/>
        <filter val="57_filt.wav"/>
        <filter val="57.wav"/>
        <filter val="6_2.wav"/>
        <filter val="6_filt_2.wav"/>
        <filter val="6_filt.wav"/>
        <filter val="6.wav"/>
        <filter val="66_filt.wav"/>
        <filter val="66.wav"/>
        <filter val="67_filt.wav"/>
        <filter val="67.wav"/>
        <filter val="80_filt.wav"/>
        <filter val="80.wav"/>
        <filter val="86_filt.wav"/>
        <filter val="86.wav"/>
        <filter val="87_filt.wav"/>
        <filter val="87.wav"/>
        <filter val="NA004_FreqFilt_Lung.wav"/>
        <filter val="NA004.wav"/>
        <filter val="NA005_FreqFilt_Lung.wav"/>
        <filter val="NA005.wav"/>
        <filter val="NA006_FreqFilt_Lung.wav"/>
        <filter val="NA006.wav"/>
        <filter val="NA007_FreqFilt_Lung.wav"/>
        <filter val="NA007.wav"/>
        <filter val="NA011_filt.wav"/>
        <filter val="NA011.wav"/>
        <filter val="NA012_FreqFilt_Lung.wav"/>
        <filter val="NA012.wav"/>
        <filter val="NA015_FreqFilt_Lung.wav"/>
        <filter val="NA015.wav"/>
        <filter val="NA016_FreqFilt_Lung.wav"/>
        <filter val="NA016.wav"/>
        <filter val="NA020_FreqFilt_Lung.wav"/>
        <filter val="NA020.wav"/>
        <filter val="NA023_FreqFilt_Lung.wav"/>
        <filter val="NA023.wav"/>
        <filter val="NA026_FreqFilt_Lung.wav"/>
        <filter val="NA026.wav"/>
        <filter val="NA031_FreqFilt_Lung.wav"/>
        <filter val="NA031.wav"/>
        <filter val="NA033_filt.wav"/>
        <filter val="NA033.wav"/>
        <filter val="NA039_filt.wav"/>
        <filter val="NA039.wav"/>
        <filter val="NA040_FreqFilt_Lung.wav"/>
        <filter val="NA040.wav"/>
        <filter val="NA041_FreqFilt_Lung.wav"/>
        <filter val="NA041.wav"/>
        <filter val="NA042_filt.wav"/>
        <filter val="NA042.wav"/>
        <filter val="NA043_FreqFilt_Lung.wav"/>
        <filter val="NA043.wav"/>
        <filter val="NA045_FreqFilt_Lung.wav"/>
        <filter val="NA045.wav"/>
        <filter val="NA046_FreqFilt_Lung.wav"/>
        <filter val="NA046.wav"/>
        <filter val="NA048_FreqFilt_Lung.wav"/>
        <filter val="NA048.wav"/>
        <filter val="NA049_FreqFilt_Lung.wav"/>
        <filter val="NA049.wav"/>
        <filter val="NA052_2.wav"/>
        <filter val="NA052_filt_2.wav"/>
        <filter val="NA052_filt.wav"/>
        <filter val="NA052.wav"/>
        <filter val="NA053_2.wav"/>
        <filter val="NA053_filt_2.wav"/>
        <filter val="NA053_filt.wav"/>
        <filter val="NA053.wav"/>
        <filter val="NA054_2.wav"/>
        <filter val="NA054_filt_2.wav"/>
        <filter val="NA054_filt.wav"/>
        <filter val="NA054.wav"/>
        <filter val="NA066_FreqFilt_Lung.wav"/>
        <filter val="NA066.wav"/>
        <filter val="NA068_FreqFilt_Lung.wav"/>
        <filter val="NA068.wav"/>
        <filter val="NA070_FreqFilt_Lung.wav"/>
        <filter val="NA070.wav"/>
        <filter val="NA074_FreqFilt_Lung.wav"/>
        <filter val="NA074.wav"/>
        <filter val="NA075_FreqFilt_Lung.wav"/>
        <filter val="NA075.wav"/>
        <filter val="NA077_FreqFilt_Lung.wav"/>
        <filter val="NA077.wav"/>
        <filter val="NA078_FreqFilt_Lung.wav"/>
        <filter val="NA078.wav"/>
        <filter val="NA079_FreqFilt_Lung.wav"/>
        <filter val="NA079.wav"/>
        <filter val="NA080_FreqFilt_Lung.wav"/>
        <filter val="NA080.wav"/>
        <filter val="NA081_FreqFilt_Lung.wav"/>
        <filter val="NA081.wav"/>
        <filter val="NA082_FreqFilt_Lung.wav"/>
        <filter val="NA082.wav"/>
        <filter val="NA083_FreqFilt_Lung.wav"/>
        <filter val="NA083.wav"/>
        <filter val="NA084_FreqFilt_Lung.wav"/>
        <filter val="NA084.wav"/>
        <filter val="NA097_FreqFilt_Lung.wav"/>
        <filter val="NA097.wav"/>
        <filter val="NA098_FreqFilt_Lung.wav"/>
        <filter val="NA098.wav"/>
        <filter val="NA099_FreqFilt_Lung.wav"/>
        <filter val="NA099.wav"/>
        <filter val="neo_105_2_filt.wav"/>
        <filter val="neo_105_2.wav"/>
        <filter val="neo_105_filt.wav"/>
        <filter val="neo_105.wav"/>
        <filter val="neo_106_filt.wav"/>
        <filter val="neo_106.wav"/>
        <filter val="neo_109_filt.wav"/>
        <filter val="neo_109.wav"/>
        <filter val="neo_117_filt.wav"/>
        <filter val="neo_117.wav"/>
        <filter val="neo_118_filt.wav"/>
        <filter val="neo_118.wav"/>
        <filter val="neo_126_filt.wav"/>
        <filter val="neo_126.wav"/>
        <filter val="neo_128_filt.wav"/>
        <filter val="neo_128.wav"/>
        <filter val="neo_130_filt.wav"/>
        <filter val="neo_130.wav"/>
        <filter val="neo_132_filt.wav"/>
        <filter val="neo_132.wav"/>
        <filter val="neo_136_filt.wav"/>
        <filter val="neo_136.wav"/>
        <filter val="neo_14_filt.wav"/>
        <filter val="neo_14.wav"/>
        <filter val="neo_142_2_filt.wav"/>
        <filter val="neo_142_2.wav"/>
        <filter val="neo_142_filt.wav"/>
        <filter val="neo_142.wav"/>
        <filter val="neo_145_2_filt.wav"/>
        <filter val="neo_145_2.wav"/>
        <filter val="neo_145_filt.wav"/>
        <filter val="neo_145.wav"/>
        <filter val="neo_146_filt.wav"/>
        <filter val="neo_146.wav"/>
        <filter val="neo_15_filt.wav"/>
        <filter val="neo_15.wav"/>
        <filter val="neo_158_filt.wav"/>
        <filter val="neo_158.wav"/>
        <filter val="neo_179_filt.wav"/>
        <filter val="neo_179.wav"/>
        <filter val="neo_185_filt.wav"/>
        <filter val="neo_185.wav"/>
        <filter val="neo_197_filt.wav"/>
        <filter val="neo_197.wav"/>
        <filter val="neo_200_filt.wav"/>
        <filter val="neo_200.wav"/>
        <filter val="neo_222_filt.wav"/>
        <filter val="neo_222.wav"/>
        <filter val="neo_231_filt.wav"/>
        <filter val="neo_231.wav"/>
        <filter val="neo_25_filt.wav"/>
        <filter val="neo_25.wav"/>
        <filter val="neo_29_filt.wav"/>
        <filter val="neo_29.wav"/>
        <filter val="neo_32_filt.wav"/>
        <filter val="neo_32.wav"/>
        <filter val="neo_47_filt.wav"/>
        <filter val="neo_47.wav"/>
        <filter val="neo_53_filt.wav"/>
        <filter val="neo_53.wav"/>
        <filter val="neo_55_2_filt.wav"/>
        <filter val="neo_55_2.wav"/>
        <filter val="neo_55_filt.wav"/>
        <filter val="neo_55.wav"/>
        <filter val="neo_64_filt.wav"/>
        <filter val="neo_64.wav"/>
        <filter val="neo_66_filt.wav"/>
        <filter val="neo_66.wav"/>
        <filter val="neo_73_filt.wav"/>
        <filter val="neo_73.wav"/>
        <filter val="neo_83_filt.wav"/>
        <filter val="neo_83.wav"/>
        <filter val="neo_85_filt.wav"/>
        <filter val="neo_85.wav"/>
        <filter val="neo_9_filt.wav"/>
        <filter val="neo_9.wav"/>
        <filter val="neo_94_filt.wav"/>
        <filter val="neo_94.wav"/>
        <filter val="neo_99_filt.wav"/>
        <filter val="neo_99.wav"/>
        <filter val="pre_NA004_filt.wav"/>
        <filter val="pre_NA004.wav"/>
        <filter val="pre_NA005_filt.wav"/>
        <filter val="pre_NA005.wav"/>
        <filter val="pre_NA006_filt.wav"/>
        <filter val="pre_NA006.wav"/>
        <filter val="pre_NA016_2_filt.wav"/>
        <filter val="pre_NA016_2.wav"/>
        <filter val="pre_NA016_filt.wav"/>
        <filter val="pre_NA016.wav"/>
        <filter val="pre_NA027_2_filt.wav"/>
        <filter val="pre_NA027_2.wav"/>
        <filter val="pre_NA027_3_filt.wav"/>
        <filter val="pre_NA027_3.wav"/>
        <filter val="pre_NA027_4_filt.wav"/>
        <filter val="pre_NA027_4.wav"/>
        <filter val="pre_NA027_filt.wav"/>
        <filter val="pre_NA027.wav"/>
        <filter val="pre_NA037_filt.wav"/>
        <filter val="pre_NA037.wav"/>
        <filter val="pre_NA038_2_filt.wav"/>
        <filter val="pre_NA038_2.wav"/>
        <filter val="pre_NA038_3_filt.wav"/>
        <filter val="pre_NA038_3.wav"/>
        <filter val="pre_NA038_4_filt.wav"/>
        <filter val="pre_NA038_4.wav"/>
        <filter val="pre_NA038_5_filt.wav"/>
        <filter val="pre_NA038_5.wav"/>
        <filter val="pre_NA038_6_filt.wav"/>
        <filter val="pre_NA038_6.wav"/>
        <filter val="pre_NA038_filt.wav"/>
        <filter val="pre_NA038.wav"/>
        <filter val="pre_NA040_filt.wav"/>
        <filter val="pre_NA040.wav"/>
        <filter val="pre_NA041_2_filt.wav"/>
        <filter val="pre_NA041_2.wav"/>
        <filter val="pre_NA041_3_filt.wav"/>
        <filter val="pre_NA041_3.wav"/>
        <filter val="pre_NA041_4_filt.wav"/>
        <filter val="pre_NA041_4.wav"/>
        <filter val="pre_NA041_filt.wav"/>
        <filter val="pre_NA041.wav"/>
        <filter val="pre_NA042_filt.wav"/>
        <filter val="pre_NA042.wav"/>
        <filter val="pre_NA043_2_filt.wav"/>
        <filter val="pre_NA043_2.wav"/>
        <filter val="pre_NA043_filt.wav"/>
        <filter val="pre_NA043.wav"/>
        <filter val="pre_NA044_2_filt.wav"/>
        <filter val="pre_NA044_2.wav"/>
        <filter val="pre_NA044_filt.wav"/>
        <filter val="pre_NA044.wav"/>
        <filter val="pre_NA046_filt.wav"/>
        <filter val="pre_NA046.wav"/>
        <filter val="pre_NA047_2_filt.wav"/>
        <filter val="pre_NA047_2.wav"/>
        <filter val="pre_NA047_3_filt.wav"/>
        <filter val="pre_NA047_3.wav"/>
        <filter val="pre_NA047_4_filt.wav"/>
        <filter val="pre_NA047_4.wav"/>
        <filter val="pre_NA047_5_filt.wav"/>
        <filter val="pre_NA047_5.wav"/>
        <filter val="pre_NA047_6_filt.wav"/>
        <filter val="pre_NA047_6.wav"/>
        <filter val="pre_NA047_filt.wav"/>
        <filter val="pre_NA047.wav"/>
        <filter val="pre_NA049_filt.wav"/>
        <filter val="pre_NA049.wav"/>
        <filter val="pre_NA066_2_filt.wav"/>
        <filter val="pre_NA066_2.wav"/>
        <filter val="pre_NA066_filt.wav"/>
        <filter val="pre_NA066.wav"/>
        <filter val="pre_NA068_filt.wav"/>
        <filter val="pre_NA068.wav"/>
        <filter val="pre_NA070_filt.wav"/>
        <filter val="pre_NA070.wav"/>
        <filter val="pre_NA077_filt.wav"/>
        <filter val="pre_NA077.wav"/>
        <filter val="pre_NA097_filt.wav"/>
        <filter val="pre_NA097.wav"/>
        <filter val="pre_NA099_2_filt.wav"/>
        <filter val="pre_NA099_2.wav"/>
        <filter val="pre_NA099_filt.wav"/>
        <filter val="pre_NA099.wav"/>
        <filter val="sync_11_filt.wav"/>
        <filter val="sync_11.wav"/>
        <filter val="sync_14_filt.wav"/>
        <filter val="sync_14.wav"/>
        <filter val="sync_15_2_filt.wav"/>
        <filter val="sync_15_2.wav"/>
        <filter val="sync_15_3_filt.wav"/>
        <filter val="sync_15_3.wav"/>
        <filter val="sync_15_filt.wav"/>
        <filter val="sync_15.wav"/>
        <filter val="sync_17_2_filt.wav"/>
        <filter val="sync_17_2.wav"/>
        <filter val="sync_17_3_filt.wav"/>
        <filter val="sync_17_3.wav"/>
        <filter val="sync_17_filt.wav"/>
        <filter val="sync_17.wav"/>
        <filter val="sync_25_2_filt.wav"/>
        <filter val="sync_25_2.wav"/>
        <filter val="sync_25_3_filt.wav"/>
        <filter val="sync_25_3.wav"/>
        <filter val="sync_25_4_filt.wav"/>
        <filter val="sync_25_4.wav"/>
        <filter val="sync_25_5_filt.wav"/>
        <filter val="sync_25_5.wav"/>
        <filter val="sync_25_filt.wav"/>
        <filter val="sync_25.wav"/>
        <filter val="sync_29_filt.wav"/>
        <filter val="sync_29.wav"/>
        <filter val="sync_34_2_filt.wav"/>
        <filter val="sync_34_2.wav"/>
        <filter val="sync_34_3_filt.wav"/>
        <filter val="sync_34_3.wav"/>
        <filter val="sync_34_filt.wav"/>
        <filter val="sync_34.wav"/>
        <filter val="sync_35_2_filt.wav"/>
        <filter val="sync_35_2.wav"/>
        <filter val="sync_35_3_filt.wav"/>
        <filter val="sync_35_3.wav"/>
        <filter val="sync_35_4_filt.wav"/>
        <filter val="sync_35_4.wav"/>
        <filter val="sync_35_filt.wav"/>
        <filter val="sync_35.wav"/>
        <filter val="sync_39_2_filt.wav"/>
        <filter val="sync_39_2.wav"/>
        <filter val="sync_39_3_filt.wav"/>
        <filter val="sync_39_3.wav"/>
        <filter val="sync_39_4_filt.wav"/>
        <filter val="sync_39_4.wav"/>
        <filter val="sync_39_5_filt.wav"/>
        <filter val="sync_39_5.wav"/>
        <filter val="sync_39_6_filt.wav"/>
        <filter val="sync_39_6.wav"/>
        <filter val="sync_39_filt.wav"/>
        <filter val="sync_39.wav"/>
        <filter val="sync_42_2_filt.wav"/>
        <filter val="sync_42_2.wav"/>
        <filter val="sync_42_filt.wav"/>
        <filter val="sync_42.wav"/>
        <filter val="sync_9_2_filt.wav"/>
        <filter val="sync_9_2.wav"/>
        <filter val="sync_9_3_filt.wav"/>
        <filter val="sync_9_3.wav"/>
        <filter val="sync_9_filt.wav"/>
        <filter val="sync_9.wav"/>
      </filters>
    </filterColumn>
    <filterColumn colId="3">
      <filters>
        <filter val="sync"/>
      </filters>
    </filterColumn>
    <filterColumn colId="18">
      <filters>
        <filter val="5"/>
      </filters>
    </filterColumn>
    <sortState xmlns:xlrd2="http://schemas.microsoft.com/office/spreadsheetml/2017/richdata2" ref="A243:AH474">
      <sortCondition ref="B1:B47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BD73-67DD-5C48-A4E2-4D02102C625C}">
  <dimension ref="A1:AD406"/>
  <sheetViews>
    <sheetView topLeftCell="N287" workbookViewId="0">
      <selection activeCell="J1" sqref="J1:N404"/>
    </sheetView>
  </sheetViews>
  <sheetFormatPr baseColWidth="10" defaultRowHeight="16" x14ac:dyDescent="0.2"/>
  <sheetData>
    <row r="1" spans="1:30" x14ac:dyDescent="0.2">
      <c r="A1" s="3">
        <v>0</v>
      </c>
      <c r="B1" s="3">
        <v>0</v>
      </c>
      <c r="C1" s="3">
        <v>2</v>
      </c>
      <c r="D1" s="3">
        <v>3</v>
      </c>
      <c r="E1" s="3">
        <v>0</v>
      </c>
      <c r="F1">
        <v>5</v>
      </c>
      <c r="G1" t="s">
        <v>727</v>
      </c>
      <c r="I1" t="s">
        <v>728</v>
      </c>
      <c r="J1" s="3">
        <v>1</v>
      </c>
      <c r="K1" s="3">
        <v>0</v>
      </c>
      <c r="L1" s="3">
        <v>0</v>
      </c>
      <c r="M1" s="3">
        <v>1</v>
      </c>
      <c r="N1" s="3">
        <v>3</v>
      </c>
      <c r="O1">
        <v>5</v>
      </c>
      <c r="Q1" s="3"/>
      <c r="R1" s="3"/>
      <c r="S1" s="3"/>
      <c r="T1" s="3"/>
      <c r="U1" s="3"/>
      <c r="V1" s="3">
        <v>4</v>
      </c>
      <c r="W1" t="s">
        <v>727</v>
      </c>
      <c r="Y1" t="s">
        <v>728</v>
      </c>
      <c r="Z1" s="3">
        <v>5</v>
      </c>
      <c r="AA1" s="3"/>
      <c r="AB1" s="3"/>
      <c r="AC1" s="3"/>
      <c r="AD1" s="3"/>
    </row>
    <row r="2" spans="1:30" x14ac:dyDescent="0.2">
      <c r="A2" s="3">
        <v>2</v>
      </c>
      <c r="B2" s="3">
        <v>1</v>
      </c>
      <c r="C2" s="3">
        <v>2</v>
      </c>
      <c r="D2" s="3">
        <v>0</v>
      </c>
      <c r="E2" s="3">
        <v>0</v>
      </c>
      <c r="F2">
        <v>5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>
        <v>5</v>
      </c>
      <c r="Q2" s="3"/>
      <c r="R2" s="3"/>
      <c r="S2" s="3"/>
      <c r="T2" s="3"/>
      <c r="U2" s="3"/>
      <c r="V2" s="3">
        <v>2</v>
      </c>
      <c r="Z2" s="3">
        <v>2</v>
      </c>
      <c r="AA2" s="3"/>
      <c r="AB2" s="3"/>
      <c r="AC2" s="3"/>
      <c r="AD2" s="3"/>
    </row>
    <row r="3" spans="1:30" x14ac:dyDescent="0.2">
      <c r="A3" s="3">
        <v>0</v>
      </c>
      <c r="B3" s="3">
        <v>3</v>
      </c>
      <c r="C3" s="3">
        <v>2</v>
      </c>
      <c r="D3" s="3">
        <v>0</v>
      </c>
      <c r="E3" s="3">
        <v>0</v>
      </c>
      <c r="F3">
        <v>5</v>
      </c>
      <c r="J3" s="3">
        <v>0</v>
      </c>
      <c r="K3" s="3">
        <v>0</v>
      </c>
      <c r="L3" s="3">
        <v>1</v>
      </c>
      <c r="M3" s="3">
        <v>2</v>
      </c>
      <c r="N3" s="3">
        <v>2</v>
      </c>
      <c r="O3">
        <v>5</v>
      </c>
      <c r="Q3" s="3"/>
      <c r="R3" s="3"/>
      <c r="S3" s="3"/>
      <c r="T3" s="3"/>
      <c r="U3" s="3"/>
      <c r="V3" s="3">
        <v>4</v>
      </c>
      <c r="Z3" s="3">
        <v>1</v>
      </c>
      <c r="AA3" s="3"/>
      <c r="AB3" s="3"/>
      <c r="AC3" s="3"/>
      <c r="AD3" s="3"/>
    </row>
    <row r="4" spans="1:30" x14ac:dyDescent="0.2">
      <c r="A4" s="3">
        <v>1</v>
      </c>
      <c r="B4" s="3">
        <v>0</v>
      </c>
      <c r="C4" s="3">
        <v>1</v>
      </c>
      <c r="D4" s="3">
        <v>3</v>
      </c>
      <c r="E4" s="3">
        <v>0</v>
      </c>
      <c r="F4">
        <v>5</v>
      </c>
      <c r="J4" s="3">
        <v>2</v>
      </c>
      <c r="K4" s="3">
        <v>2</v>
      </c>
      <c r="L4" s="3">
        <v>1</v>
      </c>
      <c r="M4" s="3">
        <v>0</v>
      </c>
      <c r="N4" s="3">
        <v>0</v>
      </c>
      <c r="O4">
        <v>5</v>
      </c>
      <c r="Q4" s="3"/>
      <c r="R4" s="3"/>
      <c r="S4" s="3"/>
      <c r="T4" s="3"/>
      <c r="U4" s="3"/>
      <c r="V4" s="3">
        <v>4</v>
      </c>
      <c r="Z4" s="3">
        <v>2</v>
      </c>
      <c r="AA4" s="3"/>
      <c r="AB4" s="3"/>
      <c r="AC4" s="3"/>
      <c r="AD4" s="3"/>
    </row>
    <row r="5" spans="1:30" x14ac:dyDescent="0.2">
      <c r="A5" s="3">
        <v>0</v>
      </c>
      <c r="B5" s="3">
        <v>0</v>
      </c>
      <c r="C5" s="3">
        <v>0</v>
      </c>
      <c r="D5" s="3">
        <v>3</v>
      </c>
      <c r="E5" s="3">
        <v>2</v>
      </c>
      <c r="F5">
        <v>5</v>
      </c>
      <c r="J5" s="3">
        <v>2</v>
      </c>
      <c r="K5" s="3">
        <v>3</v>
      </c>
      <c r="L5" s="3">
        <v>0</v>
      </c>
      <c r="M5" s="3">
        <v>0</v>
      </c>
      <c r="N5" s="3">
        <v>0</v>
      </c>
      <c r="O5">
        <v>5</v>
      </c>
      <c r="Q5" s="3"/>
      <c r="R5" s="3"/>
      <c r="S5" s="3"/>
      <c r="T5" s="3"/>
      <c r="U5" s="3"/>
      <c r="V5" s="3">
        <v>3</v>
      </c>
      <c r="Z5" s="3">
        <v>1</v>
      </c>
      <c r="AA5" s="3"/>
      <c r="AB5" s="3"/>
      <c r="AC5" s="3"/>
      <c r="AD5" s="3"/>
    </row>
    <row r="6" spans="1:30" x14ac:dyDescent="0.2">
      <c r="A6" s="3">
        <v>0</v>
      </c>
      <c r="B6" s="3">
        <v>1</v>
      </c>
      <c r="C6" s="3">
        <v>3</v>
      </c>
      <c r="D6" s="3">
        <v>1</v>
      </c>
      <c r="E6" s="3">
        <v>0</v>
      </c>
      <c r="F6">
        <v>5</v>
      </c>
      <c r="J6" s="3">
        <v>3</v>
      </c>
      <c r="K6" s="3">
        <v>1</v>
      </c>
      <c r="L6" s="3">
        <v>1</v>
      </c>
      <c r="M6" s="3">
        <v>0</v>
      </c>
      <c r="N6" s="3">
        <v>0</v>
      </c>
      <c r="O6">
        <v>5</v>
      </c>
      <c r="Q6" s="3"/>
      <c r="R6" s="3"/>
      <c r="S6" s="3"/>
      <c r="T6" s="3"/>
      <c r="U6" s="3"/>
      <c r="V6" s="3">
        <v>3</v>
      </c>
      <c r="Z6" s="3">
        <v>3</v>
      </c>
      <c r="AA6" s="3"/>
      <c r="AB6" s="3"/>
      <c r="AC6" s="3"/>
      <c r="AD6" s="3"/>
    </row>
    <row r="7" spans="1:30" x14ac:dyDescent="0.2">
      <c r="A7" s="3">
        <v>0</v>
      </c>
      <c r="B7" s="3">
        <v>1</v>
      </c>
      <c r="C7" s="3">
        <v>3</v>
      </c>
      <c r="D7" s="3">
        <v>1</v>
      </c>
      <c r="E7" s="3">
        <v>0</v>
      </c>
      <c r="F7">
        <v>5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>
        <v>5</v>
      </c>
      <c r="Q7" s="3"/>
      <c r="R7" s="3"/>
      <c r="S7" s="3"/>
      <c r="T7" s="3"/>
      <c r="U7" s="3"/>
      <c r="V7" s="3">
        <v>2</v>
      </c>
      <c r="Z7" s="3">
        <v>1</v>
      </c>
      <c r="AA7" s="3"/>
      <c r="AB7" s="3"/>
      <c r="AC7" s="3"/>
      <c r="AD7" s="3"/>
    </row>
    <row r="8" spans="1:30" x14ac:dyDescent="0.2">
      <c r="A8" s="3">
        <v>0</v>
      </c>
      <c r="B8" s="3">
        <v>3</v>
      </c>
      <c r="C8" s="3">
        <v>1</v>
      </c>
      <c r="D8" s="3">
        <v>1</v>
      </c>
      <c r="E8" s="3">
        <v>0</v>
      </c>
      <c r="F8">
        <v>5</v>
      </c>
      <c r="J8" s="3">
        <v>1</v>
      </c>
      <c r="K8" s="3">
        <v>0</v>
      </c>
      <c r="L8" s="3">
        <v>1</v>
      </c>
      <c r="M8" s="3">
        <v>2</v>
      </c>
      <c r="N8" s="3">
        <v>1</v>
      </c>
      <c r="O8">
        <v>5</v>
      </c>
      <c r="Q8" s="3"/>
      <c r="R8" s="3"/>
      <c r="S8" s="3"/>
      <c r="T8" s="3"/>
      <c r="U8" s="3"/>
      <c r="V8" s="3">
        <v>3</v>
      </c>
      <c r="Z8" s="3">
        <v>2</v>
      </c>
      <c r="AA8" s="3"/>
      <c r="AB8" s="3"/>
      <c r="AC8" s="3"/>
      <c r="AD8" s="3"/>
    </row>
    <row r="9" spans="1:30" x14ac:dyDescent="0.2">
      <c r="A9" s="3">
        <v>0</v>
      </c>
      <c r="B9" s="3">
        <v>2</v>
      </c>
      <c r="C9" s="3">
        <v>2</v>
      </c>
      <c r="D9" s="3">
        <v>1</v>
      </c>
      <c r="E9" s="3">
        <v>0</v>
      </c>
      <c r="F9">
        <v>5</v>
      </c>
      <c r="J9" s="3">
        <v>1</v>
      </c>
      <c r="K9" s="3">
        <v>2</v>
      </c>
      <c r="L9" s="3">
        <v>1</v>
      </c>
      <c r="M9" s="3">
        <v>1</v>
      </c>
      <c r="N9" s="3">
        <v>0</v>
      </c>
      <c r="O9">
        <v>5</v>
      </c>
      <c r="Q9" s="3"/>
      <c r="R9" s="3"/>
      <c r="S9" s="3"/>
      <c r="T9" s="3"/>
      <c r="U9" s="3"/>
      <c r="V9" s="3">
        <v>3</v>
      </c>
      <c r="Z9" s="3">
        <v>3</v>
      </c>
      <c r="AA9" s="3"/>
      <c r="AB9" s="3"/>
      <c r="AC9" s="3"/>
      <c r="AD9" s="3"/>
    </row>
    <row r="10" spans="1:30" x14ac:dyDescent="0.2">
      <c r="A10" s="3">
        <v>1</v>
      </c>
      <c r="B10" s="3">
        <v>1</v>
      </c>
      <c r="C10" s="3">
        <v>3</v>
      </c>
      <c r="D10" s="3">
        <v>0</v>
      </c>
      <c r="E10" s="3">
        <v>0</v>
      </c>
      <c r="F10">
        <v>5</v>
      </c>
      <c r="J10" s="3">
        <v>1</v>
      </c>
      <c r="K10" s="3">
        <v>2</v>
      </c>
      <c r="L10" s="3">
        <v>2</v>
      </c>
      <c r="M10" s="3">
        <v>0</v>
      </c>
      <c r="N10" s="3">
        <v>0</v>
      </c>
      <c r="O10">
        <v>5</v>
      </c>
      <c r="Q10" s="3"/>
      <c r="R10" s="3"/>
      <c r="S10" s="3"/>
      <c r="T10" s="3"/>
      <c r="U10" s="3"/>
      <c r="V10" s="3">
        <v>3</v>
      </c>
      <c r="Z10" s="3">
        <v>4</v>
      </c>
      <c r="AA10" s="3"/>
      <c r="AB10" s="3"/>
      <c r="AC10" s="3"/>
      <c r="AD10" s="3"/>
    </row>
    <row r="11" spans="1:30" x14ac:dyDescent="0.2">
      <c r="A11" s="3">
        <v>1</v>
      </c>
      <c r="B11" s="3">
        <v>2</v>
      </c>
      <c r="C11" s="3">
        <v>2</v>
      </c>
      <c r="D11" s="3">
        <v>0</v>
      </c>
      <c r="E11" s="3">
        <v>0</v>
      </c>
      <c r="F11">
        <v>5</v>
      </c>
      <c r="J11" s="3">
        <v>0</v>
      </c>
      <c r="K11" s="3">
        <v>0</v>
      </c>
      <c r="L11" s="3">
        <v>2</v>
      </c>
      <c r="M11" s="3">
        <v>2</v>
      </c>
      <c r="N11" s="3">
        <v>1</v>
      </c>
      <c r="O11">
        <v>5</v>
      </c>
      <c r="Q11" s="3"/>
      <c r="R11" s="3"/>
      <c r="S11" s="3"/>
      <c r="T11" s="3"/>
      <c r="U11" s="3"/>
      <c r="V11" s="3">
        <v>3</v>
      </c>
      <c r="Z11" s="3">
        <v>4</v>
      </c>
      <c r="AA11" s="3"/>
      <c r="AB11" s="3"/>
      <c r="AC11" s="3"/>
      <c r="AD11" s="3"/>
    </row>
    <row r="12" spans="1:30" x14ac:dyDescent="0.2">
      <c r="A12" s="3">
        <v>0</v>
      </c>
      <c r="B12" s="3">
        <v>0</v>
      </c>
      <c r="C12" s="3">
        <v>4</v>
      </c>
      <c r="D12" s="3">
        <v>1</v>
      </c>
      <c r="E12" s="3">
        <v>0</v>
      </c>
      <c r="F12">
        <v>5</v>
      </c>
      <c r="J12" s="3">
        <v>1</v>
      </c>
      <c r="K12" s="3">
        <v>3</v>
      </c>
      <c r="L12" s="3">
        <v>1</v>
      </c>
      <c r="M12" s="3">
        <v>0</v>
      </c>
      <c r="N12" s="3">
        <v>0</v>
      </c>
      <c r="O12">
        <v>5</v>
      </c>
      <c r="Q12" s="3"/>
      <c r="R12" s="3"/>
      <c r="S12" s="3"/>
      <c r="T12" s="3"/>
      <c r="U12" s="3"/>
      <c r="V12" s="3">
        <v>2</v>
      </c>
      <c r="Z12" s="3">
        <v>3</v>
      </c>
      <c r="AA12" s="3"/>
      <c r="AB12" s="3"/>
      <c r="AC12" s="3"/>
      <c r="AD12" s="3"/>
    </row>
    <row r="13" spans="1:30" x14ac:dyDescent="0.2">
      <c r="A13" s="3">
        <v>2</v>
      </c>
      <c r="B13" s="3">
        <v>2</v>
      </c>
      <c r="C13" s="3">
        <v>1</v>
      </c>
      <c r="D13" s="3">
        <v>0</v>
      </c>
      <c r="E13" s="3">
        <v>0</v>
      </c>
      <c r="F13">
        <v>5</v>
      </c>
      <c r="J13" s="3">
        <v>1</v>
      </c>
      <c r="K13" s="3">
        <v>1</v>
      </c>
      <c r="L13" s="3">
        <v>1</v>
      </c>
      <c r="M13" s="3">
        <v>2</v>
      </c>
      <c r="N13" s="3">
        <v>0</v>
      </c>
      <c r="O13">
        <v>5</v>
      </c>
      <c r="Q13" s="3"/>
      <c r="R13" s="3"/>
      <c r="S13" s="3"/>
      <c r="T13" s="3"/>
      <c r="U13" s="3"/>
      <c r="V13" s="3">
        <v>2</v>
      </c>
      <c r="Z13" s="3">
        <v>2</v>
      </c>
      <c r="AA13" s="3"/>
      <c r="AB13" s="3"/>
      <c r="AC13" s="3"/>
      <c r="AD13" s="3"/>
    </row>
    <row r="14" spans="1:30" x14ac:dyDescent="0.2">
      <c r="A14" s="3">
        <v>1</v>
      </c>
      <c r="B14" s="3">
        <v>0</v>
      </c>
      <c r="C14" s="3">
        <v>1</v>
      </c>
      <c r="D14" s="3">
        <v>2</v>
      </c>
      <c r="E14" s="3">
        <v>1</v>
      </c>
      <c r="F14">
        <v>5</v>
      </c>
      <c r="J14" s="3">
        <v>0</v>
      </c>
      <c r="K14" s="3">
        <v>1</v>
      </c>
      <c r="L14" s="3">
        <v>1</v>
      </c>
      <c r="M14" s="3">
        <v>2</v>
      </c>
      <c r="N14" s="3">
        <v>1</v>
      </c>
      <c r="O14">
        <v>5</v>
      </c>
      <c r="Q14" s="3"/>
      <c r="R14" s="3"/>
      <c r="S14" s="3"/>
      <c r="T14" s="3"/>
      <c r="U14" s="3"/>
      <c r="V14" s="3">
        <v>3</v>
      </c>
      <c r="Z14" s="3">
        <v>1</v>
      </c>
      <c r="AA14" s="3"/>
      <c r="AB14" s="3"/>
      <c r="AC14" s="3"/>
      <c r="AD14" s="3"/>
    </row>
    <row r="15" spans="1:30" x14ac:dyDescent="0.2">
      <c r="A15" s="3">
        <v>0</v>
      </c>
      <c r="B15" s="3">
        <v>0</v>
      </c>
      <c r="C15" s="3">
        <v>4</v>
      </c>
      <c r="D15" s="3">
        <v>1</v>
      </c>
      <c r="E15" s="3">
        <v>0</v>
      </c>
      <c r="F15">
        <v>5</v>
      </c>
      <c r="J15" s="3">
        <v>3</v>
      </c>
      <c r="K15" s="3">
        <v>2</v>
      </c>
      <c r="L15" s="3">
        <v>0</v>
      </c>
      <c r="M15" s="3">
        <v>0</v>
      </c>
      <c r="N15" s="3">
        <v>0</v>
      </c>
      <c r="O15">
        <v>5</v>
      </c>
      <c r="Q15" s="3"/>
      <c r="R15" s="3"/>
      <c r="S15" s="3"/>
      <c r="T15" s="3"/>
      <c r="U15" s="3"/>
      <c r="V15" s="3">
        <v>2</v>
      </c>
      <c r="Z15" s="3">
        <v>4</v>
      </c>
      <c r="AA15" s="3"/>
      <c r="AB15" s="3"/>
      <c r="AC15" s="3"/>
      <c r="AD15" s="3"/>
    </row>
    <row r="16" spans="1:30" x14ac:dyDescent="0.2">
      <c r="A16" s="3">
        <v>1</v>
      </c>
      <c r="B16" s="3">
        <v>0</v>
      </c>
      <c r="C16" s="3">
        <v>3</v>
      </c>
      <c r="D16" s="3">
        <v>1</v>
      </c>
      <c r="E16" s="3">
        <v>0</v>
      </c>
      <c r="F16">
        <v>5</v>
      </c>
      <c r="J16" s="3">
        <v>0</v>
      </c>
      <c r="K16" s="3">
        <v>1</v>
      </c>
      <c r="L16" s="3">
        <v>4</v>
      </c>
      <c r="M16" s="3">
        <v>0</v>
      </c>
      <c r="N16" s="3">
        <v>0</v>
      </c>
      <c r="O16">
        <v>5</v>
      </c>
      <c r="Q16" s="3"/>
      <c r="R16" s="3"/>
      <c r="S16" s="3"/>
      <c r="T16" s="3"/>
      <c r="U16" s="3"/>
      <c r="V16" s="3">
        <v>3</v>
      </c>
      <c r="Z16" s="3">
        <v>1</v>
      </c>
      <c r="AA16" s="3"/>
      <c r="AB16" s="3"/>
      <c r="AC16" s="3"/>
      <c r="AD16" s="3"/>
    </row>
    <row r="17" spans="1:30" x14ac:dyDescent="0.2">
      <c r="A17" s="3">
        <v>0</v>
      </c>
      <c r="B17" s="3">
        <v>3</v>
      </c>
      <c r="C17" s="3">
        <v>2</v>
      </c>
      <c r="D17" s="3">
        <v>0</v>
      </c>
      <c r="E17" s="3">
        <v>0</v>
      </c>
      <c r="F17">
        <v>5</v>
      </c>
      <c r="J17" s="3">
        <v>3</v>
      </c>
      <c r="K17" s="3">
        <v>2</v>
      </c>
      <c r="L17" s="3">
        <v>0</v>
      </c>
      <c r="M17" s="3">
        <v>0</v>
      </c>
      <c r="N17" s="3">
        <v>0</v>
      </c>
      <c r="O17">
        <v>5</v>
      </c>
      <c r="Q17" s="3"/>
      <c r="R17" s="3"/>
      <c r="S17" s="3"/>
      <c r="T17" s="3"/>
      <c r="U17" s="3"/>
      <c r="V17" s="3">
        <v>2</v>
      </c>
      <c r="Z17" s="3">
        <v>3</v>
      </c>
      <c r="AA17" s="3"/>
      <c r="AB17" s="3"/>
      <c r="AC17" s="3"/>
      <c r="AD17" s="3"/>
    </row>
    <row r="18" spans="1:30" x14ac:dyDescent="0.2">
      <c r="A18" s="3">
        <v>0</v>
      </c>
      <c r="B18" s="3">
        <v>2</v>
      </c>
      <c r="C18" s="3">
        <v>2</v>
      </c>
      <c r="D18" s="3">
        <v>1</v>
      </c>
      <c r="E18" s="3">
        <v>0</v>
      </c>
      <c r="F18">
        <v>5</v>
      </c>
      <c r="J18" s="3">
        <v>1</v>
      </c>
      <c r="K18" s="3">
        <v>4</v>
      </c>
      <c r="L18" s="3">
        <v>0</v>
      </c>
      <c r="M18" s="3">
        <v>0</v>
      </c>
      <c r="N18" s="3">
        <v>0</v>
      </c>
      <c r="O18">
        <v>5</v>
      </c>
      <c r="Q18" s="3"/>
      <c r="R18" s="3"/>
      <c r="S18" s="3"/>
      <c r="T18" s="3"/>
      <c r="U18" s="3"/>
      <c r="V18" s="3">
        <v>3</v>
      </c>
      <c r="Z18" s="3">
        <v>3</v>
      </c>
      <c r="AA18" s="3"/>
      <c r="AB18" s="3"/>
      <c r="AC18" s="3"/>
      <c r="AD18" s="3"/>
    </row>
    <row r="19" spans="1:30" x14ac:dyDescent="0.2">
      <c r="A19" s="3">
        <v>1</v>
      </c>
      <c r="B19" s="3">
        <v>3</v>
      </c>
      <c r="C19" s="3">
        <v>1</v>
      </c>
      <c r="D19" s="3">
        <v>0</v>
      </c>
      <c r="E19" s="3">
        <v>0</v>
      </c>
      <c r="F19">
        <v>5</v>
      </c>
      <c r="J19" s="3">
        <v>0</v>
      </c>
      <c r="K19" s="3">
        <v>0</v>
      </c>
      <c r="L19" s="3">
        <v>4</v>
      </c>
      <c r="M19" s="3">
        <v>1</v>
      </c>
      <c r="N19" s="3">
        <v>0</v>
      </c>
      <c r="O19">
        <v>5</v>
      </c>
      <c r="Q19" s="3"/>
      <c r="R19" s="3"/>
      <c r="S19" s="3"/>
      <c r="T19" s="3"/>
      <c r="U19" s="3"/>
      <c r="V19" s="3">
        <v>3</v>
      </c>
      <c r="Z19" s="3">
        <v>2</v>
      </c>
      <c r="AA19" s="3"/>
      <c r="AB19" s="3"/>
      <c r="AC19" s="3"/>
      <c r="AD19" s="3"/>
    </row>
    <row r="20" spans="1:30" x14ac:dyDescent="0.2">
      <c r="A20" s="3">
        <v>1</v>
      </c>
      <c r="B20" s="3">
        <v>1</v>
      </c>
      <c r="C20" s="3">
        <v>3</v>
      </c>
      <c r="D20" s="3">
        <v>0</v>
      </c>
      <c r="E20" s="3">
        <v>0</v>
      </c>
      <c r="F20">
        <v>5</v>
      </c>
      <c r="J20" s="3">
        <v>0</v>
      </c>
      <c r="K20" s="3">
        <v>1</v>
      </c>
      <c r="L20" s="3">
        <v>0</v>
      </c>
      <c r="M20" s="3">
        <v>3</v>
      </c>
      <c r="N20" s="3">
        <v>1</v>
      </c>
      <c r="O20">
        <v>5</v>
      </c>
      <c r="Q20" s="3"/>
      <c r="R20" s="3"/>
      <c r="S20" s="3"/>
      <c r="T20" s="3"/>
      <c r="U20" s="3"/>
      <c r="V20" s="3">
        <v>3</v>
      </c>
      <c r="Z20" s="3">
        <v>2</v>
      </c>
      <c r="AA20" s="3"/>
      <c r="AB20" s="3"/>
      <c r="AC20" s="3"/>
      <c r="AD20" s="3"/>
    </row>
    <row r="21" spans="1:30" x14ac:dyDescent="0.2">
      <c r="A21" s="3">
        <v>0</v>
      </c>
      <c r="B21" s="3">
        <v>4</v>
      </c>
      <c r="C21" s="3">
        <v>0</v>
      </c>
      <c r="D21" s="3">
        <v>1</v>
      </c>
      <c r="E21" s="3">
        <v>0</v>
      </c>
      <c r="F21">
        <v>5</v>
      </c>
      <c r="J21" s="3">
        <v>0</v>
      </c>
      <c r="K21" s="3">
        <v>0</v>
      </c>
      <c r="L21" s="3">
        <v>0</v>
      </c>
      <c r="M21" s="3">
        <v>4</v>
      </c>
      <c r="N21" s="3">
        <v>1</v>
      </c>
      <c r="O21">
        <v>5</v>
      </c>
      <c r="Q21" s="3"/>
      <c r="R21" s="3"/>
      <c r="S21" s="3"/>
      <c r="T21" s="3"/>
      <c r="U21" s="3"/>
      <c r="V21" s="3">
        <v>3</v>
      </c>
      <c r="Z21" s="3">
        <v>1</v>
      </c>
      <c r="AA21" s="3"/>
      <c r="AB21" s="3"/>
      <c r="AC21" s="3"/>
      <c r="AD21" s="3"/>
    </row>
    <row r="22" spans="1:30" x14ac:dyDescent="0.2">
      <c r="A22" s="3">
        <v>0</v>
      </c>
      <c r="B22" s="3">
        <v>0</v>
      </c>
      <c r="C22" s="3">
        <v>4</v>
      </c>
      <c r="D22" s="3">
        <v>1</v>
      </c>
      <c r="E22" s="3">
        <v>0</v>
      </c>
      <c r="F22">
        <v>5</v>
      </c>
      <c r="J22" s="3">
        <v>1</v>
      </c>
      <c r="K22" s="3">
        <v>1</v>
      </c>
      <c r="L22" s="3">
        <v>3</v>
      </c>
      <c r="M22" s="3">
        <v>0</v>
      </c>
      <c r="N22" s="3">
        <v>0</v>
      </c>
      <c r="O22">
        <v>5</v>
      </c>
      <c r="Q22" s="3"/>
      <c r="R22" s="3"/>
      <c r="S22" s="3"/>
      <c r="T22" s="3"/>
      <c r="U22" s="3"/>
      <c r="V22" s="3">
        <v>3</v>
      </c>
      <c r="Z22" s="3">
        <v>3</v>
      </c>
      <c r="AA22" s="3"/>
      <c r="AB22" s="3"/>
      <c r="AC22" s="3"/>
      <c r="AD22" s="3"/>
    </row>
    <row r="23" spans="1:30" x14ac:dyDescent="0.2">
      <c r="A23" s="3">
        <v>2</v>
      </c>
      <c r="B23" s="3">
        <v>2</v>
      </c>
      <c r="C23" s="3">
        <v>1</v>
      </c>
      <c r="D23" s="3">
        <v>0</v>
      </c>
      <c r="E23" s="3">
        <v>0</v>
      </c>
      <c r="F23">
        <v>5</v>
      </c>
      <c r="J23" s="3">
        <v>0</v>
      </c>
      <c r="K23" s="3">
        <v>5</v>
      </c>
      <c r="L23" s="3">
        <v>0</v>
      </c>
      <c r="M23" s="3">
        <v>0</v>
      </c>
      <c r="N23" s="3">
        <v>0</v>
      </c>
      <c r="O23">
        <v>5</v>
      </c>
      <c r="Q23" s="3"/>
      <c r="R23" s="3"/>
      <c r="S23" s="3"/>
      <c r="T23" s="3"/>
      <c r="U23" s="3"/>
      <c r="V23" s="3">
        <v>3</v>
      </c>
      <c r="Z23" s="3">
        <v>2</v>
      </c>
      <c r="AA23" s="3"/>
      <c r="AB23" s="3"/>
      <c r="AC23" s="3"/>
      <c r="AD23" s="3"/>
    </row>
    <row r="24" spans="1:30" x14ac:dyDescent="0.2">
      <c r="A24" s="3">
        <v>0</v>
      </c>
      <c r="B24" s="3">
        <v>1</v>
      </c>
      <c r="C24" s="3">
        <v>2</v>
      </c>
      <c r="D24" s="3">
        <v>2</v>
      </c>
      <c r="E24" s="3">
        <v>0</v>
      </c>
      <c r="F24">
        <v>5</v>
      </c>
      <c r="J24" s="3">
        <v>3</v>
      </c>
      <c r="K24" s="3">
        <v>2</v>
      </c>
      <c r="L24" s="3">
        <v>0</v>
      </c>
      <c r="M24" s="3">
        <v>0</v>
      </c>
      <c r="N24" s="3">
        <v>0</v>
      </c>
      <c r="O24">
        <v>5</v>
      </c>
      <c r="Q24" s="3"/>
      <c r="R24" s="3"/>
      <c r="S24" s="3"/>
      <c r="T24" s="3"/>
      <c r="U24" s="3"/>
      <c r="V24" s="3">
        <v>4</v>
      </c>
      <c r="Z24" s="3">
        <v>3</v>
      </c>
      <c r="AA24" s="3"/>
      <c r="AB24" s="3"/>
      <c r="AC24" s="3"/>
      <c r="AD24" s="3"/>
    </row>
    <row r="25" spans="1:30" x14ac:dyDescent="0.2">
      <c r="A25" s="3">
        <v>0</v>
      </c>
      <c r="B25" s="3">
        <v>3</v>
      </c>
      <c r="C25" s="3">
        <v>2</v>
      </c>
      <c r="D25" s="3">
        <v>0</v>
      </c>
      <c r="E25" s="3">
        <v>0</v>
      </c>
      <c r="F25">
        <v>5</v>
      </c>
      <c r="J25" s="3">
        <v>0</v>
      </c>
      <c r="K25" s="3">
        <v>1</v>
      </c>
      <c r="L25" s="3">
        <v>0</v>
      </c>
      <c r="M25" s="3">
        <v>3</v>
      </c>
      <c r="N25" s="3">
        <v>1</v>
      </c>
      <c r="O25">
        <v>5</v>
      </c>
      <c r="Q25" s="3"/>
      <c r="R25" s="3"/>
      <c r="S25" s="3"/>
      <c r="T25" s="3"/>
      <c r="U25" s="3"/>
      <c r="V25" s="3">
        <v>5</v>
      </c>
      <c r="Z25" s="3">
        <v>3</v>
      </c>
      <c r="AA25" s="3"/>
      <c r="AB25" s="3"/>
      <c r="AC25" s="3"/>
      <c r="AD25" s="3"/>
    </row>
    <row r="26" spans="1:30" x14ac:dyDescent="0.2">
      <c r="A26" s="3">
        <v>0</v>
      </c>
      <c r="B26" s="3">
        <v>1</v>
      </c>
      <c r="C26" s="3">
        <v>4</v>
      </c>
      <c r="D26" s="3">
        <v>0</v>
      </c>
      <c r="E26" s="3">
        <v>0</v>
      </c>
      <c r="F26">
        <v>5</v>
      </c>
      <c r="J26" s="3">
        <v>4</v>
      </c>
      <c r="K26" s="3">
        <v>1</v>
      </c>
      <c r="L26" s="3">
        <v>0</v>
      </c>
      <c r="M26" s="3">
        <v>0</v>
      </c>
      <c r="N26" s="3">
        <v>0</v>
      </c>
      <c r="O26">
        <v>5</v>
      </c>
      <c r="Q26" s="3"/>
      <c r="R26" s="3"/>
      <c r="S26" s="3"/>
      <c r="T26" s="3"/>
      <c r="U26" s="3"/>
      <c r="V26" s="3">
        <v>2</v>
      </c>
      <c r="Z26" s="3">
        <v>3</v>
      </c>
      <c r="AA26" s="3"/>
      <c r="AB26" s="3"/>
      <c r="AC26" s="3"/>
      <c r="AD26" s="3"/>
    </row>
    <row r="27" spans="1:30" x14ac:dyDescent="0.2">
      <c r="A27" s="3">
        <v>0</v>
      </c>
      <c r="B27" s="3">
        <v>0</v>
      </c>
      <c r="C27" s="3">
        <v>3</v>
      </c>
      <c r="D27" s="3">
        <v>1</v>
      </c>
      <c r="E27" s="3">
        <v>1</v>
      </c>
      <c r="F27">
        <v>5</v>
      </c>
      <c r="J27" s="3">
        <v>1</v>
      </c>
      <c r="K27" s="3">
        <v>0</v>
      </c>
      <c r="L27" s="3">
        <v>3</v>
      </c>
      <c r="M27" s="3">
        <v>1</v>
      </c>
      <c r="N27" s="3">
        <v>0</v>
      </c>
      <c r="O27">
        <v>5</v>
      </c>
      <c r="Q27" s="3"/>
      <c r="R27" s="3"/>
      <c r="S27" s="3"/>
      <c r="T27" s="3"/>
      <c r="U27" s="3"/>
      <c r="V27" s="3">
        <v>3</v>
      </c>
      <c r="Z27" s="3">
        <v>1</v>
      </c>
      <c r="AA27" s="3"/>
      <c r="AB27" s="3"/>
      <c r="AC27" s="3"/>
      <c r="AD27" s="3"/>
    </row>
    <row r="28" spans="1:30" x14ac:dyDescent="0.2">
      <c r="A28" s="3">
        <v>0</v>
      </c>
      <c r="B28" s="3">
        <v>2</v>
      </c>
      <c r="C28" s="3">
        <v>3</v>
      </c>
      <c r="D28" s="3">
        <v>0</v>
      </c>
      <c r="E28" s="3">
        <v>0</v>
      </c>
      <c r="F28">
        <v>5</v>
      </c>
      <c r="J28" s="3">
        <v>0</v>
      </c>
      <c r="K28" s="3">
        <v>1</v>
      </c>
      <c r="L28" s="3">
        <v>4</v>
      </c>
      <c r="M28" s="3">
        <v>0</v>
      </c>
      <c r="N28" s="3">
        <v>0</v>
      </c>
      <c r="O28">
        <v>5</v>
      </c>
      <c r="Q28" s="3"/>
      <c r="R28" s="3"/>
      <c r="S28" s="3"/>
      <c r="T28" s="3"/>
      <c r="U28" s="3"/>
      <c r="V28" s="3">
        <v>1</v>
      </c>
      <c r="Z28" s="3">
        <v>3</v>
      </c>
      <c r="AA28" s="3"/>
      <c r="AB28" s="3"/>
      <c r="AC28" s="3"/>
      <c r="AD28" s="3"/>
    </row>
    <row r="29" spans="1:30" x14ac:dyDescent="0.2">
      <c r="A29" s="3">
        <v>0</v>
      </c>
      <c r="B29" s="3">
        <v>0</v>
      </c>
      <c r="C29" s="3">
        <v>1</v>
      </c>
      <c r="D29" s="3">
        <v>2</v>
      </c>
      <c r="E29" s="3">
        <v>2</v>
      </c>
      <c r="F29">
        <v>5</v>
      </c>
      <c r="J29" s="3">
        <v>2</v>
      </c>
      <c r="K29" s="3">
        <v>3</v>
      </c>
      <c r="L29" s="3">
        <v>0</v>
      </c>
      <c r="M29" s="3">
        <v>0</v>
      </c>
      <c r="N29" s="3">
        <v>0</v>
      </c>
      <c r="O29">
        <v>5</v>
      </c>
      <c r="Q29" s="3"/>
      <c r="R29" s="3"/>
      <c r="S29" s="3"/>
      <c r="T29" s="3"/>
      <c r="U29" s="3"/>
      <c r="V29" s="3">
        <v>5</v>
      </c>
      <c r="Z29" s="3">
        <v>1</v>
      </c>
      <c r="AA29" s="3"/>
      <c r="AB29" s="3"/>
      <c r="AC29" s="3"/>
      <c r="AD29" s="3"/>
    </row>
    <row r="30" spans="1:30" x14ac:dyDescent="0.2">
      <c r="A30" s="3">
        <v>0</v>
      </c>
      <c r="B30" s="3">
        <v>0</v>
      </c>
      <c r="C30" s="3">
        <v>3</v>
      </c>
      <c r="D30" s="3">
        <v>2</v>
      </c>
      <c r="E30" s="3">
        <v>0</v>
      </c>
      <c r="F30">
        <v>5</v>
      </c>
      <c r="J30" s="3">
        <v>2</v>
      </c>
      <c r="K30" s="3">
        <v>1</v>
      </c>
      <c r="L30" s="3">
        <v>2</v>
      </c>
      <c r="M30" s="3">
        <v>0</v>
      </c>
      <c r="N30" s="3">
        <v>0</v>
      </c>
      <c r="O30">
        <v>5</v>
      </c>
      <c r="Q30" s="3"/>
      <c r="R30" s="3"/>
      <c r="S30" s="3"/>
      <c r="T30" s="3"/>
      <c r="U30" s="3"/>
      <c r="V30" s="3">
        <v>4</v>
      </c>
      <c r="Z30" s="3">
        <v>2</v>
      </c>
      <c r="AA30" s="3"/>
      <c r="AB30" s="3"/>
      <c r="AC30" s="3"/>
      <c r="AD30" s="3"/>
    </row>
    <row r="31" spans="1:30" x14ac:dyDescent="0.2">
      <c r="A31" s="3">
        <v>1</v>
      </c>
      <c r="B31" s="3">
        <v>1</v>
      </c>
      <c r="C31" s="3">
        <v>3</v>
      </c>
      <c r="D31" s="3">
        <v>0</v>
      </c>
      <c r="E31" s="3">
        <v>0</v>
      </c>
      <c r="F31">
        <v>5</v>
      </c>
      <c r="J31" s="3">
        <v>0</v>
      </c>
      <c r="K31" s="3">
        <v>1</v>
      </c>
      <c r="L31" s="3">
        <v>2</v>
      </c>
      <c r="M31" s="3">
        <v>1</v>
      </c>
      <c r="N31" s="3">
        <v>1</v>
      </c>
      <c r="O31">
        <v>5</v>
      </c>
      <c r="Q31" s="3"/>
      <c r="R31" s="3"/>
      <c r="S31" s="3"/>
      <c r="T31" s="3"/>
      <c r="U31" s="3"/>
      <c r="V31" s="3">
        <v>3</v>
      </c>
      <c r="Z31" s="3">
        <v>4</v>
      </c>
      <c r="AA31" s="3"/>
      <c r="AB31" s="3"/>
      <c r="AC31" s="3"/>
      <c r="AD31" s="3"/>
    </row>
    <row r="32" spans="1:30" x14ac:dyDescent="0.2">
      <c r="A32" s="3">
        <v>1</v>
      </c>
      <c r="B32" s="3">
        <v>0</v>
      </c>
      <c r="C32" s="3">
        <v>3</v>
      </c>
      <c r="D32" s="3">
        <v>1</v>
      </c>
      <c r="E32" s="3">
        <v>0</v>
      </c>
      <c r="F32">
        <v>5</v>
      </c>
      <c r="J32" s="3">
        <v>0</v>
      </c>
      <c r="K32" s="3">
        <v>2</v>
      </c>
      <c r="L32" s="3">
        <v>2</v>
      </c>
      <c r="M32" s="3">
        <v>1</v>
      </c>
      <c r="N32" s="3">
        <v>0</v>
      </c>
      <c r="O32">
        <v>5</v>
      </c>
      <c r="Q32" s="3"/>
      <c r="R32" s="3"/>
      <c r="S32" s="3"/>
      <c r="T32" s="3"/>
      <c r="U32" s="3"/>
      <c r="V32" s="3">
        <v>3</v>
      </c>
      <c r="Z32" s="3">
        <v>3</v>
      </c>
      <c r="AA32" s="3"/>
      <c r="AB32" s="3"/>
      <c r="AC32" s="3"/>
      <c r="AD32" s="3"/>
    </row>
    <row r="33" spans="1:30" x14ac:dyDescent="0.2">
      <c r="A33" s="3">
        <v>0</v>
      </c>
      <c r="B33" s="3">
        <v>0</v>
      </c>
      <c r="C33" s="3">
        <v>0</v>
      </c>
      <c r="D33" s="3">
        <v>5</v>
      </c>
      <c r="E33" s="3">
        <v>0</v>
      </c>
      <c r="F33">
        <v>5</v>
      </c>
      <c r="J33" s="3">
        <v>1</v>
      </c>
      <c r="K33" s="3">
        <v>2</v>
      </c>
      <c r="L33" s="3">
        <v>2</v>
      </c>
      <c r="M33" s="3">
        <v>0</v>
      </c>
      <c r="N33" s="3">
        <v>0</v>
      </c>
      <c r="O33">
        <v>5</v>
      </c>
      <c r="Q33" s="3"/>
      <c r="R33" s="3"/>
      <c r="S33" s="3"/>
      <c r="T33" s="3"/>
      <c r="U33" s="3"/>
      <c r="V33" s="3">
        <v>3</v>
      </c>
      <c r="Z33" s="3">
        <v>4</v>
      </c>
      <c r="AA33" s="3"/>
      <c r="AB33" s="3"/>
      <c r="AC33" s="3"/>
      <c r="AD33" s="3"/>
    </row>
    <row r="34" spans="1:30" x14ac:dyDescent="0.2">
      <c r="A34" s="3">
        <v>0</v>
      </c>
      <c r="B34" s="3">
        <v>0</v>
      </c>
      <c r="C34" s="3">
        <v>1</v>
      </c>
      <c r="D34" s="3">
        <v>1</v>
      </c>
      <c r="E34" s="3">
        <v>3</v>
      </c>
      <c r="F34">
        <v>5</v>
      </c>
      <c r="J34" s="3">
        <v>1</v>
      </c>
      <c r="K34" s="3">
        <v>3</v>
      </c>
      <c r="L34" s="3">
        <v>1</v>
      </c>
      <c r="M34" s="3">
        <v>0</v>
      </c>
      <c r="N34" s="3">
        <v>0</v>
      </c>
      <c r="O34">
        <v>5</v>
      </c>
      <c r="Q34" s="3"/>
      <c r="R34" s="3"/>
      <c r="S34" s="3"/>
      <c r="T34" s="3"/>
      <c r="U34" s="3"/>
      <c r="V34" s="3">
        <v>3</v>
      </c>
      <c r="Z34" s="3">
        <v>1</v>
      </c>
      <c r="AA34" s="3"/>
      <c r="AB34" s="3"/>
      <c r="AC34" s="3"/>
      <c r="AD34" s="3"/>
    </row>
    <row r="35" spans="1:30" x14ac:dyDescent="0.2">
      <c r="A35" s="3">
        <v>0</v>
      </c>
      <c r="B35" s="3">
        <v>3</v>
      </c>
      <c r="C35" s="3">
        <v>2</v>
      </c>
      <c r="D35" s="3">
        <v>0</v>
      </c>
      <c r="E35" s="3">
        <v>0</v>
      </c>
      <c r="F35">
        <v>5</v>
      </c>
      <c r="J35" s="3">
        <v>4</v>
      </c>
      <c r="K35" s="3">
        <v>1</v>
      </c>
      <c r="L35" s="3">
        <v>0</v>
      </c>
      <c r="M35" s="3">
        <v>0</v>
      </c>
      <c r="N35" s="3">
        <v>0</v>
      </c>
      <c r="O35">
        <v>5</v>
      </c>
      <c r="Q35" s="3"/>
      <c r="R35" s="3"/>
      <c r="S35" s="3"/>
      <c r="T35" s="3"/>
      <c r="U35" s="3"/>
      <c r="V35" s="3">
        <v>3</v>
      </c>
      <c r="Z35" s="3">
        <v>2</v>
      </c>
      <c r="AA35" s="3"/>
      <c r="AB35" s="3"/>
      <c r="AC35" s="3"/>
      <c r="AD35" s="3"/>
    </row>
    <row r="36" spans="1:30" x14ac:dyDescent="0.2">
      <c r="A36" s="3">
        <v>0</v>
      </c>
      <c r="B36" s="3">
        <v>0</v>
      </c>
      <c r="C36" s="3">
        <v>4</v>
      </c>
      <c r="D36" s="3">
        <v>1</v>
      </c>
      <c r="E36" s="3">
        <v>0</v>
      </c>
      <c r="F36">
        <v>5</v>
      </c>
      <c r="J36" s="3">
        <v>0</v>
      </c>
      <c r="K36" s="3">
        <v>1</v>
      </c>
      <c r="L36" s="3">
        <v>3</v>
      </c>
      <c r="M36" s="3">
        <v>0</v>
      </c>
      <c r="N36" s="3">
        <v>1</v>
      </c>
      <c r="O36">
        <v>5</v>
      </c>
      <c r="Q36" s="3"/>
      <c r="R36" s="3"/>
      <c r="S36" s="3"/>
      <c r="T36" s="3"/>
      <c r="U36" s="3"/>
      <c r="V36" s="3">
        <v>3</v>
      </c>
      <c r="Z36" s="3">
        <v>1</v>
      </c>
      <c r="AA36" s="3"/>
      <c r="AB36" s="3"/>
      <c r="AC36" s="3"/>
      <c r="AD36" s="3"/>
    </row>
    <row r="37" spans="1:30" x14ac:dyDescent="0.2">
      <c r="A37" s="3">
        <v>2</v>
      </c>
      <c r="B37" s="3">
        <v>2</v>
      </c>
      <c r="C37" s="3">
        <v>1</v>
      </c>
      <c r="D37" s="3">
        <v>0</v>
      </c>
      <c r="E37" s="3">
        <v>0</v>
      </c>
      <c r="F37">
        <v>5</v>
      </c>
      <c r="J37" s="3">
        <v>2</v>
      </c>
      <c r="K37" s="3">
        <v>3</v>
      </c>
      <c r="L37" s="3">
        <v>0</v>
      </c>
      <c r="M37" s="3">
        <v>0</v>
      </c>
      <c r="N37" s="3">
        <v>0</v>
      </c>
      <c r="O37">
        <v>5</v>
      </c>
      <c r="Q37" s="3"/>
      <c r="R37" s="3"/>
      <c r="S37" s="3"/>
      <c r="T37" s="3"/>
      <c r="U37" s="3"/>
      <c r="V37" s="3">
        <v>3</v>
      </c>
      <c r="Z37" s="3">
        <v>3</v>
      </c>
      <c r="AA37" s="3"/>
      <c r="AB37" s="3"/>
      <c r="AC37" s="3"/>
      <c r="AD37" s="3"/>
    </row>
    <row r="38" spans="1:30" x14ac:dyDescent="0.2">
      <c r="A38" s="3">
        <v>3</v>
      </c>
      <c r="B38" s="3">
        <v>1</v>
      </c>
      <c r="C38" s="3">
        <v>0</v>
      </c>
      <c r="D38" s="3">
        <v>0</v>
      </c>
      <c r="E38" s="3">
        <v>1</v>
      </c>
      <c r="F38">
        <v>5</v>
      </c>
      <c r="J38" s="3">
        <v>0</v>
      </c>
      <c r="K38" s="3">
        <v>1</v>
      </c>
      <c r="L38" s="3">
        <v>3</v>
      </c>
      <c r="M38" s="3">
        <v>0</v>
      </c>
      <c r="N38" s="3">
        <v>1</v>
      </c>
      <c r="O38">
        <v>5</v>
      </c>
      <c r="Q38" s="3"/>
      <c r="R38" s="3"/>
      <c r="S38" s="3"/>
      <c r="T38" s="3"/>
      <c r="U38" s="3"/>
      <c r="V38" s="3">
        <v>3</v>
      </c>
      <c r="Z38" s="3">
        <v>2</v>
      </c>
      <c r="AA38" s="3"/>
      <c r="AB38" s="3"/>
      <c r="AC38" s="3"/>
      <c r="AD38" s="3"/>
    </row>
    <row r="39" spans="1:30" x14ac:dyDescent="0.2">
      <c r="A39" s="3">
        <v>0</v>
      </c>
      <c r="B39" s="3">
        <v>0</v>
      </c>
      <c r="C39" s="3">
        <v>1</v>
      </c>
      <c r="D39" s="3">
        <v>0</v>
      </c>
      <c r="E39" s="3">
        <v>4</v>
      </c>
      <c r="F39">
        <v>5</v>
      </c>
      <c r="J39" s="3">
        <v>0</v>
      </c>
      <c r="K39" s="3">
        <v>1</v>
      </c>
      <c r="L39" s="3">
        <v>3</v>
      </c>
      <c r="M39" s="3">
        <v>1</v>
      </c>
      <c r="N39" s="3">
        <v>0</v>
      </c>
      <c r="O39">
        <v>5</v>
      </c>
      <c r="Q39" s="3"/>
      <c r="R39" s="3"/>
      <c r="S39" s="3"/>
      <c r="T39" s="3"/>
      <c r="U39" s="3"/>
      <c r="V39" s="3">
        <v>3</v>
      </c>
      <c r="Z39" s="3">
        <v>3</v>
      </c>
      <c r="AA39" s="3"/>
      <c r="AB39" s="3"/>
      <c r="AC39" s="3"/>
      <c r="AD39" s="3"/>
    </row>
    <row r="40" spans="1:30" x14ac:dyDescent="0.2">
      <c r="A40" s="3">
        <v>1</v>
      </c>
      <c r="B40" s="3">
        <v>1</v>
      </c>
      <c r="C40" s="3">
        <v>2</v>
      </c>
      <c r="D40" s="3">
        <v>1</v>
      </c>
      <c r="E40" s="3">
        <v>0</v>
      </c>
      <c r="F40">
        <v>5</v>
      </c>
      <c r="J40" s="3">
        <v>0</v>
      </c>
      <c r="K40" s="3">
        <v>1</v>
      </c>
      <c r="L40" s="3">
        <v>3</v>
      </c>
      <c r="M40" s="3">
        <v>1</v>
      </c>
      <c r="N40" s="3">
        <v>0</v>
      </c>
      <c r="O40">
        <v>5</v>
      </c>
      <c r="Q40" s="3"/>
      <c r="R40" s="3"/>
      <c r="S40" s="3"/>
      <c r="T40" s="3"/>
      <c r="U40" s="3"/>
      <c r="V40" s="3">
        <v>4</v>
      </c>
      <c r="Z40" s="3">
        <v>3</v>
      </c>
      <c r="AA40" s="3"/>
      <c r="AB40" s="3"/>
      <c r="AC40" s="3"/>
      <c r="AD40" s="3"/>
    </row>
    <row r="41" spans="1:30" x14ac:dyDescent="0.2">
      <c r="A41" s="3">
        <v>0</v>
      </c>
      <c r="B41" s="3">
        <v>0</v>
      </c>
      <c r="C41" s="3">
        <v>2</v>
      </c>
      <c r="D41" s="3">
        <v>3</v>
      </c>
      <c r="E41" s="3">
        <v>0</v>
      </c>
      <c r="F41">
        <v>5</v>
      </c>
      <c r="J41" s="3">
        <v>3</v>
      </c>
      <c r="K41" s="3">
        <v>2</v>
      </c>
      <c r="L41" s="3">
        <v>0</v>
      </c>
      <c r="M41" s="3">
        <v>0</v>
      </c>
      <c r="N41" s="3">
        <v>0</v>
      </c>
      <c r="O41">
        <v>5</v>
      </c>
      <c r="Q41" s="3"/>
      <c r="R41" s="3"/>
      <c r="S41" s="3"/>
      <c r="T41" s="3"/>
      <c r="U41" s="3"/>
      <c r="V41" s="3">
        <v>4</v>
      </c>
      <c r="Z41" s="3">
        <v>2</v>
      </c>
      <c r="AA41" s="3"/>
      <c r="AB41" s="3"/>
      <c r="AC41" s="3"/>
      <c r="AD41" s="3"/>
    </row>
    <row r="42" spans="1:30" x14ac:dyDescent="0.2">
      <c r="A42" s="3">
        <v>0</v>
      </c>
      <c r="B42" s="3">
        <v>1</v>
      </c>
      <c r="C42" s="3">
        <v>2</v>
      </c>
      <c r="D42" s="3">
        <v>0</v>
      </c>
      <c r="E42" s="3">
        <v>2</v>
      </c>
      <c r="F42">
        <v>5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>
        <v>5</v>
      </c>
      <c r="Q42" s="3"/>
      <c r="R42" s="3"/>
      <c r="S42" s="3"/>
      <c r="T42" s="3"/>
      <c r="U42" s="3"/>
      <c r="V42" s="3">
        <v>4</v>
      </c>
      <c r="Z42" s="3">
        <v>1</v>
      </c>
      <c r="AA42" s="3"/>
      <c r="AB42" s="3"/>
      <c r="AC42" s="3"/>
      <c r="AD42" s="3"/>
    </row>
    <row r="43" spans="1:30" x14ac:dyDescent="0.2">
      <c r="A43" s="3">
        <v>1</v>
      </c>
      <c r="B43" s="3">
        <v>0</v>
      </c>
      <c r="C43" s="3">
        <v>2</v>
      </c>
      <c r="D43" s="3">
        <v>2</v>
      </c>
      <c r="E43" s="3">
        <v>0</v>
      </c>
      <c r="F43">
        <v>5</v>
      </c>
      <c r="J43" s="3">
        <v>1</v>
      </c>
      <c r="K43" s="3">
        <v>0</v>
      </c>
      <c r="L43" s="3">
        <v>3</v>
      </c>
      <c r="M43" s="3">
        <v>0</v>
      </c>
      <c r="N43" s="3">
        <v>1</v>
      </c>
      <c r="O43">
        <v>5</v>
      </c>
      <c r="Q43" s="3"/>
      <c r="R43" s="3"/>
      <c r="S43" s="3"/>
      <c r="T43" s="3"/>
      <c r="U43" s="3"/>
      <c r="V43" s="3">
        <v>3</v>
      </c>
      <c r="Z43" s="3">
        <v>1</v>
      </c>
      <c r="AA43" s="3"/>
      <c r="AB43" s="3"/>
      <c r="AC43" s="3"/>
      <c r="AD43" s="3"/>
    </row>
    <row r="44" spans="1:30" x14ac:dyDescent="0.2">
      <c r="A44" s="3">
        <v>0</v>
      </c>
      <c r="B44" s="3">
        <v>1</v>
      </c>
      <c r="C44" s="3">
        <v>2</v>
      </c>
      <c r="D44" s="3">
        <v>2</v>
      </c>
      <c r="E44" s="3">
        <v>0</v>
      </c>
      <c r="F44">
        <v>5</v>
      </c>
      <c r="J44" s="3">
        <v>3</v>
      </c>
      <c r="K44" s="3">
        <v>2</v>
      </c>
      <c r="L44" s="3">
        <v>0</v>
      </c>
      <c r="M44" s="3">
        <v>0</v>
      </c>
      <c r="N44" s="3">
        <v>0</v>
      </c>
      <c r="O44">
        <v>5</v>
      </c>
      <c r="Q44" s="3"/>
      <c r="R44" s="3"/>
      <c r="S44" s="3"/>
      <c r="T44" s="3"/>
      <c r="U44" s="3"/>
      <c r="V44" s="3">
        <v>5</v>
      </c>
      <c r="Z44" s="3">
        <v>1</v>
      </c>
      <c r="AA44" s="3"/>
      <c r="AB44" s="3"/>
      <c r="AC44" s="3"/>
      <c r="AD44" s="3"/>
    </row>
    <row r="45" spans="1:30" x14ac:dyDescent="0.2">
      <c r="A45" s="3">
        <v>0</v>
      </c>
      <c r="B45" s="3">
        <v>1</v>
      </c>
      <c r="C45" s="3">
        <v>2</v>
      </c>
      <c r="D45" s="3">
        <v>2</v>
      </c>
      <c r="E45" s="3">
        <v>0</v>
      </c>
      <c r="F45">
        <v>5</v>
      </c>
      <c r="J45" s="3">
        <v>1</v>
      </c>
      <c r="K45" s="3">
        <v>3</v>
      </c>
      <c r="L45" s="3">
        <v>1</v>
      </c>
      <c r="M45" s="3">
        <v>0</v>
      </c>
      <c r="N45" s="3">
        <v>0</v>
      </c>
      <c r="O45">
        <v>5</v>
      </c>
      <c r="Q45" s="3"/>
      <c r="R45" s="3"/>
      <c r="S45" s="3"/>
      <c r="T45" s="3"/>
      <c r="U45" s="3"/>
      <c r="V45" s="3">
        <v>2</v>
      </c>
      <c r="Z45" s="3">
        <v>2</v>
      </c>
      <c r="AA45" s="3"/>
      <c r="AB45" s="3"/>
      <c r="AC45" s="3"/>
      <c r="AD45" s="3"/>
    </row>
    <row r="46" spans="1:30" x14ac:dyDescent="0.2">
      <c r="A46" s="3">
        <v>1</v>
      </c>
      <c r="B46" s="3">
        <v>0</v>
      </c>
      <c r="C46" s="3">
        <v>2</v>
      </c>
      <c r="D46" s="3">
        <v>1</v>
      </c>
      <c r="E46" s="3">
        <v>1</v>
      </c>
      <c r="F46">
        <v>5</v>
      </c>
      <c r="J46" s="3">
        <v>1</v>
      </c>
      <c r="K46" s="3">
        <v>0</v>
      </c>
      <c r="L46" s="3">
        <v>0</v>
      </c>
      <c r="M46" s="3">
        <v>3</v>
      </c>
      <c r="N46" s="3">
        <v>1</v>
      </c>
      <c r="O46">
        <v>5</v>
      </c>
      <c r="Q46" s="3"/>
      <c r="R46" s="3"/>
      <c r="S46" s="3"/>
      <c r="T46" s="3"/>
      <c r="U46" s="3"/>
      <c r="V46" s="3">
        <v>4</v>
      </c>
      <c r="Z46" s="3">
        <v>5</v>
      </c>
      <c r="AA46" s="3"/>
      <c r="AB46" s="3"/>
      <c r="AC46" s="3"/>
      <c r="AD46" s="3"/>
    </row>
    <row r="47" spans="1:30" x14ac:dyDescent="0.2">
      <c r="A47" s="3">
        <v>0</v>
      </c>
      <c r="B47" s="3">
        <v>0</v>
      </c>
      <c r="C47" s="3">
        <v>5</v>
      </c>
      <c r="D47" s="3">
        <v>0</v>
      </c>
      <c r="E47" s="3">
        <v>0</v>
      </c>
      <c r="F47">
        <v>5</v>
      </c>
      <c r="J47" s="3">
        <v>0</v>
      </c>
      <c r="K47" s="3">
        <v>1</v>
      </c>
      <c r="L47" s="3">
        <v>3</v>
      </c>
      <c r="M47" s="3">
        <v>0</v>
      </c>
      <c r="N47" s="3">
        <v>1</v>
      </c>
      <c r="O47">
        <v>5</v>
      </c>
      <c r="Q47" s="3"/>
      <c r="R47" s="3"/>
      <c r="S47" s="3"/>
      <c r="T47" s="3"/>
      <c r="U47" s="3"/>
      <c r="V47" s="3">
        <v>4</v>
      </c>
      <c r="Z47" s="3">
        <v>3</v>
      </c>
      <c r="AA47" s="3"/>
      <c r="AB47" s="3"/>
      <c r="AC47" s="3"/>
      <c r="AD47" s="3"/>
    </row>
    <row r="48" spans="1:30" x14ac:dyDescent="0.2">
      <c r="A48" s="3">
        <v>0</v>
      </c>
      <c r="B48" s="3">
        <v>0</v>
      </c>
      <c r="C48" s="3">
        <v>4</v>
      </c>
      <c r="D48" s="3">
        <v>1</v>
      </c>
      <c r="E48" s="3">
        <v>0</v>
      </c>
      <c r="F48">
        <v>5</v>
      </c>
      <c r="J48" s="3">
        <v>1</v>
      </c>
      <c r="K48" s="3">
        <v>0</v>
      </c>
      <c r="L48" s="3">
        <v>0</v>
      </c>
      <c r="M48" s="3">
        <v>3</v>
      </c>
      <c r="N48" s="3">
        <v>1</v>
      </c>
      <c r="O48">
        <v>5</v>
      </c>
      <c r="Q48" s="3"/>
      <c r="R48" s="3"/>
      <c r="S48" s="3"/>
      <c r="T48" s="3"/>
      <c r="U48" s="3"/>
      <c r="V48" s="3">
        <v>4</v>
      </c>
      <c r="Z48" s="3">
        <v>2</v>
      </c>
      <c r="AA48" s="3"/>
      <c r="AB48" s="3"/>
      <c r="AC48" s="3"/>
      <c r="AD48" s="3"/>
    </row>
    <row r="49" spans="1:30" x14ac:dyDescent="0.2">
      <c r="A49" s="3">
        <v>0</v>
      </c>
      <c r="B49" s="3">
        <v>1</v>
      </c>
      <c r="C49" s="3">
        <v>4</v>
      </c>
      <c r="D49" s="3">
        <v>0</v>
      </c>
      <c r="E49" s="3">
        <v>0</v>
      </c>
      <c r="F49">
        <v>5</v>
      </c>
      <c r="J49" s="3">
        <v>1</v>
      </c>
      <c r="K49" s="3">
        <v>2</v>
      </c>
      <c r="L49" s="3">
        <v>2</v>
      </c>
      <c r="M49" s="3">
        <v>0</v>
      </c>
      <c r="N49" s="3">
        <v>0</v>
      </c>
      <c r="O49">
        <v>5</v>
      </c>
      <c r="Q49" s="3"/>
      <c r="R49" s="3"/>
      <c r="S49" s="3"/>
      <c r="T49" s="3"/>
      <c r="U49" s="3"/>
      <c r="V49" s="3">
        <v>2</v>
      </c>
      <c r="Z49" s="3">
        <v>3</v>
      </c>
      <c r="AA49" s="3"/>
      <c r="AB49" s="3"/>
      <c r="AC49" s="3"/>
      <c r="AD49" s="3"/>
    </row>
    <row r="50" spans="1:30" x14ac:dyDescent="0.2">
      <c r="A50" s="3">
        <v>0</v>
      </c>
      <c r="B50" s="3">
        <v>2</v>
      </c>
      <c r="C50" s="3">
        <v>3</v>
      </c>
      <c r="D50" s="3">
        <v>0</v>
      </c>
      <c r="E50" s="3">
        <v>0</v>
      </c>
      <c r="F50">
        <v>5</v>
      </c>
      <c r="J50" s="3">
        <v>5</v>
      </c>
      <c r="K50" s="3">
        <v>0</v>
      </c>
      <c r="L50" s="3">
        <v>0</v>
      </c>
      <c r="M50" s="3">
        <v>0</v>
      </c>
      <c r="N50" s="3">
        <v>0</v>
      </c>
      <c r="O50">
        <v>5</v>
      </c>
      <c r="Q50" s="3"/>
      <c r="R50" s="3"/>
      <c r="S50" s="3"/>
      <c r="T50" s="3"/>
      <c r="U50" s="3"/>
      <c r="V50" s="3">
        <v>5</v>
      </c>
      <c r="Z50" s="3">
        <v>2</v>
      </c>
      <c r="AA50" s="3"/>
      <c r="AB50" s="3"/>
      <c r="AC50" s="3"/>
      <c r="AD50" s="3"/>
    </row>
    <row r="51" spans="1:30" x14ac:dyDescent="0.2">
      <c r="A51" s="3">
        <v>0</v>
      </c>
      <c r="B51" s="3">
        <v>0</v>
      </c>
      <c r="C51" s="3">
        <v>4</v>
      </c>
      <c r="D51" s="3">
        <v>1</v>
      </c>
      <c r="E51" s="3">
        <v>0</v>
      </c>
      <c r="F51">
        <v>5</v>
      </c>
      <c r="J51" s="3">
        <v>0</v>
      </c>
      <c r="K51" s="3">
        <v>3</v>
      </c>
      <c r="L51" s="3">
        <v>2</v>
      </c>
      <c r="M51" s="3">
        <v>0</v>
      </c>
      <c r="N51" s="3">
        <v>0</v>
      </c>
      <c r="O51">
        <v>5</v>
      </c>
      <c r="Q51" s="3"/>
      <c r="R51" s="3"/>
      <c r="S51" s="3"/>
      <c r="T51" s="3"/>
      <c r="U51" s="3"/>
      <c r="V51" s="3">
        <v>2</v>
      </c>
      <c r="Z51" s="3">
        <v>1</v>
      </c>
      <c r="AA51" s="3"/>
      <c r="AB51" s="3"/>
      <c r="AC51" s="3"/>
      <c r="AD51" s="3"/>
    </row>
    <row r="52" spans="1:30" x14ac:dyDescent="0.2">
      <c r="A52" s="3">
        <v>0</v>
      </c>
      <c r="B52" s="3">
        <v>0</v>
      </c>
      <c r="C52" s="3">
        <v>4</v>
      </c>
      <c r="D52" s="3">
        <v>1</v>
      </c>
      <c r="E52" s="3">
        <v>0</v>
      </c>
      <c r="F52">
        <v>5</v>
      </c>
      <c r="J52" s="3">
        <v>1</v>
      </c>
      <c r="K52" s="3">
        <v>1</v>
      </c>
      <c r="L52" s="3">
        <v>2</v>
      </c>
      <c r="M52" s="3">
        <v>1</v>
      </c>
      <c r="N52" s="3">
        <v>0</v>
      </c>
      <c r="O52">
        <v>5</v>
      </c>
      <c r="Q52" s="3"/>
      <c r="R52" s="3"/>
      <c r="S52" s="3"/>
      <c r="T52" s="3"/>
      <c r="U52" s="3"/>
      <c r="V52" s="3">
        <v>3</v>
      </c>
      <c r="Z52" s="3">
        <v>2</v>
      </c>
      <c r="AA52" s="3"/>
      <c r="AB52" s="3"/>
      <c r="AC52" s="3"/>
      <c r="AD52" s="3"/>
    </row>
    <row r="53" spans="1:30" x14ac:dyDescent="0.2">
      <c r="A53" s="3">
        <v>0</v>
      </c>
      <c r="B53" s="3">
        <v>0</v>
      </c>
      <c r="C53" s="3">
        <v>3</v>
      </c>
      <c r="D53" s="3">
        <v>2</v>
      </c>
      <c r="E53" s="3">
        <v>0</v>
      </c>
      <c r="F53">
        <v>5</v>
      </c>
      <c r="J53" s="3">
        <v>1</v>
      </c>
      <c r="K53" s="3">
        <v>0</v>
      </c>
      <c r="L53" s="3">
        <v>2</v>
      </c>
      <c r="M53" s="3">
        <v>1</v>
      </c>
      <c r="N53" s="3">
        <v>1</v>
      </c>
      <c r="O53">
        <v>5</v>
      </c>
      <c r="Q53" s="3"/>
      <c r="R53" s="3"/>
      <c r="S53" s="3"/>
      <c r="T53" s="3"/>
      <c r="U53" s="3"/>
      <c r="V53" s="3">
        <v>3</v>
      </c>
      <c r="Z53" s="3">
        <v>2</v>
      </c>
      <c r="AA53" s="3"/>
      <c r="AB53" s="3"/>
      <c r="AC53" s="3"/>
      <c r="AD53" s="3"/>
    </row>
    <row r="54" spans="1:30" x14ac:dyDescent="0.2">
      <c r="A54" s="3">
        <v>2</v>
      </c>
      <c r="B54" s="3">
        <v>2</v>
      </c>
      <c r="C54" s="3">
        <v>1</v>
      </c>
      <c r="D54" s="3">
        <v>0</v>
      </c>
      <c r="E54" s="3">
        <v>0</v>
      </c>
      <c r="F54">
        <v>5</v>
      </c>
      <c r="J54" s="3">
        <v>1</v>
      </c>
      <c r="K54" s="3">
        <v>1</v>
      </c>
      <c r="L54" s="3">
        <v>2</v>
      </c>
      <c r="M54" s="3">
        <v>0</v>
      </c>
      <c r="N54" s="3">
        <v>1</v>
      </c>
      <c r="O54">
        <v>5</v>
      </c>
      <c r="Q54" s="3"/>
      <c r="R54" s="3"/>
      <c r="S54" s="3"/>
      <c r="T54" s="3"/>
      <c r="U54" s="3"/>
      <c r="V54" s="3">
        <v>2</v>
      </c>
      <c r="Z54" s="3">
        <v>1</v>
      </c>
      <c r="AA54" s="3"/>
      <c r="AB54" s="3"/>
      <c r="AC54" s="3"/>
      <c r="AD54" s="3"/>
    </row>
    <row r="55" spans="1:30" x14ac:dyDescent="0.2">
      <c r="A55" s="3">
        <v>0</v>
      </c>
      <c r="B55" s="3">
        <v>0</v>
      </c>
      <c r="C55" s="3">
        <v>3</v>
      </c>
      <c r="D55" s="3">
        <v>2</v>
      </c>
      <c r="E55" s="3">
        <v>0</v>
      </c>
      <c r="F55">
        <v>5</v>
      </c>
      <c r="J55" s="3">
        <v>1</v>
      </c>
      <c r="K55" s="3">
        <v>2</v>
      </c>
      <c r="L55" s="3">
        <v>2</v>
      </c>
      <c r="M55" s="3">
        <v>0</v>
      </c>
      <c r="N55" s="3">
        <v>0</v>
      </c>
      <c r="O55">
        <v>5</v>
      </c>
      <c r="Q55" s="3"/>
      <c r="R55" s="3"/>
      <c r="S55" s="3"/>
      <c r="T55" s="3"/>
      <c r="U55" s="3"/>
      <c r="V55" s="3">
        <v>2</v>
      </c>
      <c r="Z55" s="3">
        <v>2</v>
      </c>
      <c r="AA55" s="3"/>
      <c r="AB55" s="3"/>
      <c r="AC55" s="3"/>
      <c r="AD55" s="3"/>
    </row>
    <row r="56" spans="1:30" x14ac:dyDescent="0.2">
      <c r="A56" s="3">
        <v>0</v>
      </c>
      <c r="B56" s="3">
        <v>1</v>
      </c>
      <c r="C56" s="3">
        <v>4</v>
      </c>
      <c r="D56" s="3">
        <v>0</v>
      </c>
      <c r="E56" s="3">
        <v>0</v>
      </c>
      <c r="F56">
        <v>5</v>
      </c>
      <c r="J56" s="3">
        <v>3</v>
      </c>
      <c r="K56" s="3">
        <v>1</v>
      </c>
      <c r="L56" s="3">
        <v>1</v>
      </c>
      <c r="M56" s="3">
        <v>0</v>
      </c>
      <c r="N56" s="3">
        <v>0</v>
      </c>
      <c r="O56">
        <v>5</v>
      </c>
      <c r="Q56" s="3"/>
      <c r="R56" s="3"/>
      <c r="S56" s="3"/>
      <c r="T56" s="3"/>
      <c r="U56" s="3"/>
      <c r="V56" s="3">
        <v>2</v>
      </c>
      <c r="Z56" s="3">
        <v>1</v>
      </c>
      <c r="AA56" s="3"/>
      <c r="AB56" s="3"/>
      <c r="AC56" s="3"/>
      <c r="AD56" s="3"/>
    </row>
    <row r="57" spans="1:30" x14ac:dyDescent="0.2">
      <c r="A57" s="3">
        <v>0</v>
      </c>
      <c r="B57" s="3">
        <v>2</v>
      </c>
      <c r="C57" s="3">
        <v>2</v>
      </c>
      <c r="D57" s="3">
        <v>1</v>
      </c>
      <c r="E57" s="3">
        <v>0</v>
      </c>
      <c r="F57">
        <v>5</v>
      </c>
      <c r="J57" s="3">
        <v>1</v>
      </c>
      <c r="K57" s="3">
        <v>1</v>
      </c>
      <c r="L57" s="3">
        <v>3</v>
      </c>
      <c r="M57" s="3">
        <v>0</v>
      </c>
      <c r="N57" s="3">
        <v>0</v>
      </c>
      <c r="O57">
        <v>5</v>
      </c>
      <c r="Q57" s="3"/>
      <c r="R57" s="3"/>
      <c r="S57" s="3"/>
      <c r="T57" s="3"/>
      <c r="U57" s="3"/>
      <c r="V57" s="3">
        <v>4</v>
      </c>
      <c r="Z57" s="3">
        <v>1</v>
      </c>
      <c r="AA57" s="3"/>
      <c r="AB57" s="3"/>
      <c r="AC57" s="3"/>
      <c r="AD57" s="3"/>
    </row>
    <row r="58" spans="1:30" x14ac:dyDescent="0.2">
      <c r="A58" s="3">
        <v>0</v>
      </c>
      <c r="B58" s="3">
        <v>0</v>
      </c>
      <c r="C58" s="3">
        <v>2</v>
      </c>
      <c r="D58" s="3">
        <v>3</v>
      </c>
      <c r="E58" s="3">
        <v>0</v>
      </c>
      <c r="F58">
        <v>5</v>
      </c>
      <c r="J58" s="3">
        <v>0</v>
      </c>
      <c r="K58" s="3">
        <v>1</v>
      </c>
      <c r="L58" s="3">
        <v>2</v>
      </c>
      <c r="M58" s="3">
        <v>2</v>
      </c>
      <c r="N58" s="3">
        <v>0</v>
      </c>
      <c r="O58">
        <v>5</v>
      </c>
      <c r="Q58" s="3"/>
      <c r="R58" s="3"/>
      <c r="S58" s="3"/>
      <c r="T58" s="3"/>
      <c r="U58" s="3"/>
      <c r="V58" s="3">
        <v>2</v>
      </c>
      <c r="Z58" s="3">
        <v>1</v>
      </c>
      <c r="AA58" s="3"/>
      <c r="AB58" s="3"/>
      <c r="AC58" s="3"/>
      <c r="AD58" s="3"/>
    </row>
    <row r="59" spans="1:30" x14ac:dyDescent="0.2">
      <c r="A59" s="3">
        <v>0</v>
      </c>
      <c r="B59" s="3">
        <v>0</v>
      </c>
      <c r="C59" s="3">
        <v>2</v>
      </c>
      <c r="D59" s="3">
        <v>3</v>
      </c>
      <c r="E59" s="3">
        <v>0</v>
      </c>
      <c r="F59">
        <v>5</v>
      </c>
      <c r="J59" s="3">
        <v>1</v>
      </c>
      <c r="K59" s="3">
        <v>1</v>
      </c>
      <c r="L59" s="3">
        <v>2</v>
      </c>
      <c r="M59" s="3">
        <v>1</v>
      </c>
      <c r="N59" s="3">
        <v>0</v>
      </c>
      <c r="O59">
        <v>5</v>
      </c>
      <c r="Q59" s="3"/>
      <c r="R59" s="3"/>
      <c r="S59" s="3"/>
      <c r="T59" s="3"/>
      <c r="U59" s="3"/>
      <c r="V59" s="3">
        <v>3</v>
      </c>
      <c r="Z59" s="3">
        <v>2</v>
      </c>
      <c r="AA59" s="3"/>
      <c r="AB59" s="3"/>
      <c r="AC59" s="3"/>
      <c r="AD59" s="3"/>
    </row>
    <row r="60" spans="1:30" x14ac:dyDescent="0.2">
      <c r="A60" s="3">
        <v>0</v>
      </c>
      <c r="B60" s="3">
        <v>0</v>
      </c>
      <c r="C60" s="3">
        <v>1</v>
      </c>
      <c r="D60" s="3">
        <v>4</v>
      </c>
      <c r="E60" s="3">
        <v>0</v>
      </c>
      <c r="F60">
        <v>5</v>
      </c>
      <c r="J60" s="3">
        <v>2</v>
      </c>
      <c r="K60" s="3">
        <v>3</v>
      </c>
      <c r="L60" s="3">
        <v>0</v>
      </c>
      <c r="M60" s="3">
        <v>0</v>
      </c>
      <c r="N60" s="3">
        <v>0</v>
      </c>
      <c r="O60">
        <v>5</v>
      </c>
      <c r="Q60" s="3"/>
      <c r="R60" s="3"/>
      <c r="S60" s="3"/>
      <c r="T60" s="3"/>
      <c r="U60" s="3"/>
      <c r="V60" s="3">
        <v>2</v>
      </c>
      <c r="Z60" s="3">
        <v>2</v>
      </c>
      <c r="AA60" s="3"/>
      <c r="AB60" s="3"/>
      <c r="AC60" s="3"/>
      <c r="AD60" s="3"/>
    </row>
    <row r="61" spans="1:30" x14ac:dyDescent="0.2">
      <c r="A61" s="3">
        <v>0</v>
      </c>
      <c r="B61" s="3">
        <v>1</v>
      </c>
      <c r="C61" s="3">
        <v>1</v>
      </c>
      <c r="D61" s="3">
        <v>1</v>
      </c>
      <c r="E61" s="3">
        <v>2</v>
      </c>
      <c r="F61">
        <v>5</v>
      </c>
      <c r="J61" s="3">
        <v>1</v>
      </c>
      <c r="K61" s="3">
        <v>0</v>
      </c>
      <c r="L61" s="3">
        <v>3</v>
      </c>
      <c r="M61" s="3">
        <v>1</v>
      </c>
      <c r="N61" s="3">
        <v>0</v>
      </c>
      <c r="O61">
        <v>5</v>
      </c>
      <c r="Q61" s="3"/>
      <c r="R61" s="3"/>
      <c r="S61" s="3"/>
      <c r="T61" s="3"/>
      <c r="U61" s="3"/>
      <c r="V61" s="3">
        <v>3</v>
      </c>
      <c r="Z61" s="3">
        <v>1</v>
      </c>
      <c r="AA61" s="3"/>
      <c r="AB61" s="3"/>
      <c r="AC61" s="3"/>
      <c r="AD61" s="3"/>
    </row>
    <row r="62" spans="1:30" x14ac:dyDescent="0.2">
      <c r="A62" s="3">
        <v>1</v>
      </c>
      <c r="B62" s="3">
        <v>0</v>
      </c>
      <c r="C62" s="3">
        <v>4</v>
      </c>
      <c r="D62" s="3">
        <v>0</v>
      </c>
      <c r="E62" s="3">
        <v>0</v>
      </c>
      <c r="F62">
        <v>5</v>
      </c>
      <c r="J62" s="3">
        <v>0</v>
      </c>
      <c r="K62" s="3">
        <v>1</v>
      </c>
      <c r="L62" s="3">
        <v>3</v>
      </c>
      <c r="M62" s="3">
        <v>1</v>
      </c>
      <c r="N62" s="3">
        <v>0</v>
      </c>
      <c r="O62">
        <v>5</v>
      </c>
      <c r="Q62" s="3"/>
      <c r="R62" s="3"/>
      <c r="S62" s="3"/>
      <c r="T62" s="3"/>
      <c r="U62" s="3"/>
      <c r="V62" s="3">
        <v>3</v>
      </c>
      <c r="Z62" s="3">
        <v>1</v>
      </c>
      <c r="AA62" s="3"/>
      <c r="AB62" s="3"/>
      <c r="AC62" s="3"/>
      <c r="AD62" s="3"/>
    </row>
    <row r="63" spans="1:30" x14ac:dyDescent="0.2">
      <c r="A63" s="3">
        <v>0</v>
      </c>
      <c r="B63" s="3">
        <v>0</v>
      </c>
      <c r="C63" s="3">
        <v>1</v>
      </c>
      <c r="D63" s="3">
        <v>1</v>
      </c>
      <c r="E63" s="3">
        <v>3</v>
      </c>
      <c r="F63">
        <v>5</v>
      </c>
      <c r="J63" s="3">
        <v>0</v>
      </c>
      <c r="K63" s="3">
        <v>4</v>
      </c>
      <c r="L63" s="3">
        <v>1</v>
      </c>
      <c r="M63" s="3">
        <v>0</v>
      </c>
      <c r="N63" s="3">
        <v>0</v>
      </c>
      <c r="O63">
        <v>5</v>
      </c>
      <c r="Q63" s="3"/>
      <c r="R63" s="3"/>
      <c r="S63" s="3"/>
      <c r="T63" s="3"/>
      <c r="U63" s="3"/>
      <c r="V63" s="3">
        <v>2</v>
      </c>
      <c r="Z63" s="3">
        <v>2</v>
      </c>
      <c r="AA63" s="3"/>
      <c r="AB63" s="3"/>
      <c r="AC63" s="3"/>
      <c r="AD63" s="3"/>
    </row>
    <row r="64" spans="1:30" x14ac:dyDescent="0.2">
      <c r="A64" s="3">
        <v>0</v>
      </c>
      <c r="B64" s="3">
        <v>3</v>
      </c>
      <c r="C64" s="3">
        <v>2</v>
      </c>
      <c r="D64" s="3">
        <v>0</v>
      </c>
      <c r="E64" s="3">
        <v>0</v>
      </c>
      <c r="F64">
        <v>5</v>
      </c>
      <c r="J64" s="3">
        <v>3</v>
      </c>
      <c r="K64" s="3">
        <v>1</v>
      </c>
      <c r="L64" s="3">
        <v>1</v>
      </c>
      <c r="M64" s="3">
        <v>0</v>
      </c>
      <c r="N64" s="3">
        <v>0</v>
      </c>
      <c r="O64">
        <v>5</v>
      </c>
      <c r="Q64" s="3"/>
      <c r="R64" s="3"/>
      <c r="S64" s="3"/>
      <c r="T64" s="3"/>
      <c r="U64" s="3"/>
      <c r="V64" s="3">
        <v>3</v>
      </c>
      <c r="Z64" s="3">
        <v>1</v>
      </c>
      <c r="AA64" s="3"/>
      <c r="AB64" s="3"/>
      <c r="AC64" s="3"/>
      <c r="AD64" s="3"/>
    </row>
    <row r="65" spans="1:30" x14ac:dyDescent="0.2">
      <c r="A65" s="3">
        <v>0</v>
      </c>
      <c r="B65" s="3">
        <v>0</v>
      </c>
      <c r="C65" s="3">
        <v>1</v>
      </c>
      <c r="D65" s="3">
        <v>4</v>
      </c>
      <c r="E65" s="3">
        <v>0</v>
      </c>
      <c r="F65">
        <v>5</v>
      </c>
      <c r="J65" s="3">
        <v>0</v>
      </c>
      <c r="K65" s="3">
        <v>0</v>
      </c>
      <c r="L65" s="3">
        <v>2</v>
      </c>
      <c r="M65" s="3">
        <v>1</v>
      </c>
      <c r="N65" s="3">
        <v>2</v>
      </c>
      <c r="O65">
        <v>5</v>
      </c>
      <c r="Q65" s="3"/>
      <c r="R65" s="3"/>
      <c r="S65" s="3"/>
      <c r="T65" s="3"/>
      <c r="U65" s="3"/>
      <c r="V65" s="3">
        <v>2</v>
      </c>
      <c r="Z65" s="3">
        <v>2</v>
      </c>
      <c r="AA65" s="3"/>
      <c r="AB65" s="3"/>
      <c r="AC65" s="3"/>
      <c r="AD65" s="3"/>
    </row>
    <row r="66" spans="1:30" x14ac:dyDescent="0.2">
      <c r="A66" s="3">
        <v>1</v>
      </c>
      <c r="B66" s="3">
        <v>1</v>
      </c>
      <c r="C66" s="3">
        <v>1</v>
      </c>
      <c r="D66" s="3">
        <v>2</v>
      </c>
      <c r="E66" s="3">
        <v>0</v>
      </c>
      <c r="F66">
        <v>5</v>
      </c>
      <c r="J66" s="3">
        <v>0</v>
      </c>
      <c r="K66" s="3">
        <v>0</v>
      </c>
      <c r="L66" s="3">
        <v>2</v>
      </c>
      <c r="M66" s="3">
        <v>1</v>
      </c>
      <c r="N66" s="3">
        <v>2</v>
      </c>
      <c r="O66">
        <v>5</v>
      </c>
      <c r="Q66" s="3"/>
      <c r="R66" s="3"/>
      <c r="S66" s="3"/>
      <c r="T66" s="3"/>
      <c r="U66" s="3"/>
      <c r="V66" s="3">
        <v>3</v>
      </c>
      <c r="Z66" s="3">
        <v>2</v>
      </c>
      <c r="AA66" s="3"/>
      <c r="AB66" s="3"/>
      <c r="AC66" s="3"/>
      <c r="AD66" s="3"/>
    </row>
    <row r="67" spans="1:30" x14ac:dyDescent="0.2">
      <c r="A67" s="3">
        <v>1</v>
      </c>
      <c r="B67" s="3">
        <v>0</v>
      </c>
      <c r="C67" s="3">
        <v>1</v>
      </c>
      <c r="D67" s="3">
        <v>3</v>
      </c>
      <c r="E67" s="3">
        <v>0</v>
      </c>
      <c r="F67">
        <v>5</v>
      </c>
      <c r="J67" s="3">
        <v>3</v>
      </c>
      <c r="K67" s="3">
        <v>2</v>
      </c>
      <c r="L67" s="3">
        <v>0</v>
      </c>
      <c r="M67" s="3">
        <v>0</v>
      </c>
      <c r="N67" s="3">
        <v>0</v>
      </c>
      <c r="O67">
        <v>5</v>
      </c>
      <c r="Q67" s="3"/>
      <c r="R67" s="3"/>
      <c r="S67" s="3"/>
      <c r="T67" s="3"/>
      <c r="U67" s="3"/>
      <c r="V67" s="3">
        <v>3</v>
      </c>
      <c r="Z67" s="3">
        <v>2</v>
      </c>
      <c r="AA67" s="3"/>
      <c r="AB67" s="3"/>
      <c r="AC67" s="3"/>
      <c r="AD67" s="3"/>
    </row>
    <row r="68" spans="1:30" x14ac:dyDescent="0.2">
      <c r="A68" s="3">
        <v>0</v>
      </c>
      <c r="B68" s="3">
        <v>0</v>
      </c>
      <c r="C68" s="3">
        <v>0</v>
      </c>
      <c r="D68" s="3">
        <v>4</v>
      </c>
      <c r="E68" s="3">
        <v>1</v>
      </c>
      <c r="F68">
        <v>5</v>
      </c>
      <c r="J68" s="3">
        <v>1</v>
      </c>
      <c r="K68" s="3">
        <v>1</v>
      </c>
      <c r="L68" s="3">
        <v>2</v>
      </c>
      <c r="M68" s="3">
        <v>0</v>
      </c>
      <c r="N68" s="3">
        <v>1</v>
      </c>
      <c r="O68">
        <v>5</v>
      </c>
      <c r="Q68" s="3"/>
      <c r="R68" s="3"/>
      <c r="S68" s="3"/>
      <c r="T68" s="3"/>
      <c r="U68" s="3"/>
      <c r="V68" s="3">
        <v>2</v>
      </c>
      <c r="Z68" s="3">
        <v>4</v>
      </c>
      <c r="AA68" s="3"/>
      <c r="AB68" s="3"/>
      <c r="AC68" s="3"/>
      <c r="AD68" s="3"/>
    </row>
    <row r="69" spans="1:30" x14ac:dyDescent="0.2">
      <c r="A69" s="3">
        <v>0</v>
      </c>
      <c r="B69" s="3">
        <v>2</v>
      </c>
      <c r="C69" s="3">
        <v>2</v>
      </c>
      <c r="D69" s="3">
        <v>0</v>
      </c>
      <c r="E69" s="3">
        <v>1</v>
      </c>
      <c r="F69">
        <v>5</v>
      </c>
      <c r="J69" s="3">
        <v>5</v>
      </c>
      <c r="K69" s="3">
        <v>0</v>
      </c>
      <c r="L69" s="3">
        <v>0</v>
      </c>
      <c r="M69" s="3">
        <v>0</v>
      </c>
      <c r="N69" s="3">
        <v>0</v>
      </c>
      <c r="O69">
        <v>5</v>
      </c>
      <c r="Q69" s="3"/>
      <c r="R69" s="3"/>
      <c r="S69" s="3"/>
      <c r="T69" s="3"/>
      <c r="U69" s="3"/>
      <c r="V69" s="3">
        <v>2</v>
      </c>
      <c r="Z69" s="3">
        <v>2</v>
      </c>
      <c r="AA69" s="3"/>
      <c r="AB69" s="3"/>
      <c r="AC69" s="3"/>
      <c r="AD69" s="3"/>
    </row>
    <row r="70" spans="1:30" x14ac:dyDescent="0.2">
      <c r="A70" s="3">
        <v>0</v>
      </c>
      <c r="B70" s="3">
        <v>0</v>
      </c>
      <c r="C70" s="3">
        <v>2</v>
      </c>
      <c r="D70" s="3">
        <v>2</v>
      </c>
      <c r="E70" s="3">
        <v>1</v>
      </c>
      <c r="F70">
        <v>5</v>
      </c>
      <c r="J70" s="3">
        <v>0</v>
      </c>
      <c r="K70" s="3">
        <v>3</v>
      </c>
      <c r="L70" s="3">
        <v>1</v>
      </c>
      <c r="M70" s="3">
        <v>1</v>
      </c>
      <c r="N70" s="3">
        <v>0</v>
      </c>
      <c r="O70">
        <v>5</v>
      </c>
      <c r="Q70" s="3"/>
      <c r="R70" s="3"/>
      <c r="S70" s="3"/>
      <c r="T70" s="3"/>
      <c r="U70" s="3"/>
      <c r="V70" s="3">
        <v>2</v>
      </c>
      <c r="Z70" s="3">
        <v>3</v>
      </c>
      <c r="AA70" s="3"/>
      <c r="AB70" s="3"/>
      <c r="AC70" s="3"/>
      <c r="AD70" s="3"/>
    </row>
    <row r="71" spans="1:30" x14ac:dyDescent="0.2">
      <c r="A71" s="3">
        <v>0</v>
      </c>
      <c r="B71" s="3">
        <v>3</v>
      </c>
      <c r="C71" s="3">
        <v>1</v>
      </c>
      <c r="D71" s="3">
        <v>1</v>
      </c>
      <c r="E71" s="3">
        <v>0</v>
      </c>
      <c r="F71">
        <v>5</v>
      </c>
      <c r="J71" s="3">
        <v>0</v>
      </c>
      <c r="K71" s="3">
        <v>1</v>
      </c>
      <c r="L71" s="3">
        <v>0</v>
      </c>
      <c r="M71" s="3">
        <v>1</v>
      </c>
      <c r="N71" s="3">
        <v>3</v>
      </c>
      <c r="O71">
        <v>5</v>
      </c>
      <c r="Q71" s="3"/>
      <c r="R71" s="3"/>
      <c r="S71" s="3"/>
      <c r="T71" s="3"/>
      <c r="U71" s="3"/>
      <c r="V71" s="3">
        <v>4</v>
      </c>
      <c r="Z71" s="3">
        <v>3</v>
      </c>
      <c r="AA71" s="3"/>
      <c r="AB71" s="3"/>
      <c r="AC71" s="3"/>
      <c r="AD71" s="3"/>
    </row>
    <row r="72" spans="1:30" x14ac:dyDescent="0.2">
      <c r="A72" s="3">
        <v>0</v>
      </c>
      <c r="B72" s="3">
        <v>0</v>
      </c>
      <c r="C72" s="3">
        <v>2</v>
      </c>
      <c r="D72" s="3">
        <v>0</v>
      </c>
      <c r="E72" s="3">
        <v>3</v>
      </c>
      <c r="F72">
        <v>5</v>
      </c>
      <c r="J72" s="3">
        <v>0</v>
      </c>
      <c r="K72" s="3">
        <v>1</v>
      </c>
      <c r="L72" s="3">
        <v>3</v>
      </c>
      <c r="M72" s="3">
        <v>1</v>
      </c>
      <c r="N72" s="3">
        <v>0</v>
      </c>
      <c r="O72">
        <v>5</v>
      </c>
      <c r="Q72" s="3"/>
      <c r="R72" s="3"/>
      <c r="S72" s="3"/>
      <c r="T72" s="3"/>
      <c r="U72" s="3"/>
      <c r="V72" s="3">
        <v>1</v>
      </c>
      <c r="Z72" s="3">
        <v>1</v>
      </c>
      <c r="AA72" s="3"/>
      <c r="AB72" s="3"/>
      <c r="AC72" s="3"/>
      <c r="AD72" s="3"/>
    </row>
    <row r="73" spans="1:30" x14ac:dyDescent="0.2">
      <c r="A73" s="3">
        <v>1</v>
      </c>
      <c r="B73" s="3">
        <v>2</v>
      </c>
      <c r="C73" s="3">
        <v>2</v>
      </c>
      <c r="D73" s="3">
        <v>0</v>
      </c>
      <c r="E73" s="3">
        <v>0</v>
      </c>
      <c r="F73">
        <v>5</v>
      </c>
      <c r="J73" s="3">
        <v>0</v>
      </c>
      <c r="K73" s="3">
        <v>3</v>
      </c>
      <c r="L73" s="3">
        <v>2</v>
      </c>
      <c r="M73" s="3">
        <v>0</v>
      </c>
      <c r="N73" s="3">
        <v>0</v>
      </c>
      <c r="O73">
        <v>5</v>
      </c>
      <c r="Q73" s="3"/>
      <c r="R73" s="3"/>
      <c r="S73" s="3"/>
      <c r="T73" s="3"/>
      <c r="U73" s="3"/>
      <c r="V73" s="3">
        <v>2</v>
      </c>
      <c r="Z73" s="3">
        <v>4</v>
      </c>
      <c r="AA73" s="3"/>
      <c r="AB73" s="3"/>
      <c r="AC73" s="3"/>
      <c r="AD73" s="3"/>
    </row>
    <row r="74" spans="1:30" x14ac:dyDescent="0.2">
      <c r="A74" s="3">
        <v>0</v>
      </c>
      <c r="B74" s="3">
        <v>1</v>
      </c>
      <c r="C74" s="3">
        <v>1</v>
      </c>
      <c r="D74" s="3">
        <v>1</v>
      </c>
      <c r="E74" s="3">
        <v>2</v>
      </c>
      <c r="F74">
        <v>5</v>
      </c>
      <c r="J74" s="3">
        <v>1</v>
      </c>
      <c r="K74" s="3">
        <v>0</v>
      </c>
      <c r="L74" s="3">
        <v>2</v>
      </c>
      <c r="M74" s="3">
        <v>1</v>
      </c>
      <c r="N74" s="3">
        <v>1</v>
      </c>
      <c r="O74">
        <v>5</v>
      </c>
      <c r="Q74" s="3"/>
      <c r="R74" s="3"/>
      <c r="S74" s="3"/>
      <c r="T74" s="3"/>
      <c r="U74" s="3"/>
      <c r="V74" s="3">
        <v>4</v>
      </c>
      <c r="Z74" s="3">
        <v>3</v>
      </c>
      <c r="AA74" s="3"/>
      <c r="AB74" s="3"/>
      <c r="AC74" s="3"/>
      <c r="AD74" s="3"/>
    </row>
    <row r="75" spans="1:30" x14ac:dyDescent="0.2">
      <c r="A75" s="3">
        <v>0</v>
      </c>
      <c r="B75" s="3">
        <v>3</v>
      </c>
      <c r="C75" s="3">
        <v>1</v>
      </c>
      <c r="D75" s="3">
        <v>1</v>
      </c>
      <c r="E75" s="3">
        <v>0</v>
      </c>
      <c r="F75">
        <v>5</v>
      </c>
      <c r="J75" s="3">
        <v>0</v>
      </c>
      <c r="K75" s="3">
        <v>1</v>
      </c>
      <c r="L75" s="3">
        <v>3</v>
      </c>
      <c r="M75" s="3">
        <v>1</v>
      </c>
      <c r="N75" s="3">
        <v>0</v>
      </c>
      <c r="O75">
        <v>5</v>
      </c>
      <c r="Q75" s="3"/>
      <c r="R75" s="3"/>
      <c r="S75" s="3"/>
      <c r="T75" s="3"/>
      <c r="U75" s="3"/>
      <c r="V75" s="3">
        <v>3</v>
      </c>
      <c r="Z75" s="3">
        <v>2</v>
      </c>
      <c r="AA75" s="3"/>
      <c r="AB75" s="3"/>
      <c r="AC75" s="3"/>
      <c r="AD75" s="3"/>
    </row>
    <row r="76" spans="1:30" x14ac:dyDescent="0.2">
      <c r="A76" s="3">
        <v>2</v>
      </c>
      <c r="B76" s="3">
        <v>2</v>
      </c>
      <c r="C76" s="3">
        <v>1</v>
      </c>
      <c r="D76" s="3">
        <v>0</v>
      </c>
      <c r="E76" s="3">
        <v>0</v>
      </c>
      <c r="F76">
        <v>5</v>
      </c>
      <c r="J76" s="3">
        <v>1</v>
      </c>
      <c r="K76" s="3">
        <v>2</v>
      </c>
      <c r="L76" s="3">
        <v>2</v>
      </c>
      <c r="M76" s="3">
        <v>0</v>
      </c>
      <c r="N76" s="3">
        <v>0</v>
      </c>
      <c r="O76">
        <v>5</v>
      </c>
      <c r="Q76" s="3"/>
      <c r="R76" s="3"/>
      <c r="S76" s="3"/>
      <c r="T76" s="3"/>
      <c r="U76" s="3"/>
      <c r="V76" s="3">
        <v>2</v>
      </c>
      <c r="Z76" s="3">
        <v>3</v>
      </c>
      <c r="AA76" s="3"/>
      <c r="AB76" s="3"/>
      <c r="AC76" s="3"/>
      <c r="AD76" s="3"/>
    </row>
    <row r="77" spans="1:30" x14ac:dyDescent="0.2">
      <c r="A77" s="3">
        <v>0</v>
      </c>
      <c r="B77" s="3">
        <v>1</v>
      </c>
      <c r="C77" s="3">
        <v>4</v>
      </c>
      <c r="D77" s="3">
        <v>0</v>
      </c>
      <c r="E77" s="3">
        <v>0</v>
      </c>
      <c r="F77">
        <v>5</v>
      </c>
      <c r="J77" s="3">
        <v>0</v>
      </c>
      <c r="K77" s="3">
        <v>3</v>
      </c>
      <c r="L77" s="3">
        <v>2</v>
      </c>
      <c r="M77" s="3">
        <v>0</v>
      </c>
      <c r="N77" s="3">
        <v>0</v>
      </c>
      <c r="O77">
        <v>5</v>
      </c>
      <c r="Q77" s="3"/>
      <c r="R77" s="3"/>
      <c r="S77" s="3"/>
      <c r="T77" s="3"/>
      <c r="U77" s="3"/>
      <c r="V77" s="3">
        <v>3</v>
      </c>
      <c r="Z77" s="3">
        <v>1</v>
      </c>
      <c r="AA77" s="3"/>
      <c r="AB77" s="3"/>
      <c r="AC77" s="3"/>
      <c r="AD77" s="3"/>
    </row>
    <row r="78" spans="1:30" x14ac:dyDescent="0.2">
      <c r="A78" s="3">
        <v>0</v>
      </c>
      <c r="B78" s="3">
        <v>2</v>
      </c>
      <c r="C78" s="3">
        <v>2</v>
      </c>
      <c r="D78" s="3">
        <v>0</v>
      </c>
      <c r="E78" s="3">
        <v>1</v>
      </c>
      <c r="F78">
        <v>5</v>
      </c>
      <c r="J78" s="3">
        <v>0</v>
      </c>
      <c r="K78" s="3">
        <v>2</v>
      </c>
      <c r="L78" s="3">
        <v>2</v>
      </c>
      <c r="M78" s="3">
        <v>1</v>
      </c>
      <c r="N78" s="3">
        <v>0</v>
      </c>
      <c r="O78">
        <v>5</v>
      </c>
      <c r="Q78" s="3"/>
      <c r="R78" s="3"/>
      <c r="S78" s="3"/>
      <c r="T78" s="3"/>
      <c r="U78" s="3"/>
      <c r="V78" s="3">
        <v>3</v>
      </c>
      <c r="Z78" s="3">
        <v>4</v>
      </c>
      <c r="AA78" s="3"/>
      <c r="AB78" s="3"/>
      <c r="AC78" s="3"/>
      <c r="AD78" s="3"/>
    </row>
    <row r="79" spans="1:30" x14ac:dyDescent="0.2">
      <c r="A79" s="3">
        <v>0</v>
      </c>
      <c r="B79" s="3">
        <v>0</v>
      </c>
      <c r="C79" s="3">
        <v>4</v>
      </c>
      <c r="D79" s="3">
        <v>1</v>
      </c>
      <c r="E79" s="3">
        <v>0</v>
      </c>
      <c r="F79">
        <v>5</v>
      </c>
      <c r="J79" s="3">
        <v>0</v>
      </c>
      <c r="K79" s="3">
        <v>2</v>
      </c>
      <c r="L79" s="3">
        <v>2</v>
      </c>
      <c r="M79" s="3">
        <v>1</v>
      </c>
      <c r="N79" s="3">
        <v>0</v>
      </c>
      <c r="O79">
        <v>5</v>
      </c>
      <c r="Q79" s="3"/>
      <c r="R79" s="3"/>
      <c r="S79" s="3"/>
      <c r="T79" s="3"/>
      <c r="U79" s="3"/>
      <c r="V79" s="3">
        <v>1</v>
      </c>
      <c r="Z79" s="3">
        <v>3</v>
      </c>
      <c r="AA79" s="3"/>
      <c r="AB79" s="3"/>
      <c r="AC79" s="3"/>
      <c r="AD79" s="3"/>
    </row>
    <row r="80" spans="1:30" x14ac:dyDescent="0.2">
      <c r="A80" s="3">
        <v>0</v>
      </c>
      <c r="B80" s="3">
        <v>3</v>
      </c>
      <c r="C80" s="3">
        <v>1</v>
      </c>
      <c r="D80" s="3">
        <v>1</v>
      </c>
      <c r="E80" s="3">
        <v>0</v>
      </c>
      <c r="F80">
        <v>5</v>
      </c>
      <c r="J80" s="3">
        <v>1</v>
      </c>
      <c r="K80" s="3">
        <v>1</v>
      </c>
      <c r="L80" s="3">
        <v>2</v>
      </c>
      <c r="M80" s="3">
        <v>0</v>
      </c>
      <c r="N80" s="3">
        <v>1</v>
      </c>
      <c r="O80">
        <v>5</v>
      </c>
      <c r="Q80" s="3"/>
      <c r="R80" s="3"/>
      <c r="S80" s="3"/>
      <c r="T80" s="3"/>
      <c r="U80" s="3"/>
      <c r="V80" s="3">
        <v>2</v>
      </c>
      <c r="Z80" s="3">
        <v>3</v>
      </c>
      <c r="AA80" s="3"/>
      <c r="AB80" s="3"/>
      <c r="AC80" s="3"/>
      <c r="AD80" s="3"/>
    </row>
    <row r="81" spans="1:30" x14ac:dyDescent="0.2">
      <c r="A81" s="3">
        <v>1</v>
      </c>
      <c r="B81" s="3">
        <v>3</v>
      </c>
      <c r="C81" s="3">
        <v>1</v>
      </c>
      <c r="D81" s="3">
        <v>0</v>
      </c>
      <c r="E81" s="3">
        <v>0</v>
      </c>
      <c r="F81">
        <v>5</v>
      </c>
      <c r="J81" s="3">
        <v>3</v>
      </c>
      <c r="K81" s="3">
        <v>2</v>
      </c>
      <c r="L81" s="3">
        <v>0</v>
      </c>
      <c r="M81" s="3">
        <v>0</v>
      </c>
      <c r="N81" s="3">
        <v>0</v>
      </c>
      <c r="O81">
        <v>5</v>
      </c>
      <c r="Q81" s="3"/>
      <c r="R81" s="3"/>
      <c r="S81" s="3"/>
      <c r="T81" s="3"/>
      <c r="U81" s="3"/>
      <c r="V81" s="3">
        <v>2</v>
      </c>
      <c r="Z81" s="3">
        <v>3</v>
      </c>
      <c r="AA81" s="3"/>
      <c r="AB81" s="3"/>
      <c r="AC81" s="3"/>
      <c r="AD81" s="3"/>
    </row>
    <row r="82" spans="1:30" x14ac:dyDescent="0.2">
      <c r="A82" s="3">
        <v>0</v>
      </c>
      <c r="B82" s="3">
        <v>5</v>
      </c>
      <c r="C82" s="3">
        <v>0</v>
      </c>
      <c r="D82" s="3">
        <v>0</v>
      </c>
      <c r="E82" s="3">
        <v>0</v>
      </c>
      <c r="F82">
        <v>5</v>
      </c>
      <c r="J82" s="3">
        <v>0</v>
      </c>
      <c r="K82" s="3">
        <v>3</v>
      </c>
      <c r="L82" s="3">
        <v>2</v>
      </c>
      <c r="M82" s="3">
        <v>0</v>
      </c>
      <c r="N82" s="3">
        <v>0</v>
      </c>
      <c r="O82">
        <v>5</v>
      </c>
      <c r="Q82" s="3"/>
      <c r="R82" s="3"/>
      <c r="S82" s="3"/>
      <c r="T82" s="3"/>
      <c r="U82" s="3"/>
      <c r="V82" s="3">
        <v>1</v>
      </c>
      <c r="Z82" s="3">
        <v>2</v>
      </c>
      <c r="AA82" s="3"/>
      <c r="AB82" s="3"/>
      <c r="AC82" s="3"/>
      <c r="AD82" s="3"/>
    </row>
    <row r="83" spans="1:30" x14ac:dyDescent="0.2">
      <c r="A83" s="3">
        <v>0</v>
      </c>
      <c r="B83" s="3">
        <v>0</v>
      </c>
      <c r="C83" s="3">
        <v>1</v>
      </c>
      <c r="D83" s="3">
        <v>4</v>
      </c>
      <c r="E83" s="3">
        <v>0</v>
      </c>
      <c r="F83">
        <v>5</v>
      </c>
      <c r="J83" s="3">
        <v>0</v>
      </c>
      <c r="K83" s="3">
        <v>3</v>
      </c>
      <c r="L83" s="3">
        <v>2</v>
      </c>
      <c r="M83" s="3">
        <v>0</v>
      </c>
      <c r="N83" s="3">
        <v>0</v>
      </c>
      <c r="O83">
        <v>5</v>
      </c>
      <c r="Q83" s="3"/>
      <c r="R83" s="3"/>
      <c r="S83" s="3"/>
      <c r="T83" s="3"/>
      <c r="U83" s="3"/>
      <c r="V83" s="3">
        <v>3</v>
      </c>
      <c r="Z83" s="3">
        <v>2</v>
      </c>
      <c r="AA83" s="3"/>
      <c r="AB83" s="3"/>
      <c r="AC83" s="3"/>
      <c r="AD83" s="3"/>
    </row>
    <row r="84" spans="1:30" x14ac:dyDescent="0.2">
      <c r="A84" s="3">
        <v>0</v>
      </c>
      <c r="B84" s="3">
        <v>4</v>
      </c>
      <c r="C84" s="3">
        <v>1</v>
      </c>
      <c r="D84" s="3">
        <v>0</v>
      </c>
      <c r="E84" s="3">
        <v>0</v>
      </c>
      <c r="F84">
        <v>5</v>
      </c>
      <c r="J84" s="3">
        <v>3</v>
      </c>
      <c r="K84" s="3">
        <v>2</v>
      </c>
      <c r="L84" s="3">
        <v>0</v>
      </c>
      <c r="M84" s="3">
        <v>0</v>
      </c>
      <c r="N84" s="3">
        <v>0</v>
      </c>
      <c r="O84">
        <v>5</v>
      </c>
      <c r="Q84" s="3"/>
      <c r="R84" s="3"/>
      <c r="S84" s="3"/>
      <c r="T84" s="3"/>
      <c r="U84" s="3"/>
      <c r="V84" s="3">
        <v>2</v>
      </c>
      <c r="Z84" s="3">
        <v>1</v>
      </c>
      <c r="AA84" s="3"/>
      <c r="AB84" s="3"/>
      <c r="AC84" s="3"/>
      <c r="AD84" s="3"/>
    </row>
    <row r="85" spans="1:30" x14ac:dyDescent="0.2">
      <c r="A85" s="3">
        <v>0</v>
      </c>
      <c r="B85" s="3">
        <v>2</v>
      </c>
      <c r="C85" s="3">
        <v>3</v>
      </c>
      <c r="D85" s="3">
        <v>0</v>
      </c>
      <c r="E85" s="3">
        <v>0</v>
      </c>
      <c r="F85">
        <v>5</v>
      </c>
      <c r="J85" s="3">
        <v>1</v>
      </c>
      <c r="K85" s="3">
        <v>1</v>
      </c>
      <c r="L85" s="3">
        <v>2</v>
      </c>
      <c r="M85" s="3">
        <v>1</v>
      </c>
      <c r="N85" s="3">
        <v>0</v>
      </c>
      <c r="O85">
        <v>5</v>
      </c>
      <c r="Q85" s="3"/>
      <c r="R85" s="3"/>
      <c r="S85" s="3"/>
      <c r="T85" s="3"/>
      <c r="U85" s="3"/>
      <c r="V85" s="3">
        <v>4</v>
      </c>
      <c r="Z85" s="3">
        <v>3</v>
      </c>
      <c r="AA85" s="3"/>
      <c r="AB85" s="3"/>
      <c r="AC85" s="3"/>
      <c r="AD85" s="3"/>
    </row>
    <row r="86" spans="1:30" x14ac:dyDescent="0.2">
      <c r="A86" s="3">
        <v>1</v>
      </c>
      <c r="B86" s="3">
        <v>3</v>
      </c>
      <c r="C86" s="3">
        <v>1</v>
      </c>
      <c r="D86" s="3">
        <v>0</v>
      </c>
      <c r="E86" s="3">
        <v>0</v>
      </c>
      <c r="F86">
        <v>5</v>
      </c>
      <c r="J86" s="3">
        <v>0</v>
      </c>
      <c r="K86" s="3">
        <v>3</v>
      </c>
      <c r="L86" s="3">
        <v>0</v>
      </c>
      <c r="M86" s="3">
        <v>2</v>
      </c>
      <c r="N86" s="3">
        <v>0</v>
      </c>
      <c r="O86">
        <v>5</v>
      </c>
      <c r="Q86" s="3"/>
      <c r="R86" s="3"/>
      <c r="S86" s="3"/>
      <c r="T86" s="3"/>
      <c r="U86" s="3"/>
      <c r="V86" s="3">
        <v>2</v>
      </c>
      <c r="Z86" s="3">
        <v>2</v>
      </c>
      <c r="AA86" s="3"/>
      <c r="AB86" s="3"/>
      <c r="AC86" s="3"/>
      <c r="AD86" s="3"/>
    </row>
    <row r="87" spans="1:30" x14ac:dyDescent="0.2">
      <c r="A87" s="3">
        <v>0</v>
      </c>
      <c r="B87" s="3">
        <v>2</v>
      </c>
      <c r="C87" s="3">
        <v>1</v>
      </c>
      <c r="D87" s="3">
        <v>1</v>
      </c>
      <c r="E87" s="3">
        <v>1</v>
      </c>
      <c r="F87">
        <v>5</v>
      </c>
      <c r="J87" s="3">
        <v>5</v>
      </c>
      <c r="K87" s="3">
        <v>0</v>
      </c>
      <c r="L87" s="3">
        <v>0</v>
      </c>
      <c r="M87" s="3">
        <v>0</v>
      </c>
      <c r="N87" s="3">
        <v>0</v>
      </c>
      <c r="O87">
        <v>5</v>
      </c>
      <c r="Q87" s="3"/>
      <c r="R87" s="3"/>
      <c r="S87" s="3"/>
      <c r="T87" s="3"/>
      <c r="U87" s="3"/>
      <c r="V87" s="3">
        <v>4</v>
      </c>
      <c r="Z87" s="3">
        <v>3</v>
      </c>
      <c r="AA87" s="3"/>
      <c r="AB87" s="3"/>
      <c r="AC87" s="3"/>
      <c r="AD87" s="3"/>
    </row>
    <row r="88" spans="1:30" x14ac:dyDescent="0.2">
      <c r="A88" s="3">
        <v>1</v>
      </c>
      <c r="B88" s="3">
        <v>1</v>
      </c>
      <c r="C88" s="3">
        <v>3</v>
      </c>
      <c r="D88" s="3">
        <v>0</v>
      </c>
      <c r="E88" s="3">
        <v>0</v>
      </c>
      <c r="F88">
        <v>5</v>
      </c>
      <c r="J88" s="3">
        <v>4</v>
      </c>
      <c r="K88" s="3">
        <v>1</v>
      </c>
      <c r="L88" s="3">
        <v>0</v>
      </c>
      <c r="M88" s="3">
        <v>0</v>
      </c>
      <c r="N88" s="3">
        <v>0</v>
      </c>
      <c r="O88">
        <v>5</v>
      </c>
      <c r="Q88" s="3"/>
      <c r="R88" s="3"/>
      <c r="S88" s="3"/>
      <c r="T88" s="3"/>
      <c r="U88" s="3"/>
      <c r="V88" s="3">
        <v>3</v>
      </c>
      <c r="Z88" s="3">
        <v>2</v>
      </c>
      <c r="AA88" s="3"/>
      <c r="AB88" s="3"/>
      <c r="AC88" s="3"/>
      <c r="AD88" s="3"/>
    </row>
    <row r="89" spans="1:30" x14ac:dyDescent="0.2">
      <c r="A89" s="3">
        <v>0</v>
      </c>
      <c r="B89" s="3">
        <v>1</v>
      </c>
      <c r="C89" s="3">
        <v>1</v>
      </c>
      <c r="D89" s="3">
        <v>2</v>
      </c>
      <c r="E89" s="3">
        <v>1</v>
      </c>
      <c r="F89">
        <v>5</v>
      </c>
      <c r="J89" s="3">
        <v>3</v>
      </c>
      <c r="K89" s="3">
        <v>2</v>
      </c>
      <c r="L89" s="3">
        <v>0</v>
      </c>
      <c r="M89" s="3">
        <v>0</v>
      </c>
      <c r="N89" s="3">
        <v>0</v>
      </c>
      <c r="O89">
        <v>5</v>
      </c>
      <c r="Q89" s="3"/>
      <c r="R89" s="3"/>
      <c r="S89" s="3"/>
      <c r="T89" s="3"/>
      <c r="U89" s="3"/>
      <c r="V89" s="3">
        <v>1</v>
      </c>
      <c r="Z89" s="3">
        <v>1</v>
      </c>
      <c r="AA89" s="3"/>
      <c r="AB89" s="3"/>
      <c r="AC89" s="3"/>
      <c r="AD89" s="3"/>
    </row>
    <row r="90" spans="1:30" x14ac:dyDescent="0.2">
      <c r="A90" s="3">
        <v>0</v>
      </c>
      <c r="B90" s="3">
        <v>0</v>
      </c>
      <c r="C90" s="3">
        <v>5</v>
      </c>
      <c r="D90" s="3">
        <v>0</v>
      </c>
      <c r="E90" s="3">
        <v>0</v>
      </c>
      <c r="F90">
        <v>5</v>
      </c>
      <c r="J90" s="3">
        <v>1</v>
      </c>
      <c r="K90" s="3">
        <v>4</v>
      </c>
      <c r="L90" s="3">
        <v>0</v>
      </c>
      <c r="M90" s="3">
        <v>0</v>
      </c>
      <c r="N90" s="3">
        <v>0</v>
      </c>
      <c r="O90">
        <v>5</v>
      </c>
      <c r="Q90" s="3"/>
      <c r="R90" s="3"/>
      <c r="S90" s="3"/>
      <c r="T90" s="3"/>
      <c r="U90" s="3"/>
      <c r="V90" s="3">
        <v>3</v>
      </c>
      <c r="Z90" s="3">
        <v>3</v>
      </c>
      <c r="AA90" s="3"/>
      <c r="AB90" s="3"/>
      <c r="AC90" s="3"/>
      <c r="AD90" s="3"/>
    </row>
    <row r="91" spans="1:30" x14ac:dyDescent="0.2">
      <c r="A91" s="3">
        <v>0</v>
      </c>
      <c r="B91" s="3">
        <v>0</v>
      </c>
      <c r="C91" s="3">
        <v>2</v>
      </c>
      <c r="D91" s="3">
        <v>2</v>
      </c>
      <c r="E91" s="3">
        <v>1</v>
      </c>
      <c r="F91">
        <v>5</v>
      </c>
      <c r="J91" s="3">
        <v>1</v>
      </c>
      <c r="K91" s="3">
        <v>2</v>
      </c>
      <c r="L91" s="3">
        <v>1</v>
      </c>
      <c r="M91" s="3">
        <v>1</v>
      </c>
      <c r="N91" s="3">
        <v>0</v>
      </c>
      <c r="O91">
        <v>5</v>
      </c>
      <c r="Q91" s="3"/>
      <c r="R91" s="3"/>
      <c r="S91" s="3"/>
      <c r="T91" s="3"/>
      <c r="U91" s="3"/>
      <c r="V91" s="3">
        <v>5</v>
      </c>
      <c r="Z91" s="3">
        <v>1</v>
      </c>
      <c r="AA91" s="3"/>
      <c r="AB91" s="3"/>
      <c r="AC91" s="3"/>
      <c r="AD91" s="3"/>
    </row>
    <row r="92" spans="1:30" x14ac:dyDescent="0.2">
      <c r="A92" s="3">
        <v>0</v>
      </c>
      <c r="B92" s="3">
        <v>3</v>
      </c>
      <c r="C92" s="3">
        <v>0</v>
      </c>
      <c r="D92" s="3">
        <v>2</v>
      </c>
      <c r="E92" s="3">
        <v>0</v>
      </c>
      <c r="F92">
        <v>5</v>
      </c>
      <c r="J92" s="3">
        <v>1</v>
      </c>
      <c r="K92" s="3">
        <v>3</v>
      </c>
      <c r="L92" s="3">
        <v>1</v>
      </c>
      <c r="M92" s="3">
        <v>0</v>
      </c>
      <c r="N92" s="3">
        <v>0</v>
      </c>
      <c r="O92">
        <v>5</v>
      </c>
      <c r="Q92" s="3"/>
      <c r="R92" s="3"/>
      <c r="S92" s="3"/>
      <c r="T92" s="3"/>
      <c r="U92" s="3"/>
      <c r="V92" s="3">
        <v>2</v>
      </c>
      <c r="Z92" s="3">
        <v>4</v>
      </c>
      <c r="AA92" s="3"/>
      <c r="AB92" s="3"/>
      <c r="AC92" s="3"/>
      <c r="AD92" s="3"/>
    </row>
    <row r="93" spans="1:30" x14ac:dyDescent="0.2">
      <c r="A93" s="3">
        <v>0</v>
      </c>
      <c r="B93" s="3">
        <v>2</v>
      </c>
      <c r="C93" s="3">
        <v>1</v>
      </c>
      <c r="D93" s="3">
        <v>0</v>
      </c>
      <c r="E93" s="3">
        <v>2</v>
      </c>
      <c r="F93">
        <v>5</v>
      </c>
      <c r="J93" s="3">
        <v>5</v>
      </c>
      <c r="K93" s="3">
        <v>0</v>
      </c>
      <c r="L93" s="3">
        <v>0</v>
      </c>
      <c r="M93" s="3">
        <v>0</v>
      </c>
      <c r="N93" s="3">
        <v>0</v>
      </c>
      <c r="O93">
        <v>5</v>
      </c>
      <c r="Q93" s="3"/>
      <c r="R93" s="3"/>
      <c r="S93" s="3"/>
      <c r="T93" s="3"/>
      <c r="U93" s="3"/>
      <c r="V93" s="3">
        <v>2</v>
      </c>
      <c r="Z93" s="3">
        <v>4</v>
      </c>
      <c r="AA93" s="3"/>
      <c r="AB93" s="3"/>
      <c r="AC93" s="3"/>
      <c r="AD93" s="3"/>
    </row>
    <row r="94" spans="1:30" x14ac:dyDescent="0.2">
      <c r="A94" s="3">
        <v>0</v>
      </c>
      <c r="B94" s="3">
        <v>0</v>
      </c>
      <c r="C94" s="3">
        <v>4</v>
      </c>
      <c r="D94" s="3">
        <v>1</v>
      </c>
      <c r="E94" s="3">
        <v>0</v>
      </c>
      <c r="F94">
        <v>5</v>
      </c>
      <c r="J94" s="3">
        <v>5</v>
      </c>
      <c r="K94" s="3">
        <v>0</v>
      </c>
      <c r="L94" s="3">
        <v>0</v>
      </c>
      <c r="M94" s="3">
        <v>0</v>
      </c>
      <c r="N94" s="3">
        <v>0</v>
      </c>
      <c r="O94">
        <v>5</v>
      </c>
      <c r="Q94" s="3"/>
      <c r="R94" s="3"/>
      <c r="S94" s="3"/>
      <c r="T94" s="3"/>
      <c r="U94" s="3"/>
      <c r="V94" s="3">
        <v>3</v>
      </c>
      <c r="Z94" s="3">
        <v>3</v>
      </c>
      <c r="AA94" s="3"/>
      <c r="AB94" s="3"/>
      <c r="AC94" s="3"/>
      <c r="AD94" s="3"/>
    </row>
    <row r="95" spans="1:30" x14ac:dyDescent="0.2">
      <c r="A95" s="3">
        <v>0</v>
      </c>
      <c r="B95" s="3">
        <v>2</v>
      </c>
      <c r="C95" s="3">
        <v>1</v>
      </c>
      <c r="D95" s="3">
        <v>2</v>
      </c>
      <c r="E95" s="3">
        <v>0</v>
      </c>
      <c r="F95">
        <v>5</v>
      </c>
      <c r="J95" s="3">
        <v>0</v>
      </c>
      <c r="K95" s="3">
        <v>0</v>
      </c>
      <c r="L95" s="3">
        <v>2</v>
      </c>
      <c r="M95" s="3">
        <v>2</v>
      </c>
      <c r="N95" s="3">
        <v>1</v>
      </c>
      <c r="O95">
        <v>5</v>
      </c>
      <c r="Q95" s="3"/>
      <c r="R95" s="3"/>
      <c r="S95" s="3"/>
      <c r="T95" s="3"/>
      <c r="U95" s="3"/>
      <c r="V95" s="3">
        <v>3</v>
      </c>
      <c r="Z95" s="3">
        <v>2</v>
      </c>
      <c r="AA95" s="3"/>
      <c r="AB95" s="3"/>
      <c r="AC95" s="3"/>
      <c r="AD95" s="3"/>
    </row>
    <row r="96" spans="1:30" x14ac:dyDescent="0.2">
      <c r="A96" s="3">
        <v>0</v>
      </c>
      <c r="B96" s="3">
        <v>2</v>
      </c>
      <c r="C96" s="3">
        <v>1</v>
      </c>
      <c r="D96" s="3">
        <v>2</v>
      </c>
      <c r="E96" s="3">
        <v>0</v>
      </c>
      <c r="F96">
        <v>5</v>
      </c>
      <c r="J96" s="3">
        <v>1</v>
      </c>
      <c r="K96" s="3">
        <v>4</v>
      </c>
      <c r="L96" s="3">
        <v>0</v>
      </c>
      <c r="M96" s="3">
        <v>0</v>
      </c>
      <c r="N96" s="3">
        <v>0</v>
      </c>
      <c r="O96">
        <v>5</v>
      </c>
      <c r="Q96" s="3"/>
      <c r="R96" s="3"/>
      <c r="S96" s="3"/>
      <c r="T96" s="3"/>
      <c r="U96" s="3"/>
      <c r="V96" s="3">
        <v>3</v>
      </c>
      <c r="Z96" s="3">
        <v>1</v>
      </c>
      <c r="AA96" s="3"/>
      <c r="AB96" s="3"/>
      <c r="AC96" s="3"/>
      <c r="AD96" s="3"/>
    </row>
    <row r="97" spans="1:30" x14ac:dyDescent="0.2">
      <c r="A97" s="3">
        <v>1</v>
      </c>
      <c r="B97" s="3">
        <v>3</v>
      </c>
      <c r="C97" s="3">
        <v>1</v>
      </c>
      <c r="D97" s="3">
        <v>0</v>
      </c>
      <c r="E97" s="3">
        <v>0</v>
      </c>
      <c r="F97">
        <v>5</v>
      </c>
      <c r="J97" s="3">
        <v>0</v>
      </c>
      <c r="K97" s="3">
        <v>1</v>
      </c>
      <c r="L97" s="3">
        <v>2</v>
      </c>
      <c r="M97" s="3">
        <v>2</v>
      </c>
      <c r="N97" s="3">
        <v>0</v>
      </c>
      <c r="O97">
        <v>5</v>
      </c>
      <c r="Q97" s="3"/>
      <c r="R97" s="3"/>
      <c r="S97" s="3"/>
      <c r="T97" s="3"/>
      <c r="U97" s="3"/>
      <c r="V97" s="3">
        <v>2</v>
      </c>
      <c r="Z97" s="3">
        <v>4</v>
      </c>
      <c r="AA97" s="3"/>
      <c r="AB97" s="3"/>
      <c r="AC97" s="3"/>
      <c r="AD97" s="3"/>
    </row>
    <row r="98" spans="1:30" x14ac:dyDescent="0.2">
      <c r="A98" s="3">
        <v>1</v>
      </c>
      <c r="B98" s="3">
        <v>2</v>
      </c>
      <c r="C98" s="3">
        <v>2</v>
      </c>
      <c r="D98" s="3">
        <v>0</v>
      </c>
      <c r="E98" s="3">
        <v>0</v>
      </c>
      <c r="F98">
        <v>5</v>
      </c>
      <c r="J98" s="3">
        <v>3</v>
      </c>
      <c r="K98" s="3">
        <v>2</v>
      </c>
      <c r="L98" s="3">
        <v>0</v>
      </c>
      <c r="M98" s="3">
        <v>0</v>
      </c>
      <c r="N98" s="3">
        <v>0</v>
      </c>
      <c r="O98">
        <v>5</v>
      </c>
      <c r="Q98" s="3"/>
      <c r="R98" s="3"/>
      <c r="S98" s="3"/>
      <c r="T98" s="3"/>
      <c r="U98" s="3"/>
      <c r="V98" s="3">
        <v>4</v>
      </c>
      <c r="Z98" s="3">
        <v>4</v>
      </c>
      <c r="AA98" s="3"/>
      <c r="AB98" s="3"/>
      <c r="AC98" s="3"/>
      <c r="AD98" s="3"/>
    </row>
    <row r="99" spans="1:30" x14ac:dyDescent="0.2">
      <c r="A99" s="3">
        <v>0</v>
      </c>
      <c r="B99" s="3">
        <v>1</v>
      </c>
      <c r="C99" s="3">
        <v>1</v>
      </c>
      <c r="D99" s="3">
        <v>1</v>
      </c>
      <c r="E99" s="3">
        <v>2</v>
      </c>
      <c r="F99">
        <v>5</v>
      </c>
      <c r="J99" s="3">
        <v>2</v>
      </c>
      <c r="K99" s="3">
        <v>3</v>
      </c>
      <c r="L99" s="3">
        <v>0</v>
      </c>
      <c r="M99" s="3">
        <v>0</v>
      </c>
      <c r="N99" s="3">
        <v>0</v>
      </c>
      <c r="O99">
        <v>5</v>
      </c>
      <c r="Q99" s="3"/>
      <c r="R99" s="3"/>
      <c r="S99" s="3"/>
      <c r="T99" s="3"/>
      <c r="U99" s="3"/>
      <c r="V99" s="3">
        <v>3</v>
      </c>
      <c r="Z99" s="3">
        <v>3</v>
      </c>
      <c r="AA99" s="3"/>
      <c r="AB99" s="3"/>
      <c r="AC99" s="3"/>
      <c r="AD99" s="3"/>
    </row>
    <row r="100" spans="1:30" x14ac:dyDescent="0.2">
      <c r="A100" s="3">
        <v>0</v>
      </c>
      <c r="B100" s="3">
        <v>2</v>
      </c>
      <c r="C100" s="3">
        <v>3</v>
      </c>
      <c r="D100" s="3">
        <v>0</v>
      </c>
      <c r="E100" s="3">
        <v>0</v>
      </c>
      <c r="F100">
        <v>5</v>
      </c>
      <c r="J100" s="3">
        <v>2</v>
      </c>
      <c r="K100" s="3">
        <v>3</v>
      </c>
      <c r="L100" s="3">
        <v>0</v>
      </c>
      <c r="M100" s="3">
        <v>0</v>
      </c>
      <c r="N100" s="3">
        <v>0</v>
      </c>
      <c r="O100">
        <v>5</v>
      </c>
      <c r="Q100" s="3"/>
      <c r="R100" s="3"/>
      <c r="S100" s="3"/>
      <c r="T100" s="3"/>
      <c r="U100" s="3"/>
      <c r="V100" s="3">
        <v>4</v>
      </c>
      <c r="Z100" s="3">
        <v>3</v>
      </c>
      <c r="AA100" s="3"/>
      <c r="AB100" s="3"/>
      <c r="AC100" s="3"/>
      <c r="AD100" s="3"/>
    </row>
    <row r="101" spans="1:30" x14ac:dyDescent="0.2">
      <c r="A101" s="3">
        <v>1</v>
      </c>
      <c r="B101" s="3">
        <v>2</v>
      </c>
      <c r="C101" s="3">
        <v>2</v>
      </c>
      <c r="D101" s="3">
        <v>0</v>
      </c>
      <c r="E101" s="3">
        <v>0</v>
      </c>
      <c r="F101">
        <v>5</v>
      </c>
      <c r="J101" s="3">
        <v>0</v>
      </c>
      <c r="K101" s="3">
        <v>1</v>
      </c>
      <c r="L101" s="3">
        <v>1</v>
      </c>
      <c r="M101" s="3">
        <v>1</v>
      </c>
      <c r="N101" s="3">
        <v>2</v>
      </c>
      <c r="O101">
        <v>5</v>
      </c>
      <c r="Q101" s="3"/>
      <c r="R101" s="3"/>
      <c r="S101" s="3"/>
      <c r="T101" s="3"/>
      <c r="U101" s="3"/>
      <c r="V101" s="3">
        <v>4</v>
      </c>
      <c r="Z101" s="3">
        <v>2</v>
      </c>
      <c r="AA101" s="3"/>
      <c r="AB101" s="3"/>
      <c r="AC101" s="3"/>
      <c r="AD101" s="3"/>
    </row>
    <row r="102" spans="1:30" x14ac:dyDescent="0.2">
      <c r="A102" s="3">
        <v>0</v>
      </c>
      <c r="B102" s="3">
        <v>0</v>
      </c>
      <c r="C102" s="3">
        <v>2</v>
      </c>
      <c r="D102" s="3">
        <v>2</v>
      </c>
      <c r="E102" s="3">
        <v>1</v>
      </c>
      <c r="F102">
        <v>5</v>
      </c>
      <c r="J102" s="3">
        <v>0</v>
      </c>
      <c r="K102" s="3">
        <v>1</v>
      </c>
      <c r="L102" s="3">
        <v>2</v>
      </c>
      <c r="M102" s="3">
        <v>2</v>
      </c>
      <c r="N102" s="3">
        <v>0</v>
      </c>
      <c r="O102">
        <v>5</v>
      </c>
      <c r="Q102" s="3"/>
      <c r="R102" s="3"/>
      <c r="S102" s="3"/>
      <c r="T102" s="3"/>
      <c r="U102" s="3"/>
      <c r="V102" s="3">
        <v>3</v>
      </c>
      <c r="Z102" s="3">
        <v>2</v>
      </c>
      <c r="AA102" s="3"/>
      <c r="AB102" s="3"/>
      <c r="AC102" s="3"/>
      <c r="AD102" s="3"/>
    </row>
    <row r="103" spans="1:30" x14ac:dyDescent="0.2">
      <c r="A103" s="3">
        <v>1</v>
      </c>
      <c r="B103" s="3">
        <v>1</v>
      </c>
      <c r="C103" s="3">
        <v>3</v>
      </c>
      <c r="D103" s="3">
        <v>0</v>
      </c>
      <c r="E103" s="3">
        <v>0</v>
      </c>
      <c r="F103">
        <v>5</v>
      </c>
      <c r="J103" s="3">
        <v>0</v>
      </c>
      <c r="K103" s="3">
        <v>3</v>
      </c>
      <c r="L103" s="3">
        <v>2</v>
      </c>
      <c r="M103" s="3">
        <v>0</v>
      </c>
      <c r="N103" s="3">
        <v>0</v>
      </c>
      <c r="O103">
        <v>5</v>
      </c>
      <c r="Q103" s="3"/>
      <c r="R103" s="3"/>
      <c r="S103" s="3"/>
      <c r="T103" s="3"/>
      <c r="U103" s="3"/>
      <c r="V103" s="3">
        <v>3</v>
      </c>
      <c r="Z103" s="3">
        <v>3</v>
      </c>
      <c r="AA103" s="3"/>
      <c r="AB103" s="3"/>
      <c r="AC103" s="3"/>
      <c r="AD103" s="3"/>
    </row>
    <row r="104" spans="1:30" x14ac:dyDescent="0.2">
      <c r="A104" s="3">
        <v>1</v>
      </c>
      <c r="B104" s="3">
        <v>3</v>
      </c>
      <c r="C104" s="3">
        <v>1</v>
      </c>
      <c r="D104" s="3">
        <v>0</v>
      </c>
      <c r="E104" s="3">
        <v>0</v>
      </c>
      <c r="F104">
        <v>5</v>
      </c>
      <c r="J104" s="3">
        <v>0</v>
      </c>
      <c r="K104" s="3">
        <v>0</v>
      </c>
      <c r="L104" s="3">
        <v>0</v>
      </c>
      <c r="M104" s="3">
        <v>3</v>
      </c>
      <c r="N104" s="3">
        <v>2</v>
      </c>
      <c r="O104">
        <v>5</v>
      </c>
      <c r="Q104" s="3"/>
      <c r="R104" s="3"/>
      <c r="S104" s="3"/>
      <c r="T104" s="3"/>
      <c r="U104" s="3"/>
      <c r="V104" s="3">
        <v>2</v>
      </c>
      <c r="Z104" s="3">
        <v>2</v>
      </c>
      <c r="AA104" s="3"/>
      <c r="AB104" s="3"/>
      <c r="AC104" s="3"/>
      <c r="AD104" s="3"/>
    </row>
    <row r="105" spans="1:30" x14ac:dyDescent="0.2">
      <c r="A105" s="3">
        <v>0</v>
      </c>
      <c r="B105" s="3">
        <v>4</v>
      </c>
      <c r="C105" s="3">
        <v>1</v>
      </c>
      <c r="D105" s="3">
        <v>0</v>
      </c>
      <c r="E105" s="3">
        <v>0</v>
      </c>
      <c r="F105">
        <v>5</v>
      </c>
      <c r="J105" s="3">
        <v>0</v>
      </c>
      <c r="K105" s="3">
        <v>3</v>
      </c>
      <c r="L105" s="3">
        <v>2</v>
      </c>
      <c r="M105" s="3">
        <v>0</v>
      </c>
      <c r="N105" s="3">
        <v>0</v>
      </c>
      <c r="O105">
        <v>5</v>
      </c>
      <c r="Q105" s="3"/>
      <c r="R105" s="3"/>
      <c r="S105" s="3"/>
      <c r="T105" s="3"/>
      <c r="U105" s="3"/>
      <c r="V105" s="3">
        <v>4</v>
      </c>
      <c r="Z105" s="3">
        <v>3</v>
      </c>
      <c r="AA105" s="3"/>
      <c r="AB105" s="3"/>
      <c r="AC105" s="3"/>
      <c r="AD105" s="3"/>
    </row>
    <row r="106" spans="1:30" x14ac:dyDescent="0.2">
      <c r="A106" s="3">
        <v>1</v>
      </c>
      <c r="B106" s="3">
        <v>3</v>
      </c>
      <c r="C106" s="3">
        <v>0</v>
      </c>
      <c r="D106" s="3">
        <v>1</v>
      </c>
      <c r="E106" s="3">
        <v>0</v>
      </c>
      <c r="F106">
        <v>5</v>
      </c>
      <c r="J106" s="3">
        <v>1</v>
      </c>
      <c r="K106" s="3">
        <v>1</v>
      </c>
      <c r="L106" s="3">
        <v>2</v>
      </c>
      <c r="M106" s="3">
        <v>1</v>
      </c>
      <c r="N106" s="3">
        <v>0</v>
      </c>
      <c r="O106">
        <v>5</v>
      </c>
      <c r="Q106" s="3"/>
      <c r="R106" s="3"/>
      <c r="S106" s="3"/>
      <c r="T106" s="3"/>
      <c r="U106" s="3"/>
      <c r="V106" s="3">
        <v>5</v>
      </c>
      <c r="Z106" s="3">
        <v>1</v>
      </c>
      <c r="AA106" s="3"/>
      <c r="AB106" s="3"/>
      <c r="AC106" s="3"/>
      <c r="AD106" s="3"/>
    </row>
    <row r="107" spans="1:30" x14ac:dyDescent="0.2">
      <c r="A107" s="3">
        <v>0</v>
      </c>
      <c r="B107" s="3">
        <v>0</v>
      </c>
      <c r="C107" s="3">
        <v>1</v>
      </c>
      <c r="D107" s="3">
        <v>3</v>
      </c>
      <c r="E107" s="3">
        <v>1</v>
      </c>
      <c r="F107">
        <v>5</v>
      </c>
      <c r="J107" s="3">
        <v>0</v>
      </c>
      <c r="K107" s="3">
        <v>1</v>
      </c>
      <c r="L107" s="3">
        <v>3</v>
      </c>
      <c r="M107" s="3">
        <v>1</v>
      </c>
      <c r="N107" s="3">
        <v>0</v>
      </c>
      <c r="O107">
        <v>5</v>
      </c>
      <c r="Q107" s="3"/>
      <c r="R107" s="3"/>
      <c r="S107" s="3"/>
      <c r="T107" s="3"/>
      <c r="U107" s="3"/>
      <c r="V107" s="3">
        <v>2</v>
      </c>
      <c r="Z107" s="3">
        <v>2</v>
      </c>
      <c r="AA107" s="3"/>
      <c r="AB107" s="3"/>
      <c r="AC107" s="3"/>
      <c r="AD107" s="3"/>
    </row>
    <row r="108" spans="1:30" x14ac:dyDescent="0.2">
      <c r="A108" s="3">
        <v>2</v>
      </c>
      <c r="B108" s="3">
        <v>2</v>
      </c>
      <c r="C108" s="3">
        <v>0</v>
      </c>
      <c r="D108" s="3">
        <v>1</v>
      </c>
      <c r="E108" s="3">
        <v>0</v>
      </c>
      <c r="F108">
        <v>5</v>
      </c>
      <c r="J108" s="3">
        <v>0</v>
      </c>
      <c r="K108" s="3">
        <v>2</v>
      </c>
      <c r="L108" s="3">
        <v>1</v>
      </c>
      <c r="M108" s="3">
        <v>2</v>
      </c>
      <c r="N108" s="3">
        <v>0</v>
      </c>
      <c r="O108">
        <v>5</v>
      </c>
      <c r="Q108" s="3"/>
      <c r="R108" s="3"/>
      <c r="S108" s="3"/>
      <c r="T108" s="3"/>
      <c r="U108" s="3"/>
      <c r="V108" s="3">
        <v>2</v>
      </c>
      <c r="Z108" s="3">
        <v>3</v>
      </c>
      <c r="AA108" s="3"/>
      <c r="AB108" s="3"/>
      <c r="AC108" s="3"/>
      <c r="AD108" s="3"/>
    </row>
    <row r="109" spans="1:30" x14ac:dyDescent="0.2">
      <c r="A109" s="3">
        <v>3</v>
      </c>
      <c r="B109" s="3">
        <v>1</v>
      </c>
      <c r="C109" s="3">
        <v>0</v>
      </c>
      <c r="D109" s="3">
        <v>1</v>
      </c>
      <c r="E109" s="3">
        <v>0</v>
      </c>
      <c r="F109">
        <v>5</v>
      </c>
      <c r="J109" s="3">
        <v>0</v>
      </c>
      <c r="K109" s="3">
        <v>1</v>
      </c>
      <c r="L109" s="3">
        <v>3</v>
      </c>
      <c r="M109" s="3">
        <v>1</v>
      </c>
      <c r="N109" s="3">
        <v>0</v>
      </c>
      <c r="O109">
        <v>5</v>
      </c>
      <c r="Q109" s="3"/>
      <c r="R109" s="3"/>
      <c r="S109" s="3"/>
      <c r="T109" s="3"/>
      <c r="U109" s="3"/>
      <c r="V109" s="3">
        <v>3</v>
      </c>
      <c r="Z109" s="3">
        <v>1</v>
      </c>
      <c r="AA109" s="3"/>
      <c r="AB109" s="3"/>
      <c r="AC109" s="3"/>
      <c r="AD109" s="3"/>
    </row>
    <row r="110" spans="1:30" x14ac:dyDescent="0.2">
      <c r="A110" s="3">
        <v>0</v>
      </c>
      <c r="B110" s="3">
        <v>2</v>
      </c>
      <c r="C110" s="3">
        <v>2</v>
      </c>
      <c r="D110" s="3">
        <v>1</v>
      </c>
      <c r="E110" s="3">
        <v>0</v>
      </c>
      <c r="F110">
        <v>5</v>
      </c>
      <c r="J110" s="3">
        <v>4</v>
      </c>
      <c r="K110" s="3">
        <v>1</v>
      </c>
      <c r="L110" s="3">
        <v>0</v>
      </c>
      <c r="M110" s="3">
        <v>0</v>
      </c>
      <c r="N110" s="3">
        <v>0</v>
      </c>
      <c r="O110">
        <v>5</v>
      </c>
      <c r="Q110" s="3"/>
      <c r="R110" s="3"/>
      <c r="S110" s="3"/>
      <c r="T110" s="3"/>
      <c r="U110" s="3"/>
      <c r="V110" s="3">
        <v>3</v>
      </c>
      <c r="Z110" s="3">
        <v>2</v>
      </c>
      <c r="AA110" s="3"/>
      <c r="AB110" s="3"/>
      <c r="AC110" s="3"/>
      <c r="AD110" s="3"/>
    </row>
    <row r="111" spans="1:30" x14ac:dyDescent="0.2">
      <c r="A111" s="3">
        <v>1</v>
      </c>
      <c r="B111" s="3">
        <v>1</v>
      </c>
      <c r="C111" s="3">
        <v>2</v>
      </c>
      <c r="D111" s="3">
        <v>1</v>
      </c>
      <c r="E111" s="3">
        <v>0</v>
      </c>
      <c r="F111">
        <v>5</v>
      </c>
      <c r="J111" s="3">
        <v>0</v>
      </c>
      <c r="K111" s="3">
        <v>1</v>
      </c>
      <c r="L111" s="3">
        <v>1</v>
      </c>
      <c r="M111" s="3">
        <v>3</v>
      </c>
      <c r="N111" s="3">
        <v>0</v>
      </c>
      <c r="O111">
        <v>5</v>
      </c>
      <c r="Q111" s="3"/>
      <c r="R111" s="3"/>
      <c r="S111" s="3"/>
      <c r="T111" s="3"/>
      <c r="U111" s="3"/>
      <c r="V111" s="3">
        <v>1</v>
      </c>
      <c r="Z111" s="3">
        <v>1</v>
      </c>
      <c r="AA111" s="3"/>
      <c r="AB111" s="3"/>
      <c r="AC111" s="3"/>
      <c r="AD111" s="3"/>
    </row>
    <row r="112" spans="1:30" x14ac:dyDescent="0.2">
      <c r="A112" s="3">
        <v>0</v>
      </c>
      <c r="B112" s="3">
        <v>3</v>
      </c>
      <c r="C112" s="3">
        <v>1</v>
      </c>
      <c r="D112" s="3">
        <v>1</v>
      </c>
      <c r="E112" s="3">
        <v>0</v>
      </c>
      <c r="F112">
        <v>5</v>
      </c>
      <c r="J112" s="3">
        <v>1</v>
      </c>
      <c r="K112" s="3">
        <v>0</v>
      </c>
      <c r="L112" s="3">
        <v>4</v>
      </c>
      <c r="M112" s="3">
        <v>0</v>
      </c>
      <c r="N112" s="3">
        <v>0</v>
      </c>
      <c r="O112">
        <v>5</v>
      </c>
      <c r="Q112" s="3"/>
      <c r="R112" s="3"/>
      <c r="S112" s="3"/>
      <c r="T112" s="3"/>
      <c r="U112" s="3"/>
      <c r="V112" s="3">
        <v>2</v>
      </c>
      <c r="Z112" s="3">
        <v>4</v>
      </c>
      <c r="AA112" s="3"/>
      <c r="AB112" s="3"/>
      <c r="AC112" s="3"/>
      <c r="AD112" s="3"/>
    </row>
    <row r="113" spans="1:30" x14ac:dyDescent="0.2">
      <c r="A113" s="3">
        <v>0</v>
      </c>
      <c r="B113" s="3">
        <v>2</v>
      </c>
      <c r="C113" s="3">
        <v>1</v>
      </c>
      <c r="D113" s="3">
        <v>1</v>
      </c>
      <c r="E113" s="3">
        <v>1</v>
      </c>
      <c r="F113">
        <v>5</v>
      </c>
      <c r="J113" s="3">
        <v>0</v>
      </c>
      <c r="K113" s="3">
        <v>1</v>
      </c>
      <c r="L113" s="3">
        <v>2</v>
      </c>
      <c r="M113" s="3">
        <v>2</v>
      </c>
      <c r="N113" s="3">
        <v>0</v>
      </c>
      <c r="O113">
        <v>5</v>
      </c>
      <c r="Q113" s="3"/>
      <c r="R113" s="3"/>
      <c r="S113" s="3"/>
      <c r="T113" s="3"/>
      <c r="U113" s="3"/>
      <c r="V113" s="3">
        <v>1</v>
      </c>
      <c r="Z113" s="3">
        <v>2</v>
      </c>
      <c r="AA113" s="3"/>
      <c r="AB113" s="3"/>
      <c r="AC113" s="3"/>
      <c r="AD113" s="3"/>
    </row>
    <row r="114" spans="1:30" x14ac:dyDescent="0.2">
      <c r="A114" s="3">
        <v>0</v>
      </c>
      <c r="B114" s="3">
        <v>0</v>
      </c>
      <c r="C114" s="3">
        <v>2</v>
      </c>
      <c r="D114" s="3">
        <v>3</v>
      </c>
      <c r="E114" s="3">
        <v>0</v>
      </c>
      <c r="F114">
        <v>5</v>
      </c>
      <c r="J114" s="3">
        <v>0</v>
      </c>
      <c r="K114" s="3">
        <v>4</v>
      </c>
      <c r="L114" s="3">
        <v>1</v>
      </c>
      <c r="M114" s="3">
        <v>0</v>
      </c>
      <c r="N114" s="3">
        <v>0</v>
      </c>
      <c r="O114">
        <v>5</v>
      </c>
      <c r="Q114" s="3"/>
      <c r="R114" s="3"/>
      <c r="S114" s="3"/>
      <c r="T114" s="3"/>
      <c r="U114" s="3"/>
      <c r="V114" s="3">
        <v>1</v>
      </c>
      <c r="Z114" s="3">
        <v>1</v>
      </c>
      <c r="AA114" s="3"/>
      <c r="AB114" s="3"/>
      <c r="AC114" s="3"/>
      <c r="AD114" s="3"/>
    </row>
    <row r="115" spans="1:30" x14ac:dyDescent="0.2">
      <c r="A115" s="3">
        <v>0</v>
      </c>
      <c r="B115" s="3">
        <v>1</v>
      </c>
      <c r="C115" s="3">
        <v>2</v>
      </c>
      <c r="D115" s="3">
        <v>2</v>
      </c>
      <c r="E115" s="3">
        <v>0</v>
      </c>
      <c r="F115">
        <v>5</v>
      </c>
      <c r="J115" s="3">
        <v>0</v>
      </c>
      <c r="K115" s="3">
        <v>1</v>
      </c>
      <c r="L115" s="3">
        <v>4</v>
      </c>
      <c r="M115" s="3">
        <v>0</v>
      </c>
      <c r="N115" s="3">
        <v>0</v>
      </c>
      <c r="O115">
        <v>5</v>
      </c>
      <c r="Q115" s="3"/>
      <c r="R115" s="3"/>
      <c r="S115" s="3"/>
      <c r="T115" s="3"/>
      <c r="U115" s="3"/>
      <c r="V115" s="3">
        <v>1</v>
      </c>
      <c r="Z115" s="3">
        <v>2</v>
      </c>
      <c r="AA115" s="3"/>
      <c r="AB115" s="3"/>
      <c r="AC115" s="3"/>
      <c r="AD115" s="3"/>
    </row>
    <row r="116" spans="1:30" x14ac:dyDescent="0.2">
      <c r="A116" s="3">
        <v>0</v>
      </c>
      <c r="B116" s="3">
        <v>0</v>
      </c>
      <c r="C116" s="3">
        <v>5</v>
      </c>
      <c r="D116" s="3">
        <v>0</v>
      </c>
      <c r="E116" s="3">
        <v>0</v>
      </c>
      <c r="F116">
        <v>5</v>
      </c>
      <c r="J116" s="3">
        <v>0</v>
      </c>
      <c r="K116" s="3">
        <v>1</v>
      </c>
      <c r="L116" s="3">
        <v>2</v>
      </c>
      <c r="M116" s="3">
        <v>2</v>
      </c>
      <c r="N116" s="3">
        <v>0</v>
      </c>
      <c r="O116">
        <v>5</v>
      </c>
      <c r="Q116" s="3"/>
      <c r="R116" s="3"/>
      <c r="S116" s="3"/>
      <c r="T116" s="3"/>
      <c r="U116" s="3"/>
      <c r="V116" s="3">
        <v>3</v>
      </c>
      <c r="Z116" s="3">
        <v>2</v>
      </c>
      <c r="AA116" s="3"/>
      <c r="AB116" s="3"/>
      <c r="AC116" s="3"/>
      <c r="AD116" s="3"/>
    </row>
    <row r="117" spans="1:30" x14ac:dyDescent="0.2">
      <c r="A117" s="3">
        <v>1</v>
      </c>
      <c r="B117" s="3">
        <v>2</v>
      </c>
      <c r="C117" s="3">
        <v>1</v>
      </c>
      <c r="D117" s="3">
        <v>1</v>
      </c>
      <c r="E117" s="3">
        <v>0</v>
      </c>
      <c r="F117">
        <v>5</v>
      </c>
      <c r="J117" s="3">
        <v>4</v>
      </c>
      <c r="K117" s="3">
        <v>0</v>
      </c>
      <c r="L117" s="3">
        <v>1</v>
      </c>
      <c r="M117" s="3">
        <v>0</v>
      </c>
      <c r="N117" s="3">
        <v>0</v>
      </c>
      <c r="O117">
        <v>5</v>
      </c>
      <c r="Q117" s="3"/>
      <c r="R117" s="3"/>
      <c r="S117" s="3"/>
      <c r="T117" s="3"/>
      <c r="U117" s="3"/>
      <c r="V117" s="3">
        <v>4</v>
      </c>
      <c r="Z117" s="3">
        <v>1</v>
      </c>
      <c r="AA117" s="3"/>
      <c r="AB117" s="3"/>
      <c r="AC117" s="3"/>
      <c r="AD117" s="3"/>
    </row>
    <row r="118" spans="1:30" x14ac:dyDescent="0.2">
      <c r="A118" s="3">
        <v>0</v>
      </c>
      <c r="B118" s="3">
        <v>3</v>
      </c>
      <c r="C118" s="3">
        <v>0</v>
      </c>
      <c r="D118" s="3">
        <v>2</v>
      </c>
      <c r="E118" s="3">
        <v>0</v>
      </c>
      <c r="F118">
        <v>5</v>
      </c>
      <c r="J118" s="3">
        <v>0</v>
      </c>
      <c r="K118" s="3">
        <v>0</v>
      </c>
      <c r="L118" s="3">
        <v>2</v>
      </c>
      <c r="M118" s="3">
        <v>3</v>
      </c>
      <c r="N118" s="3">
        <v>0</v>
      </c>
      <c r="O118">
        <v>5</v>
      </c>
      <c r="Q118" s="3"/>
      <c r="R118" s="3"/>
      <c r="S118" s="3"/>
      <c r="T118" s="3"/>
      <c r="U118" s="3"/>
      <c r="V118" s="3">
        <v>3</v>
      </c>
      <c r="Z118" s="3">
        <v>4</v>
      </c>
      <c r="AA118" s="3"/>
      <c r="AB118" s="3"/>
      <c r="AC118" s="3"/>
      <c r="AD118" s="3"/>
    </row>
    <row r="119" spans="1:30" x14ac:dyDescent="0.2">
      <c r="A119" s="3">
        <v>0</v>
      </c>
      <c r="B119" s="3">
        <v>1</v>
      </c>
      <c r="C119" s="3">
        <v>3</v>
      </c>
      <c r="D119" s="3">
        <v>1</v>
      </c>
      <c r="E119" s="3">
        <v>0</v>
      </c>
      <c r="F119">
        <v>5</v>
      </c>
      <c r="J119" s="3">
        <v>1</v>
      </c>
      <c r="K119" s="3">
        <v>2</v>
      </c>
      <c r="L119" s="3">
        <v>2</v>
      </c>
      <c r="M119" s="3">
        <v>0</v>
      </c>
      <c r="N119" s="3">
        <v>0</v>
      </c>
      <c r="O119">
        <v>5</v>
      </c>
      <c r="Q119" s="3"/>
      <c r="R119" s="3"/>
      <c r="S119" s="3"/>
      <c r="T119" s="3"/>
      <c r="U119" s="3"/>
      <c r="V119" s="3">
        <v>2</v>
      </c>
      <c r="Z119" s="3">
        <v>4</v>
      </c>
      <c r="AA119" s="3"/>
      <c r="AB119" s="3"/>
      <c r="AC119" s="3"/>
      <c r="AD119" s="3"/>
    </row>
    <row r="120" spans="1:30" x14ac:dyDescent="0.2">
      <c r="A120" s="3">
        <v>0</v>
      </c>
      <c r="B120" s="3">
        <v>2</v>
      </c>
      <c r="C120" s="3">
        <v>2</v>
      </c>
      <c r="D120" s="3">
        <v>1</v>
      </c>
      <c r="E120" s="3">
        <v>0</v>
      </c>
      <c r="F120">
        <v>5</v>
      </c>
      <c r="J120" s="3">
        <v>1</v>
      </c>
      <c r="K120" s="3">
        <v>0</v>
      </c>
      <c r="L120" s="3">
        <v>3</v>
      </c>
      <c r="M120" s="3">
        <v>1</v>
      </c>
      <c r="N120" s="3">
        <v>0</v>
      </c>
      <c r="O120">
        <v>5</v>
      </c>
      <c r="Q120" s="3"/>
      <c r="R120" s="3"/>
      <c r="S120" s="3"/>
      <c r="T120" s="3"/>
      <c r="U120" s="3"/>
      <c r="V120" s="3">
        <v>4</v>
      </c>
      <c r="Z120" s="3">
        <v>3</v>
      </c>
      <c r="AA120" s="3"/>
      <c r="AB120" s="3"/>
      <c r="AC120" s="3"/>
      <c r="AD120" s="3"/>
    </row>
    <row r="121" spans="1:30" x14ac:dyDescent="0.2">
      <c r="A121" s="3">
        <v>0</v>
      </c>
      <c r="B121" s="3">
        <v>2</v>
      </c>
      <c r="C121" s="3">
        <v>3</v>
      </c>
      <c r="D121" s="3">
        <v>0</v>
      </c>
      <c r="E121" s="3">
        <v>0</v>
      </c>
      <c r="F121">
        <v>5</v>
      </c>
      <c r="J121" s="3">
        <v>0</v>
      </c>
      <c r="K121" s="3">
        <v>0</v>
      </c>
      <c r="L121" s="3">
        <v>3</v>
      </c>
      <c r="M121" s="3">
        <v>2</v>
      </c>
      <c r="N121" s="3">
        <v>0</v>
      </c>
      <c r="O121">
        <v>5</v>
      </c>
      <c r="Q121" s="3"/>
      <c r="R121" s="3"/>
      <c r="S121" s="3"/>
      <c r="T121" s="3"/>
      <c r="U121" s="3"/>
      <c r="V121" s="3">
        <v>2</v>
      </c>
      <c r="Z121" s="3">
        <v>2</v>
      </c>
      <c r="AA121" s="3"/>
      <c r="AB121" s="3"/>
      <c r="AC121" s="3"/>
      <c r="AD121" s="3"/>
    </row>
    <row r="122" spans="1:30" x14ac:dyDescent="0.2">
      <c r="A122" s="3">
        <v>3</v>
      </c>
      <c r="B122" s="3">
        <v>1</v>
      </c>
      <c r="C122" s="3">
        <v>0</v>
      </c>
      <c r="D122" s="3">
        <v>1</v>
      </c>
      <c r="E122" s="3">
        <v>0</v>
      </c>
      <c r="F122">
        <v>5</v>
      </c>
      <c r="J122" s="3">
        <v>0</v>
      </c>
      <c r="K122" s="3">
        <v>0</v>
      </c>
      <c r="L122" s="3">
        <v>4</v>
      </c>
      <c r="M122" s="3">
        <v>1</v>
      </c>
      <c r="N122" s="3">
        <v>0</v>
      </c>
      <c r="O122">
        <v>5</v>
      </c>
      <c r="Q122" s="3"/>
      <c r="R122" s="3"/>
      <c r="S122" s="3"/>
      <c r="T122" s="3"/>
      <c r="U122" s="3"/>
      <c r="V122" s="3">
        <v>1</v>
      </c>
      <c r="Z122" s="3">
        <v>3</v>
      </c>
      <c r="AA122" s="3"/>
      <c r="AB122" s="3"/>
      <c r="AC122" s="3"/>
      <c r="AD122" s="3"/>
    </row>
    <row r="123" spans="1:30" x14ac:dyDescent="0.2">
      <c r="A123" s="3">
        <v>0</v>
      </c>
      <c r="B123" s="3">
        <v>2</v>
      </c>
      <c r="C123" s="3">
        <v>1</v>
      </c>
      <c r="D123" s="3">
        <v>1</v>
      </c>
      <c r="E123" s="3">
        <v>1</v>
      </c>
      <c r="F123">
        <v>5</v>
      </c>
      <c r="J123" s="3">
        <v>0</v>
      </c>
      <c r="K123" s="3">
        <v>4</v>
      </c>
      <c r="L123" s="3">
        <v>1</v>
      </c>
      <c r="M123" s="3">
        <v>0</v>
      </c>
      <c r="N123" s="3">
        <v>0</v>
      </c>
      <c r="O123">
        <v>5</v>
      </c>
      <c r="Q123" s="3"/>
      <c r="R123" s="3"/>
      <c r="S123" s="3"/>
      <c r="T123" s="3"/>
      <c r="U123" s="3"/>
      <c r="V123" s="3">
        <v>1</v>
      </c>
      <c r="Z123" s="3">
        <v>2</v>
      </c>
      <c r="AA123" s="3"/>
      <c r="AB123" s="3"/>
      <c r="AC123" s="3"/>
      <c r="AD123" s="3"/>
    </row>
    <row r="124" spans="1:30" x14ac:dyDescent="0.2">
      <c r="A124" s="3">
        <v>2</v>
      </c>
      <c r="B124" s="3">
        <v>2</v>
      </c>
      <c r="C124" s="3">
        <v>1</v>
      </c>
      <c r="D124" s="3">
        <v>0</v>
      </c>
      <c r="E124" s="3">
        <v>0</v>
      </c>
      <c r="F124">
        <v>5</v>
      </c>
      <c r="J124" s="3">
        <v>0</v>
      </c>
      <c r="K124" s="3">
        <v>4</v>
      </c>
      <c r="L124" s="3">
        <v>1</v>
      </c>
      <c r="M124" s="3">
        <v>0</v>
      </c>
      <c r="N124" s="3">
        <v>0</v>
      </c>
      <c r="O124">
        <v>5</v>
      </c>
      <c r="Q124" s="3"/>
      <c r="R124" s="3"/>
      <c r="S124" s="3"/>
      <c r="T124" s="3"/>
      <c r="U124" s="3"/>
      <c r="V124" s="3">
        <v>1</v>
      </c>
      <c r="Z124" s="3">
        <v>2</v>
      </c>
      <c r="AA124" s="3"/>
      <c r="AB124" s="3"/>
      <c r="AC124" s="3"/>
      <c r="AD124" s="3"/>
    </row>
    <row r="125" spans="1:30" x14ac:dyDescent="0.2">
      <c r="A125" s="3">
        <v>0</v>
      </c>
      <c r="B125" s="3">
        <v>3</v>
      </c>
      <c r="C125" s="3">
        <v>2</v>
      </c>
      <c r="D125" s="3">
        <v>0</v>
      </c>
      <c r="E125" s="3">
        <v>0</v>
      </c>
      <c r="F125">
        <v>5</v>
      </c>
      <c r="J125" s="3">
        <v>4</v>
      </c>
      <c r="K125" s="3">
        <v>1</v>
      </c>
      <c r="L125" s="3">
        <v>0</v>
      </c>
      <c r="M125" s="3">
        <v>0</v>
      </c>
      <c r="N125" s="3">
        <v>0</v>
      </c>
      <c r="O125">
        <v>5</v>
      </c>
      <c r="Q125" s="3"/>
      <c r="R125" s="3"/>
      <c r="S125" s="3"/>
      <c r="T125" s="3"/>
      <c r="U125" s="3"/>
      <c r="V125" s="3">
        <v>2</v>
      </c>
      <c r="Z125" s="3">
        <v>4</v>
      </c>
      <c r="AA125" s="3"/>
      <c r="AB125" s="3"/>
      <c r="AC125" s="3"/>
      <c r="AD125" s="3"/>
    </row>
    <row r="126" spans="1:30" x14ac:dyDescent="0.2">
      <c r="A126" s="3">
        <v>2</v>
      </c>
      <c r="B126" s="3">
        <v>3</v>
      </c>
      <c r="C126" s="3">
        <v>0</v>
      </c>
      <c r="D126" s="3">
        <v>0</v>
      </c>
      <c r="E126" s="3">
        <v>0</v>
      </c>
      <c r="F126">
        <v>5</v>
      </c>
      <c r="J126" s="3">
        <v>0</v>
      </c>
      <c r="K126" s="3">
        <v>1</v>
      </c>
      <c r="L126" s="3">
        <v>2</v>
      </c>
      <c r="M126" s="3">
        <v>2</v>
      </c>
      <c r="N126" s="3">
        <v>0</v>
      </c>
      <c r="O126">
        <v>5</v>
      </c>
      <c r="Q126" s="3"/>
      <c r="R126" s="3"/>
      <c r="S126" s="3"/>
      <c r="T126" s="3"/>
      <c r="U126" s="3"/>
      <c r="V126" s="3">
        <v>5</v>
      </c>
      <c r="Z126" s="3">
        <v>5</v>
      </c>
      <c r="AA126" s="3"/>
      <c r="AB126" s="3"/>
      <c r="AC126" s="3"/>
      <c r="AD126" s="3"/>
    </row>
    <row r="127" spans="1:30" x14ac:dyDescent="0.2">
      <c r="A127" s="3">
        <v>3</v>
      </c>
      <c r="B127" s="3">
        <v>2</v>
      </c>
      <c r="C127" s="3">
        <v>0</v>
      </c>
      <c r="D127" s="3">
        <v>0</v>
      </c>
      <c r="E127" s="3">
        <v>0</v>
      </c>
      <c r="F127">
        <v>5</v>
      </c>
      <c r="J127" s="3">
        <v>0</v>
      </c>
      <c r="K127" s="3">
        <v>1</v>
      </c>
      <c r="L127" s="3">
        <v>3</v>
      </c>
      <c r="M127" s="3">
        <v>1</v>
      </c>
      <c r="N127" s="3">
        <v>0</v>
      </c>
      <c r="O127">
        <v>5</v>
      </c>
      <c r="Q127" s="3"/>
      <c r="R127" s="3"/>
      <c r="S127" s="3"/>
      <c r="T127" s="3"/>
      <c r="U127" s="3"/>
      <c r="V127" s="3">
        <v>2</v>
      </c>
      <c r="Z127" s="3">
        <v>4</v>
      </c>
      <c r="AA127" s="3"/>
      <c r="AB127" s="3"/>
      <c r="AC127" s="3"/>
      <c r="AD127" s="3"/>
    </row>
    <row r="128" spans="1:30" x14ac:dyDescent="0.2">
      <c r="A128" s="3">
        <v>1</v>
      </c>
      <c r="B128" s="3">
        <v>0</v>
      </c>
      <c r="C128" s="3">
        <v>4</v>
      </c>
      <c r="D128" s="3">
        <v>0</v>
      </c>
      <c r="E128" s="3">
        <v>0</v>
      </c>
      <c r="F128">
        <v>5</v>
      </c>
      <c r="J128" s="3">
        <v>1</v>
      </c>
      <c r="K128" s="3">
        <v>4</v>
      </c>
      <c r="L128" s="3">
        <v>0</v>
      </c>
      <c r="M128" s="3">
        <v>0</v>
      </c>
      <c r="N128" s="3">
        <v>0</v>
      </c>
      <c r="O128">
        <v>5</v>
      </c>
      <c r="Q128" s="3"/>
      <c r="R128" s="3"/>
      <c r="S128" s="3"/>
      <c r="T128" s="3"/>
      <c r="U128" s="3"/>
      <c r="V128" s="3">
        <v>1</v>
      </c>
      <c r="Z128" s="3">
        <v>2</v>
      </c>
      <c r="AA128" s="3"/>
      <c r="AB128" s="3"/>
      <c r="AC128" s="3"/>
      <c r="AD128" s="3"/>
    </row>
    <row r="129" spans="1:30" x14ac:dyDescent="0.2">
      <c r="A129" s="3">
        <v>1</v>
      </c>
      <c r="B129" s="3">
        <v>1</v>
      </c>
      <c r="C129" s="3">
        <v>2</v>
      </c>
      <c r="D129" s="3">
        <v>1</v>
      </c>
      <c r="E129" s="3">
        <v>0</v>
      </c>
      <c r="F129">
        <v>5</v>
      </c>
      <c r="J129" s="3">
        <v>2</v>
      </c>
      <c r="K129" s="3">
        <v>2</v>
      </c>
      <c r="L129" s="3">
        <v>1</v>
      </c>
      <c r="M129" s="3">
        <v>0</v>
      </c>
      <c r="N129" s="3">
        <v>0</v>
      </c>
      <c r="O129">
        <v>5</v>
      </c>
      <c r="Q129" s="3"/>
      <c r="R129" s="3"/>
      <c r="S129" s="3"/>
      <c r="T129" s="3"/>
      <c r="U129" s="3"/>
      <c r="V129" s="3">
        <v>4</v>
      </c>
      <c r="Z129" s="3">
        <v>1</v>
      </c>
      <c r="AA129" s="3"/>
      <c r="AB129" s="3"/>
      <c r="AC129" s="3"/>
      <c r="AD129" s="3"/>
    </row>
    <row r="130" spans="1:30" x14ac:dyDescent="0.2">
      <c r="A130" s="3">
        <v>0</v>
      </c>
      <c r="B130" s="3">
        <v>4</v>
      </c>
      <c r="C130" s="3">
        <v>1</v>
      </c>
      <c r="D130" s="3">
        <v>0</v>
      </c>
      <c r="E130" s="3">
        <v>0</v>
      </c>
      <c r="F130">
        <v>5</v>
      </c>
      <c r="J130" s="3">
        <v>0</v>
      </c>
      <c r="K130" s="3">
        <v>0</v>
      </c>
      <c r="L130" s="3">
        <v>4</v>
      </c>
      <c r="M130" s="3">
        <v>1</v>
      </c>
      <c r="N130" s="3">
        <v>0</v>
      </c>
      <c r="O130">
        <v>5</v>
      </c>
      <c r="Q130" s="3"/>
      <c r="R130" s="3"/>
      <c r="S130" s="3"/>
      <c r="T130" s="3"/>
      <c r="U130" s="3"/>
      <c r="V130" s="3">
        <v>1</v>
      </c>
      <c r="Z130" s="3">
        <v>3</v>
      </c>
      <c r="AA130" s="3"/>
      <c r="AB130" s="3"/>
      <c r="AC130" s="3"/>
      <c r="AD130" s="3"/>
    </row>
    <row r="131" spans="1:30" x14ac:dyDescent="0.2">
      <c r="A131" s="3">
        <v>0</v>
      </c>
      <c r="B131" s="3">
        <v>1</v>
      </c>
      <c r="C131" s="3">
        <v>2</v>
      </c>
      <c r="D131" s="3">
        <v>2</v>
      </c>
      <c r="E131" s="3">
        <v>0</v>
      </c>
      <c r="F131">
        <v>5</v>
      </c>
      <c r="J131" s="3">
        <v>0</v>
      </c>
      <c r="K131" s="3">
        <v>2</v>
      </c>
      <c r="L131" s="3">
        <v>2</v>
      </c>
      <c r="M131" s="3">
        <v>1</v>
      </c>
      <c r="N131" s="3">
        <v>0</v>
      </c>
      <c r="O131">
        <v>5</v>
      </c>
      <c r="Q131" s="3"/>
      <c r="R131" s="3"/>
      <c r="S131" s="3"/>
      <c r="T131" s="3"/>
      <c r="U131" s="3"/>
      <c r="V131" s="3">
        <v>1</v>
      </c>
      <c r="Z131" s="3">
        <v>2</v>
      </c>
      <c r="AA131" s="3"/>
      <c r="AB131" s="3"/>
      <c r="AC131" s="3"/>
      <c r="AD131" s="3"/>
    </row>
    <row r="132" spans="1:30" x14ac:dyDescent="0.2">
      <c r="A132" s="3">
        <v>2</v>
      </c>
      <c r="B132" s="3">
        <v>1</v>
      </c>
      <c r="C132" s="3">
        <v>2</v>
      </c>
      <c r="D132" s="3">
        <v>0</v>
      </c>
      <c r="E132" s="3">
        <v>0</v>
      </c>
      <c r="F132">
        <v>5</v>
      </c>
      <c r="J132" s="3">
        <v>1</v>
      </c>
      <c r="K132" s="3">
        <v>3</v>
      </c>
      <c r="L132" s="3">
        <v>1</v>
      </c>
      <c r="M132" s="3">
        <v>0</v>
      </c>
      <c r="N132" s="3">
        <v>0</v>
      </c>
      <c r="O132">
        <v>5</v>
      </c>
      <c r="Q132" s="3"/>
      <c r="R132" s="3"/>
      <c r="S132" s="3"/>
      <c r="T132" s="3"/>
      <c r="U132" s="3"/>
      <c r="V132" s="3">
        <v>3</v>
      </c>
      <c r="Z132" s="3">
        <v>2</v>
      </c>
      <c r="AA132" s="3"/>
      <c r="AB132" s="3"/>
      <c r="AC132" s="3"/>
      <c r="AD132" s="3"/>
    </row>
    <row r="133" spans="1:30" x14ac:dyDescent="0.2">
      <c r="A133" s="3">
        <v>2</v>
      </c>
      <c r="B133" s="3">
        <v>1</v>
      </c>
      <c r="C133" s="3">
        <v>1</v>
      </c>
      <c r="D133" s="3">
        <v>1</v>
      </c>
      <c r="E133" s="3">
        <v>0</v>
      </c>
      <c r="F133">
        <v>5</v>
      </c>
      <c r="J133" s="3">
        <v>3</v>
      </c>
      <c r="K133" s="3">
        <v>2</v>
      </c>
      <c r="L133" s="3">
        <v>0</v>
      </c>
      <c r="M133" s="3">
        <v>0</v>
      </c>
      <c r="N133" s="3">
        <v>0</v>
      </c>
      <c r="O133">
        <v>5</v>
      </c>
      <c r="Q133" s="3"/>
      <c r="R133" s="3"/>
      <c r="S133" s="3"/>
      <c r="T133" s="3"/>
      <c r="U133" s="3"/>
      <c r="V133" s="3">
        <v>5</v>
      </c>
      <c r="Z133" s="3">
        <v>4</v>
      </c>
      <c r="AA133" s="3"/>
      <c r="AB133" s="3"/>
      <c r="AC133" s="3"/>
      <c r="AD133" s="3"/>
    </row>
    <row r="134" spans="1:30" x14ac:dyDescent="0.2">
      <c r="A134" s="3">
        <v>0</v>
      </c>
      <c r="B134" s="3">
        <v>0</v>
      </c>
      <c r="C134" s="3">
        <v>1</v>
      </c>
      <c r="D134" s="3">
        <v>4</v>
      </c>
      <c r="E134" s="3">
        <v>0</v>
      </c>
      <c r="F134">
        <v>5</v>
      </c>
      <c r="J134" s="3">
        <v>0</v>
      </c>
      <c r="K134" s="3">
        <v>0</v>
      </c>
      <c r="L134" s="3">
        <v>3</v>
      </c>
      <c r="M134" s="3">
        <v>2</v>
      </c>
      <c r="N134" s="3">
        <v>0</v>
      </c>
      <c r="O134">
        <v>5</v>
      </c>
      <c r="Q134" s="3"/>
      <c r="R134" s="3"/>
      <c r="S134" s="3"/>
      <c r="T134" s="3"/>
      <c r="U134" s="3"/>
      <c r="V134" s="3">
        <v>4</v>
      </c>
      <c r="Z134" s="3">
        <v>5</v>
      </c>
      <c r="AA134" s="3"/>
      <c r="AB134" s="3"/>
      <c r="AC134" s="3"/>
      <c r="AD134" s="3"/>
    </row>
    <row r="135" spans="1:30" x14ac:dyDescent="0.2">
      <c r="A135" s="3">
        <v>0</v>
      </c>
      <c r="B135" s="3">
        <v>3</v>
      </c>
      <c r="C135" s="3">
        <v>2</v>
      </c>
      <c r="D135" s="3">
        <v>0</v>
      </c>
      <c r="E135" s="3">
        <v>0</v>
      </c>
      <c r="F135">
        <v>5</v>
      </c>
      <c r="J135" s="3">
        <v>3</v>
      </c>
      <c r="K135" s="3">
        <v>2</v>
      </c>
      <c r="L135" s="3">
        <v>0</v>
      </c>
      <c r="M135" s="3">
        <v>0</v>
      </c>
      <c r="N135" s="3">
        <v>0</v>
      </c>
      <c r="O135">
        <v>5</v>
      </c>
      <c r="Q135" s="3"/>
      <c r="R135" s="3"/>
      <c r="S135" s="3"/>
      <c r="T135" s="3"/>
      <c r="U135" s="3"/>
      <c r="V135" s="3">
        <v>5</v>
      </c>
      <c r="Z135" s="3">
        <v>4</v>
      </c>
      <c r="AA135" s="3"/>
      <c r="AB135" s="3"/>
      <c r="AC135" s="3"/>
      <c r="AD135" s="3"/>
    </row>
    <row r="136" spans="1:30" x14ac:dyDescent="0.2">
      <c r="A136" s="3">
        <v>0</v>
      </c>
      <c r="B136" s="3">
        <v>0</v>
      </c>
      <c r="C136" s="3">
        <v>0</v>
      </c>
      <c r="D136" s="3">
        <v>4</v>
      </c>
      <c r="E136" s="3">
        <v>1</v>
      </c>
      <c r="F136">
        <v>5</v>
      </c>
      <c r="J136" s="3">
        <v>0</v>
      </c>
      <c r="K136" s="3">
        <v>1</v>
      </c>
      <c r="L136" s="3">
        <v>1</v>
      </c>
      <c r="M136" s="3">
        <v>3</v>
      </c>
      <c r="N136" s="3">
        <v>0</v>
      </c>
      <c r="O136">
        <v>5</v>
      </c>
      <c r="Q136" s="3"/>
      <c r="R136" s="3"/>
      <c r="S136" s="3"/>
      <c r="T136" s="3"/>
      <c r="U136" s="3"/>
      <c r="V136" s="3">
        <v>2</v>
      </c>
      <c r="Z136" s="3">
        <v>4</v>
      </c>
      <c r="AA136" s="3"/>
      <c r="AB136" s="3"/>
      <c r="AC136" s="3"/>
      <c r="AD136" s="3"/>
    </row>
    <row r="137" spans="1:30" x14ac:dyDescent="0.2">
      <c r="A137" s="3">
        <v>2</v>
      </c>
      <c r="B137" s="3">
        <v>2</v>
      </c>
      <c r="C137" s="3">
        <v>1</v>
      </c>
      <c r="D137" s="3">
        <v>0</v>
      </c>
      <c r="E137" s="3">
        <v>0</v>
      </c>
      <c r="F137">
        <v>5</v>
      </c>
      <c r="J137" s="3">
        <v>0</v>
      </c>
      <c r="K137" s="3">
        <v>0</v>
      </c>
      <c r="L137" s="3">
        <v>1</v>
      </c>
      <c r="M137" s="3">
        <v>3</v>
      </c>
      <c r="N137" s="3">
        <v>1</v>
      </c>
      <c r="O137">
        <v>5</v>
      </c>
      <c r="Q137" s="3"/>
      <c r="R137" s="3"/>
      <c r="S137" s="3"/>
      <c r="T137" s="3"/>
      <c r="U137" s="3"/>
      <c r="V137" s="3">
        <v>4</v>
      </c>
      <c r="Z137" s="3">
        <v>2</v>
      </c>
      <c r="AA137" s="3"/>
      <c r="AB137" s="3"/>
      <c r="AC137" s="3"/>
      <c r="AD137" s="3"/>
    </row>
    <row r="138" spans="1:30" x14ac:dyDescent="0.2">
      <c r="A138" s="3">
        <v>0</v>
      </c>
      <c r="B138" s="3">
        <v>0</v>
      </c>
      <c r="C138" s="3">
        <v>3</v>
      </c>
      <c r="D138" s="3">
        <v>2</v>
      </c>
      <c r="E138" s="3">
        <v>0</v>
      </c>
      <c r="F138">
        <v>5</v>
      </c>
      <c r="J138" s="3">
        <v>0</v>
      </c>
      <c r="K138" s="3">
        <v>1</v>
      </c>
      <c r="L138" s="3">
        <v>4</v>
      </c>
      <c r="M138" s="3">
        <v>0</v>
      </c>
      <c r="N138" s="3">
        <v>0</v>
      </c>
      <c r="O138">
        <v>5</v>
      </c>
      <c r="Q138" s="3"/>
      <c r="R138" s="3"/>
      <c r="S138" s="3"/>
      <c r="T138" s="3"/>
      <c r="U138" s="3"/>
      <c r="V138" s="3">
        <v>4</v>
      </c>
      <c r="Z138" s="3">
        <v>1</v>
      </c>
      <c r="AA138" s="3"/>
      <c r="AB138" s="3"/>
      <c r="AC138" s="3"/>
      <c r="AD138" s="3"/>
    </row>
    <row r="139" spans="1:30" x14ac:dyDescent="0.2">
      <c r="A139" s="3">
        <v>4</v>
      </c>
      <c r="B139" s="3">
        <v>0</v>
      </c>
      <c r="C139" s="3">
        <v>1</v>
      </c>
      <c r="D139" s="3">
        <v>0</v>
      </c>
      <c r="E139" s="3">
        <v>0</v>
      </c>
      <c r="F139">
        <v>5</v>
      </c>
      <c r="J139" s="3">
        <v>0</v>
      </c>
      <c r="K139" s="3">
        <v>3</v>
      </c>
      <c r="L139" s="3">
        <v>2</v>
      </c>
      <c r="M139" s="3">
        <v>0</v>
      </c>
      <c r="N139" s="3">
        <v>0</v>
      </c>
      <c r="O139">
        <v>5</v>
      </c>
      <c r="Q139" s="3"/>
      <c r="R139" s="3"/>
      <c r="S139" s="3"/>
      <c r="T139" s="3"/>
      <c r="U139" s="3"/>
      <c r="V139" s="3">
        <v>1</v>
      </c>
      <c r="Z139" s="3">
        <v>3</v>
      </c>
      <c r="AA139" s="3"/>
      <c r="AB139" s="3"/>
      <c r="AC139" s="3"/>
      <c r="AD139" s="3"/>
    </row>
    <row r="140" spans="1:30" x14ac:dyDescent="0.2">
      <c r="A140" s="3">
        <v>0</v>
      </c>
      <c r="B140" s="3">
        <v>2</v>
      </c>
      <c r="C140" s="3">
        <v>2</v>
      </c>
      <c r="D140" s="3">
        <v>1</v>
      </c>
      <c r="E140" s="3">
        <v>0</v>
      </c>
      <c r="F140">
        <v>5</v>
      </c>
      <c r="J140" s="3">
        <v>5</v>
      </c>
      <c r="K140" s="3">
        <v>0</v>
      </c>
      <c r="L140" s="3">
        <v>0</v>
      </c>
      <c r="M140" s="3">
        <v>0</v>
      </c>
      <c r="N140" s="3">
        <v>0</v>
      </c>
      <c r="O140">
        <v>5</v>
      </c>
      <c r="Q140" s="3"/>
      <c r="R140" s="3"/>
      <c r="S140" s="3"/>
      <c r="T140" s="3"/>
      <c r="U140" s="3"/>
      <c r="V140" s="3">
        <v>5</v>
      </c>
      <c r="Z140" s="3">
        <v>4</v>
      </c>
      <c r="AA140" s="3"/>
      <c r="AB140" s="3"/>
      <c r="AC140" s="3"/>
      <c r="AD140" s="3"/>
    </row>
    <row r="141" spans="1:30" x14ac:dyDescent="0.2">
      <c r="A141" s="3">
        <v>0</v>
      </c>
      <c r="B141" s="3">
        <v>2</v>
      </c>
      <c r="C141" s="3">
        <v>0</v>
      </c>
      <c r="D141" s="3">
        <v>2</v>
      </c>
      <c r="E141" s="3">
        <v>1</v>
      </c>
      <c r="F141">
        <v>5</v>
      </c>
      <c r="J141" s="3">
        <v>0</v>
      </c>
      <c r="K141" s="3">
        <v>0</v>
      </c>
      <c r="L141" s="3">
        <v>0</v>
      </c>
      <c r="M141" s="3">
        <v>4</v>
      </c>
      <c r="N141" s="3">
        <v>1</v>
      </c>
      <c r="O141">
        <v>5</v>
      </c>
      <c r="Q141" s="3"/>
      <c r="R141" s="3"/>
      <c r="S141" s="3"/>
      <c r="T141" s="3"/>
      <c r="U141" s="3"/>
      <c r="V141" s="3">
        <v>1</v>
      </c>
      <c r="Z141" s="3">
        <v>3</v>
      </c>
      <c r="AA141" s="3"/>
      <c r="AB141" s="3"/>
      <c r="AC141" s="3"/>
      <c r="AD141" s="3"/>
    </row>
    <row r="142" spans="1:30" x14ac:dyDescent="0.2">
      <c r="A142" s="3">
        <v>1</v>
      </c>
      <c r="B142" s="3">
        <v>0</v>
      </c>
      <c r="C142" s="3">
        <v>2</v>
      </c>
      <c r="D142" s="3">
        <v>1</v>
      </c>
      <c r="E142" s="3">
        <v>1</v>
      </c>
      <c r="F142">
        <v>5</v>
      </c>
      <c r="J142" s="3">
        <v>0</v>
      </c>
      <c r="K142" s="3">
        <v>0</v>
      </c>
      <c r="L142" s="3">
        <v>0</v>
      </c>
      <c r="M142" s="3">
        <v>3</v>
      </c>
      <c r="N142" s="3">
        <v>2</v>
      </c>
      <c r="O142">
        <v>5</v>
      </c>
      <c r="Q142" s="3"/>
      <c r="R142" s="3"/>
      <c r="S142" s="3"/>
      <c r="T142" s="3"/>
      <c r="U142" s="3"/>
      <c r="V142" s="3">
        <v>2</v>
      </c>
      <c r="Z142" s="3">
        <v>4</v>
      </c>
      <c r="AA142" s="3"/>
      <c r="AB142" s="3"/>
      <c r="AC142" s="3"/>
      <c r="AD142" s="3"/>
    </row>
    <row r="143" spans="1:30" x14ac:dyDescent="0.2">
      <c r="A143" s="3">
        <v>0</v>
      </c>
      <c r="B143" s="3">
        <v>2</v>
      </c>
      <c r="C143" s="3">
        <v>3</v>
      </c>
      <c r="D143" s="3">
        <v>0</v>
      </c>
      <c r="E143" s="3">
        <v>0</v>
      </c>
      <c r="F143">
        <v>5</v>
      </c>
      <c r="J143" s="3">
        <v>0</v>
      </c>
      <c r="K143" s="3">
        <v>2</v>
      </c>
      <c r="L143" s="3">
        <v>2</v>
      </c>
      <c r="M143" s="3">
        <v>1</v>
      </c>
      <c r="N143" s="3">
        <v>0</v>
      </c>
      <c r="O143">
        <v>5</v>
      </c>
      <c r="Q143" s="3"/>
      <c r="R143" s="3"/>
      <c r="S143" s="3"/>
      <c r="T143" s="3"/>
      <c r="U143" s="3"/>
      <c r="V143" s="3">
        <v>3</v>
      </c>
      <c r="Z143" s="3">
        <v>2</v>
      </c>
      <c r="AA143" s="3"/>
      <c r="AB143" s="3"/>
      <c r="AC143" s="3"/>
      <c r="AD143" s="3"/>
    </row>
    <row r="144" spans="1:30" x14ac:dyDescent="0.2">
      <c r="A144" s="3">
        <v>0</v>
      </c>
      <c r="B144" s="3">
        <v>2</v>
      </c>
      <c r="C144" s="3">
        <v>0</v>
      </c>
      <c r="D144" s="3">
        <v>0</v>
      </c>
      <c r="E144" s="3">
        <v>3</v>
      </c>
      <c r="F144">
        <v>5</v>
      </c>
      <c r="J144" s="3">
        <v>0</v>
      </c>
      <c r="K144" s="3">
        <v>0</v>
      </c>
      <c r="L144" s="3">
        <v>4</v>
      </c>
      <c r="M144" s="3">
        <v>0</v>
      </c>
      <c r="N144" s="3">
        <v>1</v>
      </c>
      <c r="O144">
        <v>5</v>
      </c>
      <c r="Q144" s="3"/>
      <c r="R144" s="3"/>
      <c r="S144" s="3"/>
      <c r="T144" s="3"/>
      <c r="U144" s="3"/>
      <c r="V144" s="3">
        <v>4</v>
      </c>
      <c r="Z144" s="3">
        <v>3</v>
      </c>
      <c r="AA144" s="3"/>
      <c r="AB144" s="3"/>
      <c r="AC144" s="3"/>
      <c r="AD144" s="3"/>
    </row>
    <row r="145" spans="1:30" x14ac:dyDescent="0.2">
      <c r="A145" s="3">
        <v>0</v>
      </c>
      <c r="B145" s="3">
        <v>4</v>
      </c>
      <c r="C145" s="3">
        <v>0</v>
      </c>
      <c r="D145" s="3">
        <v>1</v>
      </c>
      <c r="E145" s="3">
        <v>0</v>
      </c>
      <c r="F145">
        <v>5</v>
      </c>
      <c r="J145" s="3">
        <v>0</v>
      </c>
      <c r="K145" s="3">
        <v>2</v>
      </c>
      <c r="L145" s="3">
        <v>3</v>
      </c>
      <c r="M145" s="3">
        <v>0</v>
      </c>
      <c r="N145" s="3">
        <v>0</v>
      </c>
      <c r="O145">
        <v>5</v>
      </c>
      <c r="Q145" s="3"/>
      <c r="R145" s="3"/>
      <c r="S145" s="3"/>
      <c r="T145" s="3"/>
      <c r="U145" s="3"/>
      <c r="V145" s="3">
        <v>3</v>
      </c>
      <c r="Z145" s="3">
        <v>5</v>
      </c>
      <c r="AA145" s="3"/>
      <c r="AB145" s="3"/>
      <c r="AC145" s="3"/>
      <c r="AD145" s="3"/>
    </row>
    <row r="146" spans="1:30" x14ac:dyDescent="0.2">
      <c r="A146" s="3">
        <v>0</v>
      </c>
      <c r="B146" s="3">
        <v>2</v>
      </c>
      <c r="C146" s="3">
        <v>1</v>
      </c>
      <c r="D146" s="3">
        <v>2</v>
      </c>
      <c r="E146" s="3">
        <v>0</v>
      </c>
      <c r="F146">
        <v>5</v>
      </c>
      <c r="J146" s="3">
        <v>0</v>
      </c>
      <c r="K146" s="3">
        <v>3</v>
      </c>
      <c r="L146" s="3">
        <v>2</v>
      </c>
      <c r="M146" s="3">
        <v>0</v>
      </c>
      <c r="N146" s="3">
        <v>0</v>
      </c>
      <c r="O146">
        <v>5</v>
      </c>
      <c r="Q146" s="3"/>
      <c r="R146" s="3"/>
      <c r="S146" s="3"/>
      <c r="T146" s="3"/>
      <c r="U146" s="3"/>
      <c r="V146" s="3">
        <v>4</v>
      </c>
      <c r="Z146" s="3">
        <v>3</v>
      </c>
      <c r="AA146" s="3"/>
      <c r="AB146" s="3"/>
      <c r="AC146" s="3"/>
      <c r="AD146" s="3"/>
    </row>
    <row r="147" spans="1:30" x14ac:dyDescent="0.2">
      <c r="A147" s="3">
        <v>1</v>
      </c>
      <c r="B147" s="3">
        <v>3</v>
      </c>
      <c r="C147" s="3">
        <v>1</v>
      </c>
      <c r="D147" s="3">
        <v>0</v>
      </c>
      <c r="E147" s="3">
        <v>0</v>
      </c>
      <c r="F147">
        <v>5</v>
      </c>
      <c r="J147" s="3">
        <v>1</v>
      </c>
      <c r="K147" s="3">
        <v>3</v>
      </c>
      <c r="L147" s="3">
        <v>1</v>
      </c>
      <c r="M147" s="3">
        <v>0</v>
      </c>
      <c r="N147" s="3">
        <v>0</v>
      </c>
      <c r="O147">
        <v>5</v>
      </c>
      <c r="Q147" s="3"/>
      <c r="R147" s="3"/>
      <c r="S147" s="3"/>
      <c r="T147" s="3"/>
      <c r="U147" s="3"/>
      <c r="V147" s="3">
        <v>1</v>
      </c>
      <c r="Z147" s="3">
        <v>5</v>
      </c>
      <c r="AA147" s="3"/>
      <c r="AB147" s="3"/>
      <c r="AC147" s="3"/>
      <c r="AD147" s="3"/>
    </row>
    <row r="148" spans="1:30" x14ac:dyDescent="0.2">
      <c r="A148" s="3">
        <v>0</v>
      </c>
      <c r="B148" s="3">
        <v>2</v>
      </c>
      <c r="C148" s="3">
        <v>2</v>
      </c>
      <c r="D148" s="3">
        <v>1</v>
      </c>
      <c r="E148" s="3">
        <v>0</v>
      </c>
      <c r="F148">
        <v>5</v>
      </c>
      <c r="J148" s="3">
        <v>0</v>
      </c>
      <c r="K148" s="3">
        <v>0</v>
      </c>
      <c r="L148" s="3">
        <v>3</v>
      </c>
      <c r="M148" s="3">
        <v>2</v>
      </c>
      <c r="N148" s="3">
        <v>0</v>
      </c>
      <c r="O148">
        <v>5</v>
      </c>
      <c r="Q148" s="3"/>
      <c r="R148" s="3"/>
      <c r="S148" s="3"/>
      <c r="T148" s="3"/>
      <c r="U148" s="3"/>
      <c r="V148" s="3">
        <v>2</v>
      </c>
      <c r="Z148" s="3">
        <v>1</v>
      </c>
      <c r="AA148" s="3"/>
      <c r="AB148" s="3"/>
      <c r="AC148" s="3"/>
      <c r="AD148" s="3"/>
    </row>
    <row r="149" spans="1:30" x14ac:dyDescent="0.2">
      <c r="A149" s="3">
        <v>2</v>
      </c>
      <c r="B149" s="3">
        <v>1</v>
      </c>
      <c r="C149" s="3">
        <v>2</v>
      </c>
      <c r="D149" s="3">
        <v>0</v>
      </c>
      <c r="E149" s="3">
        <v>0</v>
      </c>
      <c r="F149">
        <v>5</v>
      </c>
      <c r="J149" s="3">
        <v>0</v>
      </c>
      <c r="K149" s="3">
        <v>4</v>
      </c>
      <c r="L149" s="3">
        <v>1</v>
      </c>
      <c r="M149" s="3">
        <v>0</v>
      </c>
      <c r="N149" s="3">
        <v>0</v>
      </c>
      <c r="O149">
        <v>5</v>
      </c>
      <c r="Q149" s="3"/>
      <c r="R149" s="3"/>
      <c r="S149" s="3"/>
      <c r="T149" s="3"/>
      <c r="U149" s="3"/>
      <c r="V149" s="3">
        <v>1</v>
      </c>
      <c r="Z149" s="3">
        <v>5</v>
      </c>
      <c r="AA149" s="3"/>
      <c r="AB149" s="3"/>
      <c r="AC149" s="3"/>
      <c r="AD149" s="3"/>
    </row>
    <row r="150" spans="1:30" x14ac:dyDescent="0.2">
      <c r="A150" s="3">
        <v>0</v>
      </c>
      <c r="B150" s="3">
        <v>0</v>
      </c>
      <c r="C150" s="3">
        <v>2</v>
      </c>
      <c r="D150" s="3">
        <v>2</v>
      </c>
      <c r="E150" s="3">
        <v>1</v>
      </c>
      <c r="F150">
        <v>5</v>
      </c>
      <c r="J150" s="3">
        <v>0</v>
      </c>
      <c r="K150" s="3">
        <v>0</v>
      </c>
      <c r="L150" s="3">
        <v>4</v>
      </c>
      <c r="M150" s="3">
        <v>1</v>
      </c>
      <c r="N150" s="3">
        <v>0</v>
      </c>
      <c r="O150">
        <v>5</v>
      </c>
      <c r="Q150" s="3"/>
      <c r="R150" s="3"/>
      <c r="S150" s="3"/>
      <c r="T150" s="3"/>
      <c r="U150" s="3"/>
      <c r="V150" s="3">
        <v>3</v>
      </c>
      <c r="Z150" s="3">
        <v>1</v>
      </c>
      <c r="AA150" s="3"/>
      <c r="AB150" s="3"/>
      <c r="AC150" s="3"/>
      <c r="AD150" s="3"/>
    </row>
    <row r="151" spans="1:30" x14ac:dyDescent="0.2">
      <c r="A151" s="3">
        <v>0</v>
      </c>
      <c r="B151" s="3">
        <v>1</v>
      </c>
      <c r="C151" s="3">
        <v>3</v>
      </c>
      <c r="D151" s="3">
        <v>1</v>
      </c>
      <c r="E151" s="3">
        <v>0</v>
      </c>
      <c r="F151">
        <v>5</v>
      </c>
      <c r="J151" s="3">
        <v>4</v>
      </c>
      <c r="K151" s="3">
        <v>1</v>
      </c>
      <c r="L151" s="3">
        <v>0</v>
      </c>
      <c r="M151" s="3">
        <v>0</v>
      </c>
      <c r="N151" s="3">
        <v>0</v>
      </c>
      <c r="O151">
        <v>5</v>
      </c>
      <c r="Q151" s="3"/>
      <c r="R151" s="3"/>
      <c r="S151" s="3"/>
      <c r="T151" s="3"/>
      <c r="U151" s="3"/>
      <c r="V151" s="3">
        <v>2</v>
      </c>
      <c r="Z151" s="3">
        <v>4</v>
      </c>
      <c r="AA151" s="3"/>
      <c r="AB151" s="3"/>
      <c r="AC151" s="3"/>
      <c r="AD151" s="3"/>
    </row>
    <row r="152" spans="1:30" x14ac:dyDescent="0.2">
      <c r="A152" s="3">
        <v>1</v>
      </c>
      <c r="B152" s="3">
        <v>1</v>
      </c>
      <c r="C152" s="3">
        <v>2</v>
      </c>
      <c r="D152" s="3">
        <v>1</v>
      </c>
      <c r="E152" s="3">
        <v>0</v>
      </c>
      <c r="F152">
        <v>5</v>
      </c>
      <c r="J152" s="3">
        <v>1</v>
      </c>
      <c r="K152" s="3">
        <v>3</v>
      </c>
      <c r="L152" s="3">
        <v>1</v>
      </c>
      <c r="M152" s="3">
        <v>0</v>
      </c>
      <c r="N152" s="3">
        <v>0</v>
      </c>
      <c r="O152">
        <v>5</v>
      </c>
      <c r="Q152" s="3"/>
      <c r="R152" s="3"/>
      <c r="S152" s="3"/>
      <c r="T152" s="3"/>
      <c r="U152" s="3"/>
      <c r="V152" s="3">
        <v>4</v>
      </c>
      <c r="Z152" s="3">
        <v>5</v>
      </c>
      <c r="AA152" s="3"/>
      <c r="AB152" s="3"/>
      <c r="AC152" s="3"/>
      <c r="AD152" s="3"/>
    </row>
    <row r="153" spans="1:30" x14ac:dyDescent="0.2">
      <c r="A153" s="3">
        <v>0</v>
      </c>
      <c r="B153" s="3">
        <v>1</v>
      </c>
      <c r="C153" s="3">
        <v>3</v>
      </c>
      <c r="D153" s="3">
        <v>1</v>
      </c>
      <c r="E153" s="3">
        <v>0</v>
      </c>
      <c r="F153">
        <v>5</v>
      </c>
      <c r="J153" s="3">
        <v>1</v>
      </c>
      <c r="K153" s="3">
        <v>1</v>
      </c>
      <c r="L153" s="3">
        <v>3</v>
      </c>
      <c r="M153" s="3">
        <v>0</v>
      </c>
      <c r="N153" s="3">
        <v>0</v>
      </c>
      <c r="O153">
        <v>5</v>
      </c>
      <c r="Q153" s="3"/>
      <c r="R153" s="3"/>
      <c r="S153" s="3"/>
      <c r="T153" s="3"/>
      <c r="U153" s="3"/>
      <c r="V153" s="3">
        <v>1</v>
      </c>
      <c r="Z153" s="3">
        <v>4</v>
      </c>
      <c r="AA153" s="3"/>
      <c r="AB153" s="3"/>
      <c r="AC153" s="3"/>
      <c r="AD153" s="3"/>
    </row>
    <row r="154" spans="1:30" x14ac:dyDescent="0.2">
      <c r="A154" s="3">
        <v>1</v>
      </c>
      <c r="B154" s="3">
        <v>2</v>
      </c>
      <c r="C154" s="3">
        <v>2</v>
      </c>
      <c r="D154" s="3">
        <v>0</v>
      </c>
      <c r="E154" s="3">
        <v>0</v>
      </c>
      <c r="F154">
        <v>5</v>
      </c>
      <c r="J154" s="3">
        <v>5</v>
      </c>
      <c r="K154" s="3">
        <v>0</v>
      </c>
      <c r="L154" s="3">
        <v>0</v>
      </c>
      <c r="M154" s="3">
        <v>0</v>
      </c>
      <c r="N154" s="3">
        <v>0</v>
      </c>
      <c r="O154">
        <v>5</v>
      </c>
      <c r="Q154" s="3"/>
      <c r="R154" s="3"/>
      <c r="S154" s="3"/>
      <c r="T154" s="3"/>
      <c r="U154" s="3"/>
      <c r="V154" s="3">
        <v>2</v>
      </c>
      <c r="Z154" s="3">
        <v>2</v>
      </c>
      <c r="AA154" s="3"/>
      <c r="AB154" s="3"/>
      <c r="AC154" s="3"/>
      <c r="AD154" s="3"/>
    </row>
    <row r="155" spans="1:30" x14ac:dyDescent="0.2">
      <c r="A155" s="3">
        <v>1</v>
      </c>
      <c r="B155" s="3">
        <v>1</v>
      </c>
      <c r="C155" s="3">
        <v>3</v>
      </c>
      <c r="D155" s="3">
        <v>0</v>
      </c>
      <c r="E155" s="3">
        <v>0</v>
      </c>
      <c r="F155">
        <v>5</v>
      </c>
      <c r="J155" s="3">
        <v>0</v>
      </c>
      <c r="K155" s="3">
        <v>3</v>
      </c>
      <c r="L155" s="3">
        <v>2</v>
      </c>
      <c r="M155" s="3">
        <v>0</v>
      </c>
      <c r="N155" s="3">
        <v>0</v>
      </c>
      <c r="O155">
        <v>5</v>
      </c>
      <c r="Q155" s="3"/>
      <c r="R155" s="3"/>
      <c r="S155" s="3"/>
      <c r="T155" s="3"/>
      <c r="U155" s="3"/>
      <c r="V155" s="3">
        <v>2</v>
      </c>
      <c r="Z155" s="3">
        <v>5</v>
      </c>
      <c r="AA155" s="3"/>
      <c r="AB155" s="3"/>
      <c r="AC155" s="3"/>
      <c r="AD155" s="3"/>
    </row>
    <row r="156" spans="1:30" x14ac:dyDescent="0.2">
      <c r="A156" s="3">
        <v>1</v>
      </c>
      <c r="B156" s="3">
        <v>3</v>
      </c>
      <c r="C156" s="3">
        <v>1</v>
      </c>
      <c r="D156" s="3">
        <v>0</v>
      </c>
      <c r="E156" s="3">
        <v>0</v>
      </c>
      <c r="F156">
        <v>5</v>
      </c>
      <c r="J156" s="3">
        <v>4</v>
      </c>
      <c r="K156" s="3">
        <v>1</v>
      </c>
      <c r="L156" s="3">
        <v>0</v>
      </c>
      <c r="M156" s="3">
        <v>0</v>
      </c>
      <c r="N156" s="3">
        <v>0</v>
      </c>
      <c r="O156">
        <v>5</v>
      </c>
      <c r="Q156" s="3"/>
      <c r="R156" s="3"/>
      <c r="S156" s="3"/>
      <c r="T156" s="3"/>
      <c r="U156" s="3"/>
      <c r="V156" s="3">
        <v>1</v>
      </c>
      <c r="Z156" s="3">
        <v>3</v>
      </c>
      <c r="AA156" s="3"/>
      <c r="AB156" s="3"/>
      <c r="AC156" s="3"/>
      <c r="AD156" s="3"/>
    </row>
    <row r="157" spans="1:30" x14ac:dyDescent="0.2">
      <c r="A157" s="3">
        <v>0</v>
      </c>
      <c r="B157" s="3">
        <v>0</v>
      </c>
      <c r="C157" s="3">
        <v>2</v>
      </c>
      <c r="D157" s="3">
        <v>3</v>
      </c>
      <c r="E157" s="3">
        <v>0</v>
      </c>
      <c r="F157">
        <v>5</v>
      </c>
      <c r="J157" s="3">
        <v>1</v>
      </c>
      <c r="K157" s="3">
        <v>1</v>
      </c>
      <c r="L157" s="3">
        <v>2</v>
      </c>
      <c r="M157" s="3">
        <v>1</v>
      </c>
      <c r="N157" s="3">
        <v>0</v>
      </c>
      <c r="O157">
        <v>5</v>
      </c>
      <c r="Q157" s="3"/>
      <c r="R157" s="3"/>
      <c r="S157" s="3"/>
      <c r="T157" s="3"/>
      <c r="U157" s="3"/>
      <c r="V157" s="3">
        <v>4</v>
      </c>
      <c r="Z157" s="3">
        <v>4</v>
      </c>
      <c r="AA157" s="3"/>
      <c r="AB157" s="3"/>
      <c r="AC157" s="3"/>
      <c r="AD157" s="3"/>
    </row>
    <row r="158" spans="1:30" x14ac:dyDescent="0.2">
      <c r="A158" s="3">
        <v>0</v>
      </c>
      <c r="B158" s="3">
        <v>2</v>
      </c>
      <c r="C158" s="3">
        <v>2</v>
      </c>
      <c r="D158" s="3">
        <v>1</v>
      </c>
      <c r="E158" s="3">
        <v>0</v>
      </c>
      <c r="F158">
        <v>5</v>
      </c>
      <c r="J158" s="3">
        <v>0</v>
      </c>
      <c r="K158" s="3">
        <v>0</v>
      </c>
      <c r="L158" s="3">
        <v>2</v>
      </c>
      <c r="M158" s="3">
        <v>2</v>
      </c>
      <c r="N158" s="3">
        <v>1</v>
      </c>
      <c r="O158">
        <v>5</v>
      </c>
      <c r="Q158" s="3"/>
      <c r="R158" s="3"/>
      <c r="S158" s="3"/>
      <c r="T158" s="3"/>
      <c r="U158" s="3"/>
      <c r="V158" s="3">
        <v>1</v>
      </c>
      <c r="Z158" s="3">
        <v>4</v>
      </c>
      <c r="AA158" s="3"/>
      <c r="AB158" s="3"/>
      <c r="AC158" s="3"/>
      <c r="AD158" s="3"/>
    </row>
    <row r="159" spans="1:30" x14ac:dyDescent="0.2">
      <c r="A159" s="3">
        <v>1</v>
      </c>
      <c r="B159" s="3">
        <v>2</v>
      </c>
      <c r="C159" s="3">
        <v>1</v>
      </c>
      <c r="D159" s="3">
        <v>1</v>
      </c>
      <c r="E159" s="3">
        <v>0</v>
      </c>
      <c r="F159">
        <v>5</v>
      </c>
      <c r="J159" s="3">
        <v>0</v>
      </c>
      <c r="K159" s="3">
        <v>0</v>
      </c>
      <c r="L159" s="3">
        <v>2</v>
      </c>
      <c r="M159" s="3">
        <v>3</v>
      </c>
      <c r="N159" s="3">
        <v>0</v>
      </c>
      <c r="O159">
        <v>5</v>
      </c>
      <c r="Q159" s="3"/>
      <c r="R159" s="3"/>
      <c r="S159" s="3"/>
      <c r="T159" s="3"/>
      <c r="U159" s="3"/>
      <c r="V159" s="3">
        <v>2</v>
      </c>
      <c r="Z159" s="3">
        <v>4</v>
      </c>
      <c r="AA159" s="3"/>
      <c r="AB159" s="3"/>
      <c r="AC159" s="3"/>
      <c r="AD159" s="3"/>
    </row>
    <row r="160" spans="1:30" x14ac:dyDescent="0.2">
      <c r="A160" s="3">
        <v>1</v>
      </c>
      <c r="B160" s="3">
        <v>1</v>
      </c>
      <c r="C160" s="3">
        <v>3</v>
      </c>
      <c r="D160" s="3">
        <v>0</v>
      </c>
      <c r="E160" s="3">
        <v>0</v>
      </c>
      <c r="F160">
        <v>5</v>
      </c>
      <c r="J160" s="3">
        <v>0</v>
      </c>
      <c r="K160" s="3">
        <v>4</v>
      </c>
      <c r="L160" s="3">
        <v>1</v>
      </c>
      <c r="M160" s="3">
        <v>0</v>
      </c>
      <c r="N160" s="3">
        <v>0</v>
      </c>
      <c r="O160">
        <v>5</v>
      </c>
      <c r="Q160" s="3"/>
      <c r="R160" s="3"/>
      <c r="S160" s="3"/>
      <c r="T160" s="3"/>
      <c r="U160" s="3"/>
      <c r="V160" s="3">
        <v>1</v>
      </c>
      <c r="Z160" s="3">
        <v>2</v>
      </c>
      <c r="AA160" s="3"/>
      <c r="AB160" s="3"/>
      <c r="AC160" s="3"/>
      <c r="AD160" s="3"/>
    </row>
    <row r="161" spans="1:30" x14ac:dyDescent="0.2">
      <c r="A161" s="3">
        <v>0</v>
      </c>
      <c r="B161" s="3">
        <v>0</v>
      </c>
      <c r="C161" s="3">
        <v>2</v>
      </c>
      <c r="D161" s="3">
        <v>3</v>
      </c>
      <c r="E161" s="3">
        <v>0</v>
      </c>
      <c r="F161">
        <v>5</v>
      </c>
      <c r="J161" s="3">
        <v>1</v>
      </c>
      <c r="K161" s="3">
        <v>2</v>
      </c>
      <c r="L161" s="3">
        <v>2</v>
      </c>
      <c r="M161" s="3">
        <v>0</v>
      </c>
      <c r="N161" s="3">
        <v>0</v>
      </c>
      <c r="O161">
        <v>5</v>
      </c>
      <c r="Q161" s="3"/>
      <c r="R161" s="3"/>
      <c r="S161" s="3"/>
      <c r="T161" s="3"/>
      <c r="U161" s="3"/>
      <c r="V161" s="3">
        <v>4</v>
      </c>
      <c r="Z161" s="3">
        <v>1</v>
      </c>
      <c r="AA161" s="3"/>
      <c r="AB161" s="3"/>
      <c r="AC161" s="3"/>
      <c r="AD161" s="3"/>
    </row>
    <row r="162" spans="1:30" x14ac:dyDescent="0.2">
      <c r="A162" s="3">
        <v>0</v>
      </c>
      <c r="B162" s="3">
        <v>1</v>
      </c>
      <c r="C162" s="3">
        <v>1</v>
      </c>
      <c r="D162" s="3">
        <v>3</v>
      </c>
      <c r="E162" s="3">
        <v>0</v>
      </c>
      <c r="F162">
        <v>5</v>
      </c>
      <c r="J162" s="3">
        <v>3</v>
      </c>
      <c r="K162" s="3">
        <v>2</v>
      </c>
      <c r="L162" s="3">
        <v>0</v>
      </c>
      <c r="M162" s="3">
        <v>0</v>
      </c>
      <c r="N162" s="3">
        <v>0</v>
      </c>
      <c r="O162">
        <v>5</v>
      </c>
      <c r="Q162" s="3"/>
      <c r="R162" s="3"/>
      <c r="S162" s="3"/>
      <c r="T162" s="3"/>
      <c r="U162" s="3"/>
      <c r="V162" s="3">
        <v>1</v>
      </c>
      <c r="Z162" s="3">
        <v>4</v>
      </c>
      <c r="AA162" s="3"/>
      <c r="AB162" s="3"/>
      <c r="AC162" s="3"/>
      <c r="AD162" s="3"/>
    </row>
    <row r="163" spans="1:30" x14ac:dyDescent="0.2">
      <c r="A163" s="3">
        <v>1</v>
      </c>
      <c r="B163" s="3">
        <v>2</v>
      </c>
      <c r="C163" s="3">
        <v>1</v>
      </c>
      <c r="D163" s="3">
        <v>1</v>
      </c>
      <c r="E163" s="3">
        <v>0</v>
      </c>
      <c r="F163">
        <v>5</v>
      </c>
      <c r="J163" s="3">
        <v>2</v>
      </c>
      <c r="K163" s="3">
        <v>3</v>
      </c>
      <c r="L163" s="3">
        <v>0</v>
      </c>
      <c r="M163" s="3">
        <v>0</v>
      </c>
      <c r="N163" s="3">
        <v>0</v>
      </c>
      <c r="O163">
        <v>5</v>
      </c>
      <c r="Q163" s="3"/>
      <c r="R163" s="3"/>
      <c r="S163" s="3"/>
      <c r="T163" s="3"/>
      <c r="U163" s="3"/>
      <c r="V163" s="3">
        <v>1</v>
      </c>
      <c r="Z163" s="3">
        <v>1</v>
      </c>
      <c r="AA163" s="3"/>
      <c r="AB163" s="3"/>
      <c r="AC163" s="3"/>
      <c r="AD163" s="3"/>
    </row>
    <row r="164" spans="1:30" x14ac:dyDescent="0.2">
      <c r="A164" s="3">
        <v>0</v>
      </c>
      <c r="B164" s="3">
        <v>1</v>
      </c>
      <c r="C164" s="3">
        <v>3</v>
      </c>
      <c r="D164" s="3">
        <v>1</v>
      </c>
      <c r="E164" s="3">
        <v>0</v>
      </c>
      <c r="F164">
        <v>5</v>
      </c>
      <c r="J164" s="3">
        <v>0</v>
      </c>
      <c r="K164" s="3">
        <v>3</v>
      </c>
      <c r="L164" s="3">
        <v>2</v>
      </c>
      <c r="M164" s="3">
        <v>0</v>
      </c>
      <c r="N164" s="3">
        <v>0</v>
      </c>
      <c r="O164">
        <v>5</v>
      </c>
      <c r="Q164" s="3"/>
      <c r="R164" s="3"/>
      <c r="S164" s="3"/>
      <c r="T164" s="3"/>
      <c r="U164" s="3"/>
      <c r="V164" s="3">
        <v>4</v>
      </c>
      <c r="Z164" s="3">
        <v>4</v>
      </c>
      <c r="AA164" s="3"/>
      <c r="AB164" s="3"/>
      <c r="AC164" s="3"/>
      <c r="AD164" s="3"/>
    </row>
    <row r="165" spans="1:30" x14ac:dyDescent="0.2">
      <c r="A165" s="3">
        <v>0</v>
      </c>
      <c r="B165" s="3">
        <v>2</v>
      </c>
      <c r="C165" s="3">
        <v>2</v>
      </c>
      <c r="D165" s="3">
        <v>1</v>
      </c>
      <c r="E165" s="3">
        <v>0</v>
      </c>
      <c r="F165">
        <v>5</v>
      </c>
      <c r="J165" s="3">
        <v>3</v>
      </c>
      <c r="K165" s="3">
        <v>2</v>
      </c>
      <c r="L165" s="3">
        <v>0</v>
      </c>
      <c r="M165" s="3">
        <v>0</v>
      </c>
      <c r="N165" s="3">
        <v>0</v>
      </c>
      <c r="O165">
        <v>5</v>
      </c>
      <c r="Q165" s="3"/>
      <c r="R165" s="3"/>
      <c r="S165" s="3"/>
      <c r="T165" s="3"/>
      <c r="U165" s="3"/>
      <c r="V165" s="3">
        <v>2</v>
      </c>
      <c r="Z165" s="3">
        <v>3</v>
      </c>
      <c r="AA165" s="3"/>
      <c r="AB165" s="3"/>
      <c r="AC165" s="3"/>
      <c r="AD165" s="3"/>
    </row>
    <row r="166" spans="1:30" x14ac:dyDescent="0.2">
      <c r="A166" s="3">
        <v>0</v>
      </c>
      <c r="B166" s="3">
        <v>1</v>
      </c>
      <c r="C166" s="3">
        <v>3</v>
      </c>
      <c r="D166" s="3">
        <v>1</v>
      </c>
      <c r="E166" s="3">
        <v>0</v>
      </c>
      <c r="F166">
        <v>5</v>
      </c>
      <c r="J166" s="3">
        <v>0</v>
      </c>
      <c r="K166" s="3">
        <v>0</v>
      </c>
      <c r="L166" s="3">
        <v>0</v>
      </c>
      <c r="M166" s="3">
        <v>3</v>
      </c>
      <c r="N166" s="3">
        <v>2</v>
      </c>
      <c r="O166">
        <v>5</v>
      </c>
      <c r="Q166" s="3"/>
      <c r="R166" s="3"/>
      <c r="S166" s="3"/>
      <c r="T166" s="3"/>
      <c r="U166" s="3"/>
      <c r="V166" s="3">
        <v>1</v>
      </c>
      <c r="Z166" s="3">
        <v>4</v>
      </c>
      <c r="AA166" s="3"/>
      <c r="AB166" s="3"/>
      <c r="AC166" s="3"/>
      <c r="AD166" s="3"/>
    </row>
    <row r="167" spans="1:30" x14ac:dyDescent="0.2">
      <c r="A167" s="3">
        <v>0</v>
      </c>
      <c r="B167" s="3">
        <v>5</v>
      </c>
      <c r="C167" s="3">
        <v>0</v>
      </c>
      <c r="D167" s="3">
        <v>0</v>
      </c>
      <c r="E167" s="3">
        <v>0</v>
      </c>
      <c r="F167">
        <v>5</v>
      </c>
      <c r="J167" s="3">
        <v>0</v>
      </c>
      <c r="K167" s="3">
        <v>0</v>
      </c>
      <c r="L167" s="3">
        <v>1</v>
      </c>
      <c r="M167" s="3">
        <v>3</v>
      </c>
      <c r="N167" s="3">
        <v>1</v>
      </c>
      <c r="O167">
        <v>5</v>
      </c>
      <c r="Q167" s="3"/>
      <c r="R167" s="3"/>
      <c r="S167" s="3"/>
      <c r="T167" s="3"/>
      <c r="U167" s="3"/>
      <c r="V167" s="3">
        <v>5</v>
      </c>
      <c r="Z167" s="3">
        <v>4</v>
      </c>
      <c r="AA167" s="3"/>
      <c r="AB167" s="3"/>
      <c r="AC167" s="3"/>
      <c r="AD167" s="3"/>
    </row>
    <row r="168" spans="1:30" x14ac:dyDescent="0.2">
      <c r="A168" s="3">
        <v>0</v>
      </c>
      <c r="B168" s="3">
        <v>0</v>
      </c>
      <c r="C168" s="3">
        <v>1</v>
      </c>
      <c r="D168" s="3">
        <v>4</v>
      </c>
      <c r="E168" s="3">
        <v>0</v>
      </c>
      <c r="F168">
        <v>5</v>
      </c>
      <c r="J168" s="3">
        <v>0</v>
      </c>
      <c r="K168" s="3">
        <v>2</v>
      </c>
      <c r="L168" s="3">
        <v>2</v>
      </c>
      <c r="M168" s="3">
        <v>1</v>
      </c>
      <c r="N168" s="3">
        <v>0</v>
      </c>
      <c r="O168">
        <v>5</v>
      </c>
      <c r="Q168" s="3"/>
      <c r="R168" s="3"/>
      <c r="S168" s="3"/>
      <c r="T168" s="3"/>
      <c r="U168" s="3"/>
      <c r="V168" s="3">
        <v>3</v>
      </c>
      <c r="Z168" s="3">
        <v>4</v>
      </c>
      <c r="AA168" s="3"/>
      <c r="AB168" s="3"/>
      <c r="AC168" s="3"/>
      <c r="AD168" s="3"/>
    </row>
    <row r="169" spans="1:30" x14ac:dyDescent="0.2">
      <c r="A169" s="3">
        <v>0</v>
      </c>
      <c r="B169" s="3">
        <v>0</v>
      </c>
      <c r="C169" s="3">
        <v>1</v>
      </c>
      <c r="D169" s="3">
        <v>1</v>
      </c>
      <c r="E169" s="3">
        <v>3</v>
      </c>
      <c r="F169">
        <v>5</v>
      </c>
      <c r="J169" s="3">
        <v>0</v>
      </c>
      <c r="K169" s="3">
        <v>2</v>
      </c>
      <c r="L169" s="3">
        <v>2</v>
      </c>
      <c r="M169" s="3">
        <v>1</v>
      </c>
      <c r="N169" s="3">
        <v>0</v>
      </c>
      <c r="O169">
        <v>5</v>
      </c>
      <c r="Q169" s="3"/>
      <c r="R169" s="3"/>
      <c r="S169" s="3"/>
      <c r="T169" s="3"/>
      <c r="U169" s="3"/>
      <c r="V169" s="3">
        <v>4</v>
      </c>
      <c r="Z169" s="3">
        <v>3</v>
      </c>
      <c r="AA169" s="3"/>
      <c r="AB169" s="3"/>
      <c r="AC169" s="3"/>
      <c r="AD169" s="3"/>
    </row>
    <row r="170" spans="1:30" x14ac:dyDescent="0.2">
      <c r="A170" s="3">
        <v>2</v>
      </c>
      <c r="B170" s="3">
        <v>1</v>
      </c>
      <c r="C170" s="3">
        <v>1</v>
      </c>
      <c r="D170" s="3">
        <v>1</v>
      </c>
      <c r="E170" s="3">
        <v>0</v>
      </c>
      <c r="F170">
        <v>5</v>
      </c>
      <c r="J170" s="3">
        <v>0</v>
      </c>
      <c r="K170" s="3">
        <v>1</v>
      </c>
      <c r="L170" s="3">
        <v>1</v>
      </c>
      <c r="M170" s="3">
        <v>2</v>
      </c>
      <c r="N170" s="3">
        <v>1</v>
      </c>
      <c r="O170">
        <v>5</v>
      </c>
      <c r="Q170" s="3"/>
      <c r="R170" s="3"/>
      <c r="S170" s="3"/>
      <c r="T170" s="3"/>
      <c r="U170" s="3"/>
      <c r="V170" s="3">
        <v>1</v>
      </c>
      <c r="Z170" s="3">
        <v>3</v>
      </c>
      <c r="AA170" s="3"/>
      <c r="AB170" s="3"/>
      <c r="AC170" s="3"/>
      <c r="AD170" s="3"/>
    </row>
    <row r="171" spans="1:30" x14ac:dyDescent="0.2">
      <c r="A171" s="3">
        <v>1</v>
      </c>
      <c r="B171" s="3">
        <v>1</v>
      </c>
      <c r="C171" s="3">
        <v>2</v>
      </c>
      <c r="D171" s="3">
        <v>1</v>
      </c>
      <c r="E171" s="3">
        <v>0</v>
      </c>
      <c r="F171">
        <v>5</v>
      </c>
      <c r="J171" s="3">
        <v>0</v>
      </c>
      <c r="K171" s="3">
        <v>1</v>
      </c>
      <c r="L171" s="3">
        <v>4</v>
      </c>
      <c r="M171" s="3">
        <v>0</v>
      </c>
      <c r="N171" s="3">
        <v>0</v>
      </c>
      <c r="O171">
        <v>5</v>
      </c>
      <c r="Q171" s="3"/>
      <c r="R171" s="3"/>
      <c r="S171" s="3"/>
      <c r="T171" s="3"/>
      <c r="U171" s="3"/>
      <c r="V171" s="3">
        <v>1</v>
      </c>
      <c r="Z171" s="3">
        <v>2</v>
      </c>
      <c r="AA171" s="3"/>
      <c r="AB171" s="3"/>
      <c r="AC171" s="3"/>
      <c r="AD171" s="3"/>
    </row>
    <row r="172" spans="1:30" x14ac:dyDescent="0.2">
      <c r="A172" s="3">
        <v>0</v>
      </c>
      <c r="B172" s="3">
        <v>3</v>
      </c>
      <c r="C172" s="3">
        <v>2</v>
      </c>
      <c r="D172" s="3">
        <v>0</v>
      </c>
      <c r="E172" s="3">
        <v>0</v>
      </c>
      <c r="F172">
        <v>5</v>
      </c>
      <c r="J172" s="3">
        <v>0</v>
      </c>
      <c r="K172" s="3">
        <v>4</v>
      </c>
      <c r="L172" s="3">
        <v>1</v>
      </c>
      <c r="M172" s="3">
        <v>0</v>
      </c>
      <c r="N172" s="3">
        <v>0</v>
      </c>
      <c r="O172">
        <v>5</v>
      </c>
      <c r="Q172" s="3"/>
      <c r="R172" s="3"/>
      <c r="S172" s="3"/>
      <c r="T172" s="3"/>
      <c r="U172" s="3"/>
      <c r="V172" s="3">
        <v>1</v>
      </c>
      <c r="Z172" s="3">
        <v>4</v>
      </c>
      <c r="AA172" s="3"/>
      <c r="AB172" s="3"/>
      <c r="AC172" s="3"/>
      <c r="AD172" s="3"/>
    </row>
    <row r="173" spans="1:30" x14ac:dyDescent="0.2">
      <c r="A173" s="3">
        <v>0</v>
      </c>
      <c r="B173" s="3">
        <v>4</v>
      </c>
      <c r="C173" s="3">
        <v>1</v>
      </c>
      <c r="D173" s="3">
        <v>0</v>
      </c>
      <c r="E173" s="3">
        <v>0</v>
      </c>
      <c r="F173">
        <v>5</v>
      </c>
      <c r="J173" s="3">
        <v>0</v>
      </c>
      <c r="K173" s="3">
        <v>1</v>
      </c>
      <c r="L173" s="3">
        <v>4</v>
      </c>
      <c r="M173" s="3">
        <v>0</v>
      </c>
      <c r="N173" s="3">
        <v>0</v>
      </c>
      <c r="O173">
        <v>5</v>
      </c>
      <c r="Q173" s="3"/>
      <c r="R173" s="3"/>
      <c r="S173" s="3"/>
      <c r="T173" s="3"/>
      <c r="U173" s="3"/>
      <c r="V173" s="3">
        <v>2</v>
      </c>
      <c r="Z173" s="3">
        <v>3</v>
      </c>
      <c r="AA173" s="3"/>
      <c r="AB173" s="3"/>
      <c r="AC173" s="3"/>
      <c r="AD173" s="3"/>
    </row>
    <row r="174" spans="1:30" x14ac:dyDescent="0.2">
      <c r="A174" s="3">
        <v>2</v>
      </c>
      <c r="B174" s="3">
        <v>0</v>
      </c>
      <c r="C174" s="3">
        <v>3</v>
      </c>
      <c r="D174" s="3">
        <v>0</v>
      </c>
      <c r="E174" s="3">
        <v>0</v>
      </c>
      <c r="F174">
        <v>5</v>
      </c>
      <c r="J174" s="3">
        <v>1</v>
      </c>
      <c r="K174" s="3">
        <v>3</v>
      </c>
      <c r="L174" s="3">
        <v>1</v>
      </c>
      <c r="M174" s="3">
        <v>0</v>
      </c>
      <c r="N174" s="3">
        <v>0</v>
      </c>
      <c r="O174">
        <v>5</v>
      </c>
      <c r="Q174" s="3"/>
      <c r="R174" s="3"/>
      <c r="S174" s="3"/>
      <c r="T174" s="3"/>
      <c r="U174" s="3"/>
      <c r="V174" s="3">
        <v>4</v>
      </c>
      <c r="Z174" s="3">
        <v>5</v>
      </c>
      <c r="AA174" s="3"/>
      <c r="AB174" s="3"/>
      <c r="AC174" s="3"/>
      <c r="AD174" s="3"/>
    </row>
    <row r="175" spans="1:30" x14ac:dyDescent="0.2">
      <c r="A175" s="3">
        <v>0</v>
      </c>
      <c r="B175" s="3">
        <v>0</v>
      </c>
      <c r="C175" s="3">
        <v>3</v>
      </c>
      <c r="D175" s="3">
        <v>2</v>
      </c>
      <c r="E175" s="3">
        <v>0</v>
      </c>
      <c r="F175">
        <v>5</v>
      </c>
      <c r="J175" s="3">
        <v>1</v>
      </c>
      <c r="K175" s="3">
        <v>4</v>
      </c>
      <c r="L175" s="3">
        <v>0</v>
      </c>
      <c r="M175" s="3">
        <v>0</v>
      </c>
      <c r="N175" s="3">
        <v>0</v>
      </c>
      <c r="O175">
        <v>5</v>
      </c>
      <c r="Q175" s="3"/>
      <c r="R175" s="3"/>
      <c r="S175" s="3"/>
      <c r="T175" s="3"/>
      <c r="U175" s="3"/>
      <c r="V175" s="3">
        <v>3</v>
      </c>
      <c r="Z175" s="3">
        <v>4</v>
      </c>
      <c r="AA175" s="3"/>
      <c r="AB175" s="3"/>
      <c r="AC175" s="3"/>
      <c r="AD175" s="3"/>
    </row>
    <row r="176" spans="1:30" x14ac:dyDescent="0.2">
      <c r="A176" s="3">
        <v>1</v>
      </c>
      <c r="B176" s="3">
        <v>2</v>
      </c>
      <c r="C176" s="3">
        <v>2</v>
      </c>
      <c r="D176" s="3">
        <v>0</v>
      </c>
      <c r="E176" s="3">
        <v>0</v>
      </c>
      <c r="F176">
        <v>5</v>
      </c>
      <c r="J176" s="3">
        <v>0</v>
      </c>
      <c r="K176" s="3">
        <v>1</v>
      </c>
      <c r="L176" s="3">
        <v>1</v>
      </c>
      <c r="M176" s="3">
        <v>3</v>
      </c>
      <c r="N176" s="3">
        <v>0</v>
      </c>
      <c r="O176">
        <v>5</v>
      </c>
      <c r="Q176" s="3"/>
      <c r="R176" s="3"/>
      <c r="S176" s="3"/>
      <c r="T176" s="3"/>
      <c r="U176" s="3"/>
      <c r="V176" s="3">
        <v>1</v>
      </c>
      <c r="Z176" s="3">
        <v>4</v>
      </c>
      <c r="AA176" s="3"/>
      <c r="AB176" s="3"/>
      <c r="AC176" s="3"/>
      <c r="AD176" s="3"/>
    </row>
    <row r="177" spans="1:30" x14ac:dyDescent="0.2">
      <c r="A177" s="3">
        <v>3</v>
      </c>
      <c r="B177" s="3">
        <v>1</v>
      </c>
      <c r="C177" s="3">
        <v>1</v>
      </c>
      <c r="D177" s="3">
        <v>0</v>
      </c>
      <c r="E177" s="3">
        <v>0</v>
      </c>
      <c r="F177">
        <v>5</v>
      </c>
      <c r="J177" s="3">
        <v>0</v>
      </c>
      <c r="K177" s="3">
        <v>0</v>
      </c>
      <c r="L177" s="3">
        <v>0</v>
      </c>
      <c r="M177" s="3">
        <v>1</v>
      </c>
      <c r="N177" s="3">
        <v>4</v>
      </c>
      <c r="O177">
        <v>5</v>
      </c>
      <c r="Q177" s="3"/>
      <c r="R177" s="3"/>
      <c r="S177" s="3"/>
      <c r="T177" s="3"/>
      <c r="U177" s="3"/>
      <c r="V177" s="3">
        <v>1</v>
      </c>
      <c r="Z177" s="3">
        <v>3</v>
      </c>
      <c r="AA177" s="3"/>
      <c r="AB177" s="3"/>
      <c r="AC177" s="3"/>
      <c r="AD177" s="3"/>
    </row>
    <row r="178" spans="1:30" x14ac:dyDescent="0.2">
      <c r="A178" s="3">
        <v>0</v>
      </c>
      <c r="B178" s="3">
        <v>4</v>
      </c>
      <c r="C178" s="3">
        <v>1</v>
      </c>
      <c r="D178" s="3">
        <v>0</v>
      </c>
      <c r="E178" s="3">
        <v>0</v>
      </c>
      <c r="F178">
        <v>5</v>
      </c>
      <c r="J178" s="3">
        <v>0</v>
      </c>
      <c r="K178" s="3">
        <v>0</v>
      </c>
      <c r="L178" s="3">
        <v>1</v>
      </c>
      <c r="M178" s="3">
        <v>3</v>
      </c>
      <c r="N178" s="3">
        <v>1</v>
      </c>
      <c r="O178">
        <v>5</v>
      </c>
      <c r="Q178" s="3"/>
      <c r="R178" s="3"/>
      <c r="S178" s="3"/>
      <c r="T178" s="3"/>
      <c r="U178" s="3"/>
      <c r="V178" s="3">
        <v>5</v>
      </c>
      <c r="Z178" s="3">
        <v>1</v>
      </c>
      <c r="AA178" s="3"/>
      <c r="AB178" s="3"/>
      <c r="AC178" s="3"/>
      <c r="AD178" s="3"/>
    </row>
    <row r="179" spans="1:30" x14ac:dyDescent="0.2">
      <c r="A179" s="3">
        <v>5</v>
      </c>
      <c r="B179" s="3">
        <v>0</v>
      </c>
      <c r="C179" s="3">
        <v>0</v>
      </c>
      <c r="D179" s="3">
        <v>0</v>
      </c>
      <c r="E179" s="3">
        <v>0</v>
      </c>
      <c r="F179">
        <v>5</v>
      </c>
      <c r="J179" s="3">
        <v>0</v>
      </c>
      <c r="K179" s="3">
        <v>3</v>
      </c>
      <c r="L179" s="3">
        <v>1</v>
      </c>
      <c r="M179" s="3">
        <v>1</v>
      </c>
      <c r="N179" s="3">
        <v>0</v>
      </c>
      <c r="O179">
        <v>5</v>
      </c>
      <c r="Q179" s="3"/>
      <c r="R179" s="3"/>
      <c r="S179" s="3"/>
      <c r="T179" s="3"/>
      <c r="U179" s="3"/>
      <c r="V179" s="3">
        <v>1</v>
      </c>
      <c r="Z179" s="3">
        <v>2</v>
      </c>
      <c r="AA179" s="3"/>
      <c r="AB179" s="3"/>
      <c r="AC179" s="3"/>
      <c r="AD179" s="3"/>
    </row>
    <row r="180" spans="1:30" x14ac:dyDescent="0.2">
      <c r="A180" s="3">
        <v>4</v>
      </c>
      <c r="B180" s="3">
        <v>1</v>
      </c>
      <c r="C180" s="3">
        <v>0</v>
      </c>
      <c r="D180" s="3">
        <v>0</v>
      </c>
      <c r="E180" s="3">
        <v>0</v>
      </c>
      <c r="F180">
        <v>5</v>
      </c>
      <c r="J180" s="3">
        <v>0</v>
      </c>
      <c r="K180" s="3">
        <v>0</v>
      </c>
      <c r="L180" s="3">
        <v>1</v>
      </c>
      <c r="M180" s="3">
        <v>2</v>
      </c>
      <c r="N180" s="3">
        <v>2</v>
      </c>
      <c r="O180">
        <v>5</v>
      </c>
      <c r="Q180" s="3"/>
      <c r="R180" s="3"/>
      <c r="S180" s="3"/>
      <c r="T180" s="3"/>
      <c r="U180" s="3"/>
      <c r="V180" s="3">
        <v>2</v>
      </c>
      <c r="Z180" s="3">
        <v>5</v>
      </c>
      <c r="AA180" s="3"/>
      <c r="AB180" s="3"/>
      <c r="AC180" s="3"/>
      <c r="AD180" s="3"/>
    </row>
    <row r="181" spans="1:30" x14ac:dyDescent="0.2">
      <c r="A181" s="3">
        <v>0</v>
      </c>
      <c r="B181" s="3">
        <v>0</v>
      </c>
      <c r="C181" s="3">
        <v>1</v>
      </c>
      <c r="D181" s="3">
        <v>2</v>
      </c>
      <c r="E181" s="3">
        <v>2</v>
      </c>
      <c r="F181">
        <v>5</v>
      </c>
      <c r="J181" s="3">
        <v>4</v>
      </c>
      <c r="K181" s="3">
        <v>1</v>
      </c>
      <c r="L181" s="3">
        <v>0</v>
      </c>
      <c r="M181" s="3">
        <v>0</v>
      </c>
      <c r="N181" s="3">
        <v>0</v>
      </c>
      <c r="O181">
        <v>5</v>
      </c>
      <c r="Q181" s="3"/>
      <c r="R181" s="3"/>
      <c r="S181" s="3"/>
      <c r="T181" s="3"/>
      <c r="U181" s="3"/>
      <c r="V181" s="3">
        <v>1</v>
      </c>
      <c r="Z181" s="3">
        <v>3</v>
      </c>
      <c r="AA181" s="3"/>
      <c r="AB181" s="3"/>
      <c r="AC181" s="3"/>
      <c r="AD181" s="3"/>
    </row>
    <row r="182" spans="1:30" x14ac:dyDescent="0.2">
      <c r="A182" s="3">
        <v>4</v>
      </c>
      <c r="B182" s="3">
        <v>1</v>
      </c>
      <c r="C182" s="3">
        <v>0</v>
      </c>
      <c r="D182" s="3">
        <v>0</v>
      </c>
      <c r="E182" s="3">
        <v>0</v>
      </c>
      <c r="F182">
        <v>5</v>
      </c>
      <c r="J182" s="3">
        <v>0</v>
      </c>
      <c r="K182" s="3">
        <v>0</v>
      </c>
      <c r="L182" s="3">
        <v>4</v>
      </c>
      <c r="M182" s="3">
        <v>0</v>
      </c>
      <c r="N182" s="3">
        <v>1</v>
      </c>
      <c r="O182">
        <v>5</v>
      </c>
      <c r="Q182" s="3"/>
      <c r="R182" s="3"/>
      <c r="S182" s="3"/>
      <c r="T182" s="3"/>
      <c r="U182" s="3"/>
      <c r="V182" s="3">
        <v>4</v>
      </c>
      <c r="Z182" s="3">
        <v>4</v>
      </c>
      <c r="AA182" s="3"/>
      <c r="AB182" s="3"/>
      <c r="AC182" s="3"/>
      <c r="AD182" s="3"/>
    </row>
    <row r="183" spans="1:30" x14ac:dyDescent="0.2">
      <c r="A183" s="3">
        <v>0</v>
      </c>
      <c r="B183" s="3">
        <v>1</v>
      </c>
      <c r="C183" s="3">
        <v>2</v>
      </c>
      <c r="D183" s="3">
        <v>2</v>
      </c>
      <c r="E183" s="3">
        <v>0</v>
      </c>
      <c r="F183">
        <v>5</v>
      </c>
      <c r="J183" s="3">
        <v>0</v>
      </c>
      <c r="K183" s="3">
        <v>3</v>
      </c>
      <c r="L183" s="3">
        <v>2</v>
      </c>
      <c r="M183" s="3">
        <v>0</v>
      </c>
      <c r="N183" s="3">
        <v>0</v>
      </c>
      <c r="O183">
        <v>5</v>
      </c>
      <c r="Q183" s="3"/>
      <c r="R183" s="3"/>
      <c r="S183" s="3"/>
      <c r="T183" s="3"/>
      <c r="U183" s="3"/>
      <c r="V183" s="3">
        <v>3</v>
      </c>
      <c r="Z183" s="3">
        <v>4</v>
      </c>
      <c r="AA183" s="3"/>
      <c r="AB183" s="3"/>
      <c r="AC183" s="3"/>
      <c r="AD183" s="3"/>
    </row>
    <row r="184" spans="1:30" x14ac:dyDescent="0.2">
      <c r="A184" s="3">
        <v>0</v>
      </c>
      <c r="B184" s="3">
        <v>1</v>
      </c>
      <c r="C184" s="3">
        <v>4</v>
      </c>
      <c r="D184" s="3">
        <v>0</v>
      </c>
      <c r="E184" s="3">
        <v>0</v>
      </c>
      <c r="F184">
        <v>5</v>
      </c>
      <c r="J184" s="3">
        <v>1</v>
      </c>
      <c r="K184" s="3">
        <v>3</v>
      </c>
      <c r="L184" s="3">
        <v>1</v>
      </c>
      <c r="M184" s="3">
        <v>0</v>
      </c>
      <c r="N184" s="3">
        <v>0</v>
      </c>
      <c r="O184">
        <v>5</v>
      </c>
      <c r="Q184" s="3"/>
      <c r="R184" s="3"/>
      <c r="S184" s="3"/>
      <c r="T184" s="3"/>
      <c r="U184" s="3"/>
      <c r="V184" s="3">
        <v>1</v>
      </c>
      <c r="Z184" s="3">
        <v>1</v>
      </c>
      <c r="AA184" s="3"/>
      <c r="AB184" s="3"/>
      <c r="AC184" s="3"/>
      <c r="AD184" s="3"/>
    </row>
    <row r="185" spans="1:30" x14ac:dyDescent="0.2">
      <c r="A185" s="3">
        <v>0</v>
      </c>
      <c r="B185" s="3">
        <v>0</v>
      </c>
      <c r="C185" s="3">
        <v>0</v>
      </c>
      <c r="D185" s="3">
        <v>5</v>
      </c>
      <c r="E185" s="3">
        <v>0</v>
      </c>
      <c r="F185">
        <v>5</v>
      </c>
      <c r="J185" s="3">
        <v>0</v>
      </c>
      <c r="K185" s="3">
        <v>0</v>
      </c>
      <c r="L185" s="3">
        <v>2</v>
      </c>
      <c r="M185" s="3">
        <v>3</v>
      </c>
      <c r="N185" s="3">
        <v>0</v>
      </c>
      <c r="O185">
        <v>5</v>
      </c>
      <c r="Q185" s="3"/>
      <c r="R185" s="3"/>
      <c r="S185" s="3"/>
      <c r="T185" s="3"/>
      <c r="U185" s="3"/>
      <c r="V185" s="3">
        <v>5</v>
      </c>
      <c r="Z185" s="3">
        <v>1</v>
      </c>
      <c r="AA185" s="3"/>
      <c r="AB185" s="3"/>
      <c r="AC185" s="3"/>
      <c r="AD185" s="3"/>
    </row>
    <row r="186" spans="1:30" x14ac:dyDescent="0.2">
      <c r="A186" s="3">
        <v>0</v>
      </c>
      <c r="B186" s="3">
        <v>1</v>
      </c>
      <c r="C186" s="3">
        <v>3</v>
      </c>
      <c r="D186" s="3">
        <v>1</v>
      </c>
      <c r="E186" s="3">
        <v>0</v>
      </c>
      <c r="F186">
        <v>5</v>
      </c>
      <c r="J186" s="3">
        <v>2</v>
      </c>
      <c r="K186" s="3">
        <v>2</v>
      </c>
      <c r="L186" s="3">
        <v>0</v>
      </c>
      <c r="M186" s="3">
        <v>1</v>
      </c>
      <c r="N186" s="3">
        <v>0</v>
      </c>
      <c r="O186">
        <v>5</v>
      </c>
      <c r="Q186" s="3"/>
      <c r="R186" s="3"/>
      <c r="S186" s="3"/>
      <c r="T186" s="3"/>
      <c r="U186" s="3"/>
      <c r="V186" s="3">
        <v>4</v>
      </c>
      <c r="Z186" s="3">
        <v>3</v>
      </c>
      <c r="AA186" s="3"/>
      <c r="AB186" s="3"/>
      <c r="AC186" s="3"/>
      <c r="AD186" s="3"/>
    </row>
    <row r="187" spans="1:30" x14ac:dyDescent="0.2">
      <c r="A187" s="3">
        <v>0</v>
      </c>
      <c r="B187" s="3">
        <v>2</v>
      </c>
      <c r="C187" s="3">
        <v>1</v>
      </c>
      <c r="D187" s="3">
        <v>2</v>
      </c>
      <c r="E187" s="3">
        <v>0</v>
      </c>
      <c r="F187">
        <v>5</v>
      </c>
      <c r="J187" s="3">
        <v>0</v>
      </c>
      <c r="K187" s="3">
        <v>0</v>
      </c>
      <c r="L187" s="3">
        <v>0</v>
      </c>
      <c r="M187" s="3">
        <v>1</v>
      </c>
      <c r="N187" s="3">
        <v>4</v>
      </c>
      <c r="O187">
        <v>5</v>
      </c>
      <c r="Q187" s="3"/>
      <c r="R187" s="3"/>
      <c r="S187" s="3"/>
      <c r="T187" s="3"/>
      <c r="U187" s="3"/>
      <c r="V187" s="3">
        <v>1</v>
      </c>
      <c r="Z187" s="3">
        <v>4</v>
      </c>
      <c r="AA187" s="3"/>
      <c r="AB187" s="3"/>
      <c r="AC187" s="3"/>
      <c r="AD187" s="3"/>
    </row>
    <row r="188" spans="1:30" x14ac:dyDescent="0.2">
      <c r="A188" s="3">
        <v>0</v>
      </c>
      <c r="B188" s="3">
        <v>2</v>
      </c>
      <c r="C188" s="3">
        <v>2</v>
      </c>
      <c r="D188" s="3">
        <v>1</v>
      </c>
      <c r="E188" s="3">
        <v>0</v>
      </c>
      <c r="F188">
        <v>5</v>
      </c>
      <c r="J188" s="3">
        <v>0</v>
      </c>
      <c r="K188" s="3">
        <v>0</v>
      </c>
      <c r="L188" s="3">
        <v>0</v>
      </c>
      <c r="M188" s="3">
        <v>4</v>
      </c>
      <c r="N188" s="3">
        <v>1</v>
      </c>
      <c r="O188">
        <v>5</v>
      </c>
      <c r="Q188" s="3"/>
      <c r="R188" s="3"/>
      <c r="S188" s="3"/>
      <c r="T188" s="3"/>
      <c r="U188" s="3"/>
      <c r="V188" s="3">
        <v>2</v>
      </c>
      <c r="Z188" s="3">
        <v>1</v>
      </c>
      <c r="AA188" s="3"/>
      <c r="AB188" s="3"/>
      <c r="AC188" s="3"/>
      <c r="AD188" s="3"/>
    </row>
    <row r="189" spans="1:30" x14ac:dyDescent="0.2">
      <c r="A189" s="3">
        <v>0</v>
      </c>
      <c r="B189" s="3">
        <v>3</v>
      </c>
      <c r="C189" s="3">
        <v>2</v>
      </c>
      <c r="D189" s="3">
        <v>0</v>
      </c>
      <c r="E189" s="3">
        <v>0</v>
      </c>
      <c r="F189">
        <v>5</v>
      </c>
      <c r="J189" s="3">
        <v>0</v>
      </c>
      <c r="K189" s="3">
        <v>0</v>
      </c>
      <c r="L189" s="3">
        <v>1</v>
      </c>
      <c r="M189" s="3">
        <v>4</v>
      </c>
      <c r="N189" s="3">
        <v>0</v>
      </c>
      <c r="O189">
        <v>5</v>
      </c>
      <c r="Q189" s="3"/>
      <c r="R189" s="3"/>
      <c r="S189" s="3"/>
      <c r="T189" s="3"/>
      <c r="U189" s="3"/>
      <c r="V189" s="3">
        <v>1</v>
      </c>
      <c r="Z189" s="3">
        <v>2</v>
      </c>
      <c r="AA189" s="3"/>
      <c r="AB189" s="3"/>
      <c r="AC189" s="3"/>
      <c r="AD189" s="3"/>
    </row>
    <row r="190" spans="1:30" x14ac:dyDescent="0.2">
      <c r="A190" s="3">
        <v>0</v>
      </c>
      <c r="B190" s="3">
        <v>0</v>
      </c>
      <c r="C190" s="3">
        <v>2</v>
      </c>
      <c r="D190" s="3">
        <v>3</v>
      </c>
      <c r="E190" s="3">
        <v>0</v>
      </c>
      <c r="F190">
        <v>5</v>
      </c>
      <c r="J190" s="3">
        <v>0</v>
      </c>
      <c r="K190" s="3">
        <v>4</v>
      </c>
      <c r="L190" s="3">
        <v>1</v>
      </c>
      <c r="M190" s="3">
        <v>0</v>
      </c>
      <c r="N190" s="3">
        <v>0</v>
      </c>
      <c r="O190">
        <v>5</v>
      </c>
      <c r="Q190" s="3"/>
      <c r="R190" s="3"/>
      <c r="S190" s="3"/>
      <c r="T190" s="3"/>
      <c r="U190" s="3"/>
      <c r="V190" s="3">
        <v>4</v>
      </c>
      <c r="Z190" s="3">
        <v>5</v>
      </c>
      <c r="AA190" s="3"/>
      <c r="AB190" s="3"/>
      <c r="AC190" s="3"/>
      <c r="AD190" s="3"/>
    </row>
    <row r="191" spans="1:30" x14ac:dyDescent="0.2">
      <c r="A191" s="3">
        <v>1</v>
      </c>
      <c r="B191" s="3">
        <v>3</v>
      </c>
      <c r="C191" s="3">
        <v>1</v>
      </c>
      <c r="D191" s="3">
        <v>0</v>
      </c>
      <c r="E191" s="3">
        <v>0</v>
      </c>
      <c r="F191">
        <v>5</v>
      </c>
      <c r="J191" s="3">
        <v>5</v>
      </c>
      <c r="K191" s="3">
        <v>0</v>
      </c>
      <c r="L191" s="3">
        <v>0</v>
      </c>
      <c r="M191" s="3">
        <v>0</v>
      </c>
      <c r="N191" s="3">
        <v>0</v>
      </c>
      <c r="O191">
        <v>5</v>
      </c>
      <c r="Q191" s="3"/>
      <c r="R191" s="3"/>
      <c r="S191" s="3"/>
      <c r="T191" s="3"/>
      <c r="U191" s="3"/>
      <c r="V191" s="3">
        <v>4</v>
      </c>
      <c r="Z191" s="3">
        <v>2</v>
      </c>
      <c r="AA191" s="3"/>
      <c r="AB191" s="3"/>
      <c r="AC191" s="3"/>
      <c r="AD191" s="3"/>
    </row>
    <row r="192" spans="1:30" x14ac:dyDescent="0.2">
      <c r="A192" s="3">
        <v>3</v>
      </c>
      <c r="B192" s="3">
        <v>1</v>
      </c>
      <c r="C192" s="3">
        <v>1</v>
      </c>
      <c r="D192" s="3">
        <v>0</v>
      </c>
      <c r="E192" s="3">
        <v>0</v>
      </c>
      <c r="F192">
        <v>5</v>
      </c>
      <c r="J192" s="3">
        <v>0</v>
      </c>
      <c r="K192" s="3">
        <v>0</v>
      </c>
      <c r="L192" s="3">
        <v>2</v>
      </c>
      <c r="M192" s="3">
        <v>2</v>
      </c>
      <c r="N192" s="3">
        <v>1</v>
      </c>
      <c r="O192">
        <v>5</v>
      </c>
      <c r="Q192" s="3"/>
      <c r="R192" s="3"/>
      <c r="S192" s="3"/>
      <c r="T192" s="3"/>
      <c r="U192" s="3"/>
      <c r="V192" s="3">
        <v>5</v>
      </c>
      <c r="Z192" s="3">
        <v>4</v>
      </c>
      <c r="AA192" s="3"/>
      <c r="AB192" s="3"/>
      <c r="AC192" s="3"/>
      <c r="AD192" s="3"/>
    </row>
    <row r="193" spans="1:30" x14ac:dyDescent="0.2">
      <c r="A193" s="3">
        <v>4</v>
      </c>
      <c r="B193" s="3">
        <v>1</v>
      </c>
      <c r="C193" s="3">
        <v>0</v>
      </c>
      <c r="D193" s="3">
        <v>0</v>
      </c>
      <c r="E193" s="3">
        <v>0</v>
      </c>
      <c r="F193">
        <v>5</v>
      </c>
      <c r="J193" s="3">
        <v>0</v>
      </c>
      <c r="K193" s="3">
        <v>2</v>
      </c>
      <c r="L193" s="3">
        <v>3</v>
      </c>
      <c r="M193" s="3">
        <v>0</v>
      </c>
      <c r="N193" s="3">
        <v>0</v>
      </c>
      <c r="O193">
        <v>5</v>
      </c>
      <c r="Q193" s="3"/>
      <c r="R193" s="3"/>
      <c r="S193" s="3"/>
      <c r="T193" s="3"/>
      <c r="U193" s="3"/>
      <c r="V193" s="3">
        <v>3</v>
      </c>
      <c r="Z193" s="3">
        <v>4</v>
      </c>
      <c r="AA193" s="3"/>
      <c r="AB193" s="3"/>
      <c r="AC193" s="3"/>
      <c r="AD193" s="3"/>
    </row>
    <row r="194" spans="1:30" x14ac:dyDescent="0.2">
      <c r="A194" s="3">
        <v>5</v>
      </c>
      <c r="B194" s="3">
        <v>0</v>
      </c>
      <c r="C194" s="3">
        <v>0</v>
      </c>
      <c r="D194" s="3">
        <v>0</v>
      </c>
      <c r="E194" s="3">
        <v>0</v>
      </c>
      <c r="F194">
        <v>5</v>
      </c>
      <c r="J194" s="3">
        <v>0</v>
      </c>
      <c r="K194" s="3">
        <v>0</v>
      </c>
      <c r="L194" s="3">
        <v>2</v>
      </c>
      <c r="M194" s="3">
        <v>1</v>
      </c>
      <c r="N194" s="3">
        <v>2</v>
      </c>
      <c r="O194">
        <v>5</v>
      </c>
      <c r="Q194" s="3"/>
      <c r="R194" s="3"/>
      <c r="S194" s="3"/>
      <c r="T194" s="3"/>
      <c r="U194" s="3"/>
      <c r="V194" s="3">
        <v>1</v>
      </c>
      <c r="Z194" s="3">
        <v>3</v>
      </c>
      <c r="AA194" s="3"/>
      <c r="AB194" s="3"/>
      <c r="AC194" s="3"/>
      <c r="AD194" s="3"/>
    </row>
    <row r="195" spans="1:30" x14ac:dyDescent="0.2">
      <c r="A195" s="3">
        <v>2</v>
      </c>
      <c r="B195" s="3">
        <v>2</v>
      </c>
      <c r="C195" s="3">
        <v>1</v>
      </c>
      <c r="D195" s="3">
        <v>0</v>
      </c>
      <c r="E195" s="3">
        <v>0</v>
      </c>
      <c r="F195">
        <v>5</v>
      </c>
      <c r="J195" s="3">
        <v>0</v>
      </c>
      <c r="K195" s="3">
        <v>0</v>
      </c>
      <c r="L195" s="3">
        <v>2</v>
      </c>
      <c r="M195" s="3">
        <v>3</v>
      </c>
      <c r="N195" s="3">
        <v>0</v>
      </c>
      <c r="O195">
        <v>5</v>
      </c>
      <c r="Q195" s="3"/>
      <c r="R195" s="3"/>
      <c r="S195" s="3"/>
      <c r="T195" s="3"/>
      <c r="U195" s="3"/>
      <c r="V195" s="3">
        <v>1</v>
      </c>
      <c r="Z195" s="3">
        <v>1</v>
      </c>
      <c r="AA195" s="3"/>
      <c r="AB195" s="3"/>
      <c r="AC195" s="3"/>
      <c r="AD195" s="3"/>
    </row>
    <row r="196" spans="1:30" x14ac:dyDescent="0.2">
      <c r="A196" s="3">
        <v>0</v>
      </c>
      <c r="B196" s="3">
        <v>3</v>
      </c>
      <c r="C196" s="3">
        <v>2</v>
      </c>
      <c r="D196" s="3">
        <v>0</v>
      </c>
      <c r="E196" s="3">
        <v>0</v>
      </c>
      <c r="F196">
        <v>5</v>
      </c>
      <c r="J196" s="3">
        <v>0</v>
      </c>
      <c r="K196" s="3">
        <v>1</v>
      </c>
      <c r="L196" s="3">
        <v>3</v>
      </c>
      <c r="M196" s="3">
        <v>1</v>
      </c>
      <c r="N196" s="3">
        <v>0</v>
      </c>
      <c r="O196">
        <v>5</v>
      </c>
      <c r="Q196" s="3"/>
      <c r="R196" s="3"/>
      <c r="S196" s="3"/>
      <c r="T196" s="3"/>
      <c r="U196" s="3"/>
      <c r="V196" s="3">
        <v>2</v>
      </c>
      <c r="Z196" s="3">
        <v>4</v>
      </c>
      <c r="AA196" s="3"/>
      <c r="AB196" s="3"/>
      <c r="AC196" s="3"/>
      <c r="AD196" s="3"/>
    </row>
    <row r="197" spans="1:30" x14ac:dyDescent="0.2">
      <c r="A197" s="3">
        <v>1</v>
      </c>
      <c r="B197" s="3">
        <v>2</v>
      </c>
      <c r="C197" s="3">
        <v>2</v>
      </c>
      <c r="D197" s="3">
        <v>0</v>
      </c>
      <c r="E197" s="3">
        <v>0</v>
      </c>
      <c r="F197">
        <v>5</v>
      </c>
      <c r="J197" s="3">
        <v>0</v>
      </c>
      <c r="K197" s="3">
        <v>0</v>
      </c>
      <c r="L197" s="3">
        <v>0</v>
      </c>
      <c r="M197" s="3">
        <v>5</v>
      </c>
      <c r="N197" s="3">
        <v>0</v>
      </c>
      <c r="O197">
        <v>5</v>
      </c>
      <c r="Q197" s="3"/>
      <c r="R197" s="3"/>
      <c r="S197" s="3"/>
      <c r="T197" s="3"/>
      <c r="U197" s="3"/>
      <c r="V197" s="3">
        <v>2</v>
      </c>
      <c r="Z197" s="3">
        <v>3</v>
      </c>
      <c r="AA197" s="3"/>
      <c r="AB197" s="3"/>
      <c r="AC197" s="3"/>
      <c r="AD197" s="3"/>
    </row>
    <row r="198" spans="1:30" x14ac:dyDescent="0.2">
      <c r="A198" s="3">
        <v>0</v>
      </c>
      <c r="B198" s="3">
        <v>0</v>
      </c>
      <c r="C198" s="3">
        <v>0</v>
      </c>
      <c r="D198" s="3">
        <v>0</v>
      </c>
      <c r="E198" s="3">
        <v>5</v>
      </c>
      <c r="F198">
        <v>5</v>
      </c>
      <c r="J198" s="3">
        <v>0</v>
      </c>
      <c r="K198" s="3">
        <v>3</v>
      </c>
      <c r="L198" s="3">
        <v>2</v>
      </c>
      <c r="M198" s="3">
        <v>0</v>
      </c>
      <c r="N198" s="3">
        <v>0</v>
      </c>
      <c r="O198">
        <v>5</v>
      </c>
      <c r="Q198" s="3"/>
      <c r="R198" s="3"/>
      <c r="S198" s="3"/>
      <c r="T198" s="3"/>
      <c r="U198" s="3"/>
      <c r="V198" s="3">
        <v>1</v>
      </c>
      <c r="Z198" s="3">
        <v>2</v>
      </c>
      <c r="AA198" s="3"/>
      <c r="AB198" s="3"/>
      <c r="AC198" s="3"/>
      <c r="AD198" s="3"/>
    </row>
    <row r="199" spans="1:30" x14ac:dyDescent="0.2">
      <c r="A199" s="3">
        <v>2</v>
      </c>
      <c r="B199" s="3">
        <v>3</v>
      </c>
      <c r="C199" s="3">
        <v>0</v>
      </c>
      <c r="D199" s="3">
        <v>0</v>
      </c>
      <c r="E199" s="3">
        <v>0</v>
      </c>
      <c r="F199">
        <v>5</v>
      </c>
      <c r="J199" s="3">
        <v>0</v>
      </c>
      <c r="K199" s="3">
        <v>0</v>
      </c>
      <c r="L199" s="3">
        <v>4</v>
      </c>
      <c r="M199" s="3">
        <v>1</v>
      </c>
      <c r="N199" s="3">
        <v>0</v>
      </c>
      <c r="O199">
        <v>5</v>
      </c>
      <c r="Q199" s="3"/>
      <c r="R199" s="3"/>
      <c r="S199" s="3"/>
      <c r="T199" s="3"/>
      <c r="U199" s="3"/>
      <c r="V199" s="3">
        <v>1</v>
      </c>
      <c r="Z199" s="3">
        <v>1</v>
      </c>
      <c r="AA199" s="3"/>
      <c r="AB199" s="3"/>
      <c r="AC199" s="3"/>
      <c r="AD199" s="3"/>
    </row>
    <row r="200" spans="1:30" x14ac:dyDescent="0.2">
      <c r="A200" s="3">
        <v>4</v>
      </c>
      <c r="B200" s="3">
        <v>1</v>
      </c>
      <c r="C200" s="3">
        <v>0</v>
      </c>
      <c r="D200" s="3">
        <v>0</v>
      </c>
      <c r="E200" s="3">
        <v>0</v>
      </c>
      <c r="F200">
        <v>5</v>
      </c>
      <c r="J200" s="3">
        <v>0</v>
      </c>
      <c r="K200" s="3">
        <v>0</v>
      </c>
      <c r="L200" s="3">
        <v>0</v>
      </c>
      <c r="M200" s="3">
        <v>0</v>
      </c>
      <c r="N200" s="3">
        <v>5</v>
      </c>
      <c r="O200">
        <v>5</v>
      </c>
      <c r="Q200" s="3"/>
      <c r="R200" s="3"/>
      <c r="S200" s="3"/>
      <c r="T200" s="3"/>
      <c r="U200" s="3"/>
      <c r="V200" s="3">
        <v>4</v>
      </c>
      <c r="Z200" s="3">
        <v>5</v>
      </c>
      <c r="AA200" s="3"/>
      <c r="AB200" s="3"/>
      <c r="AC200" s="3"/>
      <c r="AD200" s="3"/>
    </row>
    <row r="201" spans="1:30" x14ac:dyDescent="0.2">
      <c r="A201" s="3">
        <v>0</v>
      </c>
      <c r="B201" s="3">
        <v>0</v>
      </c>
      <c r="C201" s="3">
        <v>2</v>
      </c>
      <c r="D201" s="3">
        <v>3</v>
      </c>
      <c r="E201" s="3">
        <v>0</v>
      </c>
      <c r="F201">
        <v>5</v>
      </c>
      <c r="J201" s="3">
        <v>0</v>
      </c>
      <c r="K201" s="3">
        <v>1</v>
      </c>
      <c r="L201" s="3">
        <v>3</v>
      </c>
      <c r="M201" s="3">
        <v>1</v>
      </c>
      <c r="N201" s="3">
        <v>0</v>
      </c>
      <c r="O201">
        <v>5</v>
      </c>
      <c r="Q201" s="3"/>
      <c r="R201" s="3"/>
      <c r="S201" s="3"/>
      <c r="T201" s="3"/>
      <c r="U201" s="3"/>
      <c r="V201" s="3">
        <v>2</v>
      </c>
      <c r="Z201" s="3">
        <v>4</v>
      </c>
      <c r="AA201" s="3"/>
      <c r="AB201" s="3"/>
      <c r="AC201" s="3"/>
      <c r="AD201" s="3"/>
    </row>
    <row r="202" spans="1:30" x14ac:dyDescent="0.2">
      <c r="A202" s="3">
        <v>3</v>
      </c>
      <c r="B202" s="3">
        <v>2</v>
      </c>
      <c r="C202" s="3">
        <v>0</v>
      </c>
      <c r="D202" s="3">
        <v>0</v>
      </c>
      <c r="E202" s="3">
        <v>0</v>
      </c>
      <c r="F202">
        <v>5</v>
      </c>
      <c r="J202" s="3">
        <v>0</v>
      </c>
      <c r="K202" s="3">
        <v>0</v>
      </c>
      <c r="L202" s="3">
        <v>0</v>
      </c>
      <c r="M202" s="3">
        <v>2</v>
      </c>
      <c r="N202" s="3">
        <v>3</v>
      </c>
      <c r="O202">
        <v>5</v>
      </c>
      <c r="Q202" s="3"/>
      <c r="R202" s="3"/>
      <c r="S202" s="3"/>
      <c r="T202" s="3"/>
      <c r="U202" s="3"/>
      <c r="V202" s="3">
        <v>1</v>
      </c>
      <c r="Z202" s="3">
        <v>3</v>
      </c>
      <c r="AA202" s="3"/>
      <c r="AB202" s="3"/>
      <c r="AC202" s="3"/>
      <c r="AD202" s="3"/>
    </row>
    <row r="203" spans="1:30" x14ac:dyDescent="0.2">
      <c r="A203" s="3">
        <v>5</v>
      </c>
      <c r="B203" s="3">
        <v>0</v>
      </c>
      <c r="C203" s="3">
        <v>0</v>
      </c>
      <c r="D203" s="3">
        <v>0</v>
      </c>
      <c r="E203" s="3">
        <v>0</v>
      </c>
      <c r="F203">
        <v>5</v>
      </c>
      <c r="J203" s="3">
        <v>3</v>
      </c>
      <c r="K203" s="3">
        <v>2</v>
      </c>
      <c r="L203" s="3">
        <v>0</v>
      </c>
      <c r="M203" s="3">
        <v>0</v>
      </c>
      <c r="N203" s="3">
        <v>0</v>
      </c>
      <c r="O203">
        <v>5</v>
      </c>
      <c r="Q203" s="3"/>
      <c r="R203" s="3"/>
      <c r="S203" s="3"/>
      <c r="T203" s="3"/>
      <c r="U203" s="3"/>
      <c r="V203" s="3">
        <v>5</v>
      </c>
      <c r="Z203" s="3">
        <v>4</v>
      </c>
      <c r="AA203" s="3"/>
      <c r="AB203" s="3"/>
      <c r="AC203" s="3"/>
      <c r="AD203" s="3"/>
    </row>
    <row r="204" spans="1:30" x14ac:dyDescent="0.2">
      <c r="A204" s="3">
        <v>0</v>
      </c>
      <c r="B204" s="3">
        <v>1</v>
      </c>
      <c r="C204" s="3">
        <v>4</v>
      </c>
      <c r="D204" s="3">
        <v>0</v>
      </c>
      <c r="E204" s="3">
        <v>0</v>
      </c>
      <c r="F204">
        <v>5</v>
      </c>
      <c r="J204" s="3">
        <v>0</v>
      </c>
      <c r="K204" s="3">
        <v>0</v>
      </c>
      <c r="L204" s="3">
        <v>0</v>
      </c>
      <c r="M204" s="3">
        <v>1</v>
      </c>
      <c r="N204" s="3">
        <v>4</v>
      </c>
      <c r="O204">
        <v>5</v>
      </c>
      <c r="Q204" s="3"/>
      <c r="R204" s="3"/>
      <c r="S204" s="3"/>
      <c r="T204" s="3"/>
      <c r="U204" s="3"/>
      <c r="V204" s="3">
        <v>4</v>
      </c>
      <c r="Z204" s="3">
        <v>5</v>
      </c>
      <c r="AA204" s="3"/>
      <c r="AB204" s="3"/>
      <c r="AC204" s="3"/>
      <c r="AD204" s="3"/>
    </row>
    <row r="205" spans="1:30" x14ac:dyDescent="0.2">
      <c r="A205" s="3">
        <v>0</v>
      </c>
      <c r="B205" s="3">
        <v>0</v>
      </c>
      <c r="C205" s="3">
        <v>0</v>
      </c>
      <c r="D205" s="3">
        <v>2</v>
      </c>
      <c r="E205" s="3">
        <v>3</v>
      </c>
      <c r="F205">
        <v>5</v>
      </c>
      <c r="J205" s="3">
        <v>5</v>
      </c>
      <c r="K205" s="3">
        <v>0</v>
      </c>
      <c r="L205" s="3">
        <v>0</v>
      </c>
      <c r="M205" s="3">
        <v>0</v>
      </c>
      <c r="N205" s="3">
        <v>0</v>
      </c>
      <c r="O205">
        <v>5</v>
      </c>
      <c r="Q205" s="3"/>
      <c r="R205" s="3"/>
      <c r="S205" s="3"/>
      <c r="T205" s="3"/>
      <c r="U205" s="3"/>
      <c r="V205" s="3">
        <v>1</v>
      </c>
      <c r="Z205" s="3">
        <v>4</v>
      </c>
      <c r="AA205" s="3"/>
      <c r="AB205" s="3"/>
      <c r="AC205" s="3"/>
      <c r="AD205" s="3"/>
    </row>
    <row r="206" spans="1:30" x14ac:dyDescent="0.2">
      <c r="A206" s="3">
        <v>0</v>
      </c>
      <c r="B206" s="3">
        <v>0</v>
      </c>
      <c r="C206" s="3">
        <v>1</v>
      </c>
      <c r="D206" s="3">
        <v>3</v>
      </c>
      <c r="E206" s="3">
        <v>1</v>
      </c>
      <c r="F206">
        <v>5</v>
      </c>
      <c r="J206" s="3">
        <v>0</v>
      </c>
      <c r="K206" s="3">
        <v>0</v>
      </c>
      <c r="L206" s="3">
        <v>2</v>
      </c>
      <c r="M206" s="3">
        <v>3</v>
      </c>
      <c r="N206" s="3">
        <v>0</v>
      </c>
      <c r="O206">
        <v>5</v>
      </c>
      <c r="Q206" s="3"/>
      <c r="R206" s="3"/>
      <c r="S206" s="3"/>
      <c r="T206" s="3"/>
      <c r="U206" s="3"/>
      <c r="V206" s="3">
        <v>4</v>
      </c>
      <c r="Z206" s="3">
        <v>4</v>
      </c>
      <c r="AA206" s="3"/>
      <c r="AB206" s="3"/>
      <c r="AC206" s="3"/>
      <c r="AD206" s="3"/>
    </row>
    <row r="207" spans="1:30" x14ac:dyDescent="0.2">
      <c r="A207" s="3">
        <v>0</v>
      </c>
      <c r="B207" s="3">
        <v>0</v>
      </c>
      <c r="C207" s="3">
        <v>0</v>
      </c>
      <c r="D207" s="3">
        <v>0</v>
      </c>
      <c r="E207" s="3">
        <v>5</v>
      </c>
      <c r="F207">
        <v>5</v>
      </c>
      <c r="J207" s="3">
        <v>0</v>
      </c>
      <c r="K207" s="3">
        <v>0</v>
      </c>
      <c r="L207" s="3">
        <v>0</v>
      </c>
      <c r="M207" s="3">
        <v>1</v>
      </c>
      <c r="N207" s="3">
        <v>4</v>
      </c>
      <c r="O207">
        <v>5</v>
      </c>
      <c r="Q207" s="3"/>
      <c r="R207" s="3"/>
      <c r="S207" s="3"/>
      <c r="T207" s="3"/>
      <c r="U207" s="3"/>
      <c r="V207" s="3">
        <v>1</v>
      </c>
      <c r="Z207" s="3">
        <v>1</v>
      </c>
      <c r="AA207" s="3"/>
      <c r="AB207" s="3"/>
      <c r="AC207" s="3"/>
      <c r="AD207" s="3"/>
    </row>
    <row r="208" spans="1:30" x14ac:dyDescent="0.2">
      <c r="A208" s="3">
        <v>0</v>
      </c>
      <c r="B208" s="3">
        <v>0</v>
      </c>
      <c r="C208" s="3">
        <v>2</v>
      </c>
      <c r="D208" s="3">
        <v>2</v>
      </c>
      <c r="E208" s="3">
        <v>1</v>
      </c>
      <c r="F208">
        <v>5</v>
      </c>
      <c r="J208" s="3">
        <v>0</v>
      </c>
      <c r="K208" s="3">
        <v>0</v>
      </c>
      <c r="L208" s="3">
        <v>0</v>
      </c>
      <c r="M208" s="3">
        <v>3</v>
      </c>
      <c r="N208" s="3">
        <v>2</v>
      </c>
      <c r="O208">
        <v>5</v>
      </c>
      <c r="Q208" s="3"/>
      <c r="R208" s="3"/>
      <c r="S208" s="3"/>
      <c r="T208" s="3"/>
      <c r="U208" s="3"/>
      <c r="V208" s="3">
        <v>3</v>
      </c>
      <c r="Z208" s="3">
        <v>4</v>
      </c>
      <c r="AA208" s="3"/>
      <c r="AB208" s="3"/>
      <c r="AC208" s="3"/>
      <c r="AD208" s="3"/>
    </row>
    <row r="209" spans="1:30" x14ac:dyDescent="0.2">
      <c r="A209" s="3">
        <v>1</v>
      </c>
      <c r="B209" s="3">
        <v>4</v>
      </c>
      <c r="C209" s="3">
        <v>0</v>
      </c>
      <c r="D209" s="3">
        <v>0</v>
      </c>
      <c r="E209" s="3">
        <v>0</v>
      </c>
      <c r="F209">
        <v>5</v>
      </c>
      <c r="J209" s="3">
        <v>0</v>
      </c>
      <c r="K209" s="3">
        <v>3</v>
      </c>
      <c r="L209" s="3">
        <v>2</v>
      </c>
      <c r="M209" s="3">
        <v>0</v>
      </c>
      <c r="N209" s="3">
        <v>0</v>
      </c>
      <c r="O209">
        <v>5</v>
      </c>
      <c r="Q209" s="3"/>
      <c r="R209" s="3"/>
      <c r="S209" s="3"/>
      <c r="T209" s="3"/>
      <c r="U209" s="3"/>
      <c r="V209" s="3">
        <v>5</v>
      </c>
      <c r="Z209" s="3">
        <v>2</v>
      </c>
      <c r="AA209" s="3"/>
      <c r="AB209" s="3"/>
      <c r="AC209" s="3"/>
      <c r="AD209" s="3"/>
    </row>
    <row r="210" spans="1:30" x14ac:dyDescent="0.2">
      <c r="A210" s="3">
        <v>0</v>
      </c>
      <c r="B210" s="3">
        <v>0</v>
      </c>
      <c r="C210" s="3">
        <v>0</v>
      </c>
      <c r="D210" s="3">
        <v>5</v>
      </c>
      <c r="E210" s="3">
        <v>0</v>
      </c>
      <c r="F210">
        <v>5</v>
      </c>
      <c r="J210" s="3">
        <v>0</v>
      </c>
      <c r="K210" s="3">
        <v>0</v>
      </c>
      <c r="L210" s="3">
        <v>1</v>
      </c>
      <c r="M210" s="3">
        <v>1</v>
      </c>
      <c r="N210" s="3">
        <v>3</v>
      </c>
      <c r="O210">
        <v>5</v>
      </c>
      <c r="Q210" s="3"/>
      <c r="R210" s="3"/>
      <c r="S210" s="3"/>
      <c r="T210" s="3"/>
      <c r="U210" s="3"/>
      <c r="V210" s="3">
        <v>2</v>
      </c>
      <c r="Z210" s="3">
        <v>4</v>
      </c>
      <c r="AA210" s="3"/>
      <c r="AB210" s="3"/>
      <c r="AC210" s="3"/>
      <c r="AD210" s="3"/>
    </row>
    <row r="211" spans="1:30" x14ac:dyDescent="0.2">
      <c r="A211" s="3">
        <v>1</v>
      </c>
      <c r="B211" s="3">
        <v>2</v>
      </c>
      <c r="C211" s="3">
        <v>2</v>
      </c>
      <c r="D211" s="3">
        <v>0</v>
      </c>
      <c r="E211" s="3">
        <v>0</v>
      </c>
      <c r="F211">
        <v>5</v>
      </c>
      <c r="J211" s="3">
        <v>0</v>
      </c>
      <c r="K211" s="3">
        <v>0</v>
      </c>
      <c r="L211" s="3">
        <v>3</v>
      </c>
      <c r="M211" s="3">
        <v>2</v>
      </c>
      <c r="N211" s="3">
        <v>0</v>
      </c>
      <c r="O211">
        <v>5</v>
      </c>
      <c r="Q211" s="3"/>
      <c r="R211" s="3"/>
      <c r="S211" s="3"/>
      <c r="T211" s="3"/>
      <c r="U211" s="3"/>
      <c r="V211" s="3">
        <v>1</v>
      </c>
      <c r="Z211" s="3">
        <v>4</v>
      </c>
      <c r="AA211" s="3"/>
      <c r="AB211" s="3"/>
      <c r="AC211" s="3"/>
      <c r="AD211" s="3"/>
    </row>
    <row r="212" spans="1:30" x14ac:dyDescent="0.2">
      <c r="A212" s="3">
        <v>0</v>
      </c>
      <c r="B212" s="3">
        <v>0</v>
      </c>
      <c r="C212" s="3">
        <v>2</v>
      </c>
      <c r="D212" s="3">
        <v>3</v>
      </c>
      <c r="E212" s="3">
        <v>0</v>
      </c>
      <c r="F212">
        <v>5</v>
      </c>
      <c r="J212" s="3">
        <v>0</v>
      </c>
      <c r="K212" s="3">
        <v>0</v>
      </c>
      <c r="L212" s="3">
        <v>2</v>
      </c>
      <c r="M212" s="3">
        <v>3</v>
      </c>
      <c r="N212" s="3">
        <v>0</v>
      </c>
      <c r="O212">
        <v>5</v>
      </c>
      <c r="Q212" s="3"/>
      <c r="R212" s="3"/>
      <c r="S212" s="3"/>
      <c r="T212" s="3"/>
      <c r="U212" s="3"/>
      <c r="V212" s="3">
        <v>4</v>
      </c>
      <c r="Z212" s="3">
        <v>4</v>
      </c>
      <c r="AA212" s="3"/>
      <c r="AB212" s="3"/>
      <c r="AC212" s="3"/>
      <c r="AD212" s="3"/>
    </row>
    <row r="213" spans="1:30" x14ac:dyDescent="0.2">
      <c r="A213" s="3">
        <v>1</v>
      </c>
      <c r="B213" s="3">
        <v>2</v>
      </c>
      <c r="C213" s="3">
        <v>2</v>
      </c>
      <c r="D213" s="3">
        <v>0</v>
      </c>
      <c r="E213" s="3">
        <v>0</v>
      </c>
      <c r="F213">
        <v>5</v>
      </c>
      <c r="J213" s="3">
        <v>1</v>
      </c>
      <c r="K213" s="3">
        <v>2</v>
      </c>
      <c r="L213" s="3">
        <v>2</v>
      </c>
      <c r="M213" s="3">
        <v>0</v>
      </c>
      <c r="N213" s="3">
        <v>0</v>
      </c>
      <c r="O213">
        <v>5</v>
      </c>
      <c r="Q213" s="3"/>
      <c r="R213" s="3"/>
      <c r="S213" s="3"/>
      <c r="T213" s="3"/>
      <c r="U213" s="3"/>
      <c r="V213" s="3">
        <v>1</v>
      </c>
      <c r="Z213" s="3">
        <v>1</v>
      </c>
      <c r="AA213" s="3"/>
      <c r="AB213" s="3"/>
      <c r="AC213" s="3"/>
      <c r="AD213" s="3"/>
    </row>
    <row r="214" spans="1:30" x14ac:dyDescent="0.2">
      <c r="A214" s="3">
        <v>4</v>
      </c>
      <c r="B214" s="3">
        <v>1</v>
      </c>
      <c r="C214" s="3">
        <v>0</v>
      </c>
      <c r="D214" s="3">
        <v>0</v>
      </c>
      <c r="E214" s="3">
        <v>0</v>
      </c>
      <c r="F214">
        <v>5</v>
      </c>
      <c r="J214" s="3">
        <v>0</v>
      </c>
      <c r="K214" s="3">
        <v>0</v>
      </c>
      <c r="L214" s="3">
        <v>0</v>
      </c>
      <c r="M214" s="3">
        <v>3</v>
      </c>
      <c r="N214" s="3">
        <v>2</v>
      </c>
      <c r="O214">
        <v>5</v>
      </c>
      <c r="Q214" s="3"/>
      <c r="R214" s="3"/>
      <c r="S214" s="3"/>
      <c r="T214" s="3"/>
      <c r="U214" s="3"/>
      <c r="V214" s="3">
        <v>5</v>
      </c>
      <c r="Z214" s="3">
        <v>3</v>
      </c>
      <c r="AA214" s="3"/>
      <c r="AB214" s="3"/>
      <c r="AC214" s="3"/>
      <c r="AD214" s="3"/>
    </row>
    <row r="215" spans="1:30" x14ac:dyDescent="0.2">
      <c r="A215" s="3">
        <v>0</v>
      </c>
      <c r="B215" s="3">
        <v>0</v>
      </c>
      <c r="C215" s="3">
        <v>0</v>
      </c>
      <c r="D215" s="3">
        <v>0</v>
      </c>
      <c r="E215" s="3">
        <v>5</v>
      </c>
      <c r="F215">
        <v>5</v>
      </c>
      <c r="J215" s="3">
        <v>0</v>
      </c>
      <c r="K215" s="3">
        <v>0</v>
      </c>
      <c r="L215" s="3">
        <v>2</v>
      </c>
      <c r="M215" s="3">
        <v>3</v>
      </c>
      <c r="N215" s="3">
        <v>0</v>
      </c>
      <c r="O215">
        <v>5</v>
      </c>
      <c r="Q215" s="3"/>
      <c r="R215" s="3"/>
      <c r="S215" s="3"/>
      <c r="T215" s="3"/>
      <c r="U215" s="3"/>
      <c r="V215" s="3">
        <v>2</v>
      </c>
      <c r="Z215" s="3">
        <v>5</v>
      </c>
      <c r="AA215" s="3"/>
      <c r="AB215" s="3"/>
      <c r="AC215" s="3"/>
      <c r="AD215" s="3"/>
    </row>
    <row r="216" spans="1:30" x14ac:dyDescent="0.2">
      <c r="A216" s="3">
        <v>4</v>
      </c>
      <c r="B216" s="3">
        <v>1</v>
      </c>
      <c r="C216" s="3">
        <v>0</v>
      </c>
      <c r="D216" s="3">
        <v>0</v>
      </c>
      <c r="E216" s="3">
        <v>0</v>
      </c>
      <c r="F216">
        <v>5</v>
      </c>
      <c r="J216" s="3">
        <v>1</v>
      </c>
      <c r="K216" s="3">
        <v>4</v>
      </c>
      <c r="L216" s="3">
        <v>0</v>
      </c>
      <c r="M216" s="3">
        <v>0</v>
      </c>
      <c r="N216" s="3">
        <v>0</v>
      </c>
      <c r="O216">
        <v>5</v>
      </c>
      <c r="Q216" s="3"/>
      <c r="R216" s="3"/>
      <c r="S216" s="3"/>
      <c r="T216" s="3"/>
      <c r="U216" s="3"/>
      <c r="V216" s="3">
        <v>2</v>
      </c>
      <c r="Z216" s="3">
        <v>1</v>
      </c>
      <c r="AA216" s="3"/>
      <c r="AB216" s="3"/>
      <c r="AC216" s="3"/>
      <c r="AD216" s="3"/>
    </row>
    <row r="217" spans="1:30" x14ac:dyDescent="0.2">
      <c r="A217" s="3">
        <v>0</v>
      </c>
      <c r="B217" s="3">
        <v>3</v>
      </c>
      <c r="C217" s="3">
        <v>2</v>
      </c>
      <c r="D217" s="3">
        <v>0</v>
      </c>
      <c r="E217" s="3">
        <v>0</v>
      </c>
      <c r="F217">
        <v>5</v>
      </c>
      <c r="J217" s="3">
        <v>5</v>
      </c>
      <c r="K217" s="3">
        <v>0</v>
      </c>
      <c r="L217" s="3">
        <v>0</v>
      </c>
      <c r="M217" s="3">
        <v>0</v>
      </c>
      <c r="N217" s="3">
        <v>0</v>
      </c>
      <c r="O217">
        <v>5</v>
      </c>
      <c r="Q217" s="3"/>
      <c r="R217" s="3"/>
      <c r="S217" s="3"/>
      <c r="T217" s="3"/>
      <c r="U217" s="3"/>
      <c r="V217" s="3">
        <v>1</v>
      </c>
      <c r="Z217" s="3">
        <v>5</v>
      </c>
      <c r="AA217" s="3"/>
      <c r="AB217" s="3"/>
      <c r="AC217" s="3"/>
      <c r="AD217" s="3"/>
    </row>
    <row r="218" spans="1:30" x14ac:dyDescent="0.2">
      <c r="A218" s="3">
        <v>0</v>
      </c>
      <c r="B218" s="3">
        <v>0</v>
      </c>
      <c r="C218" s="3">
        <v>4</v>
      </c>
      <c r="D218" s="3">
        <v>1</v>
      </c>
      <c r="E218" s="3">
        <v>0</v>
      </c>
      <c r="F218">
        <v>5</v>
      </c>
      <c r="J218" s="3">
        <v>0</v>
      </c>
      <c r="K218" s="3">
        <v>0</v>
      </c>
      <c r="L218" s="3">
        <v>2</v>
      </c>
      <c r="M218" s="3">
        <v>3</v>
      </c>
      <c r="N218" s="3">
        <v>0</v>
      </c>
      <c r="O218">
        <v>5</v>
      </c>
      <c r="Q218" s="3"/>
      <c r="R218" s="3"/>
      <c r="S218" s="3"/>
      <c r="T218" s="3"/>
      <c r="U218" s="3"/>
      <c r="V218" s="3">
        <v>3</v>
      </c>
      <c r="Z218" s="3">
        <v>3</v>
      </c>
      <c r="AA218" s="3"/>
      <c r="AB218" s="3"/>
      <c r="AC218" s="3"/>
      <c r="AD218" s="3"/>
    </row>
    <row r="219" spans="1:30" x14ac:dyDescent="0.2">
      <c r="A219" s="3">
        <v>2</v>
      </c>
      <c r="B219" s="3">
        <v>1</v>
      </c>
      <c r="C219" s="3">
        <v>2</v>
      </c>
      <c r="D219" s="3">
        <v>0</v>
      </c>
      <c r="E219" s="3">
        <v>0</v>
      </c>
      <c r="F219">
        <v>5</v>
      </c>
      <c r="J219" s="3">
        <v>4</v>
      </c>
      <c r="K219" s="3">
        <v>1</v>
      </c>
      <c r="L219" s="3">
        <v>0</v>
      </c>
      <c r="M219" s="3">
        <v>0</v>
      </c>
      <c r="N219" s="3">
        <v>0</v>
      </c>
      <c r="O219">
        <v>5</v>
      </c>
      <c r="Q219" s="3"/>
      <c r="R219" s="3"/>
      <c r="S219" s="3"/>
      <c r="T219" s="3"/>
      <c r="U219" s="3"/>
      <c r="V219" s="3">
        <v>1</v>
      </c>
      <c r="Z219" s="3">
        <v>2</v>
      </c>
      <c r="AA219" s="3"/>
      <c r="AB219" s="3"/>
      <c r="AC219" s="3"/>
      <c r="AD219" s="3"/>
    </row>
    <row r="220" spans="1:30" x14ac:dyDescent="0.2">
      <c r="A220" s="3">
        <v>0</v>
      </c>
      <c r="B220" s="3">
        <v>0</v>
      </c>
      <c r="C220" s="3">
        <v>2</v>
      </c>
      <c r="D220" s="3">
        <v>3</v>
      </c>
      <c r="E220" s="3">
        <v>0</v>
      </c>
      <c r="F220">
        <v>5</v>
      </c>
      <c r="J220" s="3">
        <v>0</v>
      </c>
      <c r="K220" s="3">
        <v>0</v>
      </c>
      <c r="L220" s="3">
        <v>0</v>
      </c>
      <c r="M220" s="3">
        <v>4</v>
      </c>
      <c r="N220" s="3">
        <v>1</v>
      </c>
      <c r="O220">
        <v>5</v>
      </c>
      <c r="Q220" s="3"/>
      <c r="R220" s="3"/>
      <c r="S220" s="3"/>
      <c r="T220" s="3"/>
      <c r="U220" s="3"/>
      <c r="V220" s="3">
        <v>2</v>
      </c>
      <c r="Z220" s="3">
        <v>3</v>
      </c>
      <c r="AA220" s="3"/>
      <c r="AB220" s="3"/>
      <c r="AC220" s="3"/>
      <c r="AD220" s="3"/>
    </row>
    <row r="221" spans="1:30" x14ac:dyDescent="0.2">
      <c r="A221" s="3">
        <v>0</v>
      </c>
      <c r="B221" s="3">
        <v>1</v>
      </c>
      <c r="C221" s="3">
        <v>4</v>
      </c>
      <c r="D221" s="3">
        <v>0</v>
      </c>
      <c r="E221" s="3">
        <v>0</v>
      </c>
      <c r="F221">
        <v>5</v>
      </c>
      <c r="J221" s="3">
        <v>0</v>
      </c>
      <c r="K221" s="3">
        <v>0</v>
      </c>
      <c r="L221" s="3">
        <v>4</v>
      </c>
      <c r="M221" s="3">
        <v>1</v>
      </c>
      <c r="N221" s="3">
        <v>0</v>
      </c>
      <c r="O221">
        <v>5</v>
      </c>
      <c r="Q221" s="3"/>
      <c r="R221" s="3"/>
      <c r="S221" s="3"/>
      <c r="T221" s="3"/>
      <c r="U221" s="3"/>
      <c r="V221" s="3">
        <v>1</v>
      </c>
      <c r="Z221" s="3">
        <v>4</v>
      </c>
      <c r="AA221" s="3"/>
      <c r="AB221" s="3"/>
      <c r="AC221" s="3"/>
      <c r="AD221" s="3"/>
    </row>
    <row r="222" spans="1:30" x14ac:dyDescent="0.2">
      <c r="A222" s="3">
        <v>0</v>
      </c>
      <c r="B222" s="3">
        <v>0</v>
      </c>
      <c r="C222" s="3">
        <v>2</v>
      </c>
      <c r="D222" s="3">
        <v>3</v>
      </c>
      <c r="E222" s="3">
        <v>0</v>
      </c>
      <c r="F222">
        <v>5</v>
      </c>
      <c r="J222" s="3">
        <v>0</v>
      </c>
      <c r="K222" s="3">
        <v>0</v>
      </c>
      <c r="L222" s="3">
        <v>2</v>
      </c>
      <c r="M222" s="3">
        <v>3</v>
      </c>
      <c r="N222" s="3">
        <v>0</v>
      </c>
      <c r="O222">
        <v>5</v>
      </c>
      <c r="Q222" s="3"/>
      <c r="R222" s="3"/>
      <c r="S222" s="3"/>
      <c r="T222" s="3"/>
      <c r="U222" s="3"/>
      <c r="V222" s="3">
        <v>3</v>
      </c>
      <c r="Z222" s="3">
        <v>1</v>
      </c>
      <c r="AA222" s="3"/>
      <c r="AB222" s="3"/>
      <c r="AC222" s="3"/>
      <c r="AD222" s="3"/>
    </row>
    <row r="223" spans="1:30" x14ac:dyDescent="0.2">
      <c r="A223" s="3">
        <v>4</v>
      </c>
      <c r="B223" s="3">
        <v>1</v>
      </c>
      <c r="C223" s="3">
        <v>0</v>
      </c>
      <c r="D223" s="3">
        <v>0</v>
      </c>
      <c r="E223" s="3">
        <v>0</v>
      </c>
      <c r="F223">
        <v>5</v>
      </c>
      <c r="J223" s="3">
        <v>0</v>
      </c>
      <c r="K223" s="3">
        <v>0</v>
      </c>
      <c r="L223" s="3">
        <v>2</v>
      </c>
      <c r="M223" s="3">
        <v>3</v>
      </c>
      <c r="N223" s="3">
        <v>0</v>
      </c>
      <c r="O223">
        <v>5</v>
      </c>
      <c r="Q223" s="3"/>
      <c r="R223" s="3"/>
      <c r="S223" s="3"/>
      <c r="T223" s="3"/>
      <c r="U223" s="3"/>
      <c r="V223" s="3">
        <v>1</v>
      </c>
      <c r="Z223" s="3">
        <v>1</v>
      </c>
      <c r="AA223" s="3"/>
      <c r="AB223" s="3"/>
      <c r="AC223" s="3"/>
      <c r="AD223" s="3"/>
    </row>
    <row r="224" spans="1:30" x14ac:dyDescent="0.2">
      <c r="A224" s="3">
        <v>0</v>
      </c>
      <c r="B224" s="3">
        <v>3</v>
      </c>
      <c r="C224" s="3">
        <v>2</v>
      </c>
      <c r="D224" s="3">
        <v>0</v>
      </c>
      <c r="E224" s="3">
        <v>0</v>
      </c>
      <c r="F224">
        <v>5</v>
      </c>
      <c r="J224" s="3">
        <v>0</v>
      </c>
      <c r="K224" s="3">
        <v>0</v>
      </c>
      <c r="L224" s="3">
        <v>2</v>
      </c>
      <c r="M224" s="3">
        <v>3</v>
      </c>
      <c r="N224" s="3">
        <v>0</v>
      </c>
      <c r="O224">
        <v>5</v>
      </c>
      <c r="Q224" s="3"/>
      <c r="R224" s="3"/>
      <c r="S224" s="3"/>
      <c r="T224" s="3"/>
      <c r="U224" s="3"/>
      <c r="V224" s="3">
        <v>1</v>
      </c>
      <c r="Z224" s="3">
        <v>4</v>
      </c>
      <c r="AA224" s="3"/>
      <c r="AB224" s="3"/>
      <c r="AC224" s="3"/>
      <c r="AD224" s="3"/>
    </row>
    <row r="225" spans="1:30" x14ac:dyDescent="0.2">
      <c r="A225" s="3">
        <v>4</v>
      </c>
      <c r="B225" s="3">
        <v>1</v>
      </c>
      <c r="C225" s="3">
        <v>0</v>
      </c>
      <c r="D225" s="3">
        <v>0</v>
      </c>
      <c r="E225" s="3">
        <v>0</v>
      </c>
      <c r="F225">
        <v>5</v>
      </c>
      <c r="J225" s="3">
        <v>0</v>
      </c>
      <c r="K225" s="3">
        <v>0</v>
      </c>
      <c r="L225" s="3">
        <v>4</v>
      </c>
      <c r="M225" s="3">
        <v>1</v>
      </c>
      <c r="N225" s="3">
        <v>0</v>
      </c>
      <c r="O225">
        <v>5</v>
      </c>
      <c r="Q225" s="3"/>
      <c r="R225" s="3"/>
      <c r="S225" s="3"/>
      <c r="T225" s="3"/>
      <c r="U225" s="3"/>
      <c r="V225" s="3">
        <v>5</v>
      </c>
      <c r="Z225" s="3">
        <v>4</v>
      </c>
      <c r="AA225" s="3"/>
      <c r="AB225" s="3"/>
      <c r="AC225" s="3"/>
      <c r="AD225" s="3"/>
    </row>
    <row r="226" spans="1:30" x14ac:dyDescent="0.2">
      <c r="A226" s="3">
        <v>0</v>
      </c>
      <c r="B226" s="3">
        <v>1</v>
      </c>
      <c r="C226" s="3">
        <v>4</v>
      </c>
      <c r="D226" s="3">
        <v>0</v>
      </c>
      <c r="E226" s="3">
        <v>0</v>
      </c>
      <c r="F226">
        <v>5</v>
      </c>
      <c r="J226" s="3">
        <v>0</v>
      </c>
      <c r="K226" s="3">
        <v>0</v>
      </c>
      <c r="L226" s="3">
        <v>3</v>
      </c>
      <c r="M226" s="3">
        <v>2</v>
      </c>
      <c r="N226" s="3">
        <v>0</v>
      </c>
      <c r="O226">
        <v>5</v>
      </c>
      <c r="Q226" s="3"/>
      <c r="R226" s="3"/>
      <c r="S226" s="3"/>
      <c r="T226" s="3"/>
      <c r="U226" s="3"/>
      <c r="V226" s="3">
        <v>1</v>
      </c>
      <c r="Z226" s="3">
        <v>4</v>
      </c>
      <c r="AA226" s="3"/>
      <c r="AB226" s="3"/>
      <c r="AC226" s="3"/>
      <c r="AD226" s="3"/>
    </row>
    <row r="227" spans="1:30" x14ac:dyDescent="0.2">
      <c r="A227" s="3">
        <v>2</v>
      </c>
      <c r="B227" s="3">
        <v>3</v>
      </c>
      <c r="C227" s="3">
        <v>0</v>
      </c>
      <c r="D227" s="3">
        <v>0</v>
      </c>
      <c r="E227" s="3">
        <v>0</v>
      </c>
      <c r="F227">
        <v>5</v>
      </c>
      <c r="J227" s="3">
        <v>2</v>
      </c>
      <c r="K227" s="3">
        <v>3</v>
      </c>
      <c r="L227" s="3">
        <v>0</v>
      </c>
      <c r="M227" s="3">
        <v>0</v>
      </c>
      <c r="N227" s="3">
        <v>0</v>
      </c>
      <c r="O227">
        <v>5</v>
      </c>
      <c r="Q227" s="3"/>
      <c r="R227" s="3"/>
      <c r="S227" s="3"/>
      <c r="T227" s="3"/>
      <c r="U227" s="3"/>
      <c r="V227" s="3">
        <v>3</v>
      </c>
      <c r="Z227" s="3">
        <v>4</v>
      </c>
      <c r="AA227" s="3"/>
      <c r="AB227" s="3"/>
      <c r="AC227" s="3"/>
      <c r="AD227" s="3"/>
    </row>
    <row r="228" spans="1:30" x14ac:dyDescent="0.2">
      <c r="A228" s="3">
        <v>0</v>
      </c>
      <c r="B228" s="3">
        <v>0</v>
      </c>
      <c r="C228" s="3">
        <v>1</v>
      </c>
      <c r="D228" s="3">
        <v>2</v>
      </c>
      <c r="E228" s="3">
        <v>2</v>
      </c>
      <c r="F228">
        <v>5</v>
      </c>
      <c r="J228" s="3">
        <v>0</v>
      </c>
      <c r="K228" s="3">
        <v>0</v>
      </c>
      <c r="L228" s="3">
        <v>1</v>
      </c>
      <c r="M228" s="3">
        <v>3</v>
      </c>
      <c r="N228" s="3">
        <v>1</v>
      </c>
      <c r="O228">
        <v>5</v>
      </c>
      <c r="Q228" s="3"/>
      <c r="R228" s="3"/>
      <c r="S228" s="3"/>
      <c r="T228" s="3"/>
      <c r="U228" s="3"/>
      <c r="V228" s="3">
        <v>2</v>
      </c>
      <c r="Z228" s="3">
        <v>4</v>
      </c>
      <c r="AA228" s="3"/>
      <c r="AB228" s="3"/>
      <c r="AC228" s="3"/>
      <c r="AD228" s="3"/>
    </row>
    <row r="229" spans="1:30" x14ac:dyDescent="0.2">
      <c r="A229" s="3">
        <v>0</v>
      </c>
      <c r="B229" s="3">
        <v>0</v>
      </c>
      <c r="C229" s="3">
        <v>1</v>
      </c>
      <c r="D229" s="3">
        <v>3</v>
      </c>
      <c r="E229" s="3">
        <v>1</v>
      </c>
      <c r="F229">
        <v>5</v>
      </c>
      <c r="J229" s="3">
        <v>0</v>
      </c>
      <c r="K229" s="3">
        <v>0</v>
      </c>
      <c r="L229" s="3">
        <v>3</v>
      </c>
      <c r="M229" s="3">
        <v>1</v>
      </c>
      <c r="N229" s="3">
        <v>1</v>
      </c>
      <c r="O229">
        <v>5</v>
      </c>
      <c r="Q229" s="3"/>
      <c r="R229" s="3"/>
      <c r="S229" s="3"/>
      <c r="T229" s="3"/>
      <c r="U229" s="3"/>
      <c r="V229" s="3">
        <v>1</v>
      </c>
      <c r="Z229" s="3">
        <v>3</v>
      </c>
      <c r="AA229" s="3"/>
      <c r="AB229" s="3"/>
      <c r="AC229" s="3"/>
      <c r="AD229" s="3"/>
    </row>
    <row r="230" spans="1:30" x14ac:dyDescent="0.2">
      <c r="A230" s="3">
        <v>4</v>
      </c>
      <c r="B230" s="3">
        <v>0</v>
      </c>
      <c r="C230" s="3">
        <v>1</v>
      </c>
      <c r="D230" s="3">
        <v>0</v>
      </c>
      <c r="E230" s="3">
        <v>0</v>
      </c>
      <c r="F230">
        <v>5</v>
      </c>
      <c r="J230" s="3">
        <v>0</v>
      </c>
      <c r="K230" s="3">
        <v>2</v>
      </c>
      <c r="L230" s="3">
        <v>2</v>
      </c>
      <c r="M230" s="3">
        <v>1</v>
      </c>
      <c r="N230" s="3">
        <v>0</v>
      </c>
      <c r="O230">
        <v>5</v>
      </c>
      <c r="Q230" s="3"/>
      <c r="R230" s="3"/>
      <c r="S230" s="3"/>
      <c r="T230" s="3"/>
      <c r="U230" s="3"/>
      <c r="V230" s="3">
        <v>1</v>
      </c>
      <c r="Z230" s="3">
        <v>4</v>
      </c>
      <c r="AA230" s="3"/>
      <c r="AB230" s="3"/>
      <c r="AC230" s="3"/>
      <c r="AD230" s="3"/>
    </row>
    <row r="231" spans="1:30" x14ac:dyDescent="0.2">
      <c r="A231" s="3">
        <v>1</v>
      </c>
      <c r="B231" s="3">
        <v>4</v>
      </c>
      <c r="C231" s="3">
        <v>0</v>
      </c>
      <c r="D231" s="3">
        <v>0</v>
      </c>
      <c r="E231" s="3">
        <v>0</v>
      </c>
      <c r="F231">
        <v>5</v>
      </c>
      <c r="J231" s="3">
        <v>0</v>
      </c>
      <c r="K231" s="3">
        <v>0</v>
      </c>
      <c r="L231" s="3">
        <v>0</v>
      </c>
      <c r="M231" s="3">
        <v>1</v>
      </c>
      <c r="N231" s="3">
        <v>4</v>
      </c>
      <c r="O231">
        <v>5</v>
      </c>
      <c r="Q231" s="3"/>
      <c r="R231" s="3"/>
      <c r="S231" s="3"/>
      <c r="T231" s="3"/>
      <c r="U231" s="3"/>
      <c r="V231" s="3">
        <v>1</v>
      </c>
      <c r="Z231" s="3">
        <v>2</v>
      </c>
      <c r="AA231" s="3"/>
      <c r="AB231" s="3"/>
      <c r="AC231" s="3"/>
      <c r="AD231" s="3"/>
    </row>
    <row r="232" spans="1:30" x14ac:dyDescent="0.2">
      <c r="A232" s="3">
        <v>1</v>
      </c>
      <c r="B232" s="3">
        <v>4</v>
      </c>
      <c r="C232" s="3">
        <v>0</v>
      </c>
      <c r="D232" s="3">
        <v>0</v>
      </c>
      <c r="E232" s="3">
        <v>0</v>
      </c>
      <c r="F232">
        <v>5</v>
      </c>
      <c r="J232" s="3">
        <v>0</v>
      </c>
      <c r="K232" s="3">
        <v>0</v>
      </c>
      <c r="L232" s="3">
        <v>1</v>
      </c>
      <c r="M232" s="3">
        <v>4</v>
      </c>
      <c r="N232" s="3">
        <v>0</v>
      </c>
      <c r="O232">
        <v>5</v>
      </c>
      <c r="Q232" s="3"/>
      <c r="R232" s="3"/>
      <c r="S232" s="3"/>
      <c r="T232" s="3"/>
      <c r="U232" s="3"/>
      <c r="V232" s="3">
        <v>1</v>
      </c>
      <c r="Z232" s="3">
        <v>3</v>
      </c>
      <c r="AA232" s="3"/>
      <c r="AB232" s="3"/>
      <c r="AC232" s="3"/>
      <c r="AD232" s="3"/>
    </row>
    <row r="233" spans="1:30" x14ac:dyDescent="0.2">
      <c r="A233" s="3">
        <v>4</v>
      </c>
      <c r="B233" s="3">
        <v>0</v>
      </c>
      <c r="C233" s="3">
        <v>1</v>
      </c>
      <c r="D233" s="3">
        <v>0</v>
      </c>
      <c r="E233" s="3">
        <v>0</v>
      </c>
      <c r="F233">
        <v>5</v>
      </c>
      <c r="J233" s="3">
        <v>0</v>
      </c>
      <c r="K233" s="3">
        <v>0</v>
      </c>
      <c r="L233" s="3">
        <v>0</v>
      </c>
      <c r="M233" s="3">
        <v>3</v>
      </c>
      <c r="N233" s="3">
        <v>2</v>
      </c>
      <c r="O233">
        <v>5</v>
      </c>
      <c r="Q233" s="3"/>
      <c r="R233" s="3"/>
      <c r="S233" s="3"/>
      <c r="T233" s="3"/>
      <c r="U233" s="3"/>
      <c r="V233" s="3">
        <v>2</v>
      </c>
      <c r="Z233" s="3">
        <v>4</v>
      </c>
      <c r="AA233" s="3"/>
      <c r="AB233" s="3"/>
      <c r="AC233" s="3"/>
      <c r="AD233" s="3"/>
    </row>
    <row r="234" spans="1:30" x14ac:dyDescent="0.2">
      <c r="A234" s="3">
        <v>0</v>
      </c>
      <c r="B234" s="3">
        <v>0</v>
      </c>
      <c r="C234" s="3">
        <v>1</v>
      </c>
      <c r="D234" s="3">
        <v>4</v>
      </c>
      <c r="E234" s="3">
        <v>0</v>
      </c>
      <c r="F234">
        <v>5</v>
      </c>
      <c r="J234" s="3">
        <v>0</v>
      </c>
      <c r="K234" s="3">
        <v>0</v>
      </c>
      <c r="L234" s="3">
        <v>4</v>
      </c>
      <c r="M234" s="3">
        <v>1</v>
      </c>
      <c r="N234" s="3">
        <v>0</v>
      </c>
      <c r="O234">
        <v>5</v>
      </c>
      <c r="Q234" s="3"/>
      <c r="R234" s="3"/>
      <c r="S234" s="3"/>
      <c r="T234" s="3"/>
      <c r="U234" s="3"/>
      <c r="V234" s="3">
        <v>1</v>
      </c>
      <c r="Z234" s="3">
        <v>2</v>
      </c>
      <c r="AA234" s="3"/>
      <c r="AB234" s="3"/>
      <c r="AC234" s="3"/>
      <c r="AD234" s="3"/>
    </row>
    <row r="235" spans="1:30" x14ac:dyDescent="0.2">
      <c r="A235" s="3">
        <v>3</v>
      </c>
      <c r="B235" s="3">
        <v>1</v>
      </c>
      <c r="C235" s="3">
        <v>1</v>
      </c>
      <c r="D235" s="3">
        <v>0</v>
      </c>
      <c r="E235" s="3">
        <v>0</v>
      </c>
      <c r="F235">
        <v>5</v>
      </c>
      <c r="J235" s="3">
        <v>5</v>
      </c>
      <c r="K235" s="3">
        <v>0</v>
      </c>
      <c r="L235" s="3">
        <v>0</v>
      </c>
      <c r="M235" s="3">
        <v>0</v>
      </c>
      <c r="N235" s="3">
        <v>0</v>
      </c>
      <c r="O235">
        <v>5</v>
      </c>
      <c r="Q235" s="3"/>
      <c r="R235" s="3"/>
      <c r="S235" s="3"/>
      <c r="T235" s="3"/>
      <c r="U235" s="3"/>
      <c r="V235" s="3">
        <v>2</v>
      </c>
      <c r="Z235" s="3">
        <v>4</v>
      </c>
      <c r="AA235" s="3"/>
      <c r="AB235" s="3"/>
      <c r="AC235" s="3"/>
      <c r="AD235" s="3"/>
    </row>
    <row r="236" spans="1:30" x14ac:dyDescent="0.2">
      <c r="A236" s="3">
        <v>0</v>
      </c>
      <c r="B236" s="3">
        <v>4</v>
      </c>
      <c r="C236" s="3">
        <v>1</v>
      </c>
      <c r="D236" s="3">
        <v>0</v>
      </c>
      <c r="E236" s="3">
        <v>0</v>
      </c>
      <c r="F236">
        <v>5</v>
      </c>
      <c r="J236" s="3">
        <v>0</v>
      </c>
      <c r="K236" s="3">
        <v>3</v>
      </c>
      <c r="L236" s="3">
        <v>2</v>
      </c>
      <c r="M236" s="3">
        <v>0</v>
      </c>
      <c r="N236" s="3">
        <v>0</v>
      </c>
      <c r="O236">
        <v>5</v>
      </c>
      <c r="Q236" s="3"/>
      <c r="R236" s="3"/>
      <c r="S236" s="3"/>
      <c r="T236" s="3"/>
      <c r="U236" s="3"/>
      <c r="V236" s="3">
        <v>1</v>
      </c>
      <c r="Z236" s="3">
        <v>1</v>
      </c>
      <c r="AA236" s="3"/>
      <c r="AB236" s="3"/>
      <c r="AC236" s="3"/>
      <c r="AD236" s="3"/>
    </row>
    <row r="237" spans="1:30" x14ac:dyDescent="0.2">
      <c r="A237" s="3">
        <v>5</v>
      </c>
      <c r="B237" s="3">
        <v>0</v>
      </c>
      <c r="C237" s="3">
        <v>0</v>
      </c>
      <c r="D237" s="3">
        <v>0</v>
      </c>
      <c r="E237" s="3">
        <v>0</v>
      </c>
      <c r="F237">
        <v>5</v>
      </c>
      <c r="J237" s="3">
        <v>0</v>
      </c>
      <c r="K237" s="3">
        <v>0</v>
      </c>
      <c r="L237" s="3">
        <v>0</v>
      </c>
      <c r="M237" s="3">
        <v>1</v>
      </c>
      <c r="N237" s="3">
        <v>4</v>
      </c>
      <c r="O237">
        <v>5</v>
      </c>
      <c r="Q237" s="3"/>
      <c r="R237" s="3"/>
      <c r="S237" s="3"/>
      <c r="T237" s="3"/>
      <c r="U237" s="3"/>
      <c r="V237" s="3">
        <v>5</v>
      </c>
      <c r="Z237" s="3">
        <v>1</v>
      </c>
      <c r="AA237" s="3"/>
      <c r="AB237" s="3"/>
      <c r="AC237" s="3"/>
      <c r="AD237" s="3"/>
    </row>
    <row r="238" spans="1:30" x14ac:dyDescent="0.2">
      <c r="A238" s="3">
        <v>0</v>
      </c>
      <c r="B238" s="3">
        <v>0</v>
      </c>
      <c r="C238" s="3">
        <v>0</v>
      </c>
      <c r="D238" s="3">
        <v>5</v>
      </c>
      <c r="E238" s="3">
        <v>0</v>
      </c>
      <c r="F238">
        <v>5</v>
      </c>
      <c r="J238" s="3">
        <v>1</v>
      </c>
      <c r="K238" s="3">
        <v>2</v>
      </c>
      <c r="L238" s="3">
        <v>2</v>
      </c>
      <c r="M238" s="3">
        <v>0</v>
      </c>
      <c r="N238" s="3">
        <v>0</v>
      </c>
      <c r="O238">
        <v>5</v>
      </c>
      <c r="Q238" s="3"/>
      <c r="R238" s="3"/>
      <c r="S238" s="3"/>
      <c r="T238" s="3"/>
      <c r="U238" s="3"/>
      <c r="V238" s="3">
        <v>1</v>
      </c>
      <c r="Z238" s="3">
        <v>3</v>
      </c>
      <c r="AA238" s="3"/>
      <c r="AB238" s="3"/>
      <c r="AC238" s="3"/>
      <c r="AD238" s="3"/>
    </row>
    <row r="239" spans="1:30" x14ac:dyDescent="0.2">
      <c r="A239" s="3">
        <v>5</v>
      </c>
      <c r="B239" s="3">
        <v>0</v>
      </c>
      <c r="C239" s="3">
        <v>0</v>
      </c>
      <c r="D239" s="3">
        <v>0</v>
      </c>
      <c r="E239" s="3">
        <v>0</v>
      </c>
      <c r="F239">
        <v>5</v>
      </c>
      <c r="J239" s="3">
        <v>0</v>
      </c>
      <c r="K239" s="3">
        <v>1</v>
      </c>
      <c r="L239" s="3">
        <v>3</v>
      </c>
      <c r="M239" s="3">
        <v>1</v>
      </c>
      <c r="N239" s="3">
        <v>0</v>
      </c>
      <c r="O239">
        <v>5</v>
      </c>
      <c r="Q239" s="3"/>
      <c r="R239" s="3"/>
      <c r="S239" s="3"/>
      <c r="T239" s="3"/>
      <c r="U239" s="3"/>
      <c r="V239" s="3">
        <v>1</v>
      </c>
      <c r="Z239" s="3">
        <v>1</v>
      </c>
      <c r="AA239" s="3"/>
      <c r="AB239" s="3"/>
      <c r="AC239" s="3"/>
      <c r="AD239" s="3"/>
    </row>
    <row r="240" spans="1:30" x14ac:dyDescent="0.2">
      <c r="A240" s="3">
        <v>4</v>
      </c>
      <c r="B240" s="3">
        <v>1</v>
      </c>
      <c r="C240" s="3">
        <v>0</v>
      </c>
      <c r="D240" s="3">
        <v>0</v>
      </c>
      <c r="E240" s="3">
        <v>0</v>
      </c>
      <c r="F240">
        <v>5</v>
      </c>
      <c r="J240" s="3">
        <v>0</v>
      </c>
      <c r="K240" s="3">
        <v>0</v>
      </c>
      <c r="L240" s="3">
        <v>1</v>
      </c>
      <c r="M240" s="3">
        <v>4</v>
      </c>
      <c r="N240" s="3">
        <v>0</v>
      </c>
      <c r="O240">
        <v>5</v>
      </c>
      <c r="Q240" s="3"/>
      <c r="R240" s="3"/>
      <c r="S240" s="3"/>
      <c r="T240" s="3"/>
      <c r="U240" s="3"/>
      <c r="V240" s="3">
        <v>2</v>
      </c>
      <c r="Z240" s="3">
        <v>2</v>
      </c>
      <c r="AA240" s="3"/>
      <c r="AB240" s="3"/>
      <c r="AC240" s="3"/>
      <c r="AD240" s="3"/>
    </row>
    <row r="241" spans="1:30" x14ac:dyDescent="0.2">
      <c r="A241" s="3">
        <v>0</v>
      </c>
      <c r="B241" s="3">
        <v>0</v>
      </c>
      <c r="C241" s="3">
        <v>0</v>
      </c>
      <c r="D241" s="3">
        <v>3</v>
      </c>
      <c r="E241" s="3">
        <v>2</v>
      </c>
      <c r="F241">
        <v>5</v>
      </c>
      <c r="J241" s="3">
        <v>0</v>
      </c>
      <c r="K241" s="3">
        <v>0</v>
      </c>
      <c r="L241" s="3">
        <v>1</v>
      </c>
      <c r="M241" s="3">
        <v>4</v>
      </c>
      <c r="N241" s="3">
        <v>0</v>
      </c>
      <c r="O241">
        <v>5</v>
      </c>
      <c r="Q241" s="3"/>
      <c r="R241" s="3"/>
      <c r="S241" s="3"/>
      <c r="T241" s="3"/>
      <c r="U241" s="3"/>
      <c r="V241" s="3">
        <v>1</v>
      </c>
      <c r="Z241" s="3">
        <v>3</v>
      </c>
      <c r="AA241" s="3"/>
      <c r="AB241" s="3"/>
      <c r="AC241" s="3"/>
      <c r="AD241" s="3"/>
    </row>
    <row r="242" spans="1:30" x14ac:dyDescent="0.2">
      <c r="A242" s="3">
        <v>1</v>
      </c>
      <c r="B242" s="3">
        <v>4</v>
      </c>
      <c r="C242" s="3">
        <v>0</v>
      </c>
      <c r="D242" s="3">
        <v>0</v>
      </c>
      <c r="E242" s="3">
        <v>0</v>
      </c>
      <c r="F242">
        <v>5</v>
      </c>
      <c r="J242" s="3">
        <v>5</v>
      </c>
      <c r="K242" s="3">
        <v>0</v>
      </c>
      <c r="L242" s="3">
        <v>0</v>
      </c>
      <c r="M242" s="3">
        <v>0</v>
      </c>
      <c r="N242" s="3">
        <v>0</v>
      </c>
      <c r="O242">
        <v>5</v>
      </c>
      <c r="Q242" s="3"/>
      <c r="R242" s="3"/>
      <c r="S242" s="3"/>
      <c r="T242" s="3"/>
      <c r="U242" s="3"/>
      <c r="V242" s="3">
        <v>2</v>
      </c>
      <c r="Z242" s="3">
        <v>4</v>
      </c>
      <c r="AA242" s="3"/>
      <c r="AB242" s="3"/>
      <c r="AC242" s="3"/>
      <c r="AD242" s="3"/>
    </row>
    <row r="243" spans="1:30" x14ac:dyDescent="0.2">
      <c r="A243" s="3">
        <v>3</v>
      </c>
      <c r="B243" s="3">
        <v>2</v>
      </c>
      <c r="C243" s="3">
        <v>0</v>
      </c>
      <c r="D243" s="3">
        <v>0</v>
      </c>
      <c r="E243" s="3">
        <v>0</v>
      </c>
      <c r="F243">
        <v>5</v>
      </c>
      <c r="J243" s="3">
        <v>3</v>
      </c>
      <c r="K243" s="3">
        <v>2</v>
      </c>
      <c r="L243" s="3">
        <v>0</v>
      </c>
      <c r="M243" s="3">
        <v>0</v>
      </c>
      <c r="N243" s="3">
        <v>0</v>
      </c>
      <c r="O243">
        <v>5</v>
      </c>
      <c r="Q243" s="3"/>
      <c r="R243" s="3"/>
      <c r="S243" s="3"/>
      <c r="T243" s="3"/>
      <c r="U243" s="3"/>
      <c r="V243" s="3">
        <v>5</v>
      </c>
      <c r="Z243" s="3">
        <v>5</v>
      </c>
      <c r="AA243" s="3"/>
      <c r="AB243" s="3"/>
      <c r="AC243" s="3"/>
      <c r="AD243" s="3"/>
    </row>
    <row r="244" spans="1:30" x14ac:dyDescent="0.2">
      <c r="A244" s="3">
        <v>0</v>
      </c>
      <c r="B244" s="3">
        <v>0</v>
      </c>
      <c r="C244" s="3">
        <v>1</v>
      </c>
      <c r="D244" s="3">
        <v>1</v>
      </c>
      <c r="E244" s="3">
        <v>3</v>
      </c>
      <c r="F244">
        <v>5</v>
      </c>
      <c r="J244" s="3">
        <v>0</v>
      </c>
      <c r="K244" s="3">
        <v>2</v>
      </c>
      <c r="L244" s="3">
        <v>3</v>
      </c>
      <c r="M244" s="3">
        <v>0</v>
      </c>
      <c r="N244" s="3">
        <v>0</v>
      </c>
      <c r="O244">
        <v>5</v>
      </c>
      <c r="Q244" s="3"/>
      <c r="R244" s="3"/>
      <c r="S244" s="3"/>
      <c r="T244" s="3"/>
      <c r="U244" s="3"/>
      <c r="V244" s="3">
        <v>1</v>
      </c>
      <c r="Z244" s="3">
        <v>4</v>
      </c>
      <c r="AA244" s="3"/>
      <c r="AB244" s="3"/>
      <c r="AC244" s="3"/>
      <c r="AD244" s="3"/>
    </row>
    <row r="245" spans="1:30" x14ac:dyDescent="0.2">
      <c r="A245" s="3">
        <v>2</v>
      </c>
      <c r="B245" s="3">
        <v>2</v>
      </c>
      <c r="C245" s="3">
        <v>1</v>
      </c>
      <c r="D245" s="3">
        <v>0</v>
      </c>
      <c r="E245" s="3">
        <v>0</v>
      </c>
      <c r="F245">
        <v>5</v>
      </c>
      <c r="J245" s="3">
        <v>0</v>
      </c>
      <c r="K245" s="3">
        <v>0</v>
      </c>
      <c r="L245" s="3">
        <v>2</v>
      </c>
      <c r="M245" s="3">
        <v>3</v>
      </c>
      <c r="N245" s="3">
        <v>0</v>
      </c>
      <c r="O245">
        <v>5</v>
      </c>
      <c r="Q245" s="3"/>
      <c r="R245" s="3"/>
      <c r="S245" s="3"/>
      <c r="T245" s="3"/>
      <c r="U245" s="3"/>
      <c r="V245" s="3">
        <v>1</v>
      </c>
      <c r="Z245" s="3">
        <v>3</v>
      </c>
      <c r="AA245" s="3"/>
      <c r="AB245" s="3"/>
      <c r="AC245" s="3"/>
      <c r="AD245" s="3"/>
    </row>
    <row r="246" spans="1:30" x14ac:dyDescent="0.2">
      <c r="A246" s="3">
        <v>0</v>
      </c>
      <c r="B246" s="3">
        <v>0</v>
      </c>
      <c r="C246" s="3">
        <v>3</v>
      </c>
      <c r="D246" s="3">
        <v>2</v>
      </c>
      <c r="E246" s="3">
        <v>0</v>
      </c>
      <c r="F246">
        <v>5</v>
      </c>
      <c r="J246" s="3">
        <v>3</v>
      </c>
      <c r="K246" s="3">
        <v>2</v>
      </c>
      <c r="L246" s="3">
        <v>0</v>
      </c>
      <c r="M246" s="3">
        <v>0</v>
      </c>
      <c r="N246" s="3">
        <v>0</v>
      </c>
      <c r="O246">
        <v>5</v>
      </c>
      <c r="Q246" s="3"/>
      <c r="R246" s="3"/>
      <c r="S246" s="3"/>
      <c r="T246" s="3"/>
      <c r="U246" s="3"/>
      <c r="V246" s="3">
        <v>5</v>
      </c>
      <c r="Z246" s="3">
        <v>4</v>
      </c>
      <c r="AA246" s="3"/>
      <c r="AB246" s="3"/>
      <c r="AC246" s="3"/>
      <c r="AD246" s="3"/>
    </row>
    <row r="247" spans="1:30" x14ac:dyDescent="0.2">
      <c r="A247" s="3">
        <v>0</v>
      </c>
      <c r="B247" s="3">
        <v>0</v>
      </c>
      <c r="C247" s="3">
        <v>1</v>
      </c>
      <c r="D247" s="3">
        <v>4</v>
      </c>
      <c r="E247" s="3">
        <v>0</v>
      </c>
      <c r="F247">
        <v>5</v>
      </c>
      <c r="J247" s="3">
        <v>0</v>
      </c>
      <c r="K247" s="3">
        <v>3</v>
      </c>
      <c r="L247" s="3">
        <v>1</v>
      </c>
      <c r="M247" s="3">
        <v>1</v>
      </c>
      <c r="N247" s="3">
        <v>0</v>
      </c>
      <c r="O247">
        <v>5</v>
      </c>
      <c r="Q247" s="3"/>
      <c r="R247" s="3"/>
      <c r="S247" s="3"/>
      <c r="T247" s="3"/>
      <c r="U247" s="3"/>
      <c r="V247" s="3">
        <v>4</v>
      </c>
      <c r="Z247" s="3">
        <v>4</v>
      </c>
      <c r="AA247" s="3"/>
      <c r="AB247" s="3"/>
      <c r="AC247" s="3"/>
      <c r="AD247" s="3"/>
    </row>
    <row r="248" spans="1:30" x14ac:dyDescent="0.2">
      <c r="A248" s="3">
        <v>1</v>
      </c>
      <c r="B248" s="3">
        <v>2</v>
      </c>
      <c r="C248" s="3">
        <v>2</v>
      </c>
      <c r="D248" s="3">
        <v>0</v>
      </c>
      <c r="E248" s="3">
        <v>0</v>
      </c>
      <c r="F248">
        <v>5</v>
      </c>
      <c r="J248" s="3">
        <v>0</v>
      </c>
      <c r="K248" s="3">
        <v>0</v>
      </c>
      <c r="L248" s="3">
        <v>0</v>
      </c>
      <c r="M248" s="3">
        <v>0</v>
      </c>
      <c r="N248" s="3">
        <v>5</v>
      </c>
      <c r="O248">
        <v>5</v>
      </c>
      <c r="Q248" s="3"/>
      <c r="R248" s="3"/>
      <c r="S248" s="3"/>
      <c r="T248" s="3"/>
      <c r="U248" s="3"/>
      <c r="V248" s="3">
        <v>1</v>
      </c>
      <c r="Z248" s="3">
        <v>3</v>
      </c>
      <c r="AA248" s="3"/>
      <c r="AB248" s="3"/>
      <c r="AC248" s="3"/>
      <c r="AD248" s="3"/>
    </row>
    <row r="249" spans="1:30" x14ac:dyDescent="0.2">
      <c r="A249" s="3">
        <v>0</v>
      </c>
      <c r="B249" s="3">
        <v>0</v>
      </c>
      <c r="C249" s="3">
        <v>2</v>
      </c>
      <c r="D249" s="3">
        <v>1</v>
      </c>
      <c r="E249" s="3">
        <v>2</v>
      </c>
      <c r="F249">
        <v>5</v>
      </c>
      <c r="J249" s="3">
        <v>0</v>
      </c>
      <c r="K249" s="3">
        <v>4</v>
      </c>
      <c r="L249" s="3">
        <v>1</v>
      </c>
      <c r="M249" s="3">
        <v>0</v>
      </c>
      <c r="N249" s="3">
        <v>0</v>
      </c>
      <c r="O249">
        <v>5</v>
      </c>
      <c r="Q249" s="3"/>
      <c r="R249" s="3"/>
      <c r="S249" s="3"/>
      <c r="T249" s="3"/>
      <c r="U249" s="3"/>
      <c r="V249" s="3">
        <v>3</v>
      </c>
      <c r="Z249" s="3">
        <v>1</v>
      </c>
      <c r="AA249" s="3"/>
      <c r="AB249" s="3"/>
      <c r="AC249" s="3"/>
      <c r="AD249" s="3"/>
    </row>
    <row r="250" spans="1:30" x14ac:dyDescent="0.2">
      <c r="A250" s="3">
        <v>4</v>
      </c>
      <c r="B250" s="3">
        <v>1</v>
      </c>
      <c r="C250" s="3">
        <v>0</v>
      </c>
      <c r="D250" s="3">
        <v>0</v>
      </c>
      <c r="E250" s="3">
        <v>0</v>
      </c>
      <c r="F250">
        <v>5</v>
      </c>
      <c r="J250" s="3">
        <v>0</v>
      </c>
      <c r="K250" s="3">
        <v>1</v>
      </c>
      <c r="L250" s="3">
        <v>2</v>
      </c>
      <c r="M250" s="3">
        <v>1</v>
      </c>
      <c r="N250" s="3">
        <v>1</v>
      </c>
      <c r="O250">
        <v>5</v>
      </c>
      <c r="Q250" s="3"/>
      <c r="R250" s="3"/>
      <c r="S250" s="3"/>
      <c r="T250" s="3"/>
      <c r="U250" s="3"/>
      <c r="V250" s="3">
        <v>1</v>
      </c>
      <c r="Z250" s="3">
        <v>4</v>
      </c>
      <c r="AA250" s="3"/>
      <c r="AB250" s="3"/>
      <c r="AC250" s="3"/>
      <c r="AD250" s="3"/>
    </row>
    <row r="251" spans="1:30" x14ac:dyDescent="0.2">
      <c r="A251" s="3">
        <v>0</v>
      </c>
      <c r="B251" s="3">
        <v>2</v>
      </c>
      <c r="C251" s="3">
        <v>2</v>
      </c>
      <c r="D251" s="3">
        <v>1</v>
      </c>
      <c r="E251" s="3">
        <v>0</v>
      </c>
      <c r="F251">
        <v>5</v>
      </c>
      <c r="J251" s="3">
        <v>0</v>
      </c>
      <c r="K251" s="3">
        <v>0</v>
      </c>
      <c r="L251" s="3">
        <v>1</v>
      </c>
      <c r="M251" s="3">
        <v>3</v>
      </c>
      <c r="N251" s="3">
        <v>1</v>
      </c>
      <c r="O251">
        <v>5</v>
      </c>
      <c r="Q251" s="3"/>
      <c r="R251" s="3"/>
      <c r="S251" s="3"/>
      <c r="T251" s="3"/>
      <c r="U251" s="3"/>
      <c r="V251" s="3">
        <v>1</v>
      </c>
      <c r="Z251" s="3">
        <v>5</v>
      </c>
      <c r="AA251" s="3"/>
      <c r="AB251" s="3"/>
      <c r="AC251" s="3"/>
      <c r="AD251" s="3"/>
    </row>
    <row r="252" spans="1:30" x14ac:dyDescent="0.2">
      <c r="A252" s="3">
        <v>5</v>
      </c>
      <c r="B252" s="3">
        <v>0</v>
      </c>
      <c r="C252" s="3">
        <v>0</v>
      </c>
      <c r="D252" s="3">
        <v>0</v>
      </c>
      <c r="E252" s="3">
        <v>0</v>
      </c>
      <c r="F252">
        <v>5</v>
      </c>
      <c r="J252" s="3">
        <v>0</v>
      </c>
      <c r="K252" s="3">
        <v>0</v>
      </c>
      <c r="L252" s="3">
        <v>2</v>
      </c>
      <c r="M252" s="3">
        <v>3</v>
      </c>
      <c r="N252" s="3">
        <v>0</v>
      </c>
      <c r="O252">
        <v>5</v>
      </c>
      <c r="Q252" s="3"/>
      <c r="R252" s="3"/>
      <c r="S252" s="3"/>
      <c r="T252" s="3"/>
      <c r="U252" s="3"/>
      <c r="V252" s="3">
        <v>3</v>
      </c>
      <c r="Z252" s="3">
        <v>5</v>
      </c>
      <c r="AA252" s="3"/>
      <c r="AB252" s="3"/>
      <c r="AC252" s="3"/>
      <c r="AD252" s="3"/>
    </row>
    <row r="253" spans="1:30" x14ac:dyDescent="0.2">
      <c r="A253" s="3">
        <v>4</v>
      </c>
      <c r="B253" s="3">
        <v>1</v>
      </c>
      <c r="C253" s="3">
        <v>0</v>
      </c>
      <c r="D253" s="3">
        <v>0</v>
      </c>
      <c r="E253" s="3">
        <v>0</v>
      </c>
      <c r="F253">
        <v>5</v>
      </c>
      <c r="J253" s="3">
        <v>0</v>
      </c>
      <c r="K253" s="3">
        <v>1</v>
      </c>
      <c r="L253" s="3">
        <v>4</v>
      </c>
      <c r="M253" s="3">
        <v>0</v>
      </c>
      <c r="N253" s="3">
        <v>0</v>
      </c>
      <c r="O253">
        <v>5</v>
      </c>
      <c r="Q253" s="3"/>
      <c r="R253" s="3"/>
      <c r="S253" s="3"/>
      <c r="T253" s="3"/>
      <c r="U253" s="3"/>
      <c r="V253" s="3">
        <v>4</v>
      </c>
      <c r="Z253" s="3">
        <v>3</v>
      </c>
      <c r="AA253" s="3"/>
      <c r="AB253" s="3"/>
      <c r="AC253" s="3"/>
      <c r="AD253" s="3"/>
    </row>
    <row r="254" spans="1:30" x14ac:dyDescent="0.2">
      <c r="A254" s="3">
        <v>0</v>
      </c>
      <c r="B254" s="3">
        <v>3</v>
      </c>
      <c r="C254" s="3">
        <v>2</v>
      </c>
      <c r="D254" s="3">
        <v>0</v>
      </c>
      <c r="E254" s="3">
        <v>0</v>
      </c>
      <c r="F254">
        <v>5</v>
      </c>
      <c r="J254" s="3">
        <v>4</v>
      </c>
      <c r="K254" s="3">
        <v>1</v>
      </c>
      <c r="L254" s="3">
        <v>0</v>
      </c>
      <c r="M254" s="3">
        <v>0</v>
      </c>
      <c r="N254" s="3">
        <v>0</v>
      </c>
      <c r="O254">
        <v>5</v>
      </c>
      <c r="Q254" s="3"/>
      <c r="R254" s="3"/>
      <c r="S254" s="3"/>
      <c r="T254" s="3"/>
      <c r="U254" s="3"/>
      <c r="V254" s="3">
        <v>4</v>
      </c>
      <c r="Z254" s="3">
        <v>4</v>
      </c>
      <c r="AA254" s="3"/>
      <c r="AB254" s="3"/>
      <c r="AC254" s="3"/>
      <c r="AD254" s="3"/>
    </row>
    <row r="255" spans="1:30" x14ac:dyDescent="0.2">
      <c r="A255" s="3">
        <v>0</v>
      </c>
      <c r="B255" s="3">
        <v>0</v>
      </c>
      <c r="C255" s="3">
        <v>0</v>
      </c>
      <c r="D255" s="3">
        <v>3</v>
      </c>
      <c r="E255" s="3">
        <v>2</v>
      </c>
      <c r="F255">
        <v>5</v>
      </c>
      <c r="J255" s="3">
        <v>0</v>
      </c>
      <c r="K255" s="3">
        <v>0</v>
      </c>
      <c r="L255" s="3">
        <v>1</v>
      </c>
      <c r="M255" s="3">
        <v>3</v>
      </c>
      <c r="N255" s="3">
        <v>1</v>
      </c>
      <c r="O255">
        <v>5</v>
      </c>
      <c r="Q255" s="3"/>
      <c r="R255" s="3"/>
      <c r="S255" s="3"/>
      <c r="T255" s="3"/>
      <c r="U255" s="3"/>
      <c r="V255" s="3">
        <v>5</v>
      </c>
      <c r="Z255" s="3">
        <v>2</v>
      </c>
      <c r="AA255" s="3"/>
      <c r="AB255" s="3"/>
      <c r="AC255" s="3"/>
      <c r="AD255" s="3"/>
    </row>
    <row r="256" spans="1:30" x14ac:dyDescent="0.2">
      <c r="A256" s="3">
        <v>0</v>
      </c>
      <c r="B256" s="3">
        <v>0</v>
      </c>
      <c r="C256" s="3">
        <v>1</v>
      </c>
      <c r="D256" s="3">
        <v>2</v>
      </c>
      <c r="E256" s="3">
        <v>2</v>
      </c>
      <c r="F256">
        <v>5</v>
      </c>
      <c r="J256" s="3">
        <v>0</v>
      </c>
      <c r="K256" s="3">
        <v>1</v>
      </c>
      <c r="L256" s="3">
        <v>4</v>
      </c>
      <c r="M256" s="3">
        <v>0</v>
      </c>
      <c r="N256" s="3">
        <v>0</v>
      </c>
      <c r="O256">
        <v>5</v>
      </c>
      <c r="Q256" s="3"/>
      <c r="R256" s="3"/>
      <c r="S256" s="3"/>
      <c r="T256" s="3"/>
      <c r="U256" s="3"/>
      <c r="V256" s="3">
        <v>1</v>
      </c>
      <c r="Z256" s="3">
        <v>3</v>
      </c>
      <c r="AA256" s="3"/>
      <c r="AB256" s="3"/>
      <c r="AC256" s="3"/>
      <c r="AD256" s="3"/>
    </row>
    <row r="257" spans="1:30" x14ac:dyDescent="0.2">
      <c r="A257" s="3">
        <v>0</v>
      </c>
      <c r="B257" s="3">
        <v>0</v>
      </c>
      <c r="C257" s="3">
        <v>2</v>
      </c>
      <c r="D257" s="3">
        <v>2</v>
      </c>
      <c r="E257" s="3">
        <v>1</v>
      </c>
      <c r="F257">
        <v>5</v>
      </c>
      <c r="J257" s="3">
        <v>0</v>
      </c>
      <c r="K257" s="3">
        <v>3</v>
      </c>
      <c r="L257" s="3">
        <v>2</v>
      </c>
      <c r="M257" s="3">
        <v>0</v>
      </c>
      <c r="N257" s="3">
        <v>0</v>
      </c>
      <c r="O257">
        <v>5</v>
      </c>
      <c r="Q257" s="3"/>
      <c r="R257" s="3"/>
      <c r="S257" s="3"/>
      <c r="T257" s="3"/>
      <c r="U257" s="3"/>
      <c r="V257" s="3">
        <v>3</v>
      </c>
      <c r="Z257" s="3">
        <v>5</v>
      </c>
      <c r="AA257" s="3"/>
      <c r="AB257" s="3"/>
      <c r="AC257" s="3"/>
      <c r="AD257" s="3"/>
    </row>
    <row r="258" spans="1:30" x14ac:dyDescent="0.2">
      <c r="A258" s="3">
        <v>0</v>
      </c>
      <c r="B258" s="3">
        <v>0</v>
      </c>
      <c r="C258" s="3">
        <v>4</v>
      </c>
      <c r="D258" s="3">
        <v>1</v>
      </c>
      <c r="E258" s="3">
        <v>0</v>
      </c>
      <c r="F258">
        <v>5</v>
      </c>
      <c r="J258" s="3">
        <v>3</v>
      </c>
      <c r="K258" s="3">
        <v>2</v>
      </c>
      <c r="L258" s="3">
        <v>0</v>
      </c>
      <c r="M258" s="3">
        <v>0</v>
      </c>
      <c r="N258" s="3">
        <v>0</v>
      </c>
      <c r="O258">
        <v>5</v>
      </c>
      <c r="Q258" s="3"/>
      <c r="R258" s="3"/>
      <c r="S258" s="3"/>
      <c r="T258" s="3"/>
      <c r="U258" s="3"/>
      <c r="V258" s="3">
        <v>3</v>
      </c>
      <c r="Z258" s="3">
        <v>4</v>
      </c>
      <c r="AA258" s="3"/>
      <c r="AB258" s="3"/>
      <c r="AC258" s="3"/>
      <c r="AD258" s="3"/>
    </row>
    <row r="259" spans="1:30" x14ac:dyDescent="0.2">
      <c r="A259" s="3">
        <v>5</v>
      </c>
      <c r="B259" s="3">
        <v>0</v>
      </c>
      <c r="C259" s="3">
        <v>0</v>
      </c>
      <c r="D259" s="3">
        <v>0</v>
      </c>
      <c r="E259" s="3">
        <v>0</v>
      </c>
      <c r="F259">
        <v>5</v>
      </c>
      <c r="J259" s="3">
        <v>0</v>
      </c>
      <c r="K259" s="3">
        <v>0</v>
      </c>
      <c r="L259" s="3">
        <v>1</v>
      </c>
      <c r="M259" s="3">
        <v>1</v>
      </c>
      <c r="N259" s="3">
        <v>3</v>
      </c>
      <c r="O259">
        <v>5</v>
      </c>
      <c r="Q259" s="3"/>
      <c r="R259" s="3"/>
      <c r="S259" s="3"/>
      <c r="T259" s="3"/>
      <c r="U259" s="3"/>
      <c r="V259" s="3">
        <v>1</v>
      </c>
      <c r="Z259" s="3">
        <v>4</v>
      </c>
      <c r="AA259" s="3"/>
      <c r="AB259" s="3"/>
      <c r="AC259" s="3"/>
      <c r="AD259" s="3"/>
    </row>
    <row r="260" spans="1:30" x14ac:dyDescent="0.2">
      <c r="A260" s="3">
        <v>4</v>
      </c>
      <c r="B260" s="3">
        <v>1</v>
      </c>
      <c r="C260" s="3">
        <v>0</v>
      </c>
      <c r="D260" s="3">
        <v>0</v>
      </c>
      <c r="E260" s="3">
        <v>0</v>
      </c>
      <c r="F260">
        <v>5</v>
      </c>
      <c r="J260" s="3">
        <v>0</v>
      </c>
      <c r="K260" s="3">
        <v>0</v>
      </c>
      <c r="L260" s="3">
        <v>1</v>
      </c>
      <c r="M260" s="3">
        <v>4</v>
      </c>
      <c r="N260" s="3">
        <v>0</v>
      </c>
      <c r="O260">
        <v>5</v>
      </c>
      <c r="Q260" s="3"/>
      <c r="R260" s="3"/>
      <c r="S260" s="3"/>
      <c r="T260" s="3"/>
      <c r="U260" s="3"/>
      <c r="V260" s="3">
        <v>3</v>
      </c>
      <c r="Z260" s="3">
        <v>5</v>
      </c>
      <c r="AA260" s="3"/>
      <c r="AB260" s="3"/>
      <c r="AC260" s="3"/>
      <c r="AD260" s="3"/>
    </row>
    <row r="261" spans="1:30" x14ac:dyDescent="0.2">
      <c r="A261" s="3">
        <v>0</v>
      </c>
      <c r="B261" s="3">
        <v>0</v>
      </c>
      <c r="C261" s="3">
        <v>2</v>
      </c>
      <c r="D261" s="3">
        <v>0</v>
      </c>
      <c r="E261" s="3">
        <v>3</v>
      </c>
      <c r="F261">
        <v>5</v>
      </c>
      <c r="J261" s="3">
        <v>0</v>
      </c>
      <c r="K261" s="3">
        <v>2</v>
      </c>
      <c r="L261" s="3">
        <v>3</v>
      </c>
      <c r="M261" s="3">
        <v>0</v>
      </c>
      <c r="N261" s="3">
        <v>0</v>
      </c>
      <c r="O261">
        <v>5</v>
      </c>
      <c r="Q261" s="3"/>
      <c r="R261" s="3"/>
      <c r="S261" s="3"/>
      <c r="T261" s="3"/>
      <c r="U261" s="3"/>
      <c r="V261" s="3">
        <v>1</v>
      </c>
      <c r="Z261" s="3">
        <v>3</v>
      </c>
      <c r="AA261" s="3"/>
      <c r="AB261" s="3"/>
      <c r="AC261" s="3"/>
      <c r="AD261" s="3"/>
    </row>
    <row r="262" spans="1:30" x14ac:dyDescent="0.2">
      <c r="A262" s="3">
        <v>5</v>
      </c>
      <c r="B262" s="3">
        <v>0</v>
      </c>
      <c r="C262" s="3">
        <v>0</v>
      </c>
      <c r="D262" s="3">
        <v>0</v>
      </c>
      <c r="E262" s="3">
        <v>0</v>
      </c>
      <c r="F262">
        <v>5</v>
      </c>
      <c r="J262" s="3">
        <v>0</v>
      </c>
      <c r="K262" s="3">
        <v>0</v>
      </c>
      <c r="L262" s="3">
        <v>1</v>
      </c>
      <c r="M262" s="3">
        <v>4</v>
      </c>
      <c r="N262" s="3">
        <v>0</v>
      </c>
      <c r="O262">
        <v>5</v>
      </c>
      <c r="Q262" s="3"/>
      <c r="R262" s="3"/>
      <c r="S262" s="3"/>
      <c r="T262" s="3"/>
      <c r="U262" s="3"/>
      <c r="V262" s="3">
        <v>1</v>
      </c>
      <c r="Z262" s="3">
        <v>4</v>
      </c>
      <c r="AA262" s="3"/>
      <c r="AB262" s="3"/>
      <c r="AC262" s="3"/>
      <c r="AD262" s="3"/>
    </row>
    <row r="263" spans="1:30" x14ac:dyDescent="0.2">
      <c r="A263" s="3">
        <v>0</v>
      </c>
      <c r="B263" s="3">
        <v>3</v>
      </c>
      <c r="C263" s="3">
        <v>2</v>
      </c>
      <c r="D263" s="3">
        <v>0</v>
      </c>
      <c r="E263" s="3">
        <v>0</v>
      </c>
      <c r="F263">
        <v>5</v>
      </c>
      <c r="J263" s="3">
        <v>0</v>
      </c>
      <c r="K263" s="3">
        <v>0</v>
      </c>
      <c r="L263" s="3">
        <v>0</v>
      </c>
      <c r="M263" s="3">
        <v>1</v>
      </c>
      <c r="N263" s="3">
        <v>4</v>
      </c>
      <c r="O263">
        <v>5</v>
      </c>
      <c r="Q263" s="3"/>
      <c r="R263" s="3"/>
      <c r="S263" s="3"/>
      <c r="T263" s="3"/>
      <c r="U263" s="3"/>
      <c r="V263" s="3">
        <v>4</v>
      </c>
      <c r="Z263" s="3">
        <v>3</v>
      </c>
      <c r="AA263" s="3"/>
      <c r="AB263" s="3"/>
      <c r="AC263" s="3"/>
      <c r="AD263" s="3"/>
    </row>
    <row r="264" spans="1:30" x14ac:dyDescent="0.2">
      <c r="A264" s="3">
        <v>4</v>
      </c>
      <c r="B264" s="3">
        <v>1</v>
      </c>
      <c r="C264" s="3">
        <v>0</v>
      </c>
      <c r="D264" s="3">
        <v>0</v>
      </c>
      <c r="E264" s="3">
        <v>0</v>
      </c>
      <c r="F264">
        <v>5</v>
      </c>
      <c r="J264" s="3">
        <v>0</v>
      </c>
      <c r="K264" s="3">
        <v>0</v>
      </c>
      <c r="L264" s="3">
        <v>0</v>
      </c>
      <c r="M264" s="3">
        <v>3</v>
      </c>
      <c r="N264" s="3">
        <v>2</v>
      </c>
      <c r="O264">
        <v>5</v>
      </c>
      <c r="Q264" s="3"/>
      <c r="R264" s="3"/>
      <c r="S264" s="3"/>
      <c r="T264" s="3"/>
      <c r="U264" s="3"/>
      <c r="V264" s="3">
        <v>1</v>
      </c>
      <c r="Z264" s="3">
        <v>3</v>
      </c>
      <c r="AA264" s="3"/>
      <c r="AB264" s="3"/>
      <c r="AC264" s="3"/>
      <c r="AD264" s="3"/>
    </row>
    <row r="265" spans="1:30" x14ac:dyDescent="0.2">
      <c r="A265" s="3">
        <v>0</v>
      </c>
      <c r="B265" s="3">
        <v>0</v>
      </c>
      <c r="C265" s="3">
        <v>1</v>
      </c>
      <c r="D265" s="3">
        <v>2</v>
      </c>
      <c r="E265" s="3">
        <v>2</v>
      </c>
      <c r="F265">
        <v>5</v>
      </c>
      <c r="J265" s="3">
        <v>0</v>
      </c>
      <c r="K265" s="3">
        <v>0</v>
      </c>
      <c r="L265" s="3">
        <v>1</v>
      </c>
      <c r="M265" s="3">
        <v>2</v>
      </c>
      <c r="N265" s="3">
        <v>2</v>
      </c>
      <c r="O265">
        <v>5</v>
      </c>
      <c r="Q265" s="3"/>
      <c r="R265" s="3"/>
      <c r="S265" s="3"/>
      <c r="T265" s="3"/>
      <c r="U265" s="3"/>
      <c r="V265" s="3">
        <v>4</v>
      </c>
      <c r="Z265" s="3">
        <v>4</v>
      </c>
      <c r="AA265" s="3"/>
      <c r="AB265" s="3"/>
      <c r="AC265" s="3"/>
      <c r="AD265" s="3"/>
    </row>
    <row r="266" spans="1:30" x14ac:dyDescent="0.2">
      <c r="A266" s="3">
        <v>0</v>
      </c>
      <c r="B266" s="3">
        <v>0</v>
      </c>
      <c r="C266" s="3">
        <v>0</v>
      </c>
      <c r="D266" s="3">
        <v>4</v>
      </c>
      <c r="E266" s="3">
        <v>1</v>
      </c>
      <c r="F266">
        <v>5</v>
      </c>
      <c r="J266" s="3">
        <v>0</v>
      </c>
      <c r="K266" s="3">
        <v>0</v>
      </c>
      <c r="L266" s="3">
        <v>2</v>
      </c>
      <c r="M266" s="3">
        <v>3</v>
      </c>
      <c r="N266" s="3">
        <v>0</v>
      </c>
      <c r="O266">
        <v>5</v>
      </c>
      <c r="Q266" s="3"/>
      <c r="R266" s="3"/>
      <c r="S266" s="3"/>
      <c r="T266" s="3"/>
      <c r="U266" s="3"/>
      <c r="V266" s="3">
        <v>1</v>
      </c>
      <c r="Z266" s="3">
        <v>1</v>
      </c>
      <c r="AA266" s="3"/>
      <c r="AB266" s="3"/>
      <c r="AC266" s="3"/>
      <c r="AD266" s="3"/>
    </row>
    <row r="267" spans="1:30" x14ac:dyDescent="0.2">
      <c r="A267" s="3">
        <v>0</v>
      </c>
      <c r="B267" s="3">
        <v>0</v>
      </c>
      <c r="C267" s="3">
        <v>3</v>
      </c>
      <c r="D267" s="3">
        <v>2</v>
      </c>
      <c r="E267" s="3">
        <v>0</v>
      </c>
      <c r="F267">
        <v>5</v>
      </c>
      <c r="J267" s="3">
        <v>5</v>
      </c>
      <c r="K267" s="3">
        <v>0</v>
      </c>
      <c r="L267" s="3">
        <v>0</v>
      </c>
      <c r="M267" s="3">
        <v>0</v>
      </c>
      <c r="N267" s="3">
        <v>0</v>
      </c>
      <c r="O267">
        <v>5</v>
      </c>
      <c r="Q267" s="3"/>
      <c r="R267" s="3"/>
      <c r="S267" s="3"/>
      <c r="T267" s="3"/>
      <c r="U267" s="3"/>
      <c r="V267" s="3">
        <v>1</v>
      </c>
      <c r="Z267" s="3">
        <v>3</v>
      </c>
      <c r="AA267" s="3"/>
      <c r="AB267" s="3"/>
      <c r="AC267" s="3"/>
      <c r="AD267" s="3"/>
    </row>
    <row r="268" spans="1:30" x14ac:dyDescent="0.2">
      <c r="A268" s="3">
        <v>2</v>
      </c>
      <c r="B268" s="3">
        <v>1</v>
      </c>
      <c r="C268" s="3">
        <v>2</v>
      </c>
      <c r="D268" s="3">
        <v>0</v>
      </c>
      <c r="E268" s="3">
        <v>0</v>
      </c>
      <c r="F268">
        <v>5</v>
      </c>
      <c r="J268" s="3">
        <v>0</v>
      </c>
      <c r="K268" s="3">
        <v>0</v>
      </c>
      <c r="L268" s="3">
        <v>1</v>
      </c>
      <c r="M268" s="3">
        <v>2</v>
      </c>
      <c r="N268" s="3">
        <v>2</v>
      </c>
      <c r="O268">
        <v>5</v>
      </c>
      <c r="Q268" s="3"/>
      <c r="R268" s="3"/>
      <c r="S268" s="3"/>
      <c r="T268" s="3"/>
      <c r="U268" s="3"/>
      <c r="V268" s="3">
        <v>1</v>
      </c>
      <c r="Z268" s="3">
        <v>4</v>
      </c>
      <c r="AA268" s="3"/>
      <c r="AB268" s="3"/>
      <c r="AC268" s="3"/>
      <c r="AD268" s="3"/>
    </row>
    <row r="269" spans="1:30" x14ac:dyDescent="0.2">
      <c r="A269" s="3">
        <v>5</v>
      </c>
      <c r="B269" s="3">
        <v>0</v>
      </c>
      <c r="C269" s="3">
        <v>0</v>
      </c>
      <c r="D269" s="3">
        <v>0</v>
      </c>
      <c r="E269" s="3">
        <v>0</v>
      </c>
      <c r="F269">
        <v>5</v>
      </c>
      <c r="J269" s="3">
        <v>0</v>
      </c>
      <c r="K269" s="3">
        <v>0</v>
      </c>
      <c r="L269" s="3">
        <v>2</v>
      </c>
      <c r="M269" s="3">
        <v>3</v>
      </c>
      <c r="N269" s="3">
        <v>0</v>
      </c>
      <c r="O269">
        <v>5</v>
      </c>
      <c r="Q269" s="3"/>
      <c r="R269" s="3"/>
      <c r="S269" s="3"/>
      <c r="T269" s="3"/>
      <c r="U269" s="3"/>
      <c r="V269" s="3">
        <v>1</v>
      </c>
      <c r="Z269" s="3">
        <v>1</v>
      </c>
      <c r="AA269" s="3"/>
      <c r="AB269" s="3"/>
      <c r="AC269" s="3"/>
      <c r="AD269" s="3"/>
    </row>
    <row r="270" spans="1:30" x14ac:dyDescent="0.2">
      <c r="A270" s="3">
        <v>0</v>
      </c>
      <c r="B270" s="3">
        <v>0</v>
      </c>
      <c r="C270" s="3">
        <v>0</v>
      </c>
      <c r="D270" s="3">
        <v>0</v>
      </c>
      <c r="E270" s="3">
        <v>5</v>
      </c>
      <c r="F270">
        <v>5</v>
      </c>
      <c r="J270" s="3">
        <v>0</v>
      </c>
      <c r="K270" s="3">
        <v>5</v>
      </c>
      <c r="L270" s="3">
        <v>0</v>
      </c>
      <c r="M270" s="3">
        <v>0</v>
      </c>
      <c r="N270" s="3">
        <v>0</v>
      </c>
      <c r="O270">
        <v>5</v>
      </c>
      <c r="Q270" s="3"/>
      <c r="R270" s="3"/>
      <c r="S270" s="3"/>
      <c r="T270" s="3"/>
      <c r="U270" s="3"/>
      <c r="V270" s="3">
        <v>1</v>
      </c>
      <c r="Z270" s="3">
        <v>2</v>
      </c>
      <c r="AA270" s="3"/>
      <c r="AB270" s="3"/>
      <c r="AC270" s="3"/>
      <c r="AD270" s="3"/>
    </row>
    <row r="271" spans="1:30" x14ac:dyDescent="0.2">
      <c r="A271" s="3">
        <v>0</v>
      </c>
      <c r="B271" s="3">
        <v>0</v>
      </c>
      <c r="C271" s="3">
        <v>0</v>
      </c>
      <c r="D271" s="3">
        <v>4</v>
      </c>
      <c r="E271" s="3">
        <v>1</v>
      </c>
      <c r="F271">
        <v>5</v>
      </c>
      <c r="J271" s="3">
        <v>0</v>
      </c>
      <c r="K271" s="3">
        <v>0</v>
      </c>
      <c r="L271" s="3">
        <v>1</v>
      </c>
      <c r="M271" s="3">
        <v>3</v>
      </c>
      <c r="N271" s="3">
        <v>1</v>
      </c>
      <c r="O271">
        <v>5</v>
      </c>
      <c r="Q271" s="3"/>
      <c r="R271" s="3"/>
      <c r="S271" s="3"/>
      <c r="T271" s="3"/>
      <c r="U271" s="3"/>
      <c r="V271" s="3">
        <v>1</v>
      </c>
      <c r="Z271" s="3">
        <v>3</v>
      </c>
      <c r="AA271" s="3"/>
      <c r="AB271" s="3"/>
      <c r="AC271" s="3"/>
      <c r="AD271" s="3"/>
    </row>
    <row r="272" spans="1:30" x14ac:dyDescent="0.2">
      <c r="A272" s="3">
        <v>4</v>
      </c>
      <c r="B272" s="3">
        <v>1</v>
      </c>
      <c r="C272" s="3">
        <v>0</v>
      </c>
      <c r="D272" s="3">
        <v>0</v>
      </c>
      <c r="E272" s="3">
        <v>0</v>
      </c>
      <c r="F272">
        <v>5</v>
      </c>
      <c r="J272" s="3">
        <v>0</v>
      </c>
      <c r="K272" s="3">
        <v>0</v>
      </c>
      <c r="L272" s="3">
        <v>1</v>
      </c>
      <c r="M272" s="3">
        <v>3</v>
      </c>
      <c r="N272" s="3">
        <v>1</v>
      </c>
      <c r="O272">
        <v>5</v>
      </c>
      <c r="Q272" s="3"/>
      <c r="R272" s="3"/>
      <c r="S272" s="3"/>
      <c r="T272" s="3"/>
      <c r="U272" s="3"/>
      <c r="V272" s="3">
        <v>1</v>
      </c>
      <c r="Z272" s="3">
        <v>1</v>
      </c>
      <c r="AA272" s="3"/>
      <c r="AB272" s="3"/>
      <c r="AC272" s="3"/>
      <c r="AD272" s="3"/>
    </row>
    <row r="273" spans="1:30" x14ac:dyDescent="0.2">
      <c r="A273" s="3">
        <v>1</v>
      </c>
      <c r="B273" s="3">
        <v>3</v>
      </c>
      <c r="C273" s="3">
        <v>1</v>
      </c>
      <c r="D273" s="3">
        <v>0</v>
      </c>
      <c r="E273" s="3">
        <v>0</v>
      </c>
      <c r="F273">
        <v>5</v>
      </c>
      <c r="J273" s="3">
        <v>1</v>
      </c>
      <c r="K273" s="3">
        <v>2</v>
      </c>
      <c r="L273" s="3">
        <v>2</v>
      </c>
      <c r="M273" s="3">
        <v>0</v>
      </c>
      <c r="N273" s="3">
        <v>0</v>
      </c>
      <c r="O273">
        <v>5</v>
      </c>
      <c r="Q273" s="3"/>
      <c r="R273" s="3"/>
      <c r="S273" s="3"/>
      <c r="T273" s="3"/>
      <c r="U273" s="3"/>
      <c r="V273" s="3">
        <v>2</v>
      </c>
      <c r="Z273" s="3">
        <v>2</v>
      </c>
      <c r="AA273" s="3"/>
      <c r="AB273" s="3"/>
      <c r="AC273" s="3"/>
      <c r="AD273" s="3"/>
    </row>
    <row r="274" spans="1:30" x14ac:dyDescent="0.2">
      <c r="A274" s="3">
        <v>3</v>
      </c>
      <c r="B274" s="3">
        <v>1</v>
      </c>
      <c r="C274" s="3">
        <v>1</v>
      </c>
      <c r="D274" s="3">
        <v>0</v>
      </c>
      <c r="E274" s="3">
        <v>0</v>
      </c>
      <c r="F274">
        <v>5</v>
      </c>
      <c r="J274" s="3">
        <v>0</v>
      </c>
      <c r="K274" s="3">
        <v>0</v>
      </c>
      <c r="L274" s="3">
        <v>1</v>
      </c>
      <c r="M274" s="3">
        <v>3</v>
      </c>
      <c r="N274" s="3">
        <v>1</v>
      </c>
      <c r="O274">
        <v>5</v>
      </c>
      <c r="Q274" s="3"/>
      <c r="R274" s="3"/>
      <c r="S274" s="3"/>
      <c r="T274" s="3"/>
      <c r="U274" s="3"/>
      <c r="V274" s="3">
        <v>5</v>
      </c>
      <c r="Z274" s="3">
        <v>3</v>
      </c>
      <c r="AA274" s="3"/>
      <c r="AB274" s="3"/>
      <c r="AC274" s="3"/>
      <c r="AD274" s="3"/>
    </row>
    <row r="275" spans="1:30" x14ac:dyDescent="0.2">
      <c r="A275" s="3">
        <v>0</v>
      </c>
      <c r="B275" s="3">
        <v>0</v>
      </c>
      <c r="C275" s="3">
        <v>2</v>
      </c>
      <c r="D275" s="3">
        <v>3</v>
      </c>
      <c r="E275" s="3">
        <v>0</v>
      </c>
      <c r="F275">
        <v>5</v>
      </c>
      <c r="J275" s="3">
        <v>5</v>
      </c>
      <c r="K275" s="3">
        <v>0</v>
      </c>
      <c r="L275" s="3">
        <v>0</v>
      </c>
      <c r="M275" s="3">
        <v>0</v>
      </c>
      <c r="N275" s="3">
        <v>0</v>
      </c>
      <c r="O275">
        <v>5</v>
      </c>
      <c r="Q275" s="3"/>
      <c r="R275" s="3"/>
      <c r="S275" s="3"/>
      <c r="T275" s="3"/>
      <c r="U275" s="3"/>
      <c r="V275" s="3">
        <v>1</v>
      </c>
      <c r="Z275" s="3">
        <v>4</v>
      </c>
      <c r="AA275" s="3"/>
      <c r="AB275" s="3"/>
      <c r="AC275" s="3"/>
      <c r="AD275" s="3"/>
    </row>
    <row r="276" spans="1:30" x14ac:dyDescent="0.2">
      <c r="A276" s="3">
        <v>0</v>
      </c>
      <c r="B276" s="3">
        <v>0</v>
      </c>
      <c r="C276" s="3">
        <v>2</v>
      </c>
      <c r="D276" s="3">
        <v>3</v>
      </c>
      <c r="E276" s="3">
        <v>0</v>
      </c>
      <c r="F276">
        <v>5</v>
      </c>
      <c r="J276" s="3">
        <v>0</v>
      </c>
      <c r="K276" s="3">
        <v>2</v>
      </c>
      <c r="L276" s="3">
        <v>3</v>
      </c>
      <c r="M276" s="3">
        <v>0</v>
      </c>
      <c r="N276" s="3">
        <v>0</v>
      </c>
      <c r="O276">
        <v>5</v>
      </c>
      <c r="Q276" s="3"/>
      <c r="R276" s="3"/>
      <c r="S276" s="3"/>
      <c r="T276" s="3"/>
      <c r="U276" s="3"/>
      <c r="V276" s="3">
        <v>1</v>
      </c>
      <c r="Z276" s="3">
        <v>4</v>
      </c>
      <c r="AA276" s="3"/>
      <c r="AB276" s="3"/>
      <c r="AC276" s="3"/>
      <c r="AD276" s="3"/>
    </row>
    <row r="277" spans="1:30" x14ac:dyDescent="0.2">
      <c r="A277" s="3">
        <v>0</v>
      </c>
      <c r="B277" s="3">
        <v>0</v>
      </c>
      <c r="C277" s="3">
        <v>0</v>
      </c>
      <c r="D277" s="3">
        <v>0</v>
      </c>
      <c r="E277" s="3">
        <v>5</v>
      </c>
      <c r="F277">
        <v>5</v>
      </c>
      <c r="J277" s="3">
        <v>0</v>
      </c>
      <c r="K277" s="3">
        <v>0</v>
      </c>
      <c r="L277" s="3">
        <v>1</v>
      </c>
      <c r="M277" s="3">
        <v>1</v>
      </c>
      <c r="N277" s="3">
        <v>3</v>
      </c>
      <c r="O277">
        <v>5</v>
      </c>
      <c r="Q277" s="3"/>
      <c r="R277" s="3"/>
      <c r="S277" s="3"/>
      <c r="T277" s="3"/>
      <c r="U277" s="3"/>
      <c r="V277" s="3">
        <v>1</v>
      </c>
      <c r="Z277" s="3">
        <v>5</v>
      </c>
      <c r="AA277" s="3"/>
      <c r="AB277" s="3"/>
      <c r="AC277" s="3"/>
      <c r="AD277" s="3"/>
    </row>
    <row r="278" spans="1:30" x14ac:dyDescent="0.2">
      <c r="A278" s="3">
        <v>0</v>
      </c>
      <c r="B278" s="3">
        <v>1</v>
      </c>
      <c r="C278" s="3">
        <v>3</v>
      </c>
      <c r="D278" s="3">
        <v>1</v>
      </c>
      <c r="E278" s="3">
        <v>0</v>
      </c>
      <c r="F278">
        <v>5</v>
      </c>
      <c r="J278" s="3">
        <v>5</v>
      </c>
      <c r="K278" s="3">
        <v>0</v>
      </c>
      <c r="L278" s="3">
        <v>0</v>
      </c>
      <c r="M278" s="3">
        <v>0</v>
      </c>
      <c r="N278" s="3">
        <v>0</v>
      </c>
      <c r="O278">
        <v>5</v>
      </c>
      <c r="Q278" s="3"/>
      <c r="R278" s="3"/>
      <c r="S278" s="3"/>
      <c r="T278" s="3"/>
      <c r="U278" s="3"/>
      <c r="V278" s="3">
        <v>2</v>
      </c>
      <c r="Z278" s="3">
        <v>4</v>
      </c>
      <c r="AA278" s="3"/>
      <c r="AB278" s="3"/>
      <c r="AC278" s="3"/>
      <c r="AD278" s="3"/>
    </row>
    <row r="279" spans="1:30" x14ac:dyDescent="0.2">
      <c r="A279" s="3">
        <v>5</v>
      </c>
      <c r="B279" s="3">
        <v>0</v>
      </c>
      <c r="C279" s="3">
        <v>0</v>
      </c>
      <c r="D279" s="3">
        <v>0</v>
      </c>
      <c r="E279" s="3">
        <v>0</v>
      </c>
      <c r="F279">
        <v>5</v>
      </c>
      <c r="J279" s="3">
        <v>0</v>
      </c>
      <c r="K279" s="3">
        <v>0</v>
      </c>
      <c r="L279" s="3">
        <v>0</v>
      </c>
      <c r="M279" s="3">
        <v>0</v>
      </c>
      <c r="N279" s="3">
        <v>5</v>
      </c>
      <c r="O279">
        <v>5</v>
      </c>
      <c r="Q279" s="3"/>
      <c r="R279" s="3"/>
      <c r="S279" s="3"/>
      <c r="T279" s="3"/>
      <c r="U279" s="3"/>
      <c r="V279" s="3">
        <v>5</v>
      </c>
      <c r="Z279" s="3">
        <v>3</v>
      </c>
      <c r="AA279" s="3"/>
      <c r="AB279" s="3"/>
      <c r="AC279" s="3"/>
      <c r="AD279" s="3"/>
    </row>
    <row r="280" spans="1:30" x14ac:dyDescent="0.2">
      <c r="A280" s="3">
        <v>4</v>
      </c>
      <c r="B280" s="3">
        <v>1</v>
      </c>
      <c r="C280" s="3">
        <v>0</v>
      </c>
      <c r="D280" s="3">
        <v>0</v>
      </c>
      <c r="E280" s="3">
        <v>0</v>
      </c>
      <c r="F280">
        <v>5</v>
      </c>
      <c r="J280" s="3">
        <v>0</v>
      </c>
      <c r="K280" s="3">
        <v>0</v>
      </c>
      <c r="L280" s="3">
        <v>3</v>
      </c>
      <c r="M280" s="3">
        <v>2</v>
      </c>
      <c r="N280" s="3">
        <v>0</v>
      </c>
      <c r="O280">
        <v>5</v>
      </c>
      <c r="Q280" s="3"/>
      <c r="R280" s="3"/>
      <c r="S280" s="3"/>
      <c r="T280" s="3"/>
      <c r="U280" s="3"/>
      <c r="V280" s="3">
        <v>4</v>
      </c>
      <c r="Z280" s="3">
        <v>4</v>
      </c>
      <c r="AA280" s="3"/>
      <c r="AB280" s="3"/>
      <c r="AC280" s="3"/>
      <c r="AD280" s="3"/>
    </row>
    <row r="281" spans="1:30" x14ac:dyDescent="0.2">
      <c r="A281" s="3">
        <v>0</v>
      </c>
      <c r="B281" s="3">
        <v>3</v>
      </c>
      <c r="C281" s="3">
        <v>2</v>
      </c>
      <c r="D281" s="3">
        <v>0</v>
      </c>
      <c r="E281" s="3">
        <v>0</v>
      </c>
      <c r="F281">
        <v>5</v>
      </c>
      <c r="J281" s="3">
        <v>0</v>
      </c>
      <c r="K281" s="3">
        <v>2</v>
      </c>
      <c r="L281" s="3">
        <v>2</v>
      </c>
      <c r="M281" s="3">
        <v>1</v>
      </c>
      <c r="N281" s="3">
        <v>0</v>
      </c>
      <c r="O281">
        <v>5</v>
      </c>
      <c r="Q281" s="3"/>
      <c r="R281" s="3"/>
      <c r="S281" s="3"/>
      <c r="T281" s="3"/>
      <c r="U281" s="3"/>
      <c r="V281" s="3">
        <v>2</v>
      </c>
      <c r="Z281" s="3">
        <v>1</v>
      </c>
      <c r="AA281" s="3"/>
      <c r="AB281" s="3"/>
      <c r="AC281" s="3"/>
      <c r="AD281" s="3"/>
    </row>
    <row r="282" spans="1:30" x14ac:dyDescent="0.2">
      <c r="A282" s="3">
        <v>2</v>
      </c>
      <c r="B282" s="3">
        <v>3</v>
      </c>
      <c r="C282" s="3">
        <v>0</v>
      </c>
      <c r="D282" s="3">
        <v>0</v>
      </c>
      <c r="E282" s="3">
        <v>0</v>
      </c>
      <c r="F282">
        <v>5</v>
      </c>
      <c r="J282" s="3">
        <v>0</v>
      </c>
      <c r="K282" s="3">
        <v>3</v>
      </c>
      <c r="L282" s="3">
        <v>1</v>
      </c>
      <c r="M282" s="3">
        <v>1</v>
      </c>
      <c r="N282" s="3">
        <v>0</v>
      </c>
      <c r="O282">
        <v>5</v>
      </c>
      <c r="Q282" s="3"/>
      <c r="R282" s="3"/>
      <c r="S282" s="3"/>
      <c r="T282" s="3"/>
      <c r="U282" s="3"/>
      <c r="V282" s="3">
        <v>3</v>
      </c>
      <c r="Z282" s="3">
        <v>3</v>
      </c>
      <c r="AA282" s="3"/>
      <c r="AB282" s="3"/>
      <c r="AC282" s="3"/>
      <c r="AD282" s="3"/>
    </row>
    <row r="283" spans="1:30" x14ac:dyDescent="0.2">
      <c r="A283" s="3">
        <v>4</v>
      </c>
      <c r="B283" s="3">
        <v>1</v>
      </c>
      <c r="C283" s="3">
        <v>0</v>
      </c>
      <c r="D283" s="3">
        <v>0</v>
      </c>
      <c r="E283" s="3">
        <v>0</v>
      </c>
      <c r="F283">
        <v>5</v>
      </c>
      <c r="J283" s="3">
        <v>0</v>
      </c>
      <c r="K283" s="3">
        <v>0</v>
      </c>
      <c r="L283" s="3">
        <v>4</v>
      </c>
      <c r="M283" s="3">
        <v>1</v>
      </c>
      <c r="N283" s="3">
        <v>0</v>
      </c>
      <c r="O283">
        <v>5</v>
      </c>
      <c r="Q283" s="3"/>
      <c r="R283" s="3"/>
      <c r="S283" s="3"/>
      <c r="T283" s="3"/>
      <c r="U283" s="3"/>
      <c r="V283" s="3">
        <v>1</v>
      </c>
      <c r="Z283" s="3">
        <v>3</v>
      </c>
      <c r="AA283" s="3"/>
      <c r="AB283" s="3"/>
      <c r="AC283" s="3"/>
      <c r="AD283" s="3"/>
    </row>
    <row r="284" spans="1:30" x14ac:dyDescent="0.2">
      <c r="A284" s="3">
        <v>5</v>
      </c>
      <c r="B284" s="3">
        <v>0</v>
      </c>
      <c r="C284" s="3">
        <v>0</v>
      </c>
      <c r="D284" s="3">
        <v>0</v>
      </c>
      <c r="E284" s="3">
        <v>0</v>
      </c>
      <c r="F284">
        <v>5</v>
      </c>
      <c r="J284" s="3">
        <v>0</v>
      </c>
      <c r="K284" s="3">
        <v>0</v>
      </c>
      <c r="L284" s="3">
        <v>2</v>
      </c>
      <c r="M284" s="3">
        <v>3</v>
      </c>
      <c r="N284" s="3">
        <v>0</v>
      </c>
      <c r="O284">
        <v>5</v>
      </c>
      <c r="Q284" s="3"/>
      <c r="R284" s="3"/>
      <c r="S284" s="3"/>
      <c r="T284" s="3"/>
      <c r="U284" s="3"/>
      <c r="V284" s="3">
        <v>5</v>
      </c>
      <c r="Z284" s="3">
        <v>4</v>
      </c>
      <c r="AA284" s="3"/>
      <c r="AB284" s="3"/>
      <c r="AC284" s="3"/>
      <c r="AD284" s="3"/>
    </row>
    <row r="285" spans="1:30" x14ac:dyDescent="0.2">
      <c r="A285" s="3">
        <v>0</v>
      </c>
      <c r="B285" s="3">
        <v>0</v>
      </c>
      <c r="C285" s="3">
        <v>2</v>
      </c>
      <c r="D285" s="3">
        <v>3</v>
      </c>
      <c r="E285" s="3">
        <v>0</v>
      </c>
      <c r="F285">
        <v>5</v>
      </c>
      <c r="J285" s="3">
        <v>3</v>
      </c>
      <c r="K285" s="3">
        <v>2</v>
      </c>
      <c r="L285" s="3">
        <v>0</v>
      </c>
      <c r="M285" s="3">
        <v>0</v>
      </c>
      <c r="N285" s="3">
        <v>0</v>
      </c>
      <c r="O285">
        <v>5</v>
      </c>
      <c r="Q285" s="3"/>
      <c r="R285" s="3"/>
      <c r="S285" s="3"/>
      <c r="T285" s="3"/>
      <c r="U285" s="3"/>
      <c r="V285" s="3">
        <v>5</v>
      </c>
      <c r="Z285" s="3">
        <v>3</v>
      </c>
      <c r="AA285" s="3"/>
      <c r="AB285" s="3"/>
      <c r="AC285" s="3"/>
      <c r="AD285" s="3"/>
    </row>
    <row r="286" spans="1:30" x14ac:dyDescent="0.2">
      <c r="A286" s="3">
        <v>2</v>
      </c>
      <c r="B286" s="3">
        <v>3</v>
      </c>
      <c r="C286" s="3">
        <v>0</v>
      </c>
      <c r="D286" s="3">
        <v>0</v>
      </c>
      <c r="E286" s="3">
        <v>0</v>
      </c>
      <c r="F286">
        <v>5</v>
      </c>
      <c r="J286" s="3">
        <v>4</v>
      </c>
      <c r="K286" s="3">
        <v>1</v>
      </c>
      <c r="L286" s="3">
        <v>0</v>
      </c>
      <c r="M286" s="3">
        <v>0</v>
      </c>
      <c r="N286" s="3">
        <v>0</v>
      </c>
      <c r="O286">
        <v>5</v>
      </c>
      <c r="Q286" s="3"/>
      <c r="R286" s="3"/>
      <c r="S286" s="3"/>
      <c r="T286" s="3"/>
      <c r="U286" s="3"/>
      <c r="V286" s="3">
        <v>1</v>
      </c>
      <c r="Z286" s="3">
        <v>4</v>
      </c>
      <c r="AA286" s="3"/>
      <c r="AB286" s="3"/>
      <c r="AC286" s="3"/>
      <c r="AD286" s="3"/>
    </row>
    <row r="287" spans="1:30" x14ac:dyDescent="0.2">
      <c r="A287" s="3">
        <v>4</v>
      </c>
      <c r="B287" s="3">
        <v>1</v>
      </c>
      <c r="C287" s="3">
        <v>0</v>
      </c>
      <c r="D287" s="3">
        <v>0</v>
      </c>
      <c r="E287" s="3">
        <v>0</v>
      </c>
      <c r="F287">
        <v>5</v>
      </c>
      <c r="J287" s="3">
        <v>0</v>
      </c>
      <c r="K287" s="3">
        <v>0</v>
      </c>
      <c r="L287" s="3">
        <v>1</v>
      </c>
      <c r="M287" s="3">
        <v>4</v>
      </c>
      <c r="N287" s="3">
        <v>0</v>
      </c>
      <c r="O287">
        <v>5</v>
      </c>
      <c r="Q287" s="3"/>
      <c r="R287" s="3"/>
      <c r="S287" s="3"/>
      <c r="T287" s="3"/>
      <c r="U287" s="3"/>
      <c r="V287" s="3">
        <v>1</v>
      </c>
      <c r="Z287" s="3">
        <v>3</v>
      </c>
      <c r="AA287" s="3"/>
      <c r="AB287" s="3"/>
      <c r="AC287" s="3"/>
      <c r="AD287" s="3"/>
    </row>
    <row r="288" spans="1:30" x14ac:dyDescent="0.2">
      <c r="A288" s="3">
        <v>0</v>
      </c>
      <c r="B288" s="3">
        <v>0</v>
      </c>
      <c r="C288" s="3">
        <v>2</v>
      </c>
      <c r="D288" s="3">
        <v>2</v>
      </c>
      <c r="E288" s="3">
        <v>1</v>
      </c>
      <c r="F288">
        <v>5</v>
      </c>
      <c r="J288" s="3">
        <v>0</v>
      </c>
      <c r="K288" s="3">
        <v>0</v>
      </c>
      <c r="L288" s="3">
        <v>2</v>
      </c>
      <c r="M288" s="3">
        <v>3</v>
      </c>
      <c r="N288" s="3">
        <v>0</v>
      </c>
      <c r="O288">
        <v>5</v>
      </c>
      <c r="Q288" s="3"/>
      <c r="R288" s="3"/>
      <c r="S288" s="3"/>
      <c r="T288" s="3"/>
      <c r="U288" s="3"/>
      <c r="V288" s="3">
        <v>1</v>
      </c>
      <c r="Z288" s="3">
        <v>4</v>
      </c>
      <c r="AA288" s="3"/>
      <c r="AB288" s="3"/>
      <c r="AC288" s="3"/>
      <c r="AD288" s="3"/>
    </row>
    <row r="289" spans="1:30" x14ac:dyDescent="0.2">
      <c r="A289" s="3">
        <v>2</v>
      </c>
      <c r="B289" s="3">
        <v>1</v>
      </c>
      <c r="C289" s="3">
        <v>2</v>
      </c>
      <c r="D289" s="3">
        <v>0</v>
      </c>
      <c r="E289" s="3">
        <v>0</v>
      </c>
      <c r="F289">
        <v>5</v>
      </c>
      <c r="J289" s="3">
        <v>0</v>
      </c>
      <c r="K289" s="3">
        <v>0</v>
      </c>
      <c r="L289" s="3">
        <v>1</v>
      </c>
      <c r="M289" s="3">
        <v>3</v>
      </c>
      <c r="N289" s="3">
        <v>1</v>
      </c>
      <c r="O289">
        <v>5</v>
      </c>
      <c r="Q289" s="3"/>
      <c r="R289" s="3"/>
      <c r="S289" s="3"/>
      <c r="T289" s="3"/>
      <c r="U289" s="3"/>
      <c r="V289" s="3">
        <v>1</v>
      </c>
      <c r="Z289" s="3">
        <v>3</v>
      </c>
      <c r="AA289" s="3"/>
      <c r="AB289" s="3"/>
      <c r="AC289" s="3"/>
      <c r="AD289" s="3"/>
    </row>
    <row r="290" spans="1:30" x14ac:dyDescent="0.2">
      <c r="A290" s="3">
        <v>0</v>
      </c>
      <c r="B290" s="3">
        <v>1</v>
      </c>
      <c r="C290" s="3">
        <v>2</v>
      </c>
      <c r="D290" s="3">
        <v>0</v>
      </c>
      <c r="E290" s="3">
        <v>2</v>
      </c>
      <c r="F290">
        <v>5</v>
      </c>
      <c r="J290" s="3">
        <v>0</v>
      </c>
      <c r="K290" s="3">
        <v>0</v>
      </c>
      <c r="L290" s="3">
        <v>2</v>
      </c>
      <c r="M290" s="3">
        <v>3</v>
      </c>
      <c r="N290" s="3">
        <v>0</v>
      </c>
      <c r="O290">
        <v>5</v>
      </c>
      <c r="Q290" s="3"/>
      <c r="R290" s="3"/>
      <c r="S290" s="3"/>
      <c r="T290" s="3"/>
      <c r="U290" s="3"/>
      <c r="V290" s="3">
        <v>3</v>
      </c>
      <c r="Z290" s="3">
        <v>1</v>
      </c>
      <c r="AA290" s="3"/>
      <c r="AB290" s="3"/>
      <c r="AC290" s="3"/>
      <c r="AD290" s="3"/>
    </row>
    <row r="291" spans="1:30" x14ac:dyDescent="0.2">
      <c r="A291" s="3">
        <v>0</v>
      </c>
      <c r="B291" s="3">
        <v>0</v>
      </c>
      <c r="C291" s="3">
        <v>0</v>
      </c>
      <c r="D291" s="3">
        <v>2</v>
      </c>
      <c r="E291" s="3">
        <v>3</v>
      </c>
      <c r="F291">
        <v>5</v>
      </c>
      <c r="J291" s="3">
        <v>0</v>
      </c>
      <c r="K291" s="3">
        <v>0</v>
      </c>
      <c r="L291" s="3">
        <v>0</v>
      </c>
      <c r="M291" s="3">
        <v>5</v>
      </c>
      <c r="N291" s="3">
        <v>0</v>
      </c>
      <c r="O291">
        <v>5</v>
      </c>
      <c r="Q291" s="3"/>
      <c r="R291" s="3"/>
      <c r="S291" s="3"/>
      <c r="T291" s="3"/>
      <c r="U291" s="3"/>
      <c r="V291" s="3">
        <v>4</v>
      </c>
      <c r="Z291" s="3">
        <v>1</v>
      </c>
      <c r="AA291" s="3"/>
      <c r="AB291" s="3"/>
      <c r="AC291" s="3"/>
      <c r="AD291" s="3"/>
    </row>
    <row r="292" spans="1:30" x14ac:dyDescent="0.2">
      <c r="A292" s="3">
        <v>0</v>
      </c>
      <c r="B292" s="3">
        <v>0</v>
      </c>
      <c r="C292" s="3">
        <v>1</v>
      </c>
      <c r="D292" s="3">
        <v>3</v>
      </c>
      <c r="E292" s="3">
        <v>1</v>
      </c>
      <c r="F292">
        <v>5</v>
      </c>
      <c r="J292" s="3">
        <v>0</v>
      </c>
      <c r="K292" s="3">
        <v>0</v>
      </c>
      <c r="L292" s="3">
        <v>4</v>
      </c>
      <c r="M292" s="3">
        <v>1</v>
      </c>
      <c r="N292" s="3">
        <v>0</v>
      </c>
      <c r="O292">
        <v>5</v>
      </c>
      <c r="Q292" s="3"/>
      <c r="R292" s="3"/>
      <c r="S292" s="3"/>
      <c r="T292" s="3"/>
      <c r="U292" s="3"/>
      <c r="V292" s="3">
        <v>5</v>
      </c>
      <c r="Z292" s="3">
        <v>4</v>
      </c>
      <c r="AA292" s="3"/>
      <c r="AB292" s="3"/>
      <c r="AC292" s="3"/>
      <c r="AD292" s="3"/>
    </row>
    <row r="293" spans="1:30" x14ac:dyDescent="0.2">
      <c r="A293" s="3">
        <v>5</v>
      </c>
      <c r="B293" s="3">
        <v>0</v>
      </c>
      <c r="C293" s="3">
        <v>0</v>
      </c>
      <c r="D293" s="3">
        <v>0</v>
      </c>
      <c r="E293" s="3">
        <v>0</v>
      </c>
      <c r="F293">
        <v>5</v>
      </c>
      <c r="J293" s="3">
        <v>0</v>
      </c>
      <c r="K293" s="3">
        <v>0</v>
      </c>
      <c r="L293" s="3">
        <v>1</v>
      </c>
      <c r="M293" s="3">
        <v>3</v>
      </c>
      <c r="N293" s="3">
        <v>1</v>
      </c>
      <c r="O293">
        <v>5</v>
      </c>
      <c r="Q293" s="3"/>
      <c r="R293" s="3"/>
      <c r="S293" s="3"/>
      <c r="T293" s="3"/>
      <c r="U293" s="3"/>
      <c r="V293" s="3">
        <v>3</v>
      </c>
      <c r="Z293" s="3">
        <v>5</v>
      </c>
      <c r="AA293" s="3"/>
      <c r="AB293" s="3"/>
      <c r="AC293" s="3"/>
      <c r="AD293" s="3"/>
    </row>
    <row r="294" spans="1:30" x14ac:dyDescent="0.2">
      <c r="A294" s="3">
        <v>0</v>
      </c>
      <c r="B294" s="3">
        <v>0</v>
      </c>
      <c r="C294" s="3">
        <v>2</v>
      </c>
      <c r="D294" s="3">
        <v>3</v>
      </c>
      <c r="E294" s="3">
        <v>0</v>
      </c>
      <c r="F294">
        <v>5</v>
      </c>
      <c r="J294" s="3">
        <v>0</v>
      </c>
      <c r="K294" s="3">
        <v>3</v>
      </c>
      <c r="L294" s="3">
        <v>2</v>
      </c>
      <c r="M294" s="3">
        <v>0</v>
      </c>
      <c r="N294" s="3">
        <v>0</v>
      </c>
      <c r="O294">
        <v>5</v>
      </c>
      <c r="Q294" s="3"/>
      <c r="R294" s="3"/>
      <c r="S294" s="3"/>
      <c r="T294" s="3"/>
      <c r="U294" s="3"/>
      <c r="V294" s="3">
        <v>4</v>
      </c>
      <c r="Z294" s="3">
        <v>2</v>
      </c>
      <c r="AA294" s="3"/>
      <c r="AB294" s="3"/>
      <c r="AC294" s="3"/>
      <c r="AD294" s="3"/>
    </row>
    <row r="295" spans="1:30" x14ac:dyDescent="0.2">
      <c r="A295" s="3">
        <v>5</v>
      </c>
      <c r="B295" s="3">
        <v>0</v>
      </c>
      <c r="C295" s="3">
        <v>0</v>
      </c>
      <c r="D295" s="3">
        <v>0</v>
      </c>
      <c r="E295" s="3">
        <v>0</v>
      </c>
      <c r="F295">
        <v>5</v>
      </c>
      <c r="J295" s="3">
        <v>0</v>
      </c>
      <c r="K295" s="3">
        <v>2</v>
      </c>
      <c r="L295" s="3">
        <v>3</v>
      </c>
      <c r="M295" s="3">
        <v>0</v>
      </c>
      <c r="N295" s="3">
        <v>0</v>
      </c>
      <c r="O295">
        <v>5</v>
      </c>
      <c r="Q295" s="3"/>
      <c r="R295" s="3"/>
      <c r="S295" s="3"/>
      <c r="T295" s="3"/>
      <c r="U295" s="3"/>
      <c r="V295" s="3">
        <v>2</v>
      </c>
      <c r="Z295" s="3">
        <v>2</v>
      </c>
      <c r="AA295" s="3"/>
      <c r="AB295" s="3"/>
      <c r="AC295" s="3"/>
      <c r="AD295" s="3"/>
    </row>
    <row r="296" spans="1:30" x14ac:dyDescent="0.2">
      <c r="A296" s="3">
        <v>0</v>
      </c>
      <c r="B296" s="3">
        <v>0</v>
      </c>
      <c r="C296" s="3">
        <v>3</v>
      </c>
      <c r="D296" s="3">
        <v>2</v>
      </c>
      <c r="E296" s="3">
        <v>0</v>
      </c>
      <c r="F296">
        <v>5</v>
      </c>
      <c r="J296" s="3">
        <v>0</v>
      </c>
      <c r="K296" s="3">
        <v>0</v>
      </c>
      <c r="L296" s="3">
        <v>1</v>
      </c>
      <c r="M296" s="3">
        <v>3</v>
      </c>
      <c r="N296" s="3">
        <v>1</v>
      </c>
      <c r="O296">
        <v>5</v>
      </c>
      <c r="Q296" s="3"/>
      <c r="R296" s="3"/>
      <c r="S296" s="3"/>
      <c r="T296" s="3"/>
      <c r="U296" s="3"/>
      <c r="V296" s="3">
        <v>3</v>
      </c>
      <c r="Z296" s="3">
        <v>3</v>
      </c>
      <c r="AA296" s="3"/>
      <c r="AB296" s="3"/>
      <c r="AC296" s="3"/>
      <c r="AD296" s="3"/>
    </row>
    <row r="297" spans="1:30" x14ac:dyDescent="0.2">
      <c r="A297" s="3">
        <v>0</v>
      </c>
      <c r="B297" s="3">
        <v>0</v>
      </c>
      <c r="C297" s="3">
        <v>0</v>
      </c>
      <c r="D297" s="3">
        <v>1</v>
      </c>
      <c r="E297" s="3">
        <v>4</v>
      </c>
      <c r="F297">
        <v>5</v>
      </c>
      <c r="J297" s="3">
        <v>1</v>
      </c>
      <c r="K297" s="3">
        <v>3</v>
      </c>
      <c r="L297" s="3">
        <v>1</v>
      </c>
      <c r="M297" s="3">
        <v>0</v>
      </c>
      <c r="N297" s="3">
        <v>0</v>
      </c>
      <c r="O297">
        <v>5</v>
      </c>
      <c r="V297">
        <f>COUNTIF($V$1:$V$296,1)</f>
        <v>85</v>
      </c>
      <c r="W297" s="10">
        <f>V297/$V$302</f>
        <v>0.28716216216216217</v>
      </c>
      <c r="Z297" s="3">
        <v>3</v>
      </c>
      <c r="AA297" s="3"/>
      <c r="AB297" s="3"/>
      <c r="AC297" s="3"/>
      <c r="AD297" s="3"/>
    </row>
    <row r="298" spans="1:30" x14ac:dyDescent="0.2">
      <c r="A298" s="3">
        <v>0</v>
      </c>
      <c r="B298" s="3">
        <v>3</v>
      </c>
      <c r="C298" s="3">
        <v>2</v>
      </c>
      <c r="D298" s="3">
        <v>0</v>
      </c>
      <c r="E298" s="3">
        <v>0</v>
      </c>
      <c r="F298">
        <v>5</v>
      </c>
      <c r="J298" s="3">
        <v>1</v>
      </c>
      <c r="K298" s="3">
        <v>0</v>
      </c>
      <c r="L298" s="3">
        <v>2</v>
      </c>
      <c r="M298" s="3">
        <v>2</v>
      </c>
      <c r="N298" s="3">
        <v>0</v>
      </c>
      <c r="O298">
        <v>5</v>
      </c>
      <c r="Q298" s="10"/>
      <c r="R298" s="10"/>
      <c r="S298" s="10"/>
      <c r="T298" s="10"/>
      <c r="U298" s="10"/>
      <c r="V298">
        <f>COUNTIF($V$1:$V$296,2)</f>
        <v>64</v>
      </c>
      <c r="W298" s="10">
        <f t="shared" ref="W298:W303" si="0">V298/$V$302</f>
        <v>0.21621621621621623</v>
      </c>
      <c r="Z298" s="3">
        <v>2</v>
      </c>
      <c r="AA298" s="3"/>
      <c r="AB298" s="3"/>
      <c r="AC298" s="3"/>
      <c r="AD298" s="3"/>
    </row>
    <row r="299" spans="1:30" x14ac:dyDescent="0.2">
      <c r="A299" s="3">
        <v>0</v>
      </c>
      <c r="B299" s="3">
        <v>1</v>
      </c>
      <c r="C299" s="3">
        <v>2</v>
      </c>
      <c r="D299" s="3">
        <v>2</v>
      </c>
      <c r="E299" s="3">
        <v>0</v>
      </c>
      <c r="F299">
        <v>5</v>
      </c>
      <c r="J299" s="3">
        <v>0</v>
      </c>
      <c r="K299" s="3">
        <v>0</v>
      </c>
      <c r="L299" s="3">
        <v>2</v>
      </c>
      <c r="M299" s="3">
        <v>3</v>
      </c>
      <c r="N299" s="3">
        <v>0</v>
      </c>
      <c r="O299">
        <v>5</v>
      </c>
      <c r="V299">
        <f>COUNTIF($V$1:$V$296,3)</f>
        <v>70</v>
      </c>
      <c r="W299" s="10">
        <f t="shared" si="0"/>
        <v>0.23648648648648649</v>
      </c>
      <c r="Z299" s="3">
        <v>3</v>
      </c>
      <c r="AA299" s="3"/>
      <c r="AB299" s="3"/>
      <c r="AC299" s="3"/>
      <c r="AD299" s="3"/>
    </row>
    <row r="300" spans="1:30" x14ac:dyDescent="0.2">
      <c r="A300" s="3">
        <v>3</v>
      </c>
      <c r="B300" s="3">
        <v>2</v>
      </c>
      <c r="C300" s="3">
        <v>0</v>
      </c>
      <c r="D300" s="3">
        <v>0</v>
      </c>
      <c r="E300" s="3">
        <v>0</v>
      </c>
      <c r="F300">
        <v>5</v>
      </c>
      <c r="J300" s="3">
        <v>4</v>
      </c>
      <c r="K300" s="3">
        <v>1</v>
      </c>
      <c r="L300" s="3">
        <v>0</v>
      </c>
      <c r="M300" s="3">
        <v>0</v>
      </c>
      <c r="N300" s="3">
        <v>0</v>
      </c>
      <c r="O300">
        <v>5</v>
      </c>
      <c r="V300">
        <f>COUNTIF($V$1:$V$296,4)</f>
        <v>50</v>
      </c>
      <c r="W300" s="10">
        <f t="shared" si="0"/>
        <v>0.16891891891891891</v>
      </c>
      <c r="Z300" s="3">
        <v>3</v>
      </c>
      <c r="AA300" s="3"/>
      <c r="AB300" s="3"/>
      <c r="AC300" s="3"/>
      <c r="AD300" s="3"/>
    </row>
    <row r="301" spans="1:30" x14ac:dyDescent="0.2">
      <c r="A301" s="3">
        <v>0</v>
      </c>
      <c r="B301" s="3">
        <v>0</v>
      </c>
      <c r="C301" s="3">
        <v>2</v>
      </c>
      <c r="D301" s="3">
        <v>3</v>
      </c>
      <c r="E301" s="3">
        <v>0</v>
      </c>
      <c r="F301">
        <v>5</v>
      </c>
      <c r="J301" s="3">
        <v>4</v>
      </c>
      <c r="K301" s="3">
        <v>1</v>
      </c>
      <c r="L301" s="3">
        <v>0</v>
      </c>
      <c r="M301" s="3">
        <v>0</v>
      </c>
      <c r="N301" s="3">
        <v>0</v>
      </c>
      <c r="O301">
        <v>5</v>
      </c>
      <c r="V301">
        <f>COUNTIF($V$1:$V$296,5)</f>
        <v>27</v>
      </c>
      <c r="W301" s="10">
        <f t="shared" si="0"/>
        <v>9.1216216216216214E-2</v>
      </c>
      <c r="Z301" s="3">
        <v>4</v>
      </c>
      <c r="AA301" s="3"/>
      <c r="AB301" s="3"/>
      <c r="AC301" s="3"/>
      <c r="AD301" s="3"/>
    </row>
    <row r="302" spans="1:30" x14ac:dyDescent="0.2">
      <c r="A302" s="3">
        <v>3</v>
      </c>
      <c r="B302" s="3">
        <v>1</v>
      </c>
      <c r="C302" s="3">
        <v>1</v>
      </c>
      <c r="D302" s="3">
        <v>0</v>
      </c>
      <c r="E302" s="3">
        <v>0</v>
      </c>
      <c r="F302">
        <v>5</v>
      </c>
      <c r="J302" s="3">
        <v>0</v>
      </c>
      <c r="K302" s="3">
        <v>1</v>
      </c>
      <c r="L302" s="3">
        <v>1</v>
      </c>
      <c r="M302" s="3">
        <v>2</v>
      </c>
      <c r="N302" s="3">
        <v>1</v>
      </c>
      <c r="O302">
        <v>5</v>
      </c>
      <c r="V302">
        <f>SUM(V297:V301)</f>
        <v>296</v>
      </c>
      <c r="W302" s="10">
        <f t="shared" si="0"/>
        <v>1</v>
      </c>
      <c r="Z302" s="3">
        <v>2</v>
      </c>
      <c r="AA302" s="3"/>
      <c r="AB302" s="3"/>
      <c r="AC302" s="3"/>
      <c r="AD302" s="3"/>
    </row>
    <row r="303" spans="1:30" x14ac:dyDescent="0.2">
      <c r="A303" s="3">
        <v>0</v>
      </c>
      <c r="B303" s="3">
        <v>0</v>
      </c>
      <c r="C303" s="3">
        <v>0</v>
      </c>
      <c r="D303" s="3">
        <v>1</v>
      </c>
      <c r="E303" s="3">
        <v>4</v>
      </c>
      <c r="F303">
        <v>5</v>
      </c>
      <c r="J303" s="3">
        <v>0</v>
      </c>
      <c r="K303" s="3">
        <v>0</v>
      </c>
      <c r="L303" s="3">
        <v>4</v>
      </c>
      <c r="M303" s="3">
        <v>1</v>
      </c>
      <c r="N303" s="3">
        <v>0</v>
      </c>
      <c r="O303">
        <v>5</v>
      </c>
      <c r="V303">
        <v>296</v>
      </c>
      <c r="W303" s="10">
        <f t="shared" si="0"/>
        <v>1</v>
      </c>
      <c r="Z303" s="3">
        <v>3</v>
      </c>
      <c r="AA303" s="3"/>
      <c r="AB303" s="3"/>
      <c r="AC303" s="3"/>
      <c r="AD303" s="3"/>
    </row>
    <row r="304" spans="1:30" x14ac:dyDescent="0.2">
      <c r="A304" s="3">
        <v>0</v>
      </c>
      <c r="B304" s="3">
        <v>3</v>
      </c>
      <c r="C304" s="3">
        <v>2</v>
      </c>
      <c r="D304" s="3">
        <v>0</v>
      </c>
      <c r="E304" s="3">
        <v>0</v>
      </c>
      <c r="F304">
        <v>5</v>
      </c>
      <c r="J304" s="3">
        <v>0</v>
      </c>
      <c r="K304" s="3">
        <v>0</v>
      </c>
      <c r="L304" s="3">
        <v>2</v>
      </c>
      <c r="M304" s="3">
        <v>2</v>
      </c>
      <c r="N304" s="3">
        <v>1</v>
      </c>
      <c r="O304">
        <v>5</v>
      </c>
      <c r="Z304" s="3">
        <v>2</v>
      </c>
      <c r="AA304" s="3"/>
      <c r="AB304" s="3"/>
      <c r="AC304" s="3"/>
      <c r="AD304" s="3"/>
    </row>
    <row r="305" spans="1:30" x14ac:dyDescent="0.2">
      <c r="A305" s="3">
        <v>1</v>
      </c>
      <c r="B305" s="3">
        <v>4</v>
      </c>
      <c r="C305" s="3">
        <v>0</v>
      </c>
      <c r="D305" s="3">
        <v>0</v>
      </c>
      <c r="E305" s="3">
        <v>0</v>
      </c>
      <c r="F305">
        <v>5</v>
      </c>
      <c r="J305" s="3">
        <v>5</v>
      </c>
      <c r="K305" s="3">
        <v>0</v>
      </c>
      <c r="L305" s="3">
        <v>0</v>
      </c>
      <c r="M305" s="3">
        <v>0</v>
      </c>
      <c r="N305" s="3">
        <v>0</v>
      </c>
      <c r="O305">
        <v>5</v>
      </c>
      <c r="Z305" s="3">
        <v>4</v>
      </c>
      <c r="AA305" s="3"/>
      <c r="AB305" s="3"/>
      <c r="AC305" s="3"/>
      <c r="AD305" s="3"/>
    </row>
    <row r="306" spans="1:30" x14ac:dyDescent="0.2">
      <c r="A306" s="3">
        <v>3</v>
      </c>
      <c r="B306" s="3">
        <v>1</v>
      </c>
      <c r="C306" s="3">
        <v>1</v>
      </c>
      <c r="D306" s="3">
        <v>0</v>
      </c>
      <c r="E306" s="3">
        <v>0</v>
      </c>
      <c r="F306">
        <v>5</v>
      </c>
      <c r="J306" s="3">
        <v>0</v>
      </c>
      <c r="K306" s="3">
        <v>3</v>
      </c>
      <c r="L306" s="3">
        <v>2</v>
      </c>
      <c r="M306" s="3">
        <v>0</v>
      </c>
      <c r="N306" s="3">
        <v>0</v>
      </c>
      <c r="O306">
        <v>5</v>
      </c>
      <c r="Z306" s="3">
        <v>4</v>
      </c>
      <c r="AA306" s="3"/>
      <c r="AB306" s="3"/>
      <c r="AC306" s="3"/>
      <c r="AD306" s="3"/>
    </row>
    <row r="307" spans="1:30" x14ac:dyDescent="0.2">
      <c r="A307" s="3">
        <v>0</v>
      </c>
      <c r="B307" s="3">
        <v>1</v>
      </c>
      <c r="C307" s="3">
        <v>3</v>
      </c>
      <c r="D307" s="3">
        <v>1</v>
      </c>
      <c r="E307" s="3">
        <v>0</v>
      </c>
      <c r="F307">
        <v>5</v>
      </c>
      <c r="J307" s="3">
        <v>0</v>
      </c>
      <c r="K307" s="3">
        <v>0</v>
      </c>
      <c r="L307" s="3">
        <v>2</v>
      </c>
      <c r="M307" s="3">
        <v>2</v>
      </c>
      <c r="N307" s="3">
        <v>1</v>
      </c>
      <c r="O307">
        <v>5</v>
      </c>
      <c r="Z307" s="3">
        <v>5</v>
      </c>
      <c r="AA307" s="3"/>
      <c r="AB307" s="3"/>
      <c r="AC307" s="3"/>
      <c r="AD307" s="3"/>
    </row>
    <row r="308" spans="1:30" x14ac:dyDescent="0.2">
      <c r="A308" s="3">
        <v>5</v>
      </c>
      <c r="B308" s="3">
        <v>0</v>
      </c>
      <c r="C308" s="3">
        <v>0</v>
      </c>
      <c r="D308" s="3">
        <v>0</v>
      </c>
      <c r="E308" s="3">
        <v>0</v>
      </c>
      <c r="F308">
        <v>5</v>
      </c>
      <c r="J308" s="3">
        <v>0</v>
      </c>
      <c r="K308" s="3">
        <v>0</v>
      </c>
      <c r="L308" s="3">
        <v>5</v>
      </c>
      <c r="M308" s="3">
        <v>0</v>
      </c>
      <c r="N308" s="3">
        <v>0</v>
      </c>
      <c r="O308">
        <v>5</v>
      </c>
      <c r="Z308" s="3">
        <v>2</v>
      </c>
      <c r="AA308" s="3"/>
      <c r="AB308" s="3"/>
      <c r="AC308" s="3"/>
      <c r="AD308" s="3"/>
    </row>
    <row r="309" spans="1:30" x14ac:dyDescent="0.2">
      <c r="A309" s="3">
        <v>0</v>
      </c>
      <c r="B309" s="3">
        <v>4</v>
      </c>
      <c r="C309" s="3">
        <v>1</v>
      </c>
      <c r="D309" s="3">
        <v>0</v>
      </c>
      <c r="E309" s="3">
        <v>0</v>
      </c>
      <c r="F309">
        <v>5</v>
      </c>
      <c r="J309" s="3">
        <v>0</v>
      </c>
      <c r="K309" s="3">
        <v>0</v>
      </c>
      <c r="L309" s="3">
        <v>1</v>
      </c>
      <c r="M309" s="3">
        <v>4</v>
      </c>
      <c r="N309" s="3">
        <v>0</v>
      </c>
      <c r="O309">
        <v>5</v>
      </c>
      <c r="Z309" s="3">
        <v>4</v>
      </c>
      <c r="AA309" s="3"/>
      <c r="AB309" s="3"/>
      <c r="AC309" s="3"/>
      <c r="AD309" s="3"/>
    </row>
    <row r="310" spans="1:30" x14ac:dyDescent="0.2">
      <c r="A310" s="3">
        <v>5</v>
      </c>
      <c r="B310" s="3">
        <v>0</v>
      </c>
      <c r="C310" s="3">
        <v>0</v>
      </c>
      <c r="D310" s="3">
        <v>0</v>
      </c>
      <c r="E310" s="3">
        <v>0</v>
      </c>
      <c r="F310">
        <v>5</v>
      </c>
      <c r="J310" s="3">
        <v>0</v>
      </c>
      <c r="K310" s="3">
        <v>0</v>
      </c>
      <c r="L310" s="3">
        <v>0</v>
      </c>
      <c r="M310" s="3">
        <v>0</v>
      </c>
      <c r="N310" s="3">
        <v>5</v>
      </c>
      <c r="O310">
        <v>5</v>
      </c>
      <c r="Z310" s="3">
        <v>3</v>
      </c>
      <c r="AA310" s="3"/>
      <c r="AB310" s="3"/>
      <c r="AC310" s="3"/>
      <c r="AD310" s="3"/>
    </row>
    <row r="311" spans="1:30" x14ac:dyDescent="0.2">
      <c r="A311" s="3">
        <v>0</v>
      </c>
      <c r="B311" s="3">
        <v>0</v>
      </c>
      <c r="C311" s="3">
        <v>3</v>
      </c>
      <c r="D311" s="3">
        <v>2</v>
      </c>
      <c r="E311" s="3">
        <v>0</v>
      </c>
      <c r="F311">
        <v>5</v>
      </c>
      <c r="J311" s="3">
        <v>0</v>
      </c>
      <c r="K311" s="3">
        <v>0</v>
      </c>
      <c r="L311" s="3">
        <v>0</v>
      </c>
      <c r="M311" s="3">
        <v>4</v>
      </c>
      <c r="N311" s="3">
        <v>1</v>
      </c>
      <c r="O311">
        <v>5</v>
      </c>
      <c r="Z311" s="3">
        <v>5</v>
      </c>
      <c r="AA311" s="3"/>
      <c r="AB311" s="3"/>
      <c r="AC311" s="3"/>
      <c r="AD311" s="3"/>
    </row>
    <row r="312" spans="1:30" x14ac:dyDescent="0.2">
      <c r="A312" s="3">
        <v>3</v>
      </c>
      <c r="B312" s="3">
        <v>1</v>
      </c>
      <c r="C312" s="3">
        <v>1</v>
      </c>
      <c r="D312" s="3">
        <v>0</v>
      </c>
      <c r="E312" s="3">
        <v>0</v>
      </c>
      <c r="F312">
        <v>5</v>
      </c>
      <c r="J312" s="3">
        <v>0</v>
      </c>
      <c r="K312" s="3">
        <v>0</v>
      </c>
      <c r="L312" s="3">
        <v>4</v>
      </c>
      <c r="M312" s="3">
        <v>1</v>
      </c>
      <c r="N312" s="3">
        <v>0</v>
      </c>
      <c r="O312">
        <v>5</v>
      </c>
      <c r="Z312" s="3">
        <v>1</v>
      </c>
      <c r="AA312" s="3"/>
      <c r="AB312" s="3"/>
      <c r="AC312" s="3"/>
      <c r="AD312" s="3"/>
    </row>
    <row r="313" spans="1:30" x14ac:dyDescent="0.2">
      <c r="A313" s="3">
        <v>3</v>
      </c>
      <c r="B313" s="3">
        <v>1</v>
      </c>
      <c r="C313" s="3">
        <v>1</v>
      </c>
      <c r="D313" s="3">
        <v>0</v>
      </c>
      <c r="E313" s="3">
        <v>0</v>
      </c>
      <c r="F313">
        <v>5</v>
      </c>
      <c r="J313" s="3">
        <v>0</v>
      </c>
      <c r="K313" s="3">
        <v>1</v>
      </c>
      <c r="L313" s="3">
        <v>0</v>
      </c>
      <c r="M313" s="3">
        <v>4</v>
      </c>
      <c r="N313" s="3">
        <v>0</v>
      </c>
      <c r="O313">
        <v>5</v>
      </c>
      <c r="Z313" s="3">
        <v>3</v>
      </c>
      <c r="AA313" s="3"/>
      <c r="AB313" s="3"/>
      <c r="AC313" s="3"/>
      <c r="AD313" s="3"/>
    </row>
    <row r="314" spans="1:30" x14ac:dyDescent="0.2">
      <c r="A314" s="3">
        <v>0</v>
      </c>
      <c r="B314" s="3">
        <v>0</v>
      </c>
      <c r="C314" s="3">
        <v>1</v>
      </c>
      <c r="D314" s="3">
        <v>1</v>
      </c>
      <c r="E314" s="3">
        <v>3</v>
      </c>
      <c r="F314">
        <v>5</v>
      </c>
      <c r="J314" s="3">
        <v>0</v>
      </c>
      <c r="K314" s="3">
        <v>0</v>
      </c>
      <c r="L314" s="3">
        <v>0</v>
      </c>
      <c r="M314" s="3">
        <v>5</v>
      </c>
      <c r="N314" s="3">
        <v>0</v>
      </c>
      <c r="O314">
        <v>5</v>
      </c>
      <c r="Z314" s="3">
        <v>3</v>
      </c>
      <c r="AA314" s="3"/>
      <c r="AB314" s="3"/>
      <c r="AC314" s="3"/>
      <c r="AD314" s="3"/>
    </row>
    <row r="315" spans="1:30" x14ac:dyDescent="0.2">
      <c r="A315" s="3">
        <v>1</v>
      </c>
      <c r="B315" s="3">
        <v>2</v>
      </c>
      <c r="C315" s="3">
        <v>2</v>
      </c>
      <c r="D315" s="3">
        <v>0</v>
      </c>
      <c r="E315" s="3">
        <v>0</v>
      </c>
      <c r="F315">
        <v>5</v>
      </c>
      <c r="J315" s="3">
        <v>0</v>
      </c>
      <c r="K315" s="3">
        <v>1</v>
      </c>
      <c r="L315" s="3">
        <v>4</v>
      </c>
      <c r="M315" s="3">
        <v>0</v>
      </c>
      <c r="N315" s="3">
        <v>0</v>
      </c>
      <c r="O315">
        <v>5</v>
      </c>
      <c r="Z315" s="3">
        <v>4</v>
      </c>
      <c r="AA315" s="3"/>
      <c r="AB315" s="3"/>
      <c r="AC315" s="3"/>
      <c r="AD315" s="3"/>
    </row>
    <row r="316" spans="1:30" x14ac:dyDescent="0.2">
      <c r="A316" s="3">
        <v>3</v>
      </c>
      <c r="B316" s="3">
        <v>2</v>
      </c>
      <c r="C316" s="3">
        <v>0</v>
      </c>
      <c r="D316" s="3">
        <v>0</v>
      </c>
      <c r="E316" s="3">
        <v>0</v>
      </c>
      <c r="F316">
        <v>5</v>
      </c>
      <c r="J316" s="3">
        <v>4</v>
      </c>
      <c r="K316" s="3">
        <v>1</v>
      </c>
      <c r="L316" s="3">
        <v>0</v>
      </c>
      <c r="M316" s="3">
        <v>0</v>
      </c>
      <c r="N316" s="3">
        <v>0</v>
      </c>
      <c r="O316">
        <v>5</v>
      </c>
      <c r="Z316" s="3">
        <v>3</v>
      </c>
      <c r="AA316" s="3"/>
      <c r="AB316" s="3"/>
      <c r="AC316" s="3"/>
      <c r="AD316" s="3"/>
    </row>
    <row r="317" spans="1:30" x14ac:dyDescent="0.2">
      <c r="A317" s="3">
        <v>0</v>
      </c>
      <c r="B317" s="3">
        <v>0</v>
      </c>
      <c r="C317" s="3">
        <v>3</v>
      </c>
      <c r="D317" s="3">
        <v>1</v>
      </c>
      <c r="E317" s="3">
        <v>1</v>
      </c>
      <c r="F317">
        <v>5</v>
      </c>
      <c r="J317" s="3">
        <v>0</v>
      </c>
      <c r="K317" s="3">
        <v>0</v>
      </c>
      <c r="L317" s="3">
        <v>1</v>
      </c>
      <c r="M317" s="3">
        <v>4</v>
      </c>
      <c r="N317" s="3">
        <v>0</v>
      </c>
      <c r="O317">
        <v>5</v>
      </c>
      <c r="Z317" s="3">
        <v>5</v>
      </c>
      <c r="AA317" s="3"/>
      <c r="AB317" s="3"/>
      <c r="AC317" s="3"/>
      <c r="AD317" s="3"/>
    </row>
    <row r="318" spans="1:30" x14ac:dyDescent="0.2">
      <c r="A318" s="3">
        <v>1</v>
      </c>
      <c r="B318" s="3">
        <v>3</v>
      </c>
      <c r="C318" s="3">
        <v>1</v>
      </c>
      <c r="D318" s="3">
        <v>0</v>
      </c>
      <c r="E318" s="3">
        <v>0</v>
      </c>
      <c r="F318">
        <v>5</v>
      </c>
      <c r="J318" s="3">
        <v>0</v>
      </c>
      <c r="K318" s="3">
        <v>0</v>
      </c>
      <c r="L318" s="3">
        <v>0</v>
      </c>
      <c r="M318" s="3">
        <v>0</v>
      </c>
      <c r="N318" s="3">
        <v>5</v>
      </c>
      <c r="O318">
        <v>5</v>
      </c>
      <c r="Z318" s="3">
        <v>4</v>
      </c>
      <c r="AA318" s="3"/>
      <c r="AB318" s="3"/>
      <c r="AC318" s="3"/>
      <c r="AD318" s="3"/>
    </row>
    <row r="319" spans="1:30" x14ac:dyDescent="0.2">
      <c r="A319" s="3">
        <v>0</v>
      </c>
      <c r="B319" s="3">
        <v>0</v>
      </c>
      <c r="C319" s="3">
        <v>2</v>
      </c>
      <c r="D319" s="3">
        <v>1</v>
      </c>
      <c r="E319" s="3">
        <v>2</v>
      </c>
      <c r="F319">
        <v>5</v>
      </c>
      <c r="J319" s="3">
        <v>0</v>
      </c>
      <c r="K319" s="3">
        <v>0</v>
      </c>
      <c r="L319" s="3">
        <v>0</v>
      </c>
      <c r="M319" s="3">
        <v>2</v>
      </c>
      <c r="N319" s="3">
        <v>3</v>
      </c>
      <c r="O319">
        <v>5</v>
      </c>
      <c r="Z319" s="3">
        <v>3</v>
      </c>
      <c r="AA319" s="3"/>
      <c r="AB319" s="3"/>
      <c r="AC319" s="3"/>
      <c r="AD319" s="3"/>
    </row>
    <row r="320" spans="1:30" x14ac:dyDescent="0.2">
      <c r="A320" s="3">
        <v>5</v>
      </c>
      <c r="B320" s="3">
        <v>0</v>
      </c>
      <c r="C320" s="3">
        <v>0</v>
      </c>
      <c r="D320" s="3">
        <v>0</v>
      </c>
      <c r="E320" s="3">
        <v>0</v>
      </c>
      <c r="F320">
        <v>5</v>
      </c>
      <c r="J320" s="3">
        <v>0</v>
      </c>
      <c r="K320" s="3">
        <v>0</v>
      </c>
      <c r="L320" s="3">
        <v>5</v>
      </c>
      <c r="M320" s="3">
        <v>0</v>
      </c>
      <c r="N320" s="3">
        <v>0</v>
      </c>
      <c r="O320">
        <v>5</v>
      </c>
      <c r="Z320">
        <f>COUNTIF($Z$1:$Z$319,1)</f>
        <v>60</v>
      </c>
      <c r="AA320" s="10">
        <f>Z320/$Z$325</f>
        <v>0.18808777429467086</v>
      </c>
    </row>
    <row r="321" spans="1:27" x14ac:dyDescent="0.2">
      <c r="A321" s="3">
        <v>4</v>
      </c>
      <c r="B321" s="3">
        <v>1</v>
      </c>
      <c r="C321" s="3">
        <v>0</v>
      </c>
      <c r="D321" s="3">
        <v>0</v>
      </c>
      <c r="E321" s="3">
        <v>0</v>
      </c>
      <c r="F321">
        <v>5</v>
      </c>
      <c r="J321" s="3">
        <v>0</v>
      </c>
      <c r="K321" s="3">
        <v>0</v>
      </c>
      <c r="L321" s="3">
        <v>1</v>
      </c>
      <c r="M321" s="3">
        <v>2</v>
      </c>
      <c r="N321" s="3">
        <v>2</v>
      </c>
      <c r="O321">
        <v>5</v>
      </c>
      <c r="Z321">
        <f>COUNTIF($Z$1:$Z$319,2)</f>
        <v>67</v>
      </c>
      <c r="AA321" s="10">
        <f t="shared" ref="AA321:AA325" si="1">Z321/$Z$325</f>
        <v>0.21003134796238246</v>
      </c>
    </row>
    <row r="322" spans="1:27" x14ac:dyDescent="0.2">
      <c r="A322" s="3">
        <v>4</v>
      </c>
      <c r="B322" s="3">
        <v>1</v>
      </c>
      <c r="C322" s="3">
        <v>0</v>
      </c>
      <c r="D322" s="3">
        <v>0</v>
      </c>
      <c r="E322" s="3">
        <v>0</v>
      </c>
      <c r="F322">
        <v>5</v>
      </c>
      <c r="J322" s="3">
        <v>0</v>
      </c>
      <c r="K322" s="3">
        <v>0</v>
      </c>
      <c r="L322" s="3">
        <v>1</v>
      </c>
      <c r="M322" s="3">
        <v>4</v>
      </c>
      <c r="N322" s="3">
        <v>0</v>
      </c>
      <c r="O322">
        <v>5</v>
      </c>
      <c r="Z322">
        <f>COUNTIF($Z$1:$Z$319,3)</f>
        <v>83</v>
      </c>
      <c r="AA322" s="10">
        <f t="shared" si="1"/>
        <v>0.2601880877742947</v>
      </c>
    </row>
    <row r="323" spans="1:27" x14ac:dyDescent="0.2">
      <c r="A323" s="3">
        <v>4</v>
      </c>
      <c r="B323" s="3">
        <v>1</v>
      </c>
      <c r="C323" s="3">
        <v>0</v>
      </c>
      <c r="D323" s="3">
        <v>0</v>
      </c>
      <c r="E323" s="3">
        <v>0</v>
      </c>
      <c r="F323">
        <v>5</v>
      </c>
      <c r="J323" s="3">
        <v>2</v>
      </c>
      <c r="K323" s="3">
        <v>3</v>
      </c>
      <c r="L323" s="3">
        <v>0</v>
      </c>
      <c r="M323" s="3">
        <v>0</v>
      </c>
      <c r="N323" s="3">
        <v>0</v>
      </c>
      <c r="O323">
        <v>5</v>
      </c>
      <c r="Z323">
        <f>COUNTIF($Z$1:$Z$319,4)</f>
        <v>83</v>
      </c>
      <c r="AA323" s="10">
        <f t="shared" si="1"/>
        <v>0.2601880877742947</v>
      </c>
    </row>
    <row r="324" spans="1:27" x14ac:dyDescent="0.2">
      <c r="A324" s="3">
        <v>0</v>
      </c>
      <c r="B324" s="3">
        <v>0</v>
      </c>
      <c r="C324" s="3">
        <v>2</v>
      </c>
      <c r="D324" s="3">
        <v>2</v>
      </c>
      <c r="E324" s="3">
        <v>1</v>
      </c>
      <c r="F324">
        <v>5</v>
      </c>
      <c r="J324" s="3">
        <v>0</v>
      </c>
      <c r="K324" s="3">
        <v>2</v>
      </c>
      <c r="L324" s="3">
        <v>3</v>
      </c>
      <c r="M324" s="3">
        <v>0</v>
      </c>
      <c r="N324" s="3">
        <v>0</v>
      </c>
      <c r="O324">
        <v>5</v>
      </c>
      <c r="Z324">
        <f>COUNTIF($Z$1:$Z$319,5)</f>
        <v>26</v>
      </c>
      <c r="AA324" s="10">
        <f t="shared" si="1"/>
        <v>8.1504702194357362E-2</v>
      </c>
    </row>
    <row r="325" spans="1:27" x14ac:dyDescent="0.2">
      <c r="A325" s="3">
        <v>0</v>
      </c>
      <c r="B325" s="3">
        <v>4</v>
      </c>
      <c r="C325" s="3">
        <v>1</v>
      </c>
      <c r="D325" s="3">
        <v>0</v>
      </c>
      <c r="E325" s="3">
        <v>0</v>
      </c>
      <c r="F325">
        <v>5</v>
      </c>
      <c r="J325" s="3">
        <v>0</v>
      </c>
      <c r="K325" s="3">
        <v>0</v>
      </c>
      <c r="L325" s="3">
        <v>0</v>
      </c>
      <c r="M325" s="3">
        <v>2</v>
      </c>
      <c r="N325" s="3">
        <v>3</v>
      </c>
      <c r="O325">
        <v>5</v>
      </c>
      <c r="Z325">
        <f>SUM(Z320:Z324)</f>
        <v>319</v>
      </c>
      <c r="AA325" s="10">
        <f t="shared" si="1"/>
        <v>1</v>
      </c>
    </row>
    <row r="326" spans="1:27" x14ac:dyDescent="0.2">
      <c r="A326" s="3">
        <v>4</v>
      </c>
      <c r="B326" s="3">
        <v>1</v>
      </c>
      <c r="C326" s="3">
        <v>0</v>
      </c>
      <c r="D326" s="3">
        <v>0</v>
      </c>
      <c r="E326" s="3">
        <v>0</v>
      </c>
      <c r="F326">
        <v>5</v>
      </c>
      <c r="J326" s="3">
        <v>0</v>
      </c>
      <c r="K326" s="3">
        <v>0</v>
      </c>
      <c r="L326" s="3">
        <v>0</v>
      </c>
      <c r="M326" s="3">
        <v>3</v>
      </c>
      <c r="N326" s="3">
        <v>2</v>
      </c>
      <c r="O326">
        <v>5</v>
      </c>
    </row>
    <row r="327" spans="1:27" x14ac:dyDescent="0.2">
      <c r="A327" s="3">
        <v>0</v>
      </c>
      <c r="B327" s="3">
        <v>1</v>
      </c>
      <c r="C327" s="3">
        <v>0</v>
      </c>
      <c r="D327" s="3">
        <v>2</v>
      </c>
      <c r="E327" s="3">
        <v>2</v>
      </c>
      <c r="F327">
        <v>5</v>
      </c>
      <c r="J327" s="3">
        <v>0</v>
      </c>
      <c r="K327" s="3">
        <v>0</v>
      </c>
      <c r="L327" s="3">
        <v>1</v>
      </c>
      <c r="M327" s="3">
        <v>3</v>
      </c>
      <c r="N327" s="3">
        <v>1</v>
      </c>
      <c r="O327">
        <v>5</v>
      </c>
    </row>
    <row r="328" spans="1:27" x14ac:dyDescent="0.2">
      <c r="A328" s="3">
        <v>0</v>
      </c>
      <c r="B328" s="3">
        <v>0</v>
      </c>
      <c r="C328" s="3">
        <v>1</v>
      </c>
      <c r="D328" s="3">
        <v>2</v>
      </c>
      <c r="E328" s="3">
        <v>2</v>
      </c>
      <c r="F328">
        <v>5</v>
      </c>
      <c r="J328" s="3">
        <v>0</v>
      </c>
      <c r="K328" s="3">
        <v>0</v>
      </c>
      <c r="L328" s="3">
        <v>0</v>
      </c>
      <c r="M328" s="3">
        <v>1</v>
      </c>
      <c r="N328" s="3">
        <v>4</v>
      </c>
      <c r="O328">
        <v>5</v>
      </c>
    </row>
    <row r="329" spans="1:27" x14ac:dyDescent="0.2">
      <c r="A329" s="3">
        <v>1</v>
      </c>
      <c r="B329" s="3">
        <v>3</v>
      </c>
      <c r="C329" s="3">
        <v>1</v>
      </c>
      <c r="D329" s="3">
        <v>0</v>
      </c>
      <c r="E329" s="3">
        <v>0</v>
      </c>
      <c r="F329">
        <v>5</v>
      </c>
      <c r="J329" s="3">
        <v>0</v>
      </c>
      <c r="K329" s="3">
        <v>0</v>
      </c>
      <c r="L329" s="3">
        <v>4</v>
      </c>
      <c r="M329" s="3">
        <v>1</v>
      </c>
      <c r="N329" s="3">
        <v>0</v>
      </c>
      <c r="O329">
        <v>5</v>
      </c>
    </row>
    <row r="330" spans="1:27" x14ac:dyDescent="0.2">
      <c r="A330" s="3">
        <v>4</v>
      </c>
      <c r="B330" s="3">
        <v>0</v>
      </c>
      <c r="C330" s="3">
        <v>1</v>
      </c>
      <c r="D330" s="3">
        <v>0</v>
      </c>
      <c r="E330" s="3">
        <v>0</v>
      </c>
      <c r="F330">
        <v>5</v>
      </c>
      <c r="J330" s="3">
        <v>0</v>
      </c>
      <c r="K330" s="3">
        <v>0</v>
      </c>
      <c r="L330" s="3">
        <v>2</v>
      </c>
      <c r="M330" s="3">
        <v>3</v>
      </c>
      <c r="N330" s="3">
        <v>0</v>
      </c>
      <c r="O330">
        <v>5</v>
      </c>
    </row>
    <row r="331" spans="1:27" x14ac:dyDescent="0.2">
      <c r="A331" s="3">
        <v>0</v>
      </c>
      <c r="B331" s="3">
        <v>0</v>
      </c>
      <c r="C331" s="3">
        <v>1</v>
      </c>
      <c r="D331" s="3">
        <v>1</v>
      </c>
      <c r="E331" s="3">
        <v>3</v>
      </c>
      <c r="F331">
        <v>5</v>
      </c>
      <c r="J331" s="3">
        <v>0</v>
      </c>
      <c r="K331" s="3">
        <v>1</v>
      </c>
      <c r="L331" s="3">
        <v>4</v>
      </c>
      <c r="M331" s="3">
        <v>0</v>
      </c>
      <c r="N331" s="3">
        <v>0</v>
      </c>
      <c r="O331">
        <v>5</v>
      </c>
    </row>
    <row r="332" spans="1:27" x14ac:dyDescent="0.2">
      <c r="A332" s="3">
        <v>5</v>
      </c>
      <c r="B332" s="3">
        <v>0</v>
      </c>
      <c r="C332" s="3">
        <v>0</v>
      </c>
      <c r="D332" s="3">
        <v>0</v>
      </c>
      <c r="E332" s="3">
        <v>0</v>
      </c>
      <c r="F332">
        <v>5</v>
      </c>
      <c r="J332" s="3">
        <v>0</v>
      </c>
      <c r="K332" s="3">
        <v>0</v>
      </c>
      <c r="L332" s="3">
        <v>3</v>
      </c>
      <c r="M332" s="3">
        <v>2</v>
      </c>
      <c r="N332" s="3">
        <v>0</v>
      </c>
      <c r="O332">
        <v>5</v>
      </c>
    </row>
    <row r="333" spans="1:27" x14ac:dyDescent="0.2">
      <c r="A333" s="3">
        <v>5</v>
      </c>
      <c r="B333" s="3">
        <v>0</v>
      </c>
      <c r="C333" s="3">
        <v>0</v>
      </c>
      <c r="D333" s="3">
        <v>0</v>
      </c>
      <c r="E333" s="3">
        <v>0</v>
      </c>
      <c r="F333">
        <v>5</v>
      </c>
      <c r="J333" s="3">
        <v>0</v>
      </c>
      <c r="K333" s="3">
        <v>0</v>
      </c>
      <c r="L333" s="3">
        <v>1</v>
      </c>
      <c r="M333" s="3">
        <v>4</v>
      </c>
      <c r="N333" s="3">
        <v>0</v>
      </c>
      <c r="O333">
        <v>5</v>
      </c>
    </row>
    <row r="334" spans="1:27" x14ac:dyDescent="0.2">
      <c r="A334" s="3">
        <v>0</v>
      </c>
      <c r="B334" s="3">
        <v>2</v>
      </c>
      <c r="C334" s="3">
        <v>2</v>
      </c>
      <c r="D334" s="3">
        <v>1</v>
      </c>
      <c r="E334" s="3">
        <v>0</v>
      </c>
      <c r="F334">
        <v>5</v>
      </c>
      <c r="J334" s="3">
        <v>4</v>
      </c>
      <c r="K334" s="3">
        <v>1</v>
      </c>
      <c r="L334" s="3">
        <v>0</v>
      </c>
      <c r="M334" s="3">
        <v>0</v>
      </c>
      <c r="N334" s="3">
        <v>0</v>
      </c>
      <c r="O334">
        <v>5</v>
      </c>
    </row>
    <row r="335" spans="1:27" x14ac:dyDescent="0.2">
      <c r="A335" s="3">
        <v>1</v>
      </c>
      <c r="B335" s="3">
        <v>3</v>
      </c>
      <c r="C335" s="3">
        <v>1</v>
      </c>
      <c r="D335" s="3">
        <v>0</v>
      </c>
      <c r="E335" s="3">
        <v>0</v>
      </c>
      <c r="F335">
        <v>5</v>
      </c>
      <c r="J335" s="3">
        <v>0</v>
      </c>
      <c r="K335" s="3">
        <v>0</v>
      </c>
      <c r="L335" s="3">
        <v>3</v>
      </c>
      <c r="M335" s="3">
        <v>2</v>
      </c>
      <c r="N335" s="3">
        <v>0</v>
      </c>
      <c r="O335">
        <v>5</v>
      </c>
    </row>
    <row r="336" spans="1:27" x14ac:dyDescent="0.2">
      <c r="A336" s="3">
        <v>0</v>
      </c>
      <c r="B336" s="3">
        <v>0</v>
      </c>
      <c r="C336" s="3">
        <v>2</v>
      </c>
      <c r="D336" s="3">
        <v>2</v>
      </c>
      <c r="E336" s="3">
        <v>1</v>
      </c>
      <c r="F336">
        <v>5</v>
      </c>
      <c r="J336" s="3">
        <v>0</v>
      </c>
      <c r="K336" s="3">
        <v>0</v>
      </c>
      <c r="L336" s="3">
        <v>1</v>
      </c>
      <c r="M336" s="3">
        <v>3</v>
      </c>
      <c r="N336" s="3">
        <v>1</v>
      </c>
      <c r="O336">
        <v>5</v>
      </c>
    </row>
    <row r="337" spans="1:15" x14ac:dyDescent="0.2">
      <c r="A337" s="3">
        <v>1</v>
      </c>
      <c r="B337" s="3">
        <v>2</v>
      </c>
      <c r="C337" s="3">
        <v>1</v>
      </c>
      <c r="D337" s="3">
        <v>1</v>
      </c>
      <c r="E337" s="3">
        <v>0</v>
      </c>
      <c r="F337">
        <v>5</v>
      </c>
      <c r="J337" s="3">
        <v>4</v>
      </c>
      <c r="K337" s="3">
        <v>1</v>
      </c>
      <c r="L337" s="3">
        <v>0</v>
      </c>
      <c r="M337" s="3">
        <v>0</v>
      </c>
      <c r="N337" s="3">
        <v>0</v>
      </c>
      <c r="O337">
        <v>5</v>
      </c>
    </row>
    <row r="338" spans="1:15" x14ac:dyDescent="0.2">
      <c r="A338" s="3">
        <v>5</v>
      </c>
      <c r="B338" s="3">
        <v>0</v>
      </c>
      <c r="C338" s="3">
        <v>0</v>
      </c>
      <c r="D338" s="3">
        <v>0</v>
      </c>
      <c r="E338" s="3">
        <v>0</v>
      </c>
      <c r="F338">
        <v>5</v>
      </c>
      <c r="J338" s="3">
        <v>0</v>
      </c>
      <c r="K338" s="3">
        <v>4</v>
      </c>
      <c r="L338" s="3">
        <v>1</v>
      </c>
      <c r="M338" s="3">
        <v>0</v>
      </c>
      <c r="N338" s="3">
        <v>0</v>
      </c>
      <c r="O338">
        <v>5</v>
      </c>
    </row>
    <row r="339" spans="1:15" x14ac:dyDescent="0.2">
      <c r="A339" s="3">
        <v>1</v>
      </c>
      <c r="B339" s="3">
        <v>3</v>
      </c>
      <c r="C339" s="3">
        <v>1</v>
      </c>
      <c r="D339" s="3">
        <v>0</v>
      </c>
      <c r="E339" s="3">
        <v>0</v>
      </c>
      <c r="F339">
        <v>5</v>
      </c>
      <c r="J339" s="3">
        <v>0</v>
      </c>
      <c r="K339" s="3">
        <v>0</v>
      </c>
      <c r="L339" s="3">
        <v>5</v>
      </c>
      <c r="M339" s="3">
        <v>0</v>
      </c>
      <c r="N339" s="3">
        <v>0</v>
      </c>
      <c r="O339">
        <v>5</v>
      </c>
    </row>
    <row r="340" spans="1:15" x14ac:dyDescent="0.2">
      <c r="A340" s="3">
        <v>2</v>
      </c>
      <c r="B340" s="3">
        <v>1</v>
      </c>
      <c r="C340" s="3">
        <v>2</v>
      </c>
      <c r="D340" s="3">
        <v>0</v>
      </c>
      <c r="E340" s="3">
        <v>0</v>
      </c>
      <c r="F340">
        <v>5</v>
      </c>
      <c r="J340" s="3">
        <v>0</v>
      </c>
      <c r="K340" s="3">
        <v>1</v>
      </c>
      <c r="L340" s="3">
        <v>2</v>
      </c>
      <c r="M340" s="3">
        <v>2</v>
      </c>
      <c r="N340" s="3">
        <v>0</v>
      </c>
      <c r="O340">
        <v>5</v>
      </c>
    </row>
    <row r="341" spans="1:15" x14ac:dyDescent="0.2">
      <c r="A341" s="3">
        <v>0</v>
      </c>
      <c r="B341" s="3">
        <v>0</v>
      </c>
      <c r="C341" s="3">
        <v>0</v>
      </c>
      <c r="D341" s="3">
        <v>1</v>
      </c>
      <c r="E341" s="3">
        <v>4</v>
      </c>
      <c r="F341">
        <v>5</v>
      </c>
      <c r="J341" s="3">
        <v>4</v>
      </c>
      <c r="K341" s="3">
        <v>1</v>
      </c>
      <c r="L341" s="3">
        <v>0</v>
      </c>
      <c r="M341" s="3">
        <v>0</v>
      </c>
      <c r="N341" s="3">
        <v>0</v>
      </c>
      <c r="O341">
        <v>5</v>
      </c>
    </row>
    <row r="342" spans="1:15" x14ac:dyDescent="0.2">
      <c r="A342" s="3">
        <v>3</v>
      </c>
      <c r="B342" s="3">
        <v>2</v>
      </c>
      <c r="C342" s="3">
        <v>0</v>
      </c>
      <c r="D342" s="3">
        <v>0</v>
      </c>
      <c r="E342" s="3">
        <v>0</v>
      </c>
      <c r="F342">
        <v>5</v>
      </c>
      <c r="J342" s="3">
        <v>0</v>
      </c>
      <c r="K342" s="3">
        <v>0</v>
      </c>
      <c r="L342" s="3">
        <v>2</v>
      </c>
      <c r="M342" s="3">
        <v>1</v>
      </c>
      <c r="N342" s="3">
        <v>2</v>
      </c>
      <c r="O342">
        <v>5</v>
      </c>
    </row>
    <row r="343" spans="1:15" x14ac:dyDescent="0.2">
      <c r="A343" s="3">
        <v>1</v>
      </c>
      <c r="B343" s="3">
        <v>2</v>
      </c>
      <c r="C343" s="3">
        <v>1</v>
      </c>
      <c r="D343" s="3">
        <v>1</v>
      </c>
      <c r="E343" s="3">
        <v>0</v>
      </c>
      <c r="F343">
        <v>5</v>
      </c>
      <c r="J343" s="3">
        <v>2</v>
      </c>
      <c r="K343" s="3">
        <v>3</v>
      </c>
      <c r="L343" s="3">
        <v>0</v>
      </c>
      <c r="M343" s="3">
        <v>0</v>
      </c>
      <c r="N343" s="3">
        <v>0</v>
      </c>
      <c r="O343">
        <v>5</v>
      </c>
    </row>
    <row r="344" spans="1:15" x14ac:dyDescent="0.2">
      <c r="A344" s="3">
        <v>5</v>
      </c>
      <c r="B344" s="3">
        <v>0</v>
      </c>
      <c r="C344" s="3">
        <v>0</v>
      </c>
      <c r="D344" s="3">
        <v>0</v>
      </c>
      <c r="E344" s="3">
        <v>0</v>
      </c>
      <c r="F344">
        <v>5</v>
      </c>
      <c r="J344" s="3">
        <v>0</v>
      </c>
      <c r="K344" s="3">
        <v>0</v>
      </c>
      <c r="L344" s="3">
        <v>4</v>
      </c>
      <c r="M344" s="3">
        <v>1</v>
      </c>
      <c r="N344" s="3">
        <v>0</v>
      </c>
      <c r="O344">
        <v>5</v>
      </c>
    </row>
    <row r="345" spans="1:15" x14ac:dyDescent="0.2">
      <c r="A345" s="3">
        <v>0</v>
      </c>
      <c r="B345" s="3">
        <v>0</v>
      </c>
      <c r="C345" s="3">
        <v>0</v>
      </c>
      <c r="D345" s="3">
        <v>1</v>
      </c>
      <c r="E345" s="3">
        <v>4</v>
      </c>
      <c r="F345">
        <v>5</v>
      </c>
      <c r="J345" s="3">
        <v>0</v>
      </c>
      <c r="K345" s="3">
        <v>0</v>
      </c>
      <c r="L345" s="3">
        <v>2</v>
      </c>
      <c r="M345" s="3">
        <v>3</v>
      </c>
      <c r="N345" s="3">
        <v>0</v>
      </c>
      <c r="O345">
        <v>5</v>
      </c>
    </row>
    <row r="346" spans="1:15" x14ac:dyDescent="0.2">
      <c r="A346" s="3">
        <v>0</v>
      </c>
      <c r="B346" s="3">
        <v>0</v>
      </c>
      <c r="C346" s="3">
        <v>2</v>
      </c>
      <c r="D346" s="3">
        <v>3</v>
      </c>
      <c r="E346" s="3">
        <v>0</v>
      </c>
      <c r="F346">
        <v>5</v>
      </c>
      <c r="J346" s="3">
        <v>0</v>
      </c>
      <c r="K346" s="3">
        <v>0</v>
      </c>
      <c r="L346" s="3">
        <v>0</v>
      </c>
      <c r="M346" s="3">
        <v>3</v>
      </c>
      <c r="N346" s="3">
        <v>2</v>
      </c>
      <c r="O346">
        <v>5</v>
      </c>
    </row>
    <row r="347" spans="1:15" x14ac:dyDescent="0.2">
      <c r="A347" s="3">
        <v>0</v>
      </c>
      <c r="B347" s="3">
        <v>1</v>
      </c>
      <c r="C347" s="3">
        <v>2</v>
      </c>
      <c r="D347" s="3">
        <v>2</v>
      </c>
      <c r="E347" s="3">
        <v>0</v>
      </c>
      <c r="F347">
        <v>5</v>
      </c>
      <c r="J347" s="3">
        <v>0</v>
      </c>
      <c r="K347" s="3">
        <v>0</v>
      </c>
      <c r="L347" s="3">
        <v>1</v>
      </c>
      <c r="M347" s="3">
        <v>1</v>
      </c>
      <c r="N347" s="3">
        <v>3</v>
      </c>
      <c r="O347">
        <v>5</v>
      </c>
    </row>
    <row r="348" spans="1:15" x14ac:dyDescent="0.2">
      <c r="A348" s="3">
        <v>1</v>
      </c>
      <c r="B348" s="3">
        <v>2</v>
      </c>
      <c r="C348" s="3">
        <v>1</v>
      </c>
      <c r="D348" s="3">
        <v>1</v>
      </c>
      <c r="E348" s="3">
        <v>0</v>
      </c>
      <c r="F348">
        <v>5</v>
      </c>
      <c r="J348" s="3">
        <v>0</v>
      </c>
      <c r="K348" s="3">
        <v>0</v>
      </c>
      <c r="L348" s="3">
        <v>2</v>
      </c>
      <c r="M348" s="3">
        <v>1</v>
      </c>
      <c r="N348" s="3">
        <v>2</v>
      </c>
      <c r="O348">
        <v>5</v>
      </c>
    </row>
    <row r="349" spans="1:15" x14ac:dyDescent="0.2">
      <c r="A349" s="3">
        <v>4</v>
      </c>
      <c r="B349" s="3">
        <v>1</v>
      </c>
      <c r="C349" s="3">
        <v>0</v>
      </c>
      <c r="D349" s="3">
        <v>0</v>
      </c>
      <c r="E349" s="3">
        <v>0</v>
      </c>
      <c r="F349">
        <v>5</v>
      </c>
      <c r="J349" s="3">
        <v>0</v>
      </c>
      <c r="K349" s="3">
        <v>0</v>
      </c>
      <c r="L349" s="3">
        <v>2</v>
      </c>
      <c r="M349" s="3">
        <v>3</v>
      </c>
      <c r="N349" s="3">
        <v>0</v>
      </c>
      <c r="O349">
        <v>5</v>
      </c>
    </row>
    <row r="350" spans="1:15" x14ac:dyDescent="0.2">
      <c r="A350" s="3">
        <v>0</v>
      </c>
      <c r="B350" s="3">
        <v>0</v>
      </c>
      <c r="C350" s="3">
        <v>3</v>
      </c>
      <c r="D350" s="3">
        <v>2</v>
      </c>
      <c r="E350" s="3">
        <v>0</v>
      </c>
      <c r="F350">
        <v>5</v>
      </c>
      <c r="J350" s="3">
        <v>0</v>
      </c>
      <c r="K350" s="3">
        <v>0</v>
      </c>
      <c r="L350" s="3">
        <v>3</v>
      </c>
      <c r="M350" s="3">
        <v>2</v>
      </c>
      <c r="N350" s="3">
        <v>0</v>
      </c>
      <c r="O350">
        <v>5</v>
      </c>
    </row>
    <row r="351" spans="1:15" x14ac:dyDescent="0.2">
      <c r="A351" s="3">
        <v>3</v>
      </c>
      <c r="B351" s="3">
        <v>1</v>
      </c>
      <c r="C351" s="3">
        <v>1</v>
      </c>
      <c r="D351" s="3">
        <v>0</v>
      </c>
      <c r="E351" s="3">
        <v>0</v>
      </c>
      <c r="F351">
        <v>5</v>
      </c>
      <c r="J351" s="3">
        <v>1</v>
      </c>
      <c r="K351" s="3">
        <v>2</v>
      </c>
      <c r="L351" s="3">
        <v>2</v>
      </c>
      <c r="M351" s="3">
        <v>0</v>
      </c>
      <c r="N351" s="3">
        <v>0</v>
      </c>
      <c r="O351">
        <v>5</v>
      </c>
    </row>
    <row r="352" spans="1:15" x14ac:dyDescent="0.2">
      <c r="A352" s="3">
        <v>3</v>
      </c>
      <c r="B352" s="3">
        <v>1</v>
      </c>
      <c r="C352" s="3">
        <v>1</v>
      </c>
      <c r="D352" s="3">
        <v>0</v>
      </c>
      <c r="E352" s="3">
        <v>0</v>
      </c>
      <c r="F352">
        <v>5</v>
      </c>
      <c r="J352" s="3">
        <v>0</v>
      </c>
      <c r="K352" s="3">
        <v>0</v>
      </c>
      <c r="L352" s="3">
        <v>1</v>
      </c>
      <c r="M352" s="3">
        <v>4</v>
      </c>
      <c r="N352" s="3">
        <v>0</v>
      </c>
      <c r="O352">
        <v>5</v>
      </c>
    </row>
    <row r="353" spans="1:15" x14ac:dyDescent="0.2">
      <c r="A353" s="3">
        <v>0</v>
      </c>
      <c r="B353" s="3">
        <v>0</v>
      </c>
      <c r="C353" s="3">
        <v>3</v>
      </c>
      <c r="D353" s="3">
        <v>0</v>
      </c>
      <c r="E353" s="3">
        <v>2</v>
      </c>
      <c r="F353">
        <v>5</v>
      </c>
      <c r="J353" s="3">
        <v>5</v>
      </c>
      <c r="K353" s="3">
        <v>0</v>
      </c>
      <c r="L353" s="3">
        <v>0</v>
      </c>
      <c r="M353" s="3">
        <v>0</v>
      </c>
      <c r="N353" s="3">
        <v>0</v>
      </c>
      <c r="O353">
        <v>5</v>
      </c>
    </row>
    <row r="354" spans="1:15" x14ac:dyDescent="0.2">
      <c r="A354" s="3">
        <v>0</v>
      </c>
      <c r="B354" s="3">
        <v>0</v>
      </c>
      <c r="C354" s="3">
        <v>2</v>
      </c>
      <c r="D354" s="3">
        <v>3</v>
      </c>
      <c r="E354" s="3">
        <v>0</v>
      </c>
      <c r="F354">
        <v>5</v>
      </c>
      <c r="J354" s="3">
        <v>0</v>
      </c>
      <c r="K354" s="3">
        <v>1</v>
      </c>
      <c r="L354" s="3">
        <v>3</v>
      </c>
      <c r="M354" s="3">
        <v>1</v>
      </c>
      <c r="N354" s="3">
        <v>0</v>
      </c>
      <c r="O354">
        <v>5</v>
      </c>
    </row>
    <row r="355" spans="1:15" x14ac:dyDescent="0.2">
      <c r="A355" s="3">
        <v>0</v>
      </c>
      <c r="B355" s="3">
        <v>0</v>
      </c>
      <c r="C355" s="3">
        <v>0</v>
      </c>
      <c r="D355" s="3">
        <v>4</v>
      </c>
      <c r="E355" s="3">
        <v>1</v>
      </c>
      <c r="F355">
        <v>5</v>
      </c>
      <c r="J355" s="3">
        <v>0</v>
      </c>
      <c r="K355" s="3">
        <v>0</v>
      </c>
      <c r="L355" s="3">
        <v>1</v>
      </c>
      <c r="M355" s="3">
        <v>2</v>
      </c>
      <c r="N355" s="3">
        <v>2</v>
      </c>
      <c r="O355">
        <v>5</v>
      </c>
    </row>
    <row r="356" spans="1:15" x14ac:dyDescent="0.2">
      <c r="A356" s="3">
        <v>0</v>
      </c>
      <c r="B356" s="3">
        <v>0</v>
      </c>
      <c r="C356" s="3">
        <v>0</v>
      </c>
      <c r="D356" s="3">
        <v>0</v>
      </c>
      <c r="E356" s="3">
        <v>5</v>
      </c>
      <c r="F356">
        <v>5</v>
      </c>
      <c r="J356" s="3">
        <v>0</v>
      </c>
      <c r="K356" s="3">
        <v>2</v>
      </c>
      <c r="L356" s="3">
        <v>3</v>
      </c>
      <c r="M356" s="3">
        <v>0</v>
      </c>
      <c r="N356" s="3">
        <v>0</v>
      </c>
      <c r="O356">
        <v>5</v>
      </c>
    </row>
    <row r="357" spans="1:15" x14ac:dyDescent="0.2">
      <c r="A357" s="3">
        <v>4</v>
      </c>
      <c r="B357" s="3">
        <v>1</v>
      </c>
      <c r="C357" s="3">
        <v>0</v>
      </c>
      <c r="D357" s="3">
        <v>0</v>
      </c>
      <c r="E357" s="3">
        <v>0</v>
      </c>
      <c r="F357">
        <v>5</v>
      </c>
      <c r="J357" s="3">
        <v>0</v>
      </c>
      <c r="K357" s="3">
        <v>0</v>
      </c>
      <c r="L357" s="3">
        <v>0</v>
      </c>
      <c r="M357" s="3">
        <v>4</v>
      </c>
      <c r="N357" s="3">
        <v>1</v>
      </c>
      <c r="O357">
        <v>5</v>
      </c>
    </row>
    <row r="358" spans="1:15" x14ac:dyDescent="0.2">
      <c r="A358" s="3">
        <v>2</v>
      </c>
      <c r="B358" s="3">
        <v>2</v>
      </c>
      <c r="C358" s="3">
        <v>1</v>
      </c>
      <c r="D358" s="3">
        <v>0</v>
      </c>
      <c r="E358" s="3">
        <v>0</v>
      </c>
      <c r="F358">
        <v>5</v>
      </c>
      <c r="J358" s="3">
        <v>0</v>
      </c>
      <c r="K358" s="3">
        <v>1</v>
      </c>
      <c r="L358" s="3">
        <v>4</v>
      </c>
      <c r="M358" s="3">
        <v>0</v>
      </c>
      <c r="N358" s="3">
        <v>0</v>
      </c>
      <c r="O358">
        <v>5</v>
      </c>
    </row>
    <row r="359" spans="1:15" x14ac:dyDescent="0.2">
      <c r="A359" s="3">
        <v>0</v>
      </c>
      <c r="B359" s="3">
        <v>2</v>
      </c>
      <c r="C359" s="3">
        <v>3</v>
      </c>
      <c r="D359" s="3">
        <v>0</v>
      </c>
      <c r="E359" s="3">
        <v>0</v>
      </c>
      <c r="F359">
        <v>5</v>
      </c>
      <c r="J359" s="3">
        <v>0</v>
      </c>
      <c r="K359" s="3">
        <v>0</v>
      </c>
      <c r="L359" s="3">
        <v>2</v>
      </c>
      <c r="M359" s="3">
        <v>3</v>
      </c>
      <c r="N359" s="3">
        <v>0</v>
      </c>
      <c r="O359">
        <v>5</v>
      </c>
    </row>
    <row r="360" spans="1:15" x14ac:dyDescent="0.2">
      <c r="A360" s="3">
        <v>1</v>
      </c>
      <c r="B360" s="3">
        <v>1</v>
      </c>
      <c r="C360" s="3">
        <v>3</v>
      </c>
      <c r="D360" s="3">
        <v>0</v>
      </c>
      <c r="E360" s="3">
        <v>0</v>
      </c>
      <c r="F360">
        <v>5</v>
      </c>
      <c r="J360" s="3">
        <v>0</v>
      </c>
      <c r="K360" s="3">
        <v>0</v>
      </c>
      <c r="L360" s="3">
        <v>4</v>
      </c>
      <c r="M360" s="3">
        <v>1</v>
      </c>
      <c r="N360" s="3">
        <v>0</v>
      </c>
      <c r="O360">
        <v>5</v>
      </c>
    </row>
    <row r="361" spans="1:15" x14ac:dyDescent="0.2">
      <c r="A361" s="3">
        <v>3</v>
      </c>
      <c r="B361" s="3">
        <v>2</v>
      </c>
      <c r="C361" s="3">
        <v>0</v>
      </c>
      <c r="D361" s="3">
        <v>0</v>
      </c>
      <c r="E361" s="3">
        <v>0</v>
      </c>
      <c r="F361">
        <v>5</v>
      </c>
      <c r="J361" s="3">
        <v>0</v>
      </c>
      <c r="K361" s="3">
        <v>0</v>
      </c>
      <c r="L361" s="3">
        <v>1</v>
      </c>
      <c r="M361" s="3">
        <v>2</v>
      </c>
      <c r="N361" s="3">
        <v>2</v>
      </c>
      <c r="O361">
        <v>5</v>
      </c>
    </row>
    <row r="362" spans="1:15" x14ac:dyDescent="0.2">
      <c r="A362" s="3">
        <v>0</v>
      </c>
      <c r="B362" s="3">
        <v>2</v>
      </c>
      <c r="C362" s="3">
        <v>3</v>
      </c>
      <c r="D362" s="3">
        <v>0</v>
      </c>
      <c r="E362" s="3">
        <v>0</v>
      </c>
      <c r="F362">
        <v>5</v>
      </c>
      <c r="J362" s="3">
        <v>0</v>
      </c>
      <c r="K362" s="3">
        <v>0</v>
      </c>
      <c r="L362" s="3">
        <v>2</v>
      </c>
      <c r="M362" s="3">
        <v>2</v>
      </c>
      <c r="N362" s="3">
        <v>1</v>
      </c>
      <c r="O362">
        <v>5</v>
      </c>
    </row>
    <row r="363" spans="1:15" x14ac:dyDescent="0.2">
      <c r="A363" s="3">
        <v>2</v>
      </c>
      <c r="B363" s="3">
        <v>1</v>
      </c>
      <c r="C363" s="3">
        <v>2</v>
      </c>
      <c r="D363" s="3">
        <v>0</v>
      </c>
      <c r="E363" s="3">
        <v>0</v>
      </c>
      <c r="F363">
        <v>5</v>
      </c>
      <c r="J363" s="3">
        <v>0</v>
      </c>
      <c r="K363" s="3">
        <v>0</v>
      </c>
      <c r="L363" s="3">
        <v>1</v>
      </c>
      <c r="M363" s="3">
        <v>4</v>
      </c>
      <c r="N363" s="3">
        <v>0</v>
      </c>
      <c r="O363">
        <v>5</v>
      </c>
    </row>
    <row r="364" spans="1:15" x14ac:dyDescent="0.2">
      <c r="A364" s="3">
        <v>5</v>
      </c>
      <c r="B364" s="3">
        <v>0</v>
      </c>
      <c r="C364" s="3">
        <v>0</v>
      </c>
      <c r="D364" s="3">
        <v>0</v>
      </c>
      <c r="E364" s="3">
        <v>0</v>
      </c>
      <c r="F364">
        <v>5</v>
      </c>
      <c r="J364" s="3">
        <v>0</v>
      </c>
      <c r="K364" s="3">
        <v>0</v>
      </c>
      <c r="L364" s="3">
        <v>3</v>
      </c>
      <c r="M364" s="3">
        <v>2</v>
      </c>
      <c r="N364" s="3">
        <v>0</v>
      </c>
      <c r="O364">
        <v>5</v>
      </c>
    </row>
    <row r="365" spans="1:15" x14ac:dyDescent="0.2">
      <c r="A365" s="3">
        <v>5</v>
      </c>
      <c r="B365" s="3">
        <v>0</v>
      </c>
      <c r="C365" s="3">
        <v>0</v>
      </c>
      <c r="D365" s="3">
        <v>0</v>
      </c>
      <c r="E365" s="3">
        <v>0</v>
      </c>
      <c r="F365">
        <v>5</v>
      </c>
      <c r="J365" s="3">
        <v>3</v>
      </c>
      <c r="K365" s="3">
        <v>2</v>
      </c>
      <c r="L365" s="3">
        <v>0</v>
      </c>
      <c r="M365" s="3">
        <v>0</v>
      </c>
      <c r="N365" s="3">
        <v>0</v>
      </c>
      <c r="O365">
        <v>5</v>
      </c>
    </row>
    <row r="366" spans="1:15" x14ac:dyDescent="0.2">
      <c r="A366" s="3">
        <v>0</v>
      </c>
      <c r="B366" s="3">
        <v>0</v>
      </c>
      <c r="C366" s="3">
        <v>0</v>
      </c>
      <c r="D366" s="3">
        <v>3</v>
      </c>
      <c r="E366" s="3">
        <v>2</v>
      </c>
      <c r="F366">
        <v>5</v>
      </c>
      <c r="J366" s="3">
        <v>5</v>
      </c>
      <c r="K366" s="3">
        <v>0</v>
      </c>
      <c r="L366" s="3">
        <v>0</v>
      </c>
      <c r="M366" s="3">
        <v>0</v>
      </c>
      <c r="N366" s="3">
        <v>0</v>
      </c>
      <c r="O366">
        <v>5</v>
      </c>
    </row>
    <row r="367" spans="1:15" x14ac:dyDescent="0.2">
      <c r="A367" s="3">
        <v>5</v>
      </c>
      <c r="B367" s="3">
        <v>0</v>
      </c>
      <c r="C367" s="3">
        <v>0</v>
      </c>
      <c r="D367" s="3">
        <v>0</v>
      </c>
      <c r="E367" s="3">
        <v>0</v>
      </c>
      <c r="F367">
        <v>5</v>
      </c>
      <c r="J367" s="3">
        <v>0</v>
      </c>
      <c r="K367" s="3">
        <v>0</v>
      </c>
      <c r="L367" s="3">
        <v>0</v>
      </c>
      <c r="M367" s="3">
        <v>4</v>
      </c>
      <c r="N367" s="3">
        <v>1</v>
      </c>
      <c r="O367">
        <v>5</v>
      </c>
    </row>
    <row r="368" spans="1:15" x14ac:dyDescent="0.2">
      <c r="A368" s="3">
        <v>1</v>
      </c>
      <c r="B368" s="3">
        <v>2</v>
      </c>
      <c r="C368" s="3">
        <v>2</v>
      </c>
      <c r="D368" s="3">
        <v>0</v>
      </c>
      <c r="E368" s="3">
        <v>0</v>
      </c>
      <c r="F368">
        <v>5</v>
      </c>
      <c r="J368" s="3">
        <v>0</v>
      </c>
      <c r="K368" s="3">
        <v>0</v>
      </c>
      <c r="L368" s="3">
        <v>0</v>
      </c>
      <c r="M368" s="3">
        <v>0</v>
      </c>
      <c r="N368" s="3">
        <v>5</v>
      </c>
      <c r="O368">
        <v>5</v>
      </c>
    </row>
    <row r="369" spans="1:15" x14ac:dyDescent="0.2">
      <c r="A369" s="3">
        <v>0</v>
      </c>
      <c r="B369" s="3">
        <v>0</v>
      </c>
      <c r="C369" s="3">
        <v>1</v>
      </c>
      <c r="D369" s="3">
        <v>4</v>
      </c>
      <c r="E369" s="3">
        <v>0</v>
      </c>
      <c r="F369">
        <v>5</v>
      </c>
      <c r="J369" s="3">
        <v>0</v>
      </c>
      <c r="K369" s="3">
        <v>3</v>
      </c>
      <c r="L369" s="3">
        <v>2</v>
      </c>
      <c r="M369" s="3">
        <v>0</v>
      </c>
      <c r="N369" s="3">
        <v>0</v>
      </c>
      <c r="O369">
        <v>5</v>
      </c>
    </row>
    <row r="370" spans="1:15" x14ac:dyDescent="0.2">
      <c r="A370" s="3">
        <v>5</v>
      </c>
      <c r="B370" s="3">
        <v>0</v>
      </c>
      <c r="C370" s="3">
        <v>0</v>
      </c>
      <c r="D370" s="3">
        <v>0</v>
      </c>
      <c r="E370" s="3">
        <v>0</v>
      </c>
      <c r="F370">
        <v>5</v>
      </c>
      <c r="J370" s="3">
        <v>0</v>
      </c>
      <c r="K370" s="3">
        <v>3</v>
      </c>
      <c r="L370" s="3">
        <v>2</v>
      </c>
      <c r="M370" s="3">
        <v>0</v>
      </c>
      <c r="N370" s="3">
        <v>0</v>
      </c>
      <c r="O370">
        <v>5</v>
      </c>
    </row>
    <row r="371" spans="1:15" x14ac:dyDescent="0.2">
      <c r="A371" s="3">
        <v>1</v>
      </c>
      <c r="B371" s="3">
        <v>2</v>
      </c>
      <c r="C371" s="3">
        <v>2</v>
      </c>
      <c r="D371" s="3">
        <v>0</v>
      </c>
      <c r="E371" s="3">
        <v>0</v>
      </c>
      <c r="F371">
        <v>5</v>
      </c>
      <c r="J371" s="3">
        <v>0</v>
      </c>
      <c r="K371" s="3">
        <v>0</v>
      </c>
      <c r="L371" s="3">
        <v>2</v>
      </c>
      <c r="M371" s="3">
        <v>2</v>
      </c>
      <c r="N371" s="3">
        <v>1</v>
      </c>
      <c r="O371">
        <v>5</v>
      </c>
    </row>
    <row r="372" spans="1:15" x14ac:dyDescent="0.2">
      <c r="A372" s="3">
        <v>5</v>
      </c>
      <c r="B372" s="3">
        <v>0</v>
      </c>
      <c r="C372" s="3">
        <v>0</v>
      </c>
      <c r="D372" s="3">
        <v>0</v>
      </c>
      <c r="E372" s="3">
        <v>0</v>
      </c>
      <c r="F372">
        <v>5</v>
      </c>
      <c r="J372" s="3">
        <v>0</v>
      </c>
      <c r="K372" s="3">
        <v>2</v>
      </c>
      <c r="L372" s="3">
        <v>3</v>
      </c>
      <c r="M372" s="3">
        <v>0</v>
      </c>
      <c r="N372" s="3">
        <v>0</v>
      </c>
      <c r="O372">
        <v>5</v>
      </c>
    </row>
    <row r="373" spans="1:15" x14ac:dyDescent="0.2">
      <c r="A373" s="3">
        <v>5</v>
      </c>
      <c r="B373" s="3">
        <v>0</v>
      </c>
      <c r="C373" s="3">
        <v>0</v>
      </c>
      <c r="D373" s="3">
        <v>0</v>
      </c>
      <c r="E373" s="3">
        <v>0</v>
      </c>
      <c r="F373">
        <v>5</v>
      </c>
      <c r="J373" s="3">
        <v>0</v>
      </c>
      <c r="K373" s="3">
        <v>0</v>
      </c>
      <c r="L373" s="3">
        <v>3</v>
      </c>
      <c r="M373" s="3">
        <v>2</v>
      </c>
      <c r="N373" s="3">
        <v>0</v>
      </c>
      <c r="O373">
        <v>5</v>
      </c>
    </row>
    <row r="374" spans="1:15" x14ac:dyDescent="0.2">
      <c r="A374" s="3">
        <v>4</v>
      </c>
      <c r="B374" s="3">
        <v>1</v>
      </c>
      <c r="C374" s="3">
        <v>0</v>
      </c>
      <c r="D374" s="3">
        <v>0</v>
      </c>
      <c r="E374" s="3">
        <v>0</v>
      </c>
      <c r="F374">
        <v>5</v>
      </c>
      <c r="J374" s="3">
        <v>2</v>
      </c>
      <c r="K374" s="3">
        <v>2</v>
      </c>
      <c r="L374" s="3">
        <v>1</v>
      </c>
      <c r="M374" s="3">
        <v>0</v>
      </c>
      <c r="N374" s="3">
        <v>0</v>
      </c>
      <c r="O374">
        <v>5</v>
      </c>
    </row>
    <row r="375" spans="1:15" x14ac:dyDescent="0.2">
      <c r="A375" s="3">
        <v>1</v>
      </c>
      <c r="B375" s="3">
        <v>2</v>
      </c>
      <c r="C375" s="3">
        <v>0</v>
      </c>
      <c r="D375" s="3">
        <v>2</v>
      </c>
      <c r="E375" s="3">
        <v>0</v>
      </c>
      <c r="F375">
        <v>5</v>
      </c>
      <c r="J375" s="3">
        <v>2</v>
      </c>
      <c r="K375" s="3">
        <v>3</v>
      </c>
      <c r="L375" s="3">
        <v>0</v>
      </c>
      <c r="M375" s="3">
        <v>0</v>
      </c>
      <c r="N375" s="3">
        <v>0</v>
      </c>
      <c r="O375">
        <v>5</v>
      </c>
    </row>
    <row r="376" spans="1:15" x14ac:dyDescent="0.2">
      <c r="A376" s="3">
        <v>3</v>
      </c>
      <c r="B376" s="3">
        <v>2</v>
      </c>
      <c r="C376" s="3">
        <v>0</v>
      </c>
      <c r="D376" s="3">
        <v>0</v>
      </c>
      <c r="E376" s="3">
        <v>0</v>
      </c>
      <c r="F376">
        <v>5</v>
      </c>
      <c r="J376" s="3">
        <v>0</v>
      </c>
      <c r="K376" s="3">
        <v>2</v>
      </c>
      <c r="L376" s="3">
        <v>3</v>
      </c>
      <c r="M376" s="3">
        <v>0</v>
      </c>
      <c r="N376" s="3">
        <v>0</v>
      </c>
      <c r="O376">
        <v>5</v>
      </c>
    </row>
    <row r="377" spans="1:15" x14ac:dyDescent="0.2">
      <c r="A377" s="3">
        <v>4</v>
      </c>
      <c r="B377" s="3">
        <v>1</v>
      </c>
      <c r="C377" s="3">
        <v>0</v>
      </c>
      <c r="D377" s="3">
        <v>0</v>
      </c>
      <c r="E377" s="3">
        <v>0</v>
      </c>
      <c r="F377">
        <v>5</v>
      </c>
      <c r="J377" s="3">
        <v>0</v>
      </c>
      <c r="K377" s="3">
        <v>1</v>
      </c>
      <c r="L377" s="3">
        <v>4</v>
      </c>
      <c r="M377" s="3">
        <v>0</v>
      </c>
      <c r="N377" s="3">
        <v>0</v>
      </c>
      <c r="O377">
        <v>5</v>
      </c>
    </row>
    <row r="378" spans="1:15" x14ac:dyDescent="0.2">
      <c r="A378" s="3">
        <v>4</v>
      </c>
      <c r="B378" s="3">
        <v>1</v>
      </c>
      <c r="C378" s="3">
        <v>0</v>
      </c>
      <c r="D378" s="3">
        <v>0</v>
      </c>
      <c r="E378" s="3">
        <v>0</v>
      </c>
      <c r="F378">
        <v>5</v>
      </c>
      <c r="J378" s="3">
        <v>0</v>
      </c>
      <c r="K378" s="3">
        <v>0</v>
      </c>
      <c r="L378" s="3">
        <v>1</v>
      </c>
      <c r="M378" s="3">
        <v>3</v>
      </c>
      <c r="N378" s="3">
        <v>1</v>
      </c>
      <c r="O378">
        <v>5</v>
      </c>
    </row>
    <row r="379" spans="1:15" x14ac:dyDescent="0.2">
      <c r="A379" s="3">
        <v>2</v>
      </c>
      <c r="B379" s="3">
        <v>3</v>
      </c>
      <c r="C379" s="3">
        <v>0</v>
      </c>
      <c r="D379" s="3">
        <v>0</v>
      </c>
      <c r="E379" s="3">
        <v>0</v>
      </c>
      <c r="F379">
        <v>5</v>
      </c>
      <c r="J379" s="3">
        <v>0</v>
      </c>
      <c r="K379" s="3">
        <v>0</v>
      </c>
      <c r="L379" s="3">
        <v>1</v>
      </c>
      <c r="M379" s="3">
        <v>2</v>
      </c>
      <c r="N379" s="3">
        <v>2</v>
      </c>
      <c r="O379">
        <v>5</v>
      </c>
    </row>
    <row r="380" spans="1:15" x14ac:dyDescent="0.2">
      <c r="A380" s="3">
        <v>0</v>
      </c>
      <c r="B380" s="3">
        <v>0</v>
      </c>
      <c r="C380" s="3">
        <v>1</v>
      </c>
      <c r="D380" s="3">
        <v>1</v>
      </c>
      <c r="E380" s="3">
        <v>3</v>
      </c>
      <c r="F380">
        <v>5</v>
      </c>
      <c r="J380" s="3">
        <v>0</v>
      </c>
      <c r="K380" s="3">
        <v>3</v>
      </c>
      <c r="L380" s="3">
        <v>2</v>
      </c>
      <c r="M380" s="3">
        <v>0</v>
      </c>
      <c r="N380" s="3">
        <v>0</v>
      </c>
      <c r="O380">
        <v>5</v>
      </c>
    </row>
    <row r="381" spans="1:15" x14ac:dyDescent="0.2">
      <c r="A381" s="3">
        <v>4</v>
      </c>
      <c r="B381" s="3">
        <v>0</v>
      </c>
      <c r="C381" s="3">
        <v>1</v>
      </c>
      <c r="D381" s="3">
        <v>0</v>
      </c>
      <c r="E381" s="3">
        <v>0</v>
      </c>
      <c r="F381">
        <v>5</v>
      </c>
      <c r="J381" s="3">
        <v>0</v>
      </c>
      <c r="K381" s="3">
        <v>0</v>
      </c>
      <c r="L381" s="3">
        <v>3</v>
      </c>
      <c r="M381" s="3">
        <v>1</v>
      </c>
      <c r="N381" s="3">
        <v>1</v>
      </c>
      <c r="O381">
        <v>5</v>
      </c>
    </row>
    <row r="382" spans="1:15" x14ac:dyDescent="0.2">
      <c r="A382" s="3">
        <v>5</v>
      </c>
      <c r="B382" s="3">
        <v>0</v>
      </c>
      <c r="C382" s="3">
        <v>0</v>
      </c>
      <c r="D382" s="3">
        <v>0</v>
      </c>
      <c r="E382" s="3">
        <v>0</v>
      </c>
      <c r="F382">
        <v>5</v>
      </c>
      <c r="J382" s="3">
        <v>0</v>
      </c>
      <c r="K382" s="3">
        <v>5</v>
      </c>
      <c r="L382" s="3">
        <v>0</v>
      </c>
      <c r="M382" s="3">
        <v>0</v>
      </c>
      <c r="N382" s="3">
        <v>0</v>
      </c>
      <c r="O382">
        <v>5</v>
      </c>
    </row>
    <row r="383" spans="1:15" x14ac:dyDescent="0.2">
      <c r="A383" s="3">
        <v>3</v>
      </c>
      <c r="B383" s="3">
        <v>1</v>
      </c>
      <c r="C383" s="3">
        <v>1</v>
      </c>
      <c r="D383" s="3">
        <v>0</v>
      </c>
      <c r="E383" s="3">
        <v>0</v>
      </c>
      <c r="F383">
        <v>5</v>
      </c>
      <c r="J383" s="3">
        <v>0</v>
      </c>
      <c r="K383" s="3">
        <v>0</v>
      </c>
      <c r="L383" s="3">
        <v>1</v>
      </c>
      <c r="M383" s="3">
        <v>2</v>
      </c>
      <c r="N383" s="3">
        <v>2</v>
      </c>
      <c r="O383">
        <v>5</v>
      </c>
    </row>
    <row r="384" spans="1:15" x14ac:dyDescent="0.2">
      <c r="A384" s="3">
        <v>1</v>
      </c>
      <c r="B384" s="3">
        <v>3</v>
      </c>
      <c r="C384" s="3">
        <v>1</v>
      </c>
      <c r="D384" s="3">
        <v>0</v>
      </c>
      <c r="E384" s="3">
        <v>0</v>
      </c>
      <c r="F384">
        <v>5</v>
      </c>
      <c r="J384" s="3">
        <v>2</v>
      </c>
      <c r="K384" s="3">
        <v>2</v>
      </c>
      <c r="L384" s="3">
        <v>1</v>
      </c>
      <c r="M384" s="3">
        <v>0</v>
      </c>
      <c r="N384" s="3">
        <v>0</v>
      </c>
      <c r="O384">
        <v>5</v>
      </c>
    </row>
    <row r="385" spans="1:15" x14ac:dyDescent="0.2">
      <c r="A385" s="3">
        <v>0</v>
      </c>
      <c r="B385" s="3">
        <v>0</v>
      </c>
      <c r="C385" s="3">
        <v>0</v>
      </c>
      <c r="D385" s="3">
        <v>1</v>
      </c>
      <c r="E385" s="3">
        <v>4</v>
      </c>
      <c r="F385">
        <v>5</v>
      </c>
      <c r="J385" s="3">
        <v>0</v>
      </c>
      <c r="K385" s="3">
        <v>0</v>
      </c>
      <c r="L385" s="3">
        <v>1</v>
      </c>
      <c r="M385" s="3">
        <v>4</v>
      </c>
      <c r="N385" s="3">
        <v>0</v>
      </c>
      <c r="O385">
        <v>5</v>
      </c>
    </row>
    <row r="386" spans="1:15" x14ac:dyDescent="0.2">
      <c r="A386" s="3">
        <v>0</v>
      </c>
      <c r="B386" s="3">
        <v>0</v>
      </c>
      <c r="C386" s="3">
        <v>0</v>
      </c>
      <c r="D386" s="3">
        <v>5</v>
      </c>
      <c r="E386" s="3">
        <v>0</v>
      </c>
      <c r="F386">
        <v>5</v>
      </c>
      <c r="J386" s="3">
        <v>0</v>
      </c>
      <c r="K386" s="3">
        <v>0</v>
      </c>
      <c r="L386" s="3">
        <v>1</v>
      </c>
      <c r="M386" s="3">
        <v>4</v>
      </c>
      <c r="N386" s="3">
        <v>0</v>
      </c>
      <c r="O386">
        <v>5</v>
      </c>
    </row>
    <row r="387" spans="1:15" x14ac:dyDescent="0.2">
      <c r="A387" s="3">
        <v>2</v>
      </c>
      <c r="B387" s="3">
        <v>3</v>
      </c>
      <c r="C387" s="3">
        <v>0</v>
      </c>
      <c r="D387" s="3">
        <v>0</v>
      </c>
      <c r="E387" s="3">
        <v>0</v>
      </c>
      <c r="F387">
        <v>5</v>
      </c>
      <c r="J387" s="3">
        <v>0</v>
      </c>
      <c r="K387" s="3">
        <v>0</v>
      </c>
      <c r="L387" s="3">
        <v>0</v>
      </c>
      <c r="M387" s="3">
        <v>0</v>
      </c>
      <c r="N387" s="3">
        <v>5</v>
      </c>
      <c r="O387">
        <v>5</v>
      </c>
    </row>
    <row r="388" spans="1:15" x14ac:dyDescent="0.2">
      <c r="A388" s="3">
        <v>2</v>
      </c>
      <c r="B388" s="3">
        <v>1</v>
      </c>
      <c r="C388" s="3">
        <v>2</v>
      </c>
      <c r="D388" s="3">
        <v>0</v>
      </c>
      <c r="E388" s="3">
        <v>0</v>
      </c>
      <c r="F388">
        <v>5</v>
      </c>
      <c r="J388" s="3">
        <v>2</v>
      </c>
      <c r="K388" s="3">
        <v>3</v>
      </c>
      <c r="L388" s="3">
        <v>0</v>
      </c>
      <c r="M388" s="3">
        <v>0</v>
      </c>
      <c r="N388" s="3">
        <v>0</v>
      </c>
      <c r="O388">
        <v>5</v>
      </c>
    </row>
    <row r="389" spans="1:15" x14ac:dyDescent="0.2">
      <c r="A389" s="3">
        <v>0</v>
      </c>
      <c r="B389" s="3">
        <v>0</v>
      </c>
      <c r="C389" s="3">
        <v>3</v>
      </c>
      <c r="D389" s="3">
        <v>2</v>
      </c>
      <c r="E389" s="3">
        <v>0</v>
      </c>
      <c r="F389">
        <v>5</v>
      </c>
      <c r="J389" s="3">
        <v>0</v>
      </c>
      <c r="K389" s="3">
        <v>0</v>
      </c>
      <c r="L389" s="3">
        <v>2</v>
      </c>
      <c r="M389" s="3">
        <v>2</v>
      </c>
      <c r="N389" s="3">
        <v>1</v>
      </c>
      <c r="O389">
        <v>5</v>
      </c>
    </row>
    <row r="390" spans="1:15" x14ac:dyDescent="0.2">
      <c r="A390" s="3">
        <v>4</v>
      </c>
      <c r="B390" s="3">
        <v>1</v>
      </c>
      <c r="C390" s="3">
        <v>0</v>
      </c>
      <c r="D390" s="3">
        <v>0</v>
      </c>
      <c r="E390" s="3">
        <v>0</v>
      </c>
      <c r="F390">
        <v>5</v>
      </c>
      <c r="J390" s="3">
        <v>0</v>
      </c>
      <c r="K390" s="3">
        <v>0</v>
      </c>
      <c r="L390" s="3">
        <v>1</v>
      </c>
      <c r="M390" s="3">
        <v>4</v>
      </c>
      <c r="N390" s="3">
        <v>0</v>
      </c>
      <c r="O390">
        <v>5</v>
      </c>
    </row>
    <row r="391" spans="1:15" x14ac:dyDescent="0.2">
      <c r="A391" s="3">
        <v>0</v>
      </c>
      <c r="B391" s="3">
        <v>0</v>
      </c>
      <c r="C391" s="3">
        <v>1</v>
      </c>
      <c r="D391" s="3">
        <v>0</v>
      </c>
      <c r="E391" s="3">
        <v>4</v>
      </c>
      <c r="F391">
        <v>5</v>
      </c>
      <c r="J391" s="3">
        <v>0</v>
      </c>
      <c r="K391" s="3">
        <v>0</v>
      </c>
      <c r="L391" s="3">
        <v>1</v>
      </c>
      <c r="M391" s="3">
        <v>2</v>
      </c>
      <c r="N391" s="3">
        <v>2</v>
      </c>
      <c r="O391">
        <v>5</v>
      </c>
    </row>
    <row r="392" spans="1:15" x14ac:dyDescent="0.2">
      <c r="A392" s="3">
        <v>0</v>
      </c>
      <c r="B392" s="3">
        <v>0</v>
      </c>
      <c r="C392" s="3">
        <v>1</v>
      </c>
      <c r="D392" s="3">
        <v>1</v>
      </c>
      <c r="E392" s="3">
        <v>3</v>
      </c>
      <c r="F392">
        <v>5</v>
      </c>
      <c r="J392" s="3">
        <v>1</v>
      </c>
      <c r="K392" s="3">
        <v>1</v>
      </c>
      <c r="L392" s="3">
        <v>3</v>
      </c>
      <c r="M392" s="3">
        <v>0</v>
      </c>
      <c r="N392" s="3">
        <v>0</v>
      </c>
      <c r="O392">
        <v>5</v>
      </c>
    </row>
    <row r="393" spans="1:15" x14ac:dyDescent="0.2">
      <c r="A393" s="3">
        <v>4</v>
      </c>
      <c r="B393" s="3">
        <v>0</v>
      </c>
      <c r="C393" s="3">
        <v>1</v>
      </c>
      <c r="D393" s="3">
        <v>0</v>
      </c>
      <c r="E393" s="3">
        <v>0</v>
      </c>
      <c r="F393">
        <v>5</v>
      </c>
      <c r="J393" s="3">
        <v>0</v>
      </c>
      <c r="K393" s="3">
        <v>0</v>
      </c>
      <c r="L393" s="3">
        <v>0</v>
      </c>
      <c r="M393" s="3">
        <v>1</v>
      </c>
      <c r="N393" s="3">
        <v>4</v>
      </c>
      <c r="O393">
        <v>5</v>
      </c>
    </row>
    <row r="394" spans="1:15" x14ac:dyDescent="0.2">
      <c r="A394" s="3">
        <v>4</v>
      </c>
      <c r="B394" s="3">
        <v>0</v>
      </c>
      <c r="C394" s="3">
        <v>1</v>
      </c>
      <c r="D394" s="3">
        <v>0</v>
      </c>
      <c r="E394" s="3">
        <v>0</v>
      </c>
      <c r="F394">
        <v>5</v>
      </c>
      <c r="J394" s="3">
        <v>5</v>
      </c>
      <c r="K394" s="3">
        <v>0</v>
      </c>
      <c r="L394" s="3">
        <v>0</v>
      </c>
      <c r="M394" s="3">
        <v>0</v>
      </c>
      <c r="N394" s="3">
        <v>0</v>
      </c>
      <c r="O394">
        <v>5</v>
      </c>
    </row>
    <row r="395" spans="1:15" x14ac:dyDescent="0.2">
      <c r="A395" s="3">
        <v>4</v>
      </c>
      <c r="B395" s="3">
        <v>0</v>
      </c>
      <c r="C395" s="3">
        <v>1</v>
      </c>
      <c r="D395" s="3">
        <v>0</v>
      </c>
      <c r="E395" s="3">
        <v>0</v>
      </c>
      <c r="F395">
        <v>5</v>
      </c>
      <c r="J395" s="3">
        <v>0</v>
      </c>
      <c r="K395" s="3">
        <v>1</v>
      </c>
      <c r="L395" s="3">
        <v>4</v>
      </c>
      <c r="M395" s="3">
        <v>0</v>
      </c>
      <c r="N395" s="3">
        <v>0</v>
      </c>
      <c r="O395">
        <v>5</v>
      </c>
    </row>
    <row r="396" spans="1:15" x14ac:dyDescent="0.2">
      <c r="A396" s="3">
        <v>4</v>
      </c>
      <c r="B396" s="3">
        <v>1</v>
      </c>
      <c r="C396" s="3">
        <v>0</v>
      </c>
      <c r="D396" s="3">
        <v>0</v>
      </c>
      <c r="E396" s="3">
        <v>0</v>
      </c>
      <c r="F396">
        <v>5</v>
      </c>
      <c r="J396" s="3">
        <v>0</v>
      </c>
      <c r="K396" s="3">
        <v>2</v>
      </c>
      <c r="L396" s="3">
        <v>3</v>
      </c>
      <c r="M396" s="3">
        <v>0</v>
      </c>
      <c r="N396" s="3">
        <v>0</v>
      </c>
      <c r="O396">
        <v>5</v>
      </c>
    </row>
    <row r="397" spans="1:15" x14ac:dyDescent="0.2">
      <c r="A397" s="3">
        <v>0</v>
      </c>
      <c r="B397" s="3">
        <v>0</v>
      </c>
      <c r="C397" s="3">
        <v>3</v>
      </c>
      <c r="D397" s="3">
        <v>2</v>
      </c>
      <c r="E397" s="3">
        <v>0</v>
      </c>
      <c r="F397">
        <v>5</v>
      </c>
      <c r="J397" s="3">
        <v>0</v>
      </c>
      <c r="K397" s="3">
        <v>0</v>
      </c>
      <c r="L397" s="3">
        <v>1</v>
      </c>
      <c r="M397" s="3">
        <v>4</v>
      </c>
      <c r="N397" s="3">
        <v>0</v>
      </c>
      <c r="O397">
        <v>5</v>
      </c>
    </row>
    <row r="398" spans="1:15" x14ac:dyDescent="0.2">
      <c r="A398" s="3">
        <v>0</v>
      </c>
      <c r="B398" s="3">
        <v>0</v>
      </c>
      <c r="C398" s="3">
        <v>1</v>
      </c>
      <c r="D398" s="3">
        <v>4</v>
      </c>
      <c r="E398" s="3">
        <v>0</v>
      </c>
      <c r="F398">
        <v>5</v>
      </c>
      <c r="J398" s="3">
        <v>0</v>
      </c>
      <c r="K398" s="3">
        <v>1</v>
      </c>
      <c r="L398" s="3">
        <v>2</v>
      </c>
      <c r="M398" s="3">
        <v>2</v>
      </c>
      <c r="N398" s="3">
        <v>0</v>
      </c>
      <c r="O398">
        <v>5</v>
      </c>
    </row>
    <row r="399" spans="1:15" x14ac:dyDescent="0.2">
      <c r="A399" s="3">
        <v>0</v>
      </c>
      <c r="B399" s="3">
        <v>0</v>
      </c>
      <c r="C399" s="3">
        <v>2</v>
      </c>
      <c r="D399" s="3">
        <v>0</v>
      </c>
      <c r="E399" s="3">
        <v>3</v>
      </c>
      <c r="F399">
        <v>5</v>
      </c>
      <c r="J399" s="3">
        <v>1</v>
      </c>
      <c r="K399" s="3">
        <v>2</v>
      </c>
      <c r="L399" s="3">
        <v>2</v>
      </c>
      <c r="M399" s="3">
        <v>0</v>
      </c>
      <c r="N399" s="3">
        <v>0</v>
      </c>
      <c r="O399">
        <v>5</v>
      </c>
    </row>
    <row r="400" spans="1:15" x14ac:dyDescent="0.2">
      <c r="A400" s="3">
        <v>0</v>
      </c>
      <c r="B400" s="3">
        <v>0</v>
      </c>
      <c r="C400" s="3">
        <v>3</v>
      </c>
      <c r="D400" s="3">
        <v>2</v>
      </c>
      <c r="E400" s="3">
        <v>0</v>
      </c>
      <c r="F400">
        <v>5</v>
      </c>
      <c r="J400" s="3">
        <v>1</v>
      </c>
      <c r="K400" s="3">
        <v>1</v>
      </c>
      <c r="L400" s="3">
        <v>3</v>
      </c>
      <c r="M400" s="3">
        <v>0</v>
      </c>
      <c r="N400" s="3">
        <v>0</v>
      </c>
      <c r="O400">
        <v>5</v>
      </c>
    </row>
    <row r="401" spans="1:16" x14ac:dyDescent="0.2">
      <c r="A401" s="3">
        <v>0</v>
      </c>
      <c r="B401" s="3">
        <v>0</v>
      </c>
      <c r="C401" s="3">
        <v>0</v>
      </c>
      <c r="D401" s="3">
        <v>4</v>
      </c>
      <c r="E401" s="3">
        <v>1</v>
      </c>
      <c r="F401">
        <v>5</v>
      </c>
      <c r="J401" s="3">
        <v>0</v>
      </c>
      <c r="K401" s="3">
        <v>0</v>
      </c>
      <c r="L401" s="3">
        <v>0</v>
      </c>
      <c r="M401" s="3">
        <v>2</v>
      </c>
      <c r="N401" s="3">
        <v>3</v>
      </c>
      <c r="O401">
        <v>5</v>
      </c>
    </row>
    <row r="402" spans="1:16" x14ac:dyDescent="0.2">
      <c r="A402" s="3">
        <v>1</v>
      </c>
      <c r="B402" s="3">
        <v>4</v>
      </c>
      <c r="C402" s="3">
        <v>0</v>
      </c>
      <c r="D402" s="3">
        <v>0</v>
      </c>
      <c r="E402" s="3">
        <v>0</v>
      </c>
      <c r="F402">
        <v>5</v>
      </c>
      <c r="J402" s="3">
        <v>0</v>
      </c>
      <c r="K402" s="3">
        <v>0</v>
      </c>
      <c r="L402" s="3">
        <v>0</v>
      </c>
      <c r="M402" s="3">
        <v>3</v>
      </c>
      <c r="N402" s="3">
        <v>2</v>
      </c>
      <c r="O402">
        <v>5</v>
      </c>
    </row>
    <row r="403" spans="1:16" x14ac:dyDescent="0.2">
      <c r="A403" s="3">
        <v>1</v>
      </c>
      <c r="B403" s="3">
        <v>2</v>
      </c>
      <c r="C403" s="3">
        <v>2</v>
      </c>
      <c r="D403" s="3">
        <v>0</v>
      </c>
      <c r="E403" s="3">
        <v>0</v>
      </c>
      <c r="F403">
        <v>5</v>
      </c>
      <c r="J403" s="3">
        <v>0</v>
      </c>
      <c r="K403" s="3">
        <v>0</v>
      </c>
      <c r="L403" s="3">
        <v>1</v>
      </c>
      <c r="M403" s="3">
        <v>2</v>
      </c>
      <c r="N403" s="3">
        <v>2</v>
      </c>
      <c r="O403">
        <v>5</v>
      </c>
    </row>
    <row r="404" spans="1:16" x14ac:dyDescent="0.2">
      <c r="A404" s="3">
        <v>0</v>
      </c>
      <c r="B404" s="3">
        <v>2</v>
      </c>
      <c r="C404" s="3">
        <v>3</v>
      </c>
      <c r="D404" s="3">
        <v>0</v>
      </c>
      <c r="E404" s="3">
        <v>0</v>
      </c>
      <c r="F404">
        <v>5</v>
      </c>
      <c r="J404" s="3">
        <v>0</v>
      </c>
      <c r="K404" s="3">
        <v>1</v>
      </c>
      <c r="L404" s="3">
        <v>4</v>
      </c>
      <c r="M404" s="3">
        <v>0</v>
      </c>
      <c r="N404" s="3">
        <v>0</v>
      </c>
      <c r="O404">
        <v>5</v>
      </c>
    </row>
    <row r="405" spans="1:16" x14ac:dyDescent="0.2">
      <c r="A405">
        <f>SUM(A1:A404)</f>
        <v>471</v>
      </c>
      <c r="B405">
        <f t="shared" ref="B405:F405" si="2">SUM(B1:B404)</f>
        <v>459</v>
      </c>
      <c r="C405">
        <f t="shared" si="2"/>
        <v>557</v>
      </c>
      <c r="D405">
        <f t="shared" si="2"/>
        <v>361</v>
      </c>
      <c r="E405">
        <f t="shared" si="2"/>
        <v>172</v>
      </c>
      <c r="F405">
        <f t="shared" si="2"/>
        <v>2020</v>
      </c>
      <c r="G405">
        <f>SUM(A405:E405)</f>
        <v>2020</v>
      </c>
      <c r="J405">
        <f>SUM(J1:J404)</f>
        <v>329</v>
      </c>
      <c r="K405">
        <f t="shared" ref="K405" si="3">SUM(K1:K404)</f>
        <v>431</v>
      </c>
      <c r="L405">
        <f t="shared" ref="L405" si="4">SUM(L1:L404)</f>
        <v>583</v>
      </c>
      <c r="M405">
        <f t="shared" ref="M405" si="5">SUM(M1:M404)</f>
        <v>463</v>
      </c>
      <c r="N405">
        <f t="shared" ref="N405" si="6">SUM(N1:N404)</f>
        <v>214</v>
      </c>
      <c r="O405">
        <f t="shared" ref="O405" si="7">SUM(O1:O404)</f>
        <v>2020</v>
      </c>
      <c r="P405">
        <f>SUM(J405:N405)</f>
        <v>2020</v>
      </c>
    </row>
    <row r="406" spans="1:16" x14ac:dyDescent="0.2">
      <c r="A406" s="10">
        <f>A405/$F$405</f>
        <v>0.23316831683168318</v>
      </c>
      <c r="B406" s="10">
        <f t="shared" ref="B406:E406" si="8">B405/$F$405</f>
        <v>0.22722772277227724</v>
      </c>
      <c r="C406" s="10">
        <f t="shared" si="8"/>
        <v>0.27574257425742577</v>
      </c>
      <c r="D406" s="10">
        <f t="shared" si="8"/>
        <v>0.17871287128712871</v>
      </c>
      <c r="E406" s="10">
        <f t="shared" si="8"/>
        <v>8.5148514851485155E-2</v>
      </c>
      <c r="F406" s="10">
        <f>F405/$F$405</f>
        <v>1</v>
      </c>
      <c r="J406" s="10">
        <f>J405/$F$405</f>
        <v>0.16287128712871288</v>
      </c>
      <c r="K406" s="10">
        <f t="shared" ref="K406" si="9">K405/$F$405</f>
        <v>0.21336633663366336</v>
      </c>
      <c r="L406" s="10">
        <f t="shared" ref="L406" si="10">L405/$F$405</f>
        <v>0.28861386138613859</v>
      </c>
      <c r="M406" s="10">
        <f t="shared" ref="M406" si="11">M405/$F$405</f>
        <v>0.22920792079207922</v>
      </c>
      <c r="N406" s="10">
        <f t="shared" ref="N406" si="12">N405/$F$405</f>
        <v>0.10594059405940594</v>
      </c>
      <c r="O406" s="10">
        <f>O405/$F$405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1A91-01F2-8B41-8E06-BBC1C3059A45}">
  <sheetPr filterMode="1"/>
  <dimension ref="A1:AH474"/>
  <sheetViews>
    <sheetView topLeftCell="T1" workbookViewId="0">
      <pane ySplit="1" topLeftCell="A237" activePane="bottomLeft" state="frozen"/>
      <selection pane="bottomLeft" activeCell="AH1" activeCellId="3" sqref="B1:B1048576 V1:V1048576 W1:W1048576 AH1:AH1048576"/>
    </sheetView>
  </sheetViews>
  <sheetFormatPr baseColWidth="10" defaultRowHeight="16" x14ac:dyDescent="0.2"/>
  <cols>
    <col min="1" max="1" width="5.33203125" bestFit="1" customWidth="1"/>
    <col min="2" max="2" width="26.33203125" bestFit="1" customWidth="1"/>
    <col min="3" max="5" width="26.33203125" customWidth="1"/>
    <col min="6" max="6" width="13.33203125" bestFit="1" customWidth="1"/>
    <col min="7" max="7" width="11.6640625" bestFit="1" customWidth="1"/>
    <col min="8" max="8" width="14.83203125" bestFit="1" customWidth="1"/>
    <col min="9" max="10" width="13.5" bestFit="1" customWidth="1"/>
    <col min="11" max="11" width="11.83203125" bestFit="1" customWidth="1"/>
    <col min="12" max="12" width="12.5" bestFit="1" customWidth="1"/>
    <col min="13" max="13" width="12.5" customWidth="1"/>
    <col min="14" max="18" width="12.1640625" bestFit="1" customWidth="1"/>
    <col min="21" max="21" width="12.1640625" bestFit="1" customWidth="1"/>
    <col min="22" max="22" width="12.6640625" bestFit="1" customWidth="1"/>
    <col min="23" max="23" width="9.83203125" bestFit="1" customWidth="1"/>
    <col min="24" max="24" width="4" bestFit="1" customWidth="1"/>
    <col min="25" max="25" width="20.33203125" bestFit="1" customWidth="1"/>
    <col min="27" max="27" width="13.6640625" bestFit="1" customWidth="1"/>
    <col min="28" max="28" width="12.6640625" bestFit="1" customWidth="1"/>
    <col min="29" max="29" width="12.33203125" bestFit="1" customWidth="1"/>
    <col min="30" max="30" width="9.6640625" bestFit="1" customWidth="1"/>
    <col min="31" max="31" width="11.33203125" bestFit="1" customWidth="1"/>
    <col min="32" max="32" width="11.33203125" customWidth="1"/>
    <col min="33" max="33" width="19.83203125" bestFit="1" customWidth="1"/>
  </cols>
  <sheetData>
    <row r="1" spans="1:34" x14ac:dyDescent="0.2">
      <c r="A1" s="1" t="s">
        <v>0</v>
      </c>
      <c r="B1" s="1" t="s">
        <v>1</v>
      </c>
      <c r="C1" s="1" t="s">
        <v>335</v>
      </c>
      <c r="D1" s="1" t="s">
        <v>336</v>
      </c>
      <c r="E1" s="1" t="s">
        <v>337</v>
      </c>
      <c r="F1" t="s">
        <v>318</v>
      </c>
      <c r="G1" s="1" t="s">
        <v>112</v>
      </c>
      <c r="H1" t="s">
        <v>108</v>
      </c>
      <c r="I1" s="1" t="s">
        <v>110</v>
      </c>
      <c r="J1" t="s">
        <v>104</v>
      </c>
      <c r="K1" t="s">
        <v>107</v>
      </c>
      <c r="L1" t="s">
        <v>183</v>
      </c>
      <c r="M1" t="s">
        <v>333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t="s">
        <v>329</v>
      </c>
      <c r="T1" s="1" t="s">
        <v>332</v>
      </c>
      <c r="U1" t="s">
        <v>319</v>
      </c>
      <c r="V1" s="1" t="s">
        <v>320</v>
      </c>
      <c r="W1" t="s">
        <v>321</v>
      </c>
      <c r="X1" s="1" t="s">
        <v>322</v>
      </c>
      <c r="Y1" t="s">
        <v>323</v>
      </c>
      <c r="Z1" s="1" t="s">
        <v>113</v>
      </c>
      <c r="AA1" t="s">
        <v>109</v>
      </c>
      <c r="AB1" s="1" t="s">
        <v>111</v>
      </c>
      <c r="AC1" t="s">
        <v>105</v>
      </c>
      <c r="AD1" s="1" t="s">
        <v>185</v>
      </c>
      <c r="AE1" t="s">
        <v>184</v>
      </c>
      <c r="AF1" s="1" t="s">
        <v>334</v>
      </c>
      <c r="AG1" s="1" t="s">
        <v>330</v>
      </c>
      <c r="AH1" t="s">
        <v>331</v>
      </c>
    </row>
    <row r="2" spans="1:34" hidden="1" x14ac:dyDescent="0.2">
      <c r="A2" s="1">
        <v>1002</v>
      </c>
      <c r="B2" t="s">
        <v>2</v>
      </c>
      <c r="C2" t="s">
        <v>256</v>
      </c>
      <c r="D2" t="s">
        <v>339</v>
      </c>
      <c r="E2">
        <v>70</v>
      </c>
      <c r="F2">
        <v>1</v>
      </c>
      <c r="G2" s="1">
        <v>4</v>
      </c>
      <c r="H2">
        <v>1</v>
      </c>
      <c r="I2" s="1">
        <v>5</v>
      </c>
      <c r="J2">
        <v>5</v>
      </c>
      <c r="K2">
        <v>5</v>
      </c>
      <c r="L2" s="1" t="s">
        <v>182</v>
      </c>
      <c r="M2" s="1" t="s">
        <v>182</v>
      </c>
      <c r="N2" s="3">
        <f>COUNTIF($G2:$M2,1)</f>
        <v>1</v>
      </c>
      <c r="O2" s="3">
        <f>COUNTIF($G2:$M2,2)</f>
        <v>0</v>
      </c>
      <c r="P2" s="3">
        <f>COUNTIF($G2:$M2,3)</f>
        <v>0</v>
      </c>
      <c r="Q2" s="3">
        <f>COUNTIF($G2:$M2,4)</f>
        <v>1</v>
      </c>
      <c r="R2" s="3">
        <f>COUNTIF($G2:$M2,5)</f>
        <v>3</v>
      </c>
      <c r="S2">
        <f>SUM(N2:R2)</f>
        <v>5</v>
      </c>
      <c r="T2" cm="1">
        <f t="array" ref="T2">(1/(S2*(S2-1)))*(SUM(N2:R2^2)-S2)</f>
        <v>0.30000000000000004</v>
      </c>
      <c r="U2">
        <f>AVERAGE(G2:M2)</f>
        <v>4</v>
      </c>
      <c r="V2" s="3">
        <f>MEDIAN(G2:M2)</f>
        <v>5</v>
      </c>
      <c r="W2" s="3">
        <f>MAX(N2:R2)</f>
        <v>3</v>
      </c>
      <c r="X2" s="3">
        <f>COUNTIF(N2:R2,W2)</f>
        <v>1</v>
      </c>
      <c r="Y2" s="3">
        <f>(IF(N2&gt;=W2,1,0)+IF(O2&gt;=W2,2,0)+IF(P2&gt;=W2,3,0)+IF(Q2&gt;=W2,4,0)+IF(R2&gt;=W2,5,0))/X2</f>
        <v>5</v>
      </c>
      <c r="Z2" s="1">
        <v>24</v>
      </c>
      <c r="AA2">
        <v>0</v>
      </c>
      <c r="AB2" s="1">
        <v>25</v>
      </c>
      <c r="AC2">
        <v>25</v>
      </c>
      <c r="AD2" t="s">
        <v>182</v>
      </c>
      <c r="AE2" t="s">
        <v>182</v>
      </c>
      <c r="AF2" t="s">
        <v>182</v>
      </c>
      <c r="AG2" s="3">
        <f>COUNTIF(Z2:AF2,"&gt;=0")</f>
        <v>4</v>
      </c>
      <c r="AH2">
        <f>MEDIAN(Z2:AF2)</f>
        <v>24.5</v>
      </c>
    </row>
    <row r="3" spans="1:34" hidden="1" x14ac:dyDescent="0.2">
      <c r="A3" s="1">
        <v>1003</v>
      </c>
      <c r="B3" t="s">
        <v>3</v>
      </c>
      <c r="C3" t="s">
        <v>293</v>
      </c>
      <c r="D3" t="s">
        <v>339</v>
      </c>
      <c r="E3">
        <v>111</v>
      </c>
      <c r="F3">
        <v>1</v>
      </c>
      <c r="G3" s="1">
        <v>2</v>
      </c>
      <c r="H3">
        <v>1</v>
      </c>
      <c r="I3" s="1">
        <v>5</v>
      </c>
      <c r="J3">
        <v>3</v>
      </c>
      <c r="K3">
        <v>4</v>
      </c>
      <c r="L3" t="s">
        <v>182</v>
      </c>
      <c r="M3" s="1" t="s">
        <v>182</v>
      </c>
      <c r="N3" s="3">
        <f t="shared" ref="N3:N66" si="0">COUNTIF($G3:$M3,1)</f>
        <v>1</v>
      </c>
      <c r="O3" s="3">
        <f t="shared" ref="O3:O66" si="1">COUNTIF($G3:$M3,2)</f>
        <v>1</v>
      </c>
      <c r="P3" s="3">
        <f t="shared" ref="P3:P66" si="2">COUNTIF($G3:$M3,3)</f>
        <v>1</v>
      </c>
      <c r="Q3" s="3">
        <f t="shared" ref="Q3:Q66" si="3">COUNTIF($G3:$M3,4)</f>
        <v>1</v>
      </c>
      <c r="R3" s="3">
        <f t="shared" ref="R3:R66" si="4">COUNTIF($G3:$M3,5)</f>
        <v>1</v>
      </c>
      <c r="S3">
        <f t="shared" ref="S3:S65" si="5">SUM(N3:R3)</f>
        <v>5</v>
      </c>
      <c r="T3" cm="1">
        <f t="array" ref="T3">(1/(S3*(S3-1)))*(SUM(N3:R3^2)-S3)</f>
        <v>0</v>
      </c>
      <c r="U3">
        <f>AVERAGE(G3:M3)</f>
        <v>3</v>
      </c>
      <c r="V3" s="3">
        <f t="shared" ref="V3:V66" si="6">MEDIAN(G3:M3)</f>
        <v>3</v>
      </c>
      <c r="W3" s="3">
        <f t="shared" ref="W3:W65" si="7">MAX(N3:R3)</f>
        <v>1</v>
      </c>
      <c r="X3" s="3">
        <f t="shared" ref="X3:X65" si="8">COUNTIF(N3:R3,W3)</f>
        <v>5</v>
      </c>
      <c r="Y3" s="3">
        <f t="shared" ref="Y3:Y65" si="9">(IF(N3&gt;=W3,1,0)+IF(O3&gt;=W3,2,0)+IF(P3&gt;=W3,3,0)+IF(Q3&gt;=W3,4,0)+IF(R3&gt;=W3,5,0))/X3</f>
        <v>3</v>
      </c>
      <c r="Z3" s="1">
        <v>19</v>
      </c>
      <c r="AA3">
        <v>0</v>
      </c>
      <c r="AB3" s="1">
        <v>18</v>
      </c>
      <c r="AC3">
        <v>18</v>
      </c>
      <c r="AD3" t="s">
        <v>182</v>
      </c>
      <c r="AE3" t="s">
        <v>182</v>
      </c>
      <c r="AF3" t="s">
        <v>182</v>
      </c>
      <c r="AG3" s="3">
        <f t="shared" ref="AG3:AG66" si="10">COUNTIF(Z3:AF3,"&gt;=0")</f>
        <v>4</v>
      </c>
      <c r="AH3">
        <f t="shared" ref="AH3:AH66" si="11">MEDIAN(Z3:AF3)</f>
        <v>18</v>
      </c>
    </row>
    <row r="4" spans="1:34" hidden="1" x14ac:dyDescent="0.2">
      <c r="A4" s="1">
        <v>1006</v>
      </c>
      <c r="B4" t="s">
        <v>4</v>
      </c>
      <c r="C4" t="s">
        <v>270</v>
      </c>
      <c r="D4" t="s">
        <v>339</v>
      </c>
      <c r="E4">
        <v>85</v>
      </c>
      <c r="F4">
        <v>1</v>
      </c>
      <c r="G4" s="1">
        <v>4</v>
      </c>
      <c r="H4">
        <v>4</v>
      </c>
      <c r="I4" s="1">
        <v>5</v>
      </c>
      <c r="J4">
        <v>3</v>
      </c>
      <c r="K4">
        <v>5</v>
      </c>
      <c r="L4" t="s">
        <v>182</v>
      </c>
      <c r="M4" s="1" t="s">
        <v>182</v>
      </c>
      <c r="N4" s="3">
        <f t="shared" si="0"/>
        <v>0</v>
      </c>
      <c r="O4" s="3">
        <f t="shared" si="1"/>
        <v>0</v>
      </c>
      <c r="P4" s="3">
        <f t="shared" si="2"/>
        <v>1</v>
      </c>
      <c r="Q4" s="3">
        <f t="shared" si="3"/>
        <v>2</v>
      </c>
      <c r="R4" s="3">
        <f t="shared" si="4"/>
        <v>2</v>
      </c>
      <c r="S4">
        <f t="shared" si="5"/>
        <v>5</v>
      </c>
      <c r="T4" cm="1">
        <f t="array" ref="T4">(1/(S4*(S4-1)))*(SUM(N4:R4^2)-S4)</f>
        <v>0.2</v>
      </c>
      <c r="U4">
        <f t="shared" ref="U4:U66" si="12">AVERAGE(G4:M4)</f>
        <v>4.2</v>
      </c>
      <c r="V4" s="3">
        <f t="shared" si="6"/>
        <v>4</v>
      </c>
      <c r="W4" s="3">
        <f t="shared" si="7"/>
        <v>2</v>
      </c>
      <c r="X4" s="3">
        <f t="shared" si="8"/>
        <v>2</v>
      </c>
      <c r="Y4" s="3">
        <f t="shared" si="9"/>
        <v>4.5</v>
      </c>
      <c r="Z4" s="1">
        <v>20</v>
      </c>
      <c r="AA4">
        <v>22</v>
      </c>
      <c r="AB4" s="1">
        <v>22</v>
      </c>
      <c r="AC4">
        <v>22</v>
      </c>
      <c r="AD4" t="s">
        <v>182</v>
      </c>
      <c r="AE4" t="s">
        <v>182</v>
      </c>
      <c r="AF4" t="s">
        <v>182</v>
      </c>
      <c r="AG4" s="3">
        <f t="shared" si="10"/>
        <v>4</v>
      </c>
      <c r="AH4">
        <f t="shared" si="11"/>
        <v>22</v>
      </c>
    </row>
    <row r="5" spans="1:34" hidden="1" x14ac:dyDescent="0.2">
      <c r="A5" s="1">
        <v>1008</v>
      </c>
      <c r="B5" t="s">
        <v>5</v>
      </c>
      <c r="C5" t="s">
        <v>341</v>
      </c>
      <c r="D5" t="s">
        <v>339</v>
      </c>
      <c r="E5">
        <v>101</v>
      </c>
      <c r="F5">
        <v>1</v>
      </c>
      <c r="G5" s="1">
        <v>2</v>
      </c>
      <c r="H5">
        <v>2</v>
      </c>
      <c r="I5" s="1">
        <v>3</v>
      </c>
      <c r="J5">
        <v>1</v>
      </c>
      <c r="K5">
        <v>1</v>
      </c>
      <c r="L5" t="s">
        <v>182</v>
      </c>
      <c r="M5" s="1" t="s">
        <v>182</v>
      </c>
      <c r="N5" s="3">
        <f t="shared" si="0"/>
        <v>2</v>
      </c>
      <c r="O5" s="3">
        <f t="shared" si="1"/>
        <v>2</v>
      </c>
      <c r="P5" s="3">
        <f t="shared" si="2"/>
        <v>1</v>
      </c>
      <c r="Q5" s="3">
        <f t="shared" si="3"/>
        <v>0</v>
      </c>
      <c r="R5" s="3">
        <f t="shared" si="4"/>
        <v>0</v>
      </c>
      <c r="S5">
        <f t="shared" si="5"/>
        <v>5</v>
      </c>
      <c r="T5" cm="1">
        <f t="array" ref="T5">(1/(S5*(S5-1)))*(SUM(N5:R5^2)-S5)</f>
        <v>0.2</v>
      </c>
      <c r="U5">
        <f t="shared" si="12"/>
        <v>1.8</v>
      </c>
      <c r="V5" s="3">
        <f t="shared" si="6"/>
        <v>2</v>
      </c>
      <c r="W5" s="3">
        <f t="shared" si="7"/>
        <v>2</v>
      </c>
      <c r="X5" s="3">
        <f t="shared" si="8"/>
        <v>2</v>
      </c>
      <c r="Y5" s="3">
        <f t="shared" si="9"/>
        <v>1.5</v>
      </c>
      <c r="Z5" s="1">
        <v>19</v>
      </c>
      <c r="AA5">
        <v>12</v>
      </c>
      <c r="AB5" s="1">
        <v>20</v>
      </c>
      <c r="AC5">
        <v>20</v>
      </c>
      <c r="AD5" t="s">
        <v>182</v>
      </c>
      <c r="AE5" t="s">
        <v>182</v>
      </c>
      <c r="AF5" t="s">
        <v>182</v>
      </c>
      <c r="AG5" s="3">
        <f t="shared" si="10"/>
        <v>4</v>
      </c>
      <c r="AH5">
        <f t="shared" si="11"/>
        <v>19.5</v>
      </c>
    </row>
    <row r="6" spans="1:34" hidden="1" x14ac:dyDescent="0.2">
      <c r="A6" s="1">
        <v>1013</v>
      </c>
      <c r="B6" t="s">
        <v>6</v>
      </c>
      <c r="C6" t="s">
        <v>276</v>
      </c>
      <c r="D6" t="s">
        <v>339</v>
      </c>
      <c r="E6">
        <v>88</v>
      </c>
      <c r="F6">
        <v>1</v>
      </c>
      <c r="G6" s="1">
        <v>2</v>
      </c>
      <c r="H6">
        <v>1</v>
      </c>
      <c r="I6" s="1">
        <v>2</v>
      </c>
      <c r="J6">
        <v>1</v>
      </c>
      <c r="K6">
        <v>2</v>
      </c>
      <c r="L6" t="s">
        <v>182</v>
      </c>
      <c r="M6" s="1" t="s">
        <v>182</v>
      </c>
      <c r="N6" s="3">
        <f t="shared" si="0"/>
        <v>2</v>
      </c>
      <c r="O6" s="3">
        <f t="shared" si="1"/>
        <v>3</v>
      </c>
      <c r="P6" s="3">
        <f t="shared" si="2"/>
        <v>0</v>
      </c>
      <c r="Q6" s="3">
        <f t="shared" si="3"/>
        <v>0</v>
      </c>
      <c r="R6" s="3">
        <f t="shared" si="4"/>
        <v>0</v>
      </c>
      <c r="S6">
        <f t="shared" si="5"/>
        <v>5</v>
      </c>
      <c r="T6" cm="1">
        <f t="array" ref="T6">(1/(S6*(S6-1)))*(SUM(N6:R6^2)-S6)</f>
        <v>0.4</v>
      </c>
      <c r="U6">
        <f t="shared" si="12"/>
        <v>1.6</v>
      </c>
      <c r="V6" s="3">
        <f t="shared" si="6"/>
        <v>2</v>
      </c>
      <c r="W6" s="3">
        <f t="shared" si="7"/>
        <v>3</v>
      </c>
      <c r="X6" s="3">
        <f t="shared" si="8"/>
        <v>1</v>
      </c>
      <c r="Y6" s="3">
        <f t="shared" si="9"/>
        <v>2</v>
      </c>
      <c r="Z6" s="1">
        <v>14</v>
      </c>
      <c r="AA6">
        <v>0</v>
      </c>
      <c r="AB6" s="1">
        <v>16</v>
      </c>
      <c r="AC6">
        <v>17</v>
      </c>
      <c r="AD6" t="s">
        <v>182</v>
      </c>
      <c r="AE6" t="s">
        <v>182</v>
      </c>
      <c r="AF6" t="s">
        <v>182</v>
      </c>
      <c r="AG6" s="3">
        <f t="shared" si="10"/>
        <v>4</v>
      </c>
      <c r="AH6">
        <f t="shared" si="11"/>
        <v>15</v>
      </c>
    </row>
    <row r="7" spans="1:34" hidden="1" x14ac:dyDescent="0.2">
      <c r="A7" s="1">
        <v>1014</v>
      </c>
      <c r="B7" t="s">
        <v>7</v>
      </c>
      <c r="C7" t="s">
        <v>357</v>
      </c>
      <c r="D7" t="s">
        <v>339</v>
      </c>
      <c r="E7">
        <v>74</v>
      </c>
      <c r="F7">
        <v>1</v>
      </c>
      <c r="G7" s="1">
        <v>3</v>
      </c>
      <c r="H7">
        <v>1</v>
      </c>
      <c r="I7" s="1">
        <v>1</v>
      </c>
      <c r="J7">
        <v>2</v>
      </c>
      <c r="K7">
        <v>1</v>
      </c>
      <c r="L7" t="s">
        <v>182</v>
      </c>
      <c r="M7" s="1" t="s">
        <v>182</v>
      </c>
      <c r="N7" s="3">
        <f t="shared" si="0"/>
        <v>3</v>
      </c>
      <c r="O7" s="3">
        <f t="shared" si="1"/>
        <v>1</v>
      </c>
      <c r="P7" s="3">
        <f t="shared" si="2"/>
        <v>1</v>
      </c>
      <c r="Q7" s="3">
        <f t="shared" si="3"/>
        <v>0</v>
      </c>
      <c r="R7" s="3">
        <f t="shared" si="4"/>
        <v>0</v>
      </c>
      <c r="S7">
        <f t="shared" si="5"/>
        <v>5</v>
      </c>
      <c r="T7" cm="1">
        <f t="array" ref="T7">(1/(S7*(S7-1)))*(SUM(N7:R7^2)-S7)</f>
        <v>0.30000000000000004</v>
      </c>
      <c r="U7">
        <f t="shared" si="12"/>
        <v>1.6</v>
      </c>
      <c r="V7" s="3">
        <f t="shared" si="6"/>
        <v>1</v>
      </c>
      <c r="W7" s="3">
        <f t="shared" si="7"/>
        <v>3</v>
      </c>
      <c r="X7" s="3">
        <f t="shared" si="8"/>
        <v>1</v>
      </c>
      <c r="Y7" s="3">
        <f t="shared" si="9"/>
        <v>1</v>
      </c>
      <c r="Z7" s="1">
        <v>18</v>
      </c>
      <c r="AA7">
        <v>0</v>
      </c>
      <c r="AB7" s="1">
        <v>0</v>
      </c>
      <c r="AC7">
        <v>18</v>
      </c>
      <c r="AD7" t="s">
        <v>182</v>
      </c>
      <c r="AE7" t="s">
        <v>182</v>
      </c>
      <c r="AF7" t="s">
        <v>182</v>
      </c>
      <c r="AG7" s="3">
        <f t="shared" si="10"/>
        <v>4</v>
      </c>
      <c r="AH7">
        <f t="shared" si="11"/>
        <v>9</v>
      </c>
    </row>
    <row r="8" spans="1:34" hidden="1" x14ac:dyDescent="0.2">
      <c r="A8" s="1">
        <v>1015</v>
      </c>
      <c r="B8" t="s">
        <v>8</v>
      </c>
      <c r="C8" t="s">
        <v>290</v>
      </c>
      <c r="D8" t="s">
        <v>339</v>
      </c>
      <c r="E8">
        <v>99</v>
      </c>
      <c r="F8">
        <v>1</v>
      </c>
      <c r="G8" s="1">
        <v>3</v>
      </c>
      <c r="H8">
        <v>2</v>
      </c>
      <c r="I8" s="1">
        <v>5</v>
      </c>
      <c r="J8">
        <v>5</v>
      </c>
      <c r="K8">
        <v>4</v>
      </c>
      <c r="L8" t="s">
        <v>182</v>
      </c>
      <c r="M8" s="1" t="s">
        <v>182</v>
      </c>
      <c r="N8" s="3">
        <f t="shared" si="0"/>
        <v>0</v>
      </c>
      <c r="O8" s="3">
        <f t="shared" si="1"/>
        <v>1</v>
      </c>
      <c r="P8" s="3">
        <f t="shared" si="2"/>
        <v>1</v>
      </c>
      <c r="Q8" s="3">
        <f t="shared" si="3"/>
        <v>1</v>
      </c>
      <c r="R8" s="3">
        <f t="shared" si="4"/>
        <v>2</v>
      </c>
      <c r="S8">
        <f t="shared" si="5"/>
        <v>5</v>
      </c>
      <c r="T8" cm="1">
        <f t="array" ref="T8">(1/(S8*(S8-1)))*(SUM(N8:R8^2)-S8)</f>
        <v>0.1</v>
      </c>
      <c r="U8">
        <f t="shared" si="12"/>
        <v>3.8</v>
      </c>
      <c r="V8" s="3">
        <f t="shared" si="6"/>
        <v>4</v>
      </c>
      <c r="W8" s="3">
        <f t="shared" si="7"/>
        <v>2</v>
      </c>
      <c r="X8" s="3">
        <f t="shared" si="8"/>
        <v>1</v>
      </c>
      <c r="Y8" s="3">
        <f t="shared" si="9"/>
        <v>5</v>
      </c>
      <c r="Z8" s="1">
        <v>20</v>
      </c>
      <c r="AA8">
        <v>13</v>
      </c>
      <c r="AB8" s="1">
        <v>22</v>
      </c>
      <c r="AC8">
        <v>22</v>
      </c>
      <c r="AD8" t="s">
        <v>182</v>
      </c>
      <c r="AE8" t="s">
        <v>182</v>
      </c>
      <c r="AF8" t="s">
        <v>182</v>
      </c>
      <c r="AG8" s="3">
        <f t="shared" si="10"/>
        <v>4</v>
      </c>
      <c r="AH8">
        <f t="shared" si="11"/>
        <v>21</v>
      </c>
    </row>
    <row r="9" spans="1:34" hidden="1" x14ac:dyDescent="0.2">
      <c r="A9" s="1">
        <v>1016</v>
      </c>
      <c r="B9" t="s">
        <v>9</v>
      </c>
      <c r="C9" t="s">
        <v>341</v>
      </c>
      <c r="D9" t="s">
        <v>339</v>
      </c>
      <c r="E9">
        <v>101</v>
      </c>
      <c r="F9">
        <v>1</v>
      </c>
      <c r="G9" s="1">
        <v>4</v>
      </c>
      <c r="H9">
        <v>1</v>
      </c>
      <c r="I9" s="1">
        <v>5</v>
      </c>
      <c r="J9">
        <v>3</v>
      </c>
      <c r="K9">
        <v>4</v>
      </c>
      <c r="L9" t="s">
        <v>182</v>
      </c>
      <c r="M9" s="1" t="s">
        <v>182</v>
      </c>
      <c r="N9" s="3">
        <f t="shared" si="0"/>
        <v>1</v>
      </c>
      <c r="O9" s="3">
        <f t="shared" si="1"/>
        <v>0</v>
      </c>
      <c r="P9" s="3">
        <f t="shared" si="2"/>
        <v>1</v>
      </c>
      <c r="Q9" s="3">
        <f t="shared" si="3"/>
        <v>2</v>
      </c>
      <c r="R9" s="3">
        <f t="shared" si="4"/>
        <v>1</v>
      </c>
      <c r="S9">
        <f t="shared" si="5"/>
        <v>5</v>
      </c>
      <c r="T9" cm="1">
        <f t="array" ref="T9">(1/(S9*(S9-1)))*(SUM(N9:R9^2)-S9)</f>
        <v>0.1</v>
      </c>
      <c r="U9">
        <f t="shared" si="12"/>
        <v>3.4</v>
      </c>
      <c r="V9" s="3">
        <f t="shared" si="6"/>
        <v>4</v>
      </c>
      <c r="W9" s="3">
        <f t="shared" si="7"/>
        <v>2</v>
      </c>
      <c r="X9" s="3">
        <f t="shared" si="8"/>
        <v>1</v>
      </c>
      <c r="Y9" s="3">
        <f t="shared" si="9"/>
        <v>4</v>
      </c>
      <c r="Z9" s="1">
        <v>18</v>
      </c>
      <c r="AA9">
        <v>0</v>
      </c>
      <c r="AB9" s="1">
        <v>22</v>
      </c>
      <c r="AC9">
        <v>22</v>
      </c>
      <c r="AD9" t="s">
        <v>182</v>
      </c>
      <c r="AE9" t="s">
        <v>182</v>
      </c>
      <c r="AF9" t="s">
        <v>182</v>
      </c>
      <c r="AG9" s="3">
        <f t="shared" si="10"/>
        <v>4</v>
      </c>
      <c r="AH9">
        <f t="shared" si="11"/>
        <v>20</v>
      </c>
    </row>
    <row r="10" spans="1:34" hidden="1" x14ac:dyDescent="0.2">
      <c r="A10" s="1">
        <v>1019</v>
      </c>
      <c r="B10" t="s">
        <v>10</v>
      </c>
      <c r="C10" t="s">
        <v>294</v>
      </c>
      <c r="D10" t="s">
        <v>339</v>
      </c>
      <c r="E10">
        <v>113</v>
      </c>
      <c r="F10">
        <v>1</v>
      </c>
      <c r="G10" s="1">
        <v>2</v>
      </c>
      <c r="H10">
        <v>1</v>
      </c>
      <c r="I10" s="1">
        <v>4</v>
      </c>
      <c r="J10">
        <v>2</v>
      </c>
      <c r="K10">
        <v>3</v>
      </c>
      <c r="L10" t="s">
        <v>182</v>
      </c>
      <c r="M10" s="1" t="s">
        <v>182</v>
      </c>
      <c r="N10" s="3">
        <f t="shared" si="0"/>
        <v>1</v>
      </c>
      <c r="O10" s="3">
        <f t="shared" si="1"/>
        <v>2</v>
      </c>
      <c r="P10" s="3">
        <f t="shared" si="2"/>
        <v>1</v>
      </c>
      <c r="Q10" s="3">
        <f t="shared" si="3"/>
        <v>1</v>
      </c>
      <c r="R10" s="3">
        <f t="shared" si="4"/>
        <v>0</v>
      </c>
      <c r="S10">
        <f t="shared" si="5"/>
        <v>5</v>
      </c>
      <c r="T10" cm="1">
        <f t="array" ref="T10">(1/(S10*(S10-1)))*(SUM(N10:R10^2)-S10)</f>
        <v>0.1</v>
      </c>
      <c r="U10">
        <f t="shared" si="12"/>
        <v>2.4</v>
      </c>
      <c r="V10" s="3">
        <f t="shared" si="6"/>
        <v>2</v>
      </c>
      <c r="W10" s="3">
        <f t="shared" si="7"/>
        <v>2</v>
      </c>
      <c r="X10" s="3">
        <f t="shared" si="8"/>
        <v>1</v>
      </c>
      <c r="Y10" s="3">
        <f t="shared" si="9"/>
        <v>2</v>
      </c>
      <c r="Z10" s="1">
        <v>19</v>
      </c>
      <c r="AA10">
        <v>0</v>
      </c>
      <c r="AB10" s="1">
        <v>20</v>
      </c>
      <c r="AC10">
        <v>19</v>
      </c>
      <c r="AD10" t="s">
        <v>182</v>
      </c>
      <c r="AE10" t="s">
        <v>182</v>
      </c>
      <c r="AF10" t="s">
        <v>182</v>
      </c>
      <c r="AG10" s="3">
        <f t="shared" si="10"/>
        <v>4</v>
      </c>
      <c r="AH10">
        <f t="shared" si="11"/>
        <v>19</v>
      </c>
    </row>
    <row r="11" spans="1:34" hidden="1" x14ac:dyDescent="0.2">
      <c r="A11" s="1">
        <v>1021</v>
      </c>
      <c r="B11" t="s">
        <v>11</v>
      </c>
      <c r="C11" t="s">
        <v>257</v>
      </c>
      <c r="D11" t="s">
        <v>339</v>
      </c>
      <c r="E11">
        <v>75</v>
      </c>
      <c r="F11">
        <v>1</v>
      </c>
      <c r="G11" s="1">
        <v>2</v>
      </c>
      <c r="H11">
        <v>1</v>
      </c>
      <c r="I11" s="1">
        <v>3</v>
      </c>
      <c r="J11">
        <v>2</v>
      </c>
      <c r="K11">
        <v>3</v>
      </c>
      <c r="L11" t="s">
        <v>182</v>
      </c>
      <c r="M11" s="1" t="s">
        <v>182</v>
      </c>
      <c r="N11" s="3">
        <f t="shared" si="0"/>
        <v>1</v>
      </c>
      <c r="O11" s="3">
        <f t="shared" si="1"/>
        <v>2</v>
      </c>
      <c r="P11" s="3">
        <f t="shared" si="2"/>
        <v>2</v>
      </c>
      <c r="Q11" s="3">
        <f t="shared" si="3"/>
        <v>0</v>
      </c>
      <c r="R11" s="3">
        <f t="shared" si="4"/>
        <v>0</v>
      </c>
      <c r="S11">
        <f t="shared" si="5"/>
        <v>5</v>
      </c>
      <c r="T11" cm="1">
        <f t="array" ref="T11">(1/(S11*(S11-1)))*(SUM(N11:R11^2)-S11)</f>
        <v>0.2</v>
      </c>
      <c r="U11">
        <f t="shared" si="12"/>
        <v>2.2000000000000002</v>
      </c>
      <c r="V11" s="3">
        <f t="shared" si="6"/>
        <v>2</v>
      </c>
      <c r="W11" s="3">
        <f t="shared" si="7"/>
        <v>2</v>
      </c>
      <c r="X11" s="3">
        <f t="shared" si="8"/>
        <v>2</v>
      </c>
      <c r="Y11" s="3">
        <f t="shared" si="9"/>
        <v>2.5</v>
      </c>
      <c r="Z11" s="1">
        <v>18</v>
      </c>
      <c r="AA11">
        <v>0</v>
      </c>
      <c r="AB11" s="1">
        <v>20</v>
      </c>
      <c r="AC11">
        <v>21</v>
      </c>
      <c r="AD11" t="s">
        <v>182</v>
      </c>
      <c r="AE11" t="s">
        <v>182</v>
      </c>
      <c r="AF11" t="s">
        <v>182</v>
      </c>
      <c r="AG11" s="3">
        <f t="shared" si="10"/>
        <v>4</v>
      </c>
      <c r="AH11">
        <f t="shared" si="11"/>
        <v>19</v>
      </c>
    </row>
    <row r="12" spans="1:34" hidden="1" x14ac:dyDescent="0.2">
      <c r="A12" s="1">
        <v>1023</v>
      </c>
      <c r="B12" t="s">
        <v>12</v>
      </c>
      <c r="C12" t="s">
        <v>354</v>
      </c>
      <c r="D12" t="s">
        <v>339</v>
      </c>
      <c r="E12">
        <v>90</v>
      </c>
      <c r="F12">
        <v>1</v>
      </c>
      <c r="G12" s="1">
        <v>4</v>
      </c>
      <c r="H12">
        <v>3</v>
      </c>
      <c r="I12" s="1">
        <v>5</v>
      </c>
      <c r="J12">
        <v>4</v>
      </c>
      <c r="K12">
        <v>3</v>
      </c>
      <c r="L12" t="s">
        <v>182</v>
      </c>
      <c r="M12" s="1" t="s">
        <v>182</v>
      </c>
      <c r="N12" s="3">
        <f t="shared" si="0"/>
        <v>0</v>
      </c>
      <c r="O12" s="3">
        <f t="shared" si="1"/>
        <v>0</v>
      </c>
      <c r="P12" s="3">
        <f t="shared" si="2"/>
        <v>2</v>
      </c>
      <c r="Q12" s="3">
        <f t="shared" si="3"/>
        <v>2</v>
      </c>
      <c r="R12" s="3">
        <f t="shared" si="4"/>
        <v>1</v>
      </c>
      <c r="S12">
        <f t="shared" si="5"/>
        <v>5</v>
      </c>
      <c r="T12" cm="1">
        <f t="array" ref="T12">(1/(S12*(S12-1)))*(SUM(N12:R12^2)-S12)</f>
        <v>0.2</v>
      </c>
      <c r="U12">
        <f t="shared" si="12"/>
        <v>3.8</v>
      </c>
      <c r="V12" s="3">
        <f t="shared" si="6"/>
        <v>4</v>
      </c>
      <c r="W12" s="3">
        <f t="shared" si="7"/>
        <v>2</v>
      </c>
      <c r="X12" s="3">
        <f t="shared" si="8"/>
        <v>2</v>
      </c>
      <c r="Y12" s="3">
        <f t="shared" si="9"/>
        <v>3.5</v>
      </c>
      <c r="Z12" s="1">
        <v>16</v>
      </c>
      <c r="AA12">
        <v>12</v>
      </c>
      <c r="AB12" s="1">
        <v>16</v>
      </c>
      <c r="AC12">
        <v>17</v>
      </c>
      <c r="AD12" t="s">
        <v>182</v>
      </c>
      <c r="AE12" t="s">
        <v>182</v>
      </c>
      <c r="AF12" t="s">
        <v>182</v>
      </c>
      <c r="AG12" s="3">
        <f t="shared" si="10"/>
        <v>4</v>
      </c>
      <c r="AH12">
        <f t="shared" si="11"/>
        <v>16</v>
      </c>
    </row>
    <row r="13" spans="1:34" hidden="1" x14ac:dyDescent="0.2">
      <c r="A13" s="1">
        <v>1026</v>
      </c>
      <c r="B13" t="s">
        <v>13</v>
      </c>
      <c r="C13" t="s">
        <v>349</v>
      </c>
      <c r="D13" t="s">
        <v>339</v>
      </c>
      <c r="E13">
        <v>104</v>
      </c>
      <c r="F13">
        <v>1</v>
      </c>
      <c r="G13" s="1">
        <v>2</v>
      </c>
      <c r="H13">
        <v>3</v>
      </c>
      <c r="I13" s="1">
        <v>2</v>
      </c>
      <c r="J13">
        <v>2</v>
      </c>
      <c r="K13">
        <v>1</v>
      </c>
      <c r="L13" t="s">
        <v>182</v>
      </c>
      <c r="M13" s="1" t="s">
        <v>182</v>
      </c>
      <c r="N13" s="3">
        <f t="shared" si="0"/>
        <v>1</v>
      </c>
      <c r="O13" s="3">
        <f t="shared" si="1"/>
        <v>3</v>
      </c>
      <c r="P13" s="3">
        <f t="shared" si="2"/>
        <v>1</v>
      </c>
      <c r="Q13" s="3">
        <f t="shared" si="3"/>
        <v>0</v>
      </c>
      <c r="R13" s="3">
        <f t="shared" si="4"/>
        <v>0</v>
      </c>
      <c r="S13">
        <f t="shared" si="5"/>
        <v>5</v>
      </c>
      <c r="T13" cm="1">
        <f t="array" ref="T13">(1/(S13*(S13-1)))*(SUM(N13:R13^2)-S13)</f>
        <v>0.30000000000000004</v>
      </c>
      <c r="U13">
        <f t="shared" si="12"/>
        <v>2</v>
      </c>
      <c r="V13" s="3">
        <f t="shared" si="6"/>
        <v>2</v>
      </c>
      <c r="W13" s="3">
        <f t="shared" si="7"/>
        <v>3</v>
      </c>
      <c r="X13" s="3">
        <f t="shared" si="8"/>
        <v>1</v>
      </c>
      <c r="Y13" s="3">
        <f t="shared" si="9"/>
        <v>2</v>
      </c>
      <c r="Z13" s="1">
        <v>18</v>
      </c>
      <c r="AA13">
        <v>18</v>
      </c>
      <c r="AB13" s="1">
        <v>18</v>
      </c>
      <c r="AC13">
        <v>18</v>
      </c>
      <c r="AD13" t="s">
        <v>182</v>
      </c>
      <c r="AE13" t="s">
        <v>182</v>
      </c>
      <c r="AF13" t="s">
        <v>182</v>
      </c>
      <c r="AG13" s="3">
        <f t="shared" si="10"/>
        <v>4</v>
      </c>
      <c r="AH13">
        <f t="shared" si="11"/>
        <v>18</v>
      </c>
    </row>
    <row r="14" spans="1:34" hidden="1" x14ac:dyDescent="0.2">
      <c r="A14" s="1">
        <v>1027</v>
      </c>
      <c r="B14" t="s">
        <v>14</v>
      </c>
      <c r="C14" t="s">
        <v>357</v>
      </c>
      <c r="D14" t="s">
        <v>339</v>
      </c>
      <c r="E14">
        <v>74</v>
      </c>
      <c r="F14">
        <v>1</v>
      </c>
      <c r="G14" s="1">
        <v>3</v>
      </c>
      <c r="H14">
        <v>1</v>
      </c>
      <c r="I14" s="1">
        <v>4</v>
      </c>
      <c r="J14">
        <v>4</v>
      </c>
      <c r="K14">
        <v>2</v>
      </c>
      <c r="L14" t="s">
        <v>182</v>
      </c>
      <c r="M14" s="1" t="s">
        <v>182</v>
      </c>
      <c r="N14" s="3">
        <f t="shared" si="0"/>
        <v>1</v>
      </c>
      <c r="O14" s="3">
        <f t="shared" si="1"/>
        <v>1</v>
      </c>
      <c r="P14" s="3">
        <f t="shared" si="2"/>
        <v>1</v>
      </c>
      <c r="Q14" s="3">
        <f t="shared" si="3"/>
        <v>2</v>
      </c>
      <c r="R14" s="3">
        <f t="shared" si="4"/>
        <v>0</v>
      </c>
      <c r="S14">
        <f t="shared" si="5"/>
        <v>5</v>
      </c>
      <c r="T14" cm="1">
        <f t="array" ref="T14">(1/(S14*(S14-1)))*(SUM(N14:R14^2)-S14)</f>
        <v>0.1</v>
      </c>
      <c r="U14">
        <f t="shared" si="12"/>
        <v>2.8</v>
      </c>
      <c r="V14" s="3">
        <f t="shared" si="6"/>
        <v>3</v>
      </c>
      <c r="W14" s="3">
        <f t="shared" si="7"/>
        <v>2</v>
      </c>
      <c r="X14" s="3">
        <f t="shared" si="8"/>
        <v>1</v>
      </c>
      <c r="Y14" s="3">
        <f t="shared" si="9"/>
        <v>4</v>
      </c>
      <c r="Z14" s="1">
        <v>18</v>
      </c>
      <c r="AA14">
        <v>0</v>
      </c>
      <c r="AB14" s="1">
        <v>17</v>
      </c>
      <c r="AC14">
        <v>19</v>
      </c>
      <c r="AD14" t="s">
        <v>182</v>
      </c>
      <c r="AE14" t="s">
        <v>182</v>
      </c>
      <c r="AF14" t="s">
        <v>182</v>
      </c>
      <c r="AG14" s="3">
        <f t="shared" si="10"/>
        <v>4</v>
      </c>
      <c r="AH14">
        <f t="shared" si="11"/>
        <v>17.5</v>
      </c>
    </row>
    <row r="15" spans="1:34" hidden="1" x14ac:dyDescent="0.2">
      <c r="A15" s="1">
        <v>1028</v>
      </c>
      <c r="B15" t="s">
        <v>15</v>
      </c>
      <c r="C15" t="s">
        <v>287</v>
      </c>
      <c r="D15" t="s">
        <v>339</v>
      </c>
      <c r="E15">
        <v>94</v>
      </c>
      <c r="F15">
        <v>1</v>
      </c>
      <c r="G15" s="1">
        <v>4</v>
      </c>
      <c r="H15">
        <v>2</v>
      </c>
      <c r="I15" s="1">
        <v>5</v>
      </c>
      <c r="J15">
        <v>4</v>
      </c>
      <c r="K15">
        <v>3</v>
      </c>
      <c r="L15" t="s">
        <v>182</v>
      </c>
      <c r="M15" s="1" t="s">
        <v>182</v>
      </c>
      <c r="N15" s="3">
        <f t="shared" si="0"/>
        <v>0</v>
      </c>
      <c r="O15" s="3">
        <f t="shared" si="1"/>
        <v>1</v>
      </c>
      <c r="P15" s="3">
        <f t="shared" si="2"/>
        <v>1</v>
      </c>
      <c r="Q15" s="3">
        <f t="shared" si="3"/>
        <v>2</v>
      </c>
      <c r="R15" s="3">
        <f t="shared" si="4"/>
        <v>1</v>
      </c>
      <c r="S15">
        <f t="shared" si="5"/>
        <v>5</v>
      </c>
      <c r="T15" cm="1">
        <f t="array" ref="T15">(1/(S15*(S15-1)))*(SUM(N15:R15^2)-S15)</f>
        <v>0.1</v>
      </c>
      <c r="U15">
        <f t="shared" si="12"/>
        <v>3.6</v>
      </c>
      <c r="V15" s="3">
        <f t="shared" si="6"/>
        <v>4</v>
      </c>
      <c r="W15" s="3">
        <f t="shared" si="7"/>
        <v>2</v>
      </c>
      <c r="X15" s="3">
        <f t="shared" si="8"/>
        <v>1</v>
      </c>
      <c r="Y15" s="3">
        <f t="shared" si="9"/>
        <v>4</v>
      </c>
      <c r="Z15" s="1">
        <v>19</v>
      </c>
      <c r="AA15">
        <v>13</v>
      </c>
      <c r="AB15" s="1">
        <v>17</v>
      </c>
      <c r="AC15">
        <v>17</v>
      </c>
      <c r="AD15" t="s">
        <v>182</v>
      </c>
      <c r="AE15" t="s">
        <v>182</v>
      </c>
      <c r="AF15" t="s">
        <v>182</v>
      </c>
      <c r="AG15" s="3">
        <f t="shared" si="10"/>
        <v>4</v>
      </c>
      <c r="AH15">
        <f t="shared" si="11"/>
        <v>17</v>
      </c>
    </row>
    <row r="16" spans="1:34" hidden="1" x14ac:dyDescent="0.2">
      <c r="A16" s="1">
        <v>1029</v>
      </c>
      <c r="B16" t="s">
        <v>16</v>
      </c>
      <c r="C16" t="s">
        <v>280</v>
      </c>
      <c r="D16" t="s">
        <v>339</v>
      </c>
      <c r="E16">
        <v>91</v>
      </c>
      <c r="F16">
        <v>1</v>
      </c>
      <c r="G16" s="1">
        <v>2</v>
      </c>
      <c r="H16">
        <v>1</v>
      </c>
      <c r="I16" s="1">
        <v>1</v>
      </c>
      <c r="J16">
        <v>1</v>
      </c>
      <c r="K16">
        <v>2</v>
      </c>
      <c r="L16" t="s">
        <v>182</v>
      </c>
      <c r="M16" s="1" t="s">
        <v>182</v>
      </c>
      <c r="N16" s="3">
        <f t="shared" si="0"/>
        <v>3</v>
      </c>
      <c r="O16" s="3">
        <f t="shared" si="1"/>
        <v>2</v>
      </c>
      <c r="P16" s="3">
        <f t="shared" si="2"/>
        <v>0</v>
      </c>
      <c r="Q16" s="3">
        <f t="shared" si="3"/>
        <v>0</v>
      </c>
      <c r="R16" s="3">
        <f t="shared" si="4"/>
        <v>0</v>
      </c>
      <c r="S16">
        <f t="shared" si="5"/>
        <v>5</v>
      </c>
      <c r="T16" cm="1">
        <f t="array" ref="T16">(1/(S16*(S16-1)))*(SUM(N16:R16^2)-S16)</f>
        <v>0.4</v>
      </c>
      <c r="U16">
        <f t="shared" si="12"/>
        <v>1.4</v>
      </c>
      <c r="V16" s="3">
        <f t="shared" si="6"/>
        <v>1</v>
      </c>
      <c r="W16" s="3">
        <f t="shared" si="7"/>
        <v>3</v>
      </c>
      <c r="X16" s="3">
        <f t="shared" si="8"/>
        <v>1</v>
      </c>
      <c r="Y16" s="3">
        <f t="shared" si="9"/>
        <v>1</v>
      </c>
      <c r="Z16" s="1">
        <v>16</v>
      </c>
      <c r="AA16">
        <v>0</v>
      </c>
      <c r="AB16" s="1">
        <v>0</v>
      </c>
      <c r="AC16">
        <v>18</v>
      </c>
      <c r="AD16" t="s">
        <v>182</v>
      </c>
      <c r="AE16" t="s">
        <v>182</v>
      </c>
      <c r="AF16" t="s">
        <v>182</v>
      </c>
      <c r="AG16" s="3">
        <f t="shared" si="10"/>
        <v>4</v>
      </c>
      <c r="AH16">
        <f t="shared" si="11"/>
        <v>8</v>
      </c>
    </row>
    <row r="17" spans="1:34" hidden="1" x14ac:dyDescent="0.2">
      <c r="A17" s="1">
        <v>1031</v>
      </c>
      <c r="B17" t="s">
        <v>17</v>
      </c>
      <c r="C17" t="s">
        <v>256</v>
      </c>
      <c r="D17" t="s">
        <v>339</v>
      </c>
      <c r="E17">
        <v>70</v>
      </c>
      <c r="F17">
        <v>1</v>
      </c>
      <c r="G17" s="1">
        <v>3</v>
      </c>
      <c r="H17">
        <v>3</v>
      </c>
      <c r="I17" s="1">
        <v>3</v>
      </c>
      <c r="J17">
        <v>3</v>
      </c>
      <c r="K17">
        <v>2</v>
      </c>
      <c r="L17" t="s">
        <v>182</v>
      </c>
      <c r="M17" s="1" t="s">
        <v>182</v>
      </c>
      <c r="N17" s="3">
        <f t="shared" si="0"/>
        <v>0</v>
      </c>
      <c r="O17" s="3">
        <f t="shared" si="1"/>
        <v>1</v>
      </c>
      <c r="P17" s="3">
        <f t="shared" si="2"/>
        <v>4</v>
      </c>
      <c r="Q17" s="3">
        <f t="shared" si="3"/>
        <v>0</v>
      </c>
      <c r="R17" s="3">
        <f t="shared" si="4"/>
        <v>0</v>
      </c>
      <c r="S17">
        <f t="shared" si="5"/>
        <v>5</v>
      </c>
      <c r="T17" cm="1">
        <f t="array" ref="T17">(1/(S17*(S17-1)))*(SUM(N17:R17^2)-S17)</f>
        <v>0.60000000000000009</v>
      </c>
      <c r="U17">
        <f t="shared" si="12"/>
        <v>2.8</v>
      </c>
      <c r="V17" s="3">
        <f t="shared" si="6"/>
        <v>3</v>
      </c>
      <c r="W17" s="3">
        <f t="shared" si="7"/>
        <v>4</v>
      </c>
      <c r="X17" s="3">
        <f t="shared" si="8"/>
        <v>1</v>
      </c>
      <c r="Y17" s="3">
        <f t="shared" si="9"/>
        <v>3</v>
      </c>
      <c r="Z17" s="1">
        <v>21</v>
      </c>
      <c r="AA17">
        <v>25</v>
      </c>
      <c r="AB17" s="1">
        <v>22</v>
      </c>
      <c r="AC17">
        <v>24</v>
      </c>
      <c r="AD17" t="s">
        <v>182</v>
      </c>
      <c r="AE17" t="s">
        <v>182</v>
      </c>
      <c r="AF17" t="s">
        <v>182</v>
      </c>
      <c r="AG17" s="3">
        <f t="shared" si="10"/>
        <v>4</v>
      </c>
      <c r="AH17">
        <f t="shared" si="11"/>
        <v>23</v>
      </c>
    </row>
    <row r="18" spans="1:34" hidden="1" x14ac:dyDescent="0.2">
      <c r="A18" s="1">
        <v>1032</v>
      </c>
      <c r="B18" t="s">
        <v>18</v>
      </c>
      <c r="C18" t="s">
        <v>291</v>
      </c>
      <c r="D18" t="s">
        <v>339</v>
      </c>
      <c r="E18">
        <v>100</v>
      </c>
      <c r="F18">
        <v>1</v>
      </c>
      <c r="G18" s="1">
        <v>2</v>
      </c>
      <c r="H18">
        <v>1</v>
      </c>
      <c r="I18" s="1">
        <v>1</v>
      </c>
      <c r="J18">
        <v>1</v>
      </c>
      <c r="K18">
        <v>2</v>
      </c>
      <c r="L18" t="s">
        <v>182</v>
      </c>
      <c r="M18" s="1" t="s">
        <v>182</v>
      </c>
      <c r="N18" s="3">
        <f t="shared" si="0"/>
        <v>3</v>
      </c>
      <c r="O18" s="3">
        <f t="shared" si="1"/>
        <v>2</v>
      </c>
      <c r="P18" s="3">
        <f t="shared" si="2"/>
        <v>0</v>
      </c>
      <c r="Q18" s="3">
        <f t="shared" si="3"/>
        <v>0</v>
      </c>
      <c r="R18" s="3">
        <f t="shared" si="4"/>
        <v>0</v>
      </c>
      <c r="S18">
        <f t="shared" si="5"/>
        <v>5</v>
      </c>
      <c r="T18" cm="1">
        <f t="array" ref="T18">(1/(S18*(S18-1)))*(SUM(N18:R18^2)-S18)</f>
        <v>0.4</v>
      </c>
      <c r="U18">
        <f t="shared" si="12"/>
        <v>1.4</v>
      </c>
      <c r="V18" s="3">
        <f t="shared" si="6"/>
        <v>1</v>
      </c>
      <c r="W18" s="3">
        <f t="shared" si="7"/>
        <v>3</v>
      </c>
      <c r="X18" s="3">
        <f t="shared" si="8"/>
        <v>1</v>
      </c>
      <c r="Y18" s="3">
        <f t="shared" si="9"/>
        <v>1</v>
      </c>
      <c r="Z18" s="1">
        <v>18</v>
      </c>
      <c r="AA18">
        <v>0</v>
      </c>
      <c r="AB18" s="1">
        <v>0</v>
      </c>
      <c r="AC18">
        <v>20</v>
      </c>
      <c r="AD18" t="s">
        <v>182</v>
      </c>
      <c r="AE18" t="s">
        <v>182</v>
      </c>
      <c r="AF18" t="s">
        <v>182</v>
      </c>
      <c r="AG18" s="3">
        <f t="shared" si="10"/>
        <v>4</v>
      </c>
      <c r="AH18">
        <f t="shared" si="11"/>
        <v>9</v>
      </c>
    </row>
    <row r="19" spans="1:34" hidden="1" x14ac:dyDescent="0.2">
      <c r="A19" s="1">
        <v>1033</v>
      </c>
      <c r="B19" t="s">
        <v>19</v>
      </c>
      <c r="C19" t="s">
        <v>351</v>
      </c>
      <c r="D19" t="s">
        <v>339</v>
      </c>
      <c r="E19">
        <v>112</v>
      </c>
      <c r="F19">
        <v>1</v>
      </c>
      <c r="G19" s="1">
        <v>2</v>
      </c>
      <c r="H19">
        <v>1</v>
      </c>
      <c r="I19" s="1">
        <v>2</v>
      </c>
      <c r="J19">
        <v>2</v>
      </c>
      <c r="K19">
        <v>2</v>
      </c>
      <c r="L19" t="s">
        <v>182</v>
      </c>
      <c r="M19" s="1" t="s">
        <v>182</v>
      </c>
      <c r="N19" s="3">
        <f t="shared" si="0"/>
        <v>1</v>
      </c>
      <c r="O19" s="3">
        <f t="shared" si="1"/>
        <v>4</v>
      </c>
      <c r="P19" s="3">
        <f t="shared" si="2"/>
        <v>0</v>
      </c>
      <c r="Q19" s="3">
        <f t="shared" si="3"/>
        <v>0</v>
      </c>
      <c r="R19" s="3">
        <f t="shared" si="4"/>
        <v>0</v>
      </c>
      <c r="S19">
        <f t="shared" si="5"/>
        <v>5</v>
      </c>
      <c r="T19" cm="1">
        <f t="array" ref="T19">(1/(S19*(S19-1)))*(SUM(N19:R19^2)-S19)</f>
        <v>0.60000000000000009</v>
      </c>
      <c r="U19">
        <f t="shared" si="12"/>
        <v>1.8</v>
      </c>
      <c r="V19" s="3">
        <f t="shared" si="6"/>
        <v>2</v>
      </c>
      <c r="W19" s="3">
        <f t="shared" si="7"/>
        <v>4</v>
      </c>
      <c r="X19" s="3">
        <f t="shared" si="8"/>
        <v>1</v>
      </c>
      <c r="Y19" s="3">
        <f t="shared" si="9"/>
        <v>2</v>
      </c>
      <c r="Z19" s="1">
        <v>18</v>
      </c>
      <c r="AA19">
        <v>0</v>
      </c>
      <c r="AB19" s="1">
        <v>14</v>
      </c>
      <c r="AC19">
        <v>19</v>
      </c>
      <c r="AD19" t="s">
        <v>182</v>
      </c>
      <c r="AE19" t="s">
        <v>182</v>
      </c>
      <c r="AF19" t="s">
        <v>182</v>
      </c>
      <c r="AG19" s="3">
        <f t="shared" si="10"/>
        <v>4</v>
      </c>
      <c r="AH19">
        <f t="shared" si="11"/>
        <v>16</v>
      </c>
    </row>
    <row r="20" spans="1:34" hidden="1" x14ac:dyDescent="0.2">
      <c r="A20" s="1">
        <v>1037</v>
      </c>
      <c r="B20" t="s">
        <v>20</v>
      </c>
      <c r="C20" t="s">
        <v>270</v>
      </c>
      <c r="D20" t="s">
        <v>339</v>
      </c>
      <c r="E20">
        <v>85</v>
      </c>
      <c r="F20">
        <v>1</v>
      </c>
      <c r="G20" s="1">
        <v>3</v>
      </c>
      <c r="H20">
        <v>3</v>
      </c>
      <c r="I20" s="1">
        <v>4</v>
      </c>
      <c r="J20">
        <v>3</v>
      </c>
      <c r="K20">
        <v>3</v>
      </c>
      <c r="L20" t="s">
        <v>182</v>
      </c>
      <c r="M20" s="1" t="s">
        <v>182</v>
      </c>
      <c r="N20" s="3">
        <f t="shared" si="0"/>
        <v>0</v>
      </c>
      <c r="O20" s="3">
        <f t="shared" si="1"/>
        <v>0</v>
      </c>
      <c r="P20" s="3">
        <f t="shared" si="2"/>
        <v>4</v>
      </c>
      <c r="Q20" s="3">
        <f t="shared" si="3"/>
        <v>1</v>
      </c>
      <c r="R20" s="3">
        <f t="shared" si="4"/>
        <v>0</v>
      </c>
      <c r="S20">
        <f t="shared" si="5"/>
        <v>5</v>
      </c>
      <c r="T20" cm="1">
        <f t="array" ref="T20">(1/(S20*(S20-1)))*(SUM(N20:R20^2)-S20)</f>
        <v>0.60000000000000009</v>
      </c>
      <c r="U20">
        <f t="shared" si="12"/>
        <v>3.2</v>
      </c>
      <c r="V20" s="3">
        <f t="shared" si="6"/>
        <v>3</v>
      </c>
      <c r="W20" s="3">
        <f t="shared" si="7"/>
        <v>4</v>
      </c>
      <c r="X20" s="3">
        <f t="shared" si="8"/>
        <v>1</v>
      </c>
      <c r="Y20" s="3">
        <f t="shared" si="9"/>
        <v>3</v>
      </c>
      <c r="Z20" s="1">
        <v>21</v>
      </c>
      <c r="AA20">
        <v>22</v>
      </c>
      <c r="AB20" s="1">
        <v>22</v>
      </c>
      <c r="AC20">
        <v>22</v>
      </c>
      <c r="AD20" t="s">
        <v>182</v>
      </c>
      <c r="AE20" t="s">
        <v>182</v>
      </c>
      <c r="AF20" t="s">
        <v>182</v>
      </c>
      <c r="AG20" s="3">
        <f t="shared" si="10"/>
        <v>4</v>
      </c>
      <c r="AH20">
        <f t="shared" si="11"/>
        <v>22</v>
      </c>
    </row>
    <row r="21" spans="1:34" hidden="1" x14ac:dyDescent="0.2">
      <c r="A21" s="1">
        <v>1039</v>
      </c>
      <c r="B21" t="s">
        <v>21</v>
      </c>
      <c r="C21" t="s">
        <v>271</v>
      </c>
      <c r="D21" t="s">
        <v>339</v>
      </c>
      <c r="E21">
        <v>86</v>
      </c>
      <c r="F21">
        <v>1</v>
      </c>
      <c r="G21" s="1">
        <v>4</v>
      </c>
      <c r="H21">
        <v>2</v>
      </c>
      <c r="I21" s="1">
        <v>5</v>
      </c>
      <c r="J21">
        <v>4</v>
      </c>
      <c r="K21">
        <v>4</v>
      </c>
      <c r="L21" t="s">
        <v>182</v>
      </c>
      <c r="M21" s="1" t="s">
        <v>182</v>
      </c>
      <c r="N21" s="3">
        <f t="shared" si="0"/>
        <v>0</v>
      </c>
      <c r="O21" s="3">
        <f t="shared" si="1"/>
        <v>1</v>
      </c>
      <c r="P21" s="3">
        <f t="shared" si="2"/>
        <v>0</v>
      </c>
      <c r="Q21" s="3">
        <f t="shared" si="3"/>
        <v>3</v>
      </c>
      <c r="R21" s="3">
        <f t="shared" si="4"/>
        <v>1</v>
      </c>
      <c r="S21">
        <f t="shared" si="5"/>
        <v>5</v>
      </c>
      <c r="T21" cm="1">
        <f t="array" ref="T21">(1/(S21*(S21-1)))*(SUM(N21:R21^2)-S21)</f>
        <v>0.30000000000000004</v>
      </c>
      <c r="U21">
        <f t="shared" si="12"/>
        <v>3.8</v>
      </c>
      <c r="V21" s="3">
        <f t="shared" si="6"/>
        <v>4</v>
      </c>
      <c r="W21" s="3">
        <f t="shared" si="7"/>
        <v>3</v>
      </c>
      <c r="X21" s="3">
        <f t="shared" si="8"/>
        <v>1</v>
      </c>
      <c r="Y21" s="3">
        <f t="shared" si="9"/>
        <v>4</v>
      </c>
      <c r="Z21" s="1">
        <v>19</v>
      </c>
      <c r="AA21">
        <v>10</v>
      </c>
      <c r="AB21" s="1">
        <v>20</v>
      </c>
      <c r="AC21">
        <v>21</v>
      </c>
      <c r="AD21" t="s">
        <v>182</v>
      </c>
      <c r="AE21" t="s">
        <v>182</v>
      </c>
      <c r="AF21" t="s">
        <v>182</v>
      </c>
      <c r="AG21" s="3">
        <f t="shared" si="10"/>
        <v>4</v>
      </c>
      <c r="AH21">
        <f t="shared" si="11"/>
        <v>19.5</v>
      </c>
    </row>
    <row r="22" spans="1:34" hidden="1" x14ac:dyDescent="0.2">
      <c r="A22" s="1">
        <v>1040</v>
      </c>
      <c r="B22" t="s">
        <v>22</v>
      </c>
      <c r="C22" t="s">
        <v>345</v>
      </c>
      <c r="D22" t="s">
        <v>339</v>
      </c>
      <c r="E22">
        <v>108</v>
      </c>
      <c r="F22">
        <v>1</v>
      </c>
      <c r="G22" s="1">
        <v>4</v>
      </c>
      <c r="H22">
        <v>4</v>
      </c>
      <c r="I22" s="1">
        <v>5</v>
      </c>
      <c r="J22">
        <v>4</v>
      </c>
      <c r="K22">
        <v>4</v>
      </c>
      <c r="L22" t="s">
        <v>182</v>
      </c>
      <c r="M22" s="1" t="s">
        <v>182</v>
      </c>
      <c r="N22" s="3">
        <f t="shared" si="0"/>
        <v>0</v>
      </c>
      <c r="O22" s="3">
        <f t="shared" si="1"/>
        <v>0</v>
      </c>
      <c r="P22" s="3">
        <f t="shared" si="2"/>
        <v>0</v>
      </c>
      <c r="Q22" s="3">
        <f t="shared" si="3"/>
        <v>4</v>
      </c>
      <c r="R22" s="3">
        <f t="shared" si="4"/>
        <v>1</v>
      </c>
      <c r="S22">
        <f t="shared" si="5"/>
        <v>5</v>
      </c>
      <c r="T22" cm="1">
        <f t="array" ref="T22">(1/(S22*(S22-1)))*(SUM(N22:R22^2)-S22)</f>
        <v>0.60000000000000009</v>
      </c>
      <c r="U22">
        <f t="shared" si="12"/>
        <v>4.2</v>
      </c>
      <c r="V22" s="3">
        <f t="shared" si="6"/>
        <v>4</v>
      </c>
      <c r="W22" s="3">
        <f t="shared" si="7"/>
        <v>4</v>
      </c>
      <c r="X22" s="3">
        <f t="shared" si="8"/>
        <v>1</v>
      </c>
      <c r="Y22" s="3">
        <f t="shared" si="9"/>
        <v>4</v>
      </c>
      <c r="Z22" s="1">
        <v>21</v>
      </c>
      <c r="AA22">
        <v>21</v>
      </c>
      <c r="AB22" s="1">
        <v>21</v>
      </c>
      <c r="AC22">
        <v>20</v>
      </c>
      <c r="AD22" t="s">
        <v>182</v>
      </c>
      <c r="AE22" t="s">
        <v>182</v>
      </c>
      <c r="AF22" t="s">
        <v>182</v>
      </c>
      <c r="AG22" s="3">
        <f t="shared" si="10"/>
        <v>4</v>
      </c>
      <c r="AH22">
        <f t="shared" si="11"/>
        <v>21</v>
      </c>
    </row>
    <row r="23" spans="1:34" hidden="1" x14ac:dyDescent="0.2">
      <c r="A23" s="1">
        <v>1041</v>
      </c>
      <c r="B23" t="s">
        <v>23</v>
      </c>
      <c r="C23" t="s">
        <v>355</v>
      </c>
      <c r="D23" t="s">
        <v>339</v>
      </c>
      <c r="E23">
        <v>71</v>
      </c>
      <c r="F23">
        <v>1</v>
      </c>
      <c r="G23" s="1">
        <v>3</v>
      </c>
      <c r="H23">
        <v>1</v>
      </c>
      <c r="I23" s="1">
        <v>3</v>
      </c>
      <c r="J23">
        <v>2</v>
      </c>
      <c r="K23">
        <v>3</v>
      </c>
      <c r="L23" t="s">
        <v>182</v>
      </c>
      <c r="M23" s="1" t="s">
        <v>182</v>
      </c>
      <c r="N23" s="3">
        <f t="shared" si="0"/>
        <v>1</v>
      </c>
      <c r="O23" s="3">
        <f t="shared" si="1"/>
        <v>1</v>
      </c>
      <c r="P23" s="3">
        <f t="shared" si="2"/>
        <v>3</v>
      </c>
      <c r="Q23" s="3">
        <f t="shared" si="3"/>
        <v>0</v>
      </c>
      <c r="R23" s="3">
        <f t="shared" si="4"/>
        <v>0</v>
      </c>
      <c r="S23">
        <f t="shared" si="5"/>
        <v>5</v>
      </c>
      <c r="T23" cm="1">
        <f t="array" ref="T23">(1/(S23*(S23-1)))*(SUM(N23:R23^2)-S23)</f>
        <v>0.30000000000000004</v>
      </c>
      <c r="U23">
        <f t="shared" si="12"/>
        <v>2.4</v>
      </c>
      <c r="V23" s="3">
        <f t="shared" si="6"/>
        <v>3</v>
      </c>
      <c r="W23" s="3">
        <f t="shared" si="7"/>
        <v>3</v>
      </c>
      <c r="X23" s="3">
        <f t="shared" si="8"/>
        <v>1</v>
      </c>
      <c r="Y23" s="3">
        <f t="shared" si="9"/>
        <v>3</v>
      </c>
      <c r="Z23" s="1">
        <v>22</v>
      </c>
      <c r="AA23">
        <v>0</v>
      </c>
      <c r="AB23" s="1">
        <v>20</v>
      </c>
      <c r="AC23">
        <v>19</v>
      </c>
      <c r="AD23" t="s">
        <v>182</v>
      </c>
      <c r="AE23" t="s">
        <v>182</v>
      </c>
      <c r="AF23" t="s">
        <v>182</v>
      </c>
      <c r="AG23" s="3">
        <f t="shared" si="10"/>
        <v>4</v>
      </c>
      <c r="AH23">
        <f t="shared" si="11"/>
        <v>19.5</v>
      </c>
    </row>
    <row r="24" spans="1:34" hidden="1" x14ac:dyDescent="0.2">
      <c r="A24" s="1">
        <v>1042</v>
      </c>
      <c r="B24" t="s">
        <v>24</v>
      </c>
      <c r="C24" t="s">
        <v>342</v>
      </c>
      <c r="D24" t="s">
        <v>339</v>
      </c>
      <c r="E24">
        <v>106</v>
      </c>
      <c r="F24">
        <v>1</v>
      </c>
      <c r="G24" s="1">
        <v>2</v>
      </c>
      <c r="H24">
        <v>2</v>
      </c>
      <c r="I24" s="1">
        <v>2</v>
      </c>
      <c r="J24">
        <v>2</v>
      </c>
      <c r="K24">
        <v>2</v>
      </c>
      <c r="L24" t="s">
        <v>182</v>
      </c>
      <c r="M24" s="1" t="s">
        <v>182</v>
      </c>
      <c r="N24" s="3">
        <f t="shared" si="0"/>
        <v>0</v>
      </c>
      <c r="O24" s="3">
        <f t="shared" si="1"/>
        <v>5</v>
      </c>
      <c r="P24" s="3">
        <f t="shared" si="2"/>
        <v>0</v>
      </c>
      <c r="Q24" s="3">
        <f t="shared" si="3"/>
        <v>0</v>
      </c>
      <c r="R24" s="3">
        <f t="shared" si="4"/>
        <v>0</v>
      </c>
      <c r="S24">
        <f t="shared" si="5"/>
        <v>5</v>
      </c>
      <c r="T24" cm="1">
        <f t="array" ref="T24">(1/(S24*(S24-1)))*(SUM(N24:R24^2)-S24)</f>
        <v>1</v>
      </c>
      <c r="U24">
        <f t="shared" si="12"/>
        <v>2</v>
      </c>
      <c r="V24" s="3">
        <f t="shared" si="6"/>
        <v>2</v>
      </c>
      <c r="W24" s="3">
        <f t="shared" si="7"/>
        <v>5</v>
      </c>
      <c r="X24" s="3">
        <f t="shared" si="8"/>
        <v>1</v>
      </c>
      <c r="Y24" s="3">
        <f t="shared" si="9"/>
        <v>2</v>
      </c>
      <c r="Z24" s="1">
        <v>18</v>
      </c>
      <c r="AA24">
        <v>5</v>
      </c>
      <c r="AB24" s="1">
        <v>16</v>
      </c>
      <c r="AC24">
        <v>18</v>
      </c>
      <c r="AD24" t="s">
        <v>182</v>
      </c>
      <c r="AE24" t="s">
        <v>182</v>
      </c>
      <c r="AF24" t="s">
        <v>182</v>
      </c>
      <c r="AG24" s="3">
        <f t="shared" si="10"/>
        <v>4</v>
      </c>
      <c r="AH24">
        <f t="shared" si="11"/>
        <v>17</v>
      </c>
    </row>
    <row r="25" spans="1:34" hidden="1" x14ac:dyDescent="0.2">
      <c r="A25" s="1">
        <v>1044</v>
      </c>
      <c r="B25" t="s">
        <v>25</v>
      </c>
      <c r="C25" t="s">
        <v>353</v>
      </c>
      <c r="D25" t="s">
        <v>339</v>
      </c>
      <c r="E25">
        <v>78</v>
      </c>
      <c r="F25">
        <v>1</v>
      </c>
      <c r="G25" s="1">
        <v>2</v>
      </c>
      <c r="H25">
        <v>1</v>
      </c>
      <c r="I25" s="1">
        <v>2</v>
      </c>
      <c r="J25">
        <v>1</v>
      </c>
      <c r="K25">
        <v>1</v>
      </c>
      <c r="L25" t="s">
        <v>182</v>
      </c>
      <c r="M25" s="1" t="s">
        <v>182</v>
      </c>
      <c r="N25" s="3">
        <f t="shared" si="0"/>
        <v>3</v>
      </c>
      <c r="O25" s="3">
        <f t="shared" si="1"/>
        <v>2</v>
      </c>
      <c r="P25" s="3">
        <f t="shared" si="2"/>
        <v>0</v>
      </c>
      <c r="Q25" s="3">
        <f t="shared" si="3"/>
        <v>0</v>
      </c>
      <c r="R25" s="3">
        <f t="shared" si="4"/>
        <v>0</v>
      </c>
      <c r="S25">
        <f t="shared" si="5"/>
        <v>5</v>
      </c>
      <c r="T25" cm="1">
        <f t="array" ref="T25">(1/(S25*(S25-1)))*(SUM(N25:R25^2)-S25)</f>
        <v>0.4</v>
      </c>
      <c r="U25">
        <f t="shared" si="12"/>
        <v>1.4</v>
      </c>
      <c r="V25" s="3">
        <f t="shared" si="6"/>
        <v>1</v>
      </c>
      <c r="W25" s="3">
        <f t="shared" si="7"/>
        <v>3</v>
      </c>
      <c r="X25" s="3">
        <f t="shared" si="8"/>
        <v>1</v>
      </c>
      <c r="Y25" s="3">
        <f t="shared" si="9"/>
        <v>1</v>
      </c>
      <c r="Z25" s="1">
        <v>19</v>
      </c>
      <c r="AA25">
        <v>0</v>
      </c>
      <c r="AB25" s="1">
        <v>16</v>
      </c>
      <c r="AC25">
        <v>19</v>
      </c>
      <c r="AD25" t="s">
        <v>182</v>
      </c>
      <c r="AE25" t="s">
        <v>182</v>
      </c>
      <c r="AF25" t="s">
        <v>182</v>
      </c>
      <c r="AG25" s="3">
        <f t="shared" si="10"/>
        <v>4</v>
      </c>
      <c r="AH25">
        <f t="shared" si="11"/>
        <v>17.5</v>
      </c>
    </row>
    <row r="26" spans="1:34" hidden="1" x14ac:dyDescent="0.2">
      <c r="A26" s="1">
        <v>1045</v>
      </c>
      <c r="B26" t="s">
        <v>26</v>
      </c>
      <c r="C26" t="s">
        <v>292</v>
      </c>
      <c r="D26" t="s">
        <v>339</v>
      </c>
      <c r="E26">
        <v>103</v>
      </c>
      <c r="F26">
        <v>1</v>
      </c>
      <c r="G26" s="1">
        <v>4</v>
      </c>
      <c r="H26">
        <v>2</v>
      </c>
      <c r="I26" s="1">
        <v>5</v>
      </c>
      <c r="J26">
        <v>4</v>
      </c>
      <c r="K26">
        <v>4</v>
      </c>
      <c r="L26" t="s">
        <v>182</v>
      </c>
      <c r="M26" s="1" t="s">
        <v>182</v>
      </c>
      <c r="N26" s="3">
        <f t="shared" si="0"/>
        <v>0</v>
      </c>
      <c r="O26" s="3">
        <f t="shared" si="1"/>
        <v>1</v>
      </c>
      <c r="P26" s="3">
        <f t="shared" si="2"/>
        <v>0</v>
      </c>
      <c r="Q26" s="3">
        <f t="shared" si="3"/>
        <v>3</v>
      </c>
      <c r="R26" s="3">
        <f t="shared" si="4"/>
        <v>1</v>
      </c>
      <c r="S26">
        <f t="shared" si="5"/>
        <v>5</v>
      </c>
      <c r="T26" cm="1">
        <f t="array" ref="T26">(1/(S26*(S26-1)))*(SUM(N26:R26^2)-S26)</f>
        <v>0.30000000000000004</v>
      </c>
      <c r="U26">
        <f t="shared" si="12"/>
        <v>3.8</v>
      </c>
      <c r="V26" s="3">
        <f t="shared" si="6"/>
        <v>4</v>
      </c>
      <c r="W26" s="3">
        <f t="shared" si="7"/>
        <v>3</v>
      </c>
      <c r="X26" s="3">
        <f t="shared" si="8"/>
        <v>1</v>
      </c>
      <c r="Y26" s="3">
        <f t="shared" si="9"/>
        <v>4</v>
      </c>
      <c r="Z26" s="1">
        <v>20</v>
      </c>
      <c r="AA26">
        <v>16</v>
      </c>
      <c r="AB26" s="1">
        <v>19</v>
      </c>
      <c r="AC26">
        <v>18</v>
      </c>
      <c r="AD26" t="s">
        <v>182</v>
      </c>
      <c r="AE26" t="s">
        <v>182</v>
      </c>
      <c r="AF26" t="s">
        <v>182</v>
      </c>
      <c r="AG26" s="3">
        <f t="shared" si="10"/>
        <v>4</v>
      </c>
      <c r="AH26">
        <f t="shared" si="11"/>
        <v>18.5</v>
      </c>
    </row>
    <row r="27" spans="1:34" hidden="1" x14ac:dyDescent="0.2">
      <c r="A27" s="1">
        <v>1046</v>
      </c>
      <c r="B27" t="s">
        <v>27</v>
      </c>
      <c r="C27" t="s">
        <v>257</v>
      </c>
      <c r="D27" t="s">
        <v>339</v>
      </c>
      <c r="E27">
        <v>75</v>
      </c>
      <c r="F27">
        <v>1</v>
      </c>
      <c r="G27" s="1">
        <v>2</v>
      </c>
      <c r="H27">
        <v>1</v>
      </c>
      <c r="I27" s="1">
        <v>1</v>
      </c>
      <c r="J27">
        <v>1</v>
      </c>
      <c r="K27">
        <v>1</v>
      </c>
      <c r="L27" t="s">
        <v>182</v>
      </c>
      <c r="M27" s="1" t="s">
        <v>182</v>
      </c>
      <c r="N27" s="3">
        <f t="shared" si="0"/>
        <v>4</v>
      </c>
      <c r="O27" s="3">
        <f t="shared" si="1"/>
        <v>1</v>
      </c>
      <c r="P27" s="3">
        <f t="shared" si="2"/>
        <v>0</v>
      </c>
      <c r="Q27" s="3">
        <f t="shared" si="3"/>
        <v>0</v>
      </c>
      <c r="R27" s="3">
        <f t="shared" si="4"/>
        <v>0</v>
      </c>
      <c r="S27">
        <f t="shared" si="5"/>
        <v>5</v>
      </c>
      <c r="T27" cm="1">
        <f t="array" ref="T27">(1/(S27*(S27-1)))*(SUM(N27:R27^2)-S27)</f>
        <v>0.60000000000000009</v>
      </c>
      <c r="U27">
        <f t="shared" si="12"/>
        <v>1.2</v>
      </c>
      <c r="V27" s="3">
        <f t="shared" si="6"/>
        <v>1</v>
      </c>
      <c r="W27" s="3">
        <f t="shared" si="7"/>
        <v>4</v>
      </c>
      <c r="X27" s="3">
        <f t="shared" si="8"/>
        <v>1</v>
      </c>
      <c r="Y27" s="3">
        <f t="shared" si="9"/>
        <v>1</v>
      </c>
      <c r="Z27" s="1">
        <v>18</v>
      </c>
      <c r="AA27">
        <v>0</v>
      </c>
      <c r="AB27" s="1">
        <v>0</v>
      </c>
      <c r="AC27">
        <v>20</v>
      </c>
      <c r="AD27" t="s">
        <v>182</v>
      </c>
      <c r="AE27" t="s">
        <v>182</v>
      </c>
      <c r="AF27" t="s">
        <v>182</v>
      </c>
      <c r="AG27" s="3">
        <f t="shared" si="10"/>
        <v>4</v>
      </c>
      <c r="AH27">
        <f t="shared" si="11"/>
        <v>9</v>
      </c>
    </row>
    <row r="28" spans="1:34" hidden="1" x14ac:dyDescent="0.2">
      <c r="A28" s="1">
        <v>1047</v>
      </c>
      <c r="B28" t="s">
        <v>28</v>
      </c>
      <c r="C28" t="s">
        <v>287</v>
      </c>
      <c r="D28" t="s">
        <v>339</v>
      </c>
      <c r="E28">
        <v>94</v>
      </c>
      <c r="F28">
        <v>1</v>
      </c>
      <c r="G28" s="1">
        <v>4</v>
      </c>
      <c r="H28">
        <v>1</v>
      </c>
      <c r="I28" s="1">
        <v>3</v>
      </c>
      <c r="J28">
        <v>3</v>
      </c>
      <c r="K28">
        <v>3</v>
      </c>
      <c r="L28" t="s">
        <v>182</v>
      </c>
      <c r="M28" s="1" t="s">
        <v>182</v>
      </c>
      <c r="N28" s="3">
        <f t="shared" si="0"/>
        <v>1</v>
      </c>
      <c r="O28" s="3">
        <f t="shared" si="1"/>
        <v>0</v>
      </c>
      <c r="P28" s="3">
        <f t="shared" si="2"/>
        <v>3</v>
      </c>
      <c r="Q28" s="3">
        <f t="shared" si="3"/>
        <v>1</v>
      </c>
      <c r="R28" s="3">
        <f t="shared" si="4"/>
        <v>0</v>
      </c>
      <c r="S28">
        <f t="shared" si="5"/>
        <v>5</v>
      </c>
      <c r="T28" cm="1">
        <f t="array" ref="T28">(1/(S28*(S28-1)))*(SUM(N28:R28^2)-S28)</f>
        <v>0.30000000000000004</v>
      </c>
      <c r="U28">
        <f t="shared" si="12"/>
        <v>2.8</v>
      </c>
      <c r="V28" s="3">
        <f t="shared" si="6"/>
        <v>3</v>
      </c>
      <c r="W28" s="3">
        <f t="shared" si="7"/>
        <v>3</v>
      </c>
      <c r="X28" s="3">
        <f t="shared" si="8"/>
        <v>1</v>
      </c>
      <c r="Y28" s="3">
        <f t="shared" si="9"/>
        <v>3</v>
      </c>
      <c r="Z28" s="1">
        <v>18</v>
      </c>
      <c r="AA28">
        <v>0</v>
      </c>
      <c r="AB28" s="1">
        <v>17</v>
      </c>
      <c r="AC28">
        <v>17</v>
      </c>
      <c r="AD28" t="s">
        <v>182</v>
      </c>
      <c r="AE28" t="s">
        <v>182</v>
      </c>
      <c r="AF28" t="s">
        <v>182</v>
      </c>
      <c r="AG28" s="3">
        <f t="shared" si="10"/>
        <v>4</v>
      </c>
      <c r="AH28">
        <f t="shared" si="11"/>
        <v>17</v>
      </c>
    </row>
    <row r="29" spans="1:34" hidden="1" x14ac:dyDescent="0.2">
      <c r="A29" s="1">
        <v>1050</v>
      </c>
      <c r="B29" t="s">
        <v>29</v>
      </c>
      <c r="C29" t="s">
        <v>345</v>
      </c>
      <c r="D29" t="s">
        <v>339</v>
      </c>
      <c r="E29">
        <v>108</v>
      </c>
      <c r="F29">
        <v>1</v>
      </c>
      <c r="G29" s="1">
        <v>3</v>
      </c>
      <c r="H29">
        <v>2</v>
      </c>
      <c r="I29" s="1">
        <v>3</v>
      </c>
      <c r="J29">
        <v>3</v>
      </c>
      <c r="K29">
        <v>3</v>
      </c>
      <c r="L29" t="s">
        <v>182</v>
      </c>
      <c r="M29" s="1" t="s">
        <v>182</v>
      </c>
      <c r="N29" s="3">
        <f t="shared" si="0"/>
        <v>0</v>
      </c>
      <c r="O29" s="3">
        <f t="shared" si="1"/>
        <v>1</v>
      </c>
      <c r="P29" s="3">
        <f t="shared" si="2"/>
        <v>4</v>
      </c>
      <c r="Q29" s="3">
        <f t="shared" si="3"/>
        <v>0</v>
      </c>
      <c r="R29" s="3">
        <f t="shared" si="4"/>
        <v>0</v>
      </c>
      <c r="S29">
        <f t="shared" si="5"/>
        <v>5</v>
      </c>
      <c r="T29" cm="1">
        <f t="array" ref="T29">(1/(S29*(S29-1)))*(SUM(N29:R29^2)-S29)</f>
        <v>0.60000000000000009</v>
      </c>
      <c r="U29">
        <f t="shared" si="12"/>
        <v>2.8</v>
      </c>
      <c r="V29" s="3">
        <f t="shared" si="6"/>
        <v>3</v>
      </c>
      <c r="W29" s="3">
        <f t="shared" si="7"/>
        <v>4</v>
      </c>
      <c r="X29" s="3">
        <f t="shared" si="8"/>
        <v>1</v>
      </c>
      <c r="Y29" s="3">
        <f t="shared" si="9"/>
        <v>3</v>
      </c>
      <c r="Z29" s="1">
        <v>21</v>
      </c>
      <c r="AA29">
        <v>13</v>
      </c>
      <c r="AB29" s="1">
        <v>20</v>
      </c>
      <c r="AC29">
        <v>21</v>
      </c>
      <c r="AD29" t="s">
        <v>182</v>
      </c>
      <c r="AE29" t="s">
        <v>182</v>
      </c>
      <c r="AF29" t="s">
        <v>182</v>
      </c>
      <c r="AG29" s="3">
        <f t="shared" si="10"/>
        <v>4</v>
      </c>
      <c r="AH29">
        <f t="shared" si="11"/>
        <v>20.5</v>
      </c>
    </row>
    <row r="30" spans="1:34" hidden="1" x14ac:dyDescent="0.2">
      <c r="A30" s="1">
        <v>1051</v>
      </c>
      <c r="B30" t="s">
        <v>30</v>
      </c>
      <c r="C30" t="s">
        <v>254</v>
      </c>
      <c r="D30" t="s">
        <v>339</v>
      </c>
      <c r="E30">
        <v>68</v>
      </c>
      <c r="F30">
        <v>1</v>
      </c>
      <c r="G30" s="1">
        <v>2</v>
      </c>
      <c r="H30">
        <v>1</v>
      </c>
      <c r="I30" s="1">
        <v>2</v>
      </c>
      <c r="J30">
        <v>1</v>
      </c>
      <c r="K30">
        <v>2</v>
      </c>
      <c r="L30" t="s">
        <v>182</v>
      </c>
      <c r="M30" s="1" t="s">
        <v>182</v>
      </c>
      <c r="N30" s="3">
        <f t="shared" si="0"/>
        <v>2</v>
      </c>
      <c r="O30" s="3">
        <f t="shared" si="1"/>
        <v>3</v>
      </c>
      <c r="P30" s="3">
        <f t="shared" si="2"/>
        <v>0</v>
      </c>
      <c r="Q30" s="3">
        <f t="shared" si="3"/>
        <v>0</v>
      </c>
      <c r="R30" s="3">
        <f t="shared" si="4"/>
        <v>0</v>
      </c>
      <c r="S30">
        <f t="shared" si="5"/>
        <v>5</v>
      </c>
      <c r="T30" cm="1">
        <f t="array" ref="T30">(1/(S30*(S30-1)))*(SUM(N30:R30^2)-S30)</f>
        <v>0.4</v>
      </c>
      <c r="U30">
        <f t="shared" si="12"/>
        <v>1.6</v>
      </c>
      <c r="V30" s="3">
        <f t="shared" si="6"/>
        <v>2</v>
      </c>
      <c r="W30" s="3">
        <f t="shared" si="7"/>
        <v>3</v>
      </c>
      <c r="X30" s="3">
        <f t="shared" si="8"/>
        <v>1</v>
      </c>
      <c r="Y30" s="3">
        <f t="shared" si="9"/>
        <v>2</v>
      </c>
      <c r="Z30" s="1">
        <v>21</v>
      </c>
      <c r="AA30">
        <v>0</v>
      </c>
      <c r="AB30" s="1">
        <v>14</v>
      </c>
      <c r="AC30">
        <v>16</v>
      </c>
      <c r="AD30" t="s">
        <v>182</v>
      </c>
      <c r="AE30" t="s">
        <v>182</v>
      </c>
      <c r="AF30" t="s">
        <v>182</v>
      </c>
      <c r="AG30" s="3">
        <f t="shared" si="10"/>
        <v>4</v>
      </c>
      <c r="AH30">
        <f t="shared" si="11"/>
        <v>15</v>
      </c>
    </row>
    <row r="31" spans="1:34" hidden="1" x14ac:dyDescent="0.2">
      <c r="A31" s="1">
        <v>1052</v>
      </c>
      <c r="B31" t="s">
        <v>31</v>
      </c>
      <c r="C31" t="s">
        <v>340</v>
      </c>
      <c r="D31" t="s">
        <v>339</v>
      </c>
      <c r="E31">
        <v>93</v>
      </c>
      <c r="F31">
        <v>1</v>
      </c>
      <c r="G31" s="1">
        <v>3</v>
      </c>
      <c r="H31">
        <v>1</v>
      </c>
      <c r="I31" s="1">
        <v>1</v>
      </c>
      <c r="J31">
        <v>2</v>
      </c>
      <c r="K31">
        <v>3</v>
      </c>
      <c r="L31" t="s">
        <v>182</v>
      </c>
      <c r="M31" s="1" t="s">
        <v>182</v>
      </c>
      <c r="N31" s="3">
        <f t="shared" si="0"/>
        <v>2</v>
      </c>
      <c r="O31" s="3">
        <f t="shared" si="1"/>
        <v>1</v>
      </c>
      <c r="P31" s="3">
        <f t="shared" si="2"/>
        <v>2</v>
      </c>
      <c r="Q31" s="3">
        <f t="shared" si="3"/>
        <v>0</v>
      </c>
      <c r="R31" s="3">
        <f t="shared" si="4"/>
        <v>0</v>
      </c>
      <c r="S31">
        <f t="shared" si="5"/>
        <v>5</v>
      </c>
      <c r="T31" cm="1">
        <f t="array" ref="T31">(1/(S31*(S31-1)))*(SUM(N31:R31^2)-S31)</f>
        <v>0.2</v>
      </c>
      <c r="U31">
        <f t="shared" si="12"/>
        <v>2</v>
      </c>
      <c r="V31" s="3">
        <f t="shared" si="6"/>
        <v>2</v>
      </c>
      <c r="W31" s="3">
        <f t="shared" si="7"/>
        <v>2</v>
      </c>
      <c r="X31" s="3">
        <f t="shared" si="8"/>
        <v>2</v>
      </c>
      <c r="Y31" s="3">
        <f t="shared" si="9"/>
        <v>2</v>
      </c>
      <c r="Z31" s="1">
        <v>22</v>
      </c>
      <c r="AA31">
        <v>0</v>
      </c>
      <c r="AB31" s="1">
        <v>0</v>
      </c>
      <c r="AC31">
        <v>18</v>
      </c>
      <c r="AD31" t="s">
        <v>182</v>
      </c>
      <c r="AE31" t="s">
        <v>182</v>
      </c>
      <c r="AF31" t="s">
        <v>182</v>
      </c>
      <c r="AG31" s="3">
        <f t="shared" si="10"/>
        <v>4</v>
      </c>
      <c r="AH31">
        <f t="shared" si="11"/>
        <v>9</v>
      </c>
    </row>
    <row r="32" spans="1:34" hidden="1" x14ac:dyDescent="0.2">
      <c r="A32" s="1">
        <v>1053</v>
      </c>
      <c r="B32" t="s">
        <v>32</v>
      </c>
      <c r="C32" t="s">
        <v>344</v>
      </c>
      <c r="D32" t="s">
        <v>339</v>
      </c>
      <c r="E32">
        <v>109</v>
      </c>
      <c r="F32">
        <v>1</v>
      </c>
      <c r="G32" s="1">
        <v>3</v>
      </c>
      <c r="H32">
        <v>2</v>
      </c>
      <c r="I32" s="1">
        <v>5</v>
      </c>
      <c r="J32">
        <v>4</v>
      </c>
      <c r="K32">
        <v>3</v>
      </c>
      <c r="L32" t="s">
        <v>182</v>
      </c>
      <c r="M32" s="1" t="s">
        <v>182</v>
      </c>
      <c r="N32" s="3">
        <f t="shared" si="0"/>
        <v>0</v>
      </c>
      <c r="O32" s="3">
        <f t="shared" si="1"/>
        <v>1</v>
      </c>
      <c r="P32" s="3">
        <f t="shared" si="2"/>
        <v>2</v>
      </c>
      <c r="Q32" s="3">
        <f t="shared" si="3"/>
        <v>1</v>
      </c>
      <c r="R32" s="3">
        <f t="shared" si="4"/>
        <v>1</v>
      </c>
      <c r="S32">
        <f t="shared" si="5"/>
        <v>5</v>
      </c>
      <c r="T32" cm="1">
        <f t="array" ref="T32">(1/(S32*(S32-1)))*(SUM(N32:R32^2)-S32)</f>
        <v>0.1</v>
      </c>
      <c r="U32">
        <f t="shared" si="12"/>
        <v>3.4</v>
      </c>
      <c r="V32" s="3">
        <f t="shared" si="6"/>
        <v>3</v>
      </c>
      <c r="W32" s="3">
        <f t="shared" si="7"/>
        <v>2</v>
      </c>
      <c r="X32" s="3">
        <f t="shared" si="8"/>
        <v>1</v>
      </c>
      <c r="Y32" s="3">
        <f t="shared" si="9"/>
        <v>3</v>
      </c>
      <c r="Z32" s="1">
        <v>20</v>
      </c>
      <c r="AA32">
        <v>13</v>
      </c>
      <c r="AB32" s="1">
        <v>20</v>
      </c>
      <c r="AC32">
        <v>18</v>
      </c>
      <c r="AD32" t="s">
        <v>182</v>
      </c>
      <c r="AE32" t="s">
        <v>182</v>
      </c>
      <c r="AF32" t="s">
        <v>182</v>
      </c>
      <c r="AG32" s="3">
        <f t="shared" si="10"/>
        <v>4</v>
      </c>
      <c r="AH32">
        <f t="shared" si="11"/>
        <v>19</v>
      </c>
    </row>
    <row r="33" spans="1:34" hidden="1" x14ac:dyDescent="0.2">
      <c r="A33" s="1">
        <v>1054</v>
      </c>
      <c r="B33" t="s">
        <v>33</v>
      </c>
      <c r="C33" t="s">
        <v>276</v>
      </c>
      <c r="D33" t="s">
        <v>339</v>
      </c>
      <c r="E33">
        <v>88</v>
      </c>
      <c r="F33">
        <v>1</v>
      </c>
      <c r="G33" s="1">
        <v>2</v>
      </c>
      <c r="H33">
        <v>2</v>
      </c>
      <c r="I33" s="1">
        <v>4</v>
      </c>
      <c r="J33">
        <v>3</v>
      </c>
      <c r="K33">
        <v>3</v>
      </c>
      <c r="L33" t="s">
        <v>182</v>
      </c>
      <c r="M33" s="1" t="s">
        <v>182</v>
      </c>
      <c r="N33" s="3">
        <f t="shared" si="0"/>
        <v>0</v>
      </c>
      <c r="O33" s="3">
        <f t="shared" si="1"/>
        <v>2</v>
      </c>
      <c r="P33" s="3">
        <f t="shared" si="2"/>
        <v>2</v>
      </c>
      <c r="Q33" s="3">
        <f t="shared" si="3"/>
        <v>1</v>
      </c>
      <c r="R33" s="3">
        <f t="shared" si="4"/>
        <v>0</v>
      </c>
      <c r="S33">
        <f t="shared" si="5"/>
        <v>5</v>
      </c>
      <c r="T33" cm="1">
        <f t="array" ref="T33">(1/(S33*(S33-1)))*(SUM(N33:R33^2)-S33)</f>
        <v>0.2</v>
      </c>
      <c r="U33">
        <f t="shared" si="12"/>
        <v>2.8</v>
      </c>
      <c r="V33" s="3">
        <f t="shared" si="6"/>
        <v>3</v>
      </c>
      <c r="W33" s="3">
        <f t="shared" si="7"/>
        <v>2</v>
      </c>
      <c r="X33" s="3">
        <f t="shared" si="8"/>
        <v>2</v>
      </c>
      <c r="Y33" s="3">
        <f t="shared" si="9"/>
        <v>2.5</v>
      </c>
      <c r="Z33" s="1">
        <v>18</v>
      </c>
      <c r="AA33">
        <v>12</v>
      </c>
      <c r="AB33" s="1">
        <v>19</v>
      </c>
      <c r="AC33">
        <v>18</v>
      </c>
      <c r="AD33" t="s">
        <v>182</v>
      </c>
      <c r="AE33" t="s">
        <v>182</v>
      </c>
      <c r="AF33" t="s">
        <v>182</v>
      </c>
      <c r="AG33" s="3">
        <f t="shared" si="10"/>
        <v>4</v>
      </c>
      <c r="AH33">
        <f t="shared" si="11"/>
        <v>18</v>
      </c>
    </row>
    <row r="34" spans="1:34" hidden="1" x14ac:dyDescent="0.2">
      <c r="A34" s="1">
        <v>1055</v>
      </c>
      <c r="B34" t="s">
        <v>34</v>
      </c>
      <c r="C34" t="s">
        <v>348</v>
      </c>
      <c r="D34" t="s">
        <v>339</v>
      </c>
      <c r="E34">
        <v>102</v>
      </c>
      <c r="F34">
        <v>1</v>
      </c>
      <c r="G34" s="1">
        <v>3</v>
      </c>
      <c r="H34">
        <v>1</v>
      </c>
      <c r="I34" s="1">
        <v>3</v>
      </c>
      <c r="J34">
        <v>2</v>
      </c>
      <c r="K34">
        <v>2</v>
      </c>
      <c r="L34" t="s">
        <v>182</v>
      </c>
      <c r="M34" s="1" t="s">
        <v>182</v>
      </c>
      <c r="N34" s="3">
        <f t="shared" si="0"/>
        <v>1</v>
      </c>
      <c r="O34" s="3">
        <f t="shared" si="1"/>
        <v>2</v>
      </c>
      <c r="P34" s="3">
        <f t="shared" si="2"/>
        <v>2</v>
      </c>
      <c r="Q34" s="3">
        <f t="shared" si="3"/>
        <v>0</v>
      </c>
      <c r="R34" s="3">
        <f t="shared" si="4"/>
        <v>0</v>
      </c>
      <c r="S34">
        <f t="shared" si="5"/>
        <v>5</v>
      </c>
      <c r="T34" cm="1">
        <f t="array" ref="T34">(1/(S34*(S34-1)))*(SUM(N34:R34^2)-S34)</f>
        <v>0.2</v>
      </c>
      <c r="U34">
        <f t="shared" si="12"/>
        <v>2.2000000000000002</v>
      </c>
      <c r="V34" s="3">
        <f t="shared" si="6"/>
        <v>2</v>
      </c>
      <c r="W34" s="3">
        <f t="shared" si="7"/>
        <v>2</v>
      </c>
      <c r="X34" s="3">
        <f t="shared" si="8"/>
        <v>2</v>
      </c>
      <c r="Y34" s="3">
        <f t="shared" si="9"/>
        <v>2.5</v>
      </c>
      <c r="Z34" s="1">
        <v>18</v>
      </c>
      <c r="AA34">
        <v>0</v>
      </c>
      <c r="AB34" s="1">
        <v>18</v>
      </c>
      <c r="AC34">
        <v>22</v>
      </c>
      <c r="AD34" t="s">
        <v>182</v>
      </c>
      <c r="AE34" t="s">
        <v>182</v>
      </c>
      <c r="AF34" t="s">
        <v>182</v>
      </c>
      <c r="AG34" s="3">
        <f t="shared" si="10"/>
        <v>4</v>
      </c>
      <c r="AH34">
        <f t="shared" si="11"/>
        <v>18</v>
      </c>
    </row>
    <row r="35" spans="1:34" hidden="1" x14ac:dyDescent="0.2">
      <c r="A35" s="1">
        <v>1056</v>
      </c>
      <c r="B35" t="s">
        <v>35</v>
      </c>
      <c r="C35" t="s">
        <v>255</v>
      </c>
      <c r="D35" t="s">
        <v>339</v>
      </c>
      <c r="E35">
        <v>69</v>
      </c>
      <c r="F35">
        <v>1</v>
      </c>
      <c r="G35" s="1">
        <v>3</v>
      </c>
      <c r="H35">
        <v>1</v>
      </c>
      <c r="I35" s="1">
        <v>2</v>
      </c>
      <c r="J35">
        <v>2</v>
      </c>
      <c r="K35">
        <v>2</v>
      </c>
      <c r="L35" t="s">
        <v>182</v>
      </c>
      <c r="M35" s="1" t="s">
        <v>182</v>
      </c>
      <c r="N35" s="3">
        <f t="shared" si="0"/>
        <v>1</v>
      </c>
      <c r="O35" s="3">
        <f t="shared" si="1"/>
        <v>3</v>
      </c>
      <c r="P35" s="3">
        <f t="shared" si="2"/>
        <v>1</v>
      </c>
      <c r="Q35" s="3">
        <f t="shared" si="3"/>
        <v>0</v>
      </c>
      <c r="R35" s="3">
        <f t="shared" si="4"/>
        <v>0</v>
      </c>
      <c r="S35">
        <f t="shared" si="5"/>
        <v>5</v>
      </c>
      <c r="T35" cm="1">
        <f t="array" ref="T35">(1/(S35*(S35-1)))*(SUM(N35:R35^2)-S35)</f>
        <v>0.30000000000000004</v>
      </c>
      <c r="U35">
        <f t="shared" si="12"/>
        <v>2</v>
      </c>
      <c r="V35" s="3">
        <f t="shared" si="6"/>
        <v>2</v>
      </c>
      <c r="W35" s="3">
        <f t="shared" si="7"/>
        <v>3</v>
      </c>
      <c r="X35" s="3">
        <f t="shared" si="8"/>
        <v>1</v>
      </c>
      <c r="Y35" s="3">
        <f t="shared" si="9"/>
        <v>2</v>
      </c>
      <c r="Z35" s="1">
        <v>21</v>
      </c>
      <c r="AA35">
        <v>0</v>
      </c>
      <c r="AB35" s="1">
        <v>20</v>
      </c>
      <c r="AC35">
        <v>22</v>
      </c>
      <c r="AD35" t="s">
        <v>182</v>
      </c>
      <c r="AE35" t="s">
        <v>182</v>
      </c>
      <c r="AF35" t="s">
        <v>182</v>
      </c>
      <c r="AG35" s="3">
        <f t="shared" si="10"/>
        <v>4</v>
      </c>
      <c r="AH35">
        <f t="shared" si="11"/>
        <v>20.5</v>
      </c>
    </row>
    <row r="36" spans="1:34" hidden="1" x14ac:dyDescent="0.2">
      <c r="A36" s="1">
        <v>1057</v>
      </c>
      <c r="B36" t="s">
        <v>36</v>
      </c>
      <c r="C36" t="s">
        <v>355</v>
      </c>
      <c r="D36" t="s">
        <v>339</v>
      </c>
      <c r="E36">
        <v>71</v>
      </c>
      <c r="F36">
        <v>1</v>
      </c>
      <c r="G36" s="1">
        <v>2</v>
      </c>
      <c r="H36">
        <v>1</v>
      </c>
      <c r="I36" s="1">
        <v>1</v>
      </c>
      <c r="J36">
        <v>1</v>
      </c>
      <c r="K36">
        <v>1</v>
      </c>
      <c r="L36" t="s">
        <v>182</v>
      </c>
      <c r="M36" s="1" t="s">
        <v>182</v>
      </c>
      <c r="N36" s="3">
        <f t="shared" si="0"/>
        <v>4</v>
      </c>
      <c r="O36" s="3">
        <f t="shared" si="1"/>
        <v>1</v>
      </c>
      <c r="P36" s="3">
        <f t="shared" si="2"/>
        <v>0</v>
      </c>
      <c r="Q36" s="3">
        <f t="shared" si="3"/>
        <v>0</v>
      </c>
      <c r="R36" s="3">
        <f t="shared" si="4"/>
        <v>0</v>
      </c>
      <c r="S36">
        <f t="shared" si="5"/>
        <v>5</v>
      </c>
      <c r="T36" cm="1">
        <f t="array" ref="T36">(1/(S36*(S36-1)))*(SUM(N36:R36^2)-S36)</f>
        <v>0.60000000000000009</v>
      </c>
      <c r="U36">
        <f t="shared" si="12"/>
        <v>1.2</v>
      </c>
      <c r="V36" s="3">
        <f t="shared" si="6"/>
        <v>1</v>
      </c>
      <c r="W36" s="3">
        <f t="shared" si="7"/>
        <v>4</v>
      </c>
      <c r="X36" s="3">
        <f t="shared" si="8"/>
        <v>1</v>
      </c>
      <c r="Y36" s="3">
        <f t="shared" si="9"/>
        <v>1</v>
      </c>
      <c r="Z36" s="1">
        <v>20</v>
      </c>
      <c r="AA36">
        <v>0</v>
      </c>
      <c r="AB36" s="1">
        <v>0</v>
      </c>
      <c r="AC36">
        <v>22</v>
      </c>
      <c r="AD36" t="s">
        <v>182</v>
      </c>
      <c r="AE36" t="s">
        <v>182</v>
      </c>
      <c r="AF36" t="s">
        <v>182</v>
      </c>
      <c r="AG36" s="3">
        <f t="shared" si="10"/>
        <v>4</v>
      </c>
      <c r="AH36">
        <f t="shared" si="11"/>
        <v>10</v>
      </c>
    </row>
    <row r="37" spans="1:34" hidden="1" x14ac:dyDescent="0.2">
      <c r="A37" s="1">
        <v>1058</v>
      </c>
      <c r="B37" t="s">
        <v>37</v>
      </c>
      <c r="C37" t="s">
        <v>342</v>
      </c>
      <c r="D37" t="s">
        <v>339</v>
      </c>
      <c r="E37">
        <v>106</v>
      </c>
      <c r="F37">
        <v>1</v>
      </c>
      <c r="G37" s="1">
        <v>3</v>
      </c>
      <c r="H37">
        <v>2</v>
      </c>
      <c r="I37" s="1">
        <v>5</v>
      </c>
      <c r="J37">
        <v>3</v>
      </c>
      <c r="K37">
        <v>3</v>
      </c>
      <c r="L37" t="s">
        <v>182</v>
      </c>
      <c r="M37" s="1" t="s">
        <v>182</v>
      </c>
      <c r="N37" s="3">
        <f t="shared" si="0"/>
        <v>0</v>
      </c>
      <c r="O37" s="3">
        <f t="shared" si="1"/>
        <v>1</v>
      </c>
      <c r="P37" s="3">
        <f t="shared" si="2"/>
        <v>3</v>
      </c>
      <c r="Q37" s="3">
        <f t="shared" si="3"/>
        <v>0</v>
      </c>
      <c r="R37" s="3">
        <f t="shared" si="4"/>
        <v>1</v>
      </c>
      <c r="S37">
        <f t="shared" si="5"/>
        <v>5</v>
      </c>
      <c r="T37" cm="1">
        <f t="array" ref="T37">(1/(S37*(S37-1)))*(SUM(N37:R37^2)-S37)</f>
        <v>0.30000000000000004</v>
      </c>
      <c r="U37">
        <f t="shared" si="12"/>
        <v>3.2</v>
      </c>
      <c r="V37" s="3">
        <f t="shared" si="6"/>
        <v>3</v>
      </c>
      <c r="W37" s="3">
        <f t="shared" si="7"/>
        <v>3</v>
      </c>
      <c r="X37" s="3">
        <f t="shared" si="8"/>
        <v>1</v>
      </c>
      <c r="Y37" s="3">
        <f t="shared" si="9"/>
        <v>3</v>
      </c>
      <c r="Z37" s="1">
        <v>18</v>
      </c>
      <c r="AA37">
        <v>8</v>
      </c>
      <c r="AB37" s="1">
        <v>19</v>
      </c>
      <c r="AC37">
        <v>19</v>
      </c>
      <c r="AD37" t="s">
        <v>182</v>
      </c>
      <c r="AE37" t="s">
        <v>182</v>
      </c>
      <c r="AF37" t="s">
        <v>182</v>
      </c>
      <c r="AG37" s="3">
        <f t="shared" si="10"/>
        <v>4</v>
      </c>
      <c r="AH37">
        <f t="shared" si="11"/>
        <v>18.5</v>
      </c>
    </row>
    <row r="38" spans="1:34" hidden="1" x14ac:dyDescent="0.2">
      <c r="A38" s="1">
        <v>1059</v>
      </c>
      <c r="B38" t="s">
        <v>38</v>
      </c>
      <c r="C38" t="s">
        <v>344</v>
      </c>
      <c r="D38" t="s">
        <v>339</v>
      </c>
      <c r="E38">
        <v>109</v>
      </c>
      <c r="F38">
        <v>1</v>
      </c>
      <c r="G38" s="1">
        <v>2</v>
      </c>
      <c r="H38">
        <v>1</v>
      </c>
      <c r="I38" s="1">
        <v>2</v>
      </c>
      <c r="J38">
        <v>1</v>
      </c>
      <c r="K38">
        <v>2</v>
      </c>
      <c r="L38" t="s">
        <v>182</v>
      </c>
      <c r="M38" s="1" t="s">
        <v>182</v>
      </c>
      <c r="N38" s="3">
        <f t="shared" si="0"/>
        <v>2</v>
      </c>
      <c r="O38" s="3">
        <f t="shared" si="1"/>
        <v>3</v>
      </c>
      <c r="P38" s="3">
        <f t="shared" si="2"/>
        <v>0</v>
      </c>
      <c r="Q38" s="3">
        <f t="shared" si="3"/>
        <v>0</v>
      </c>
      <c r="R38" s="3">
        <f t="shared" si="4"/>
        <v>0</v>
      </c>
      <c r="S38">
        <f t="shared" si="5"/>
        <v>5</v>
      </c>
      <c r="T38" cm="1">
        <f t="array" ref="T38">(1/(S38*(S38-1)))*(SUM(N38:R38^2)-S38)</f>
        <v>0.4</v>
      </c>
      <c r="U38">
        <f t="shared" si="12"/>
        <v>1.6</v>
      </c>
      <c r="V38" s="3">
        <f t="shared" si="6"/>
        <v>2</v>
      </c>
      <c r="W38" s="3">
        <f t="shared" si="7"/>
        <v>3</v>
      </c>
      <c r="X38" s="3">
        <f t="shared" si="8"/>
        <v>1</v>
      </c>
      <c r="Y38" s="3">
        <f t="shared" si="9"/>
        <v>2</v>
      </c>
      <c r="Z38" s="1">
        <v>20</v>
      </c>
      <c r="AA38">
        <v>0</v>
      </c>
      <c r="AB38" s="1">
        <v>12</v>
      </c>
      <c r="AC38">
        <v>19</v>
      </c>
      <c r="AD38" t="s">
        <v>182</v>
      </c>
      <c r="AE38" t="s">
        <v>182</v>
      </c>
      <c r="AF38" t="s">
        <v>182</v>
      </c>
      <c r="AG38" s="3">
        <f t="shared" si="10"/>
        <v>4</v>
      </c>
      <c r="AH38">
        <f t="shared" si="11"/>
        <v>15.5</v>
      </c>
    </row>
    <row r="39" spans="1:34" hidden="1" x14ac:dyDescent="0.2">
      <c r="A39" s="1">
        <v>1060</v>
      </c>
      <c r="B39" t="s">
        <v>39</v>
      </c>
      <c r="C39" t="s">
        <v>356</v>
      </c>
      <c r="D39" t="s">
        <v>339</v>
      </c>
      <c r="E39">
        <v>105</v>
      </c>
      <c r="F39">
        <v>1</v>
      </c>
      <c r="G39" s="1">
        <v>3</v>
      </c>
      <c r="H39">
        <v>2</v>
      </c>
      <c r="I39" s="1">
        <v>5</v>
      </c>
      <c r="J39">
        <v>3</v>
      </c>
      <c r="K39">
        <v>3</v>
      </c>
      <c r="L39" t="s">
        <v>182</v>
      </c>
      <c r="M39" s="1" t="s">
        <v>182</v>
      </c>
      <c r="N39" s="3">
        <f t="shared" si="0"/>
        <v>0</v>
      </c>
      <c r="O39" s="3">
        <f t="shared" si="1"/>
        <v>1</v>
      </c>
      <c r="P39" s="3">
        <f t="shared" si="2"/>
        <v>3</v>
      </c>
      <c r="Q39" s="3">
        <f t="shared" si="3"/>
        <v>0</v>
      </c>
      <c r="R39" s="3">
        <f t="shared" si="4"/>
        <v>1</v>
      </c>
      <c r="S39">
        <f t="shared" si="5"/>
        <v>5</v>
      </c>
      <c r="T39" cm="1">
        <f t="array" ref="T39">(1/(S39*(S39-1)))*(SUM(N39:R39^2)-S39)</f>
        <v>0.30000000000000004</v>
      </c>
      <c r="U39">
        <f t="shared" si="12"/>
        <v>3.2</v>
      </c>
      <c r="V39" s="3">
        <f t="shared" si="6"/>
        <v>3</v>
      </c>
      <c r="W39" s="3">
        <f t="shared" si="7"/>
        <v>3</v>
      </c>
      <c r="X39" s="3">
        <f t="shared" si="8"/>
        <v>1</v>
      </c>
      <c r="Y39" s="3">
        <f t="shared" si="9"/>
        <v>3</v>
      </c>
      <c r="Z39" s="1">
        <v>20</v>
      </c>
      <c r="AA39">
        <v>8</v>
      </c>
      <c r="AB39" s="1">
        <v>19</v>
      </c>
      <c r="AC39">
        <v>21</v>
      </c>
      <c r="AD39" t="s">
        <v>182</v>
      </c>
      <c r="AE39" t="s">
        <v>182</v>
      </c>
      <c r="AF39" t="s">
        <v>182</v>
      </c>
      <c r="AG39" s="3">
        <f t="shared" si="10"/>
        <v>4</v>
      </c>
      <c r="AH39">
        <f t="shared" si="11"/>
        <v>19.5</v>
      </c>
    </row>
    <row r="40" spans="1:34" hidden="1" x14ac:dyDescent="0.2">
      <c r="A40" s="1">
        <v>1061</v>
      </c>
      <c r="B40" t="s">
        <v>40</v>
      </c>
      <c r="C40" t="s">
        <v>271</v>
      </c>
      <c r="D40" t="s">
        <v>339</v>
      </c>
      <c r="E40">
        <v>86</v>
      </c>
      <c r="F40">
        <v>1</v>
      </c>
      <c r="G40" s="1">
        <v>3</v>
      </c>
      <c r="H40">
        <v>3</v>
      </c>
      <c r="I40" s="1">
        <v>4</v>
      </c>
      <c r="J40">
        <v>2</v>
      </c>
      <c r="K40">
        <v>3</v>
      </c>
      <c r="L40" t="s">
        <v>182</v>
      </c>
      <c r="M40" s="1" t="s">
        <v>182</v>
      </c>
      <c r="N40" s="3">
        <f t="shared" si="0"/>
        <v>0</v>
      </c>
      <c r="O40" s="3">
        <f t="shared" si="1"/>
        <v>1</v>
      </c>
      <c r="P40" s="3">
        <f t="shared" si="2"/>
        <v>3</v>
      </c>
      <c r="Q40" s="3">
        <f t="shared" si="3"/>
        <v>1</v>
      </c>
      <c r="R40" s="3">
        <f t="shared" si="4"/>
        <v>0</v>
      </c>
      <c r="S40">
        <f t="shared" si="5"/>
        <v>5</v>
      </c>
      <c r="T40" cm="1">
        <f t="array" ref="T40">(1/(S40*(S40-1)))*(SUM(N40:R40^2)-S40)</f>
        <v>0.30000000000000004</v>
      </c>
      <c r="U40">
        <f t="shared" si="12"/>
        <v>3</v>
      </c>
      <c r="V40" s="3">
        <f t="shared" si="6"/>
        <v>3</v>
      </c>
      <c r="W40" s="3">
        <f t="shared" si="7"/>
        <v>3</v>
      </c>
      <c r="X40" s="3">
        <f t="shared" si="8"/>
        <v>1</v>
      </c>
      <c r="Y40" s="3">
        <f t="shared" si="9"/>
        <v>3</v>
      </c>
      <c r="Z40" s="1">
        <v>21</v>
      </c>
      <c r="AA40">
        <v>22</v>
      </c>
      <c r="AB40" s="1">
        <v>21</v>
      </c>
      <c r="AC40">
        <v>20</v>
      </c>
      <c r="AD40" t="s">
        <v>182</v>
      </c>
      <c r="AE40" t="s">
        <v>182</v>
      </c>
      <c r="AF40" t="s">
        <v>182</v>
      </c>
      <c r="AG40" s="3">
        <f t="shared" si="10"/>
        <v>4</v>
      </c>
      <c r="AH40">
        <f t="shared" si="11"/>
        <v>21</v>
      </c>
    </row>
    <row r="41" spans="1:34" hidden="1" x14ac:dyDescent="0.2">
      <c r="A41" s="1">
        <v>1064</v>
      </c>
      <c r="B41" t="s">
        <v>41</v>
      </c>
      <c r="C41" t="s">
        <v>292</v>
      </c>
      <c r="D41" t="s">
        <v>339</v>
      </c>
      <c r="E41">
        <v>103</v>
      </c>
      <c r="F41">
        <v>1</v>
      </c>
      <c r="G41" s="1">
        <v>4</v>
      </c>
      <c r="H41">
        <v>3</v>
      </c>
      <c r="I41" s="1">
        <v>3</v>
      </c>
      <c r="J41">
        <v>3</v>
      </c>
      <c r="K41">
        <v>2</v>
      </c>
      <c r="L41" t="s">
        <v>182</v>
      </c>
      <c r="M41" s="1" t="s">
        <v>182</v>
      </c>
      <c r="N41" s="3">
        <f t="shared" si="0"/>
        <v>0</v>
      </c>
      <c r="O41" s="3">
        <f t="shared" si="1"/>
        <v>1</v>
      </c>
      <c r="P41" s="3">
        <f t="shared" si="2"/>
        <v>3</v>
      </c>
      <c r="Q41" s="3">
        <f t="shared" si="3"/>
        <v>1</v>
      </c>
      <c r="R41" s="3">
        <f t="shared" si="4"/>
        <v>0</v>
      </c>
      <c r="S41">
        <f t="shared" si="5"/>
        <v>5</v>
      </c>
      <c r="T41" cm="1">
        <f t="array" ref="T41">(1/(S41*(S41-1)))*(SUM(N41:R41^2)-S41)</f>
        <v>0.30000000000000004</v>
      </c>
      <c r="U41">
        <f t="shared" si="12"/>
        <v>3</v>
      </c>
      <c r="V41" s="3">
        <f t="shared" si="6"/>
        <v>3</v>
      </c>
      <c r="W41" s="3">
        <f t="shared" si="7"/>
        <v>3</v>
      </c>
      <c r="X41" s="3">
        <f t="shared" si="8"/>
        <v>1</v>
      </c>
      <c r="Y41" s="3">
        <f t="shared" si="9"/>
        <v>3</v>
      </c>
      <c r="Z41" s="1">
        <v>19</v>
      </c>
      <c r="AA41">
        <v>17</v>
      </c>
      <c r="AB41" s="1">
        <v>19</v>
      </c>
      <c r="AC41">
        <v>18</v>
      </c>
      <c r="AD41" t="s">
        <v>182</v>
      </c>
      <c r="AE41" t="s">
        <v>182</v>
      </c>
      <c r="AF41" t="s">
        <v>182</v>
      </c>
      <c r="AG41" s="3">
        <f t="shared" si="10"/>
        <v>4</v>
      </c>
      <c r="AH41">
        <f t="shared" si="11"/>
        <v>18.5</v>
      </c>
    </row>
    <row r="42" spans="1:34" hidden="1" x14ac:dyDescent="0.2">
      <c r="A42" s="1">
        <v>1066</v>
      </c>
      <c r="B42" t="s">
        <v>42</v>
      </c>
      <c r="C42" t="s">
        <v>347</v>
      </c>
      <c r="D42" t="s">
        <v>339</v>
      </c>
      <c r="E42">
        <v>76</v>
      </c>
      <c r="F42">
        <v>1</v>
      </c>
      <c r="G42" s="1">
        <v>1</v>
      </c>
      <c r="H42">
        <v>1</v>
      </c>
      <c r="I42" s="1">
        <v>1</v>
      </c>
      <c r="J42">
        <v>2</v>
      </c>
      <c r="K42">
        <v>2</v>
      </c>
      <c r="L42" t="s">
        <v>182</v>
      </c>
      <c r="M42" s="1" t="s">
        <v>182</v>
      </c>
      <c r="N42" s="3">
        <f t="shared" si="0"/>
        <v>3</v>
      </c>
      <c r="O42" s="3">
        <f t="shared" si="1"/>
        <v>2</v>
      </c>
      <c r="P42" s="3">
        <f t="shared" si="2"/>
        <v>0</v>
      </c>
      <c r="Q42" s="3">
        <f t="shared" si="3"/>
        <v>0</v>
      </c>
      <c r="R42" s="3">
        <f t="shared" si="4"/>
        <v>0</v>
      </c>
      <c r="S42">
        <f t="shared" si="5"/>
        <v>5</v>
      </c>
      <c r="T42" cm="1">
        <f t="array" ref="T42">(1/(S42*(S42-1)))*(SUM(N42:R42^2)-S42)</f>
        <v>0.4</v>
      </c>
      <c r="U42">
        <f t="shared" si="12"/>
        <v>1.4</v>
      </c>
      <c r="V42" s="3">
        <f t="shared" si="6"/>
        <v>1</v>
      </c>
      <c r="W42" s="3">
        <f t="shared" si="7"/>
        <v>3</v>
      </c>
      <c r="X42" s="3">
        <f t="shared" si="8"/>
        <v>1</v>
      </c>
      <c r="Y42" s="3">
        <f t="shared" si="9"/>
        <v>1</v>
      </c>
      <c r="Z42" s="1">
        <v>0</v>
      </c>
      <c r="AA42">
        <v>0</v>
      </c>
      <c r="AB42" s="1">
        <v>0</v>
      </c>
      <c r="AC42">
        <v>18</v>
      </c>
      <c r="AD42" t="s">
        <v>182</v>
      </c>
      <c r="AE42" t="s">
        <v>182</v>
      </c>
      <c r="AF42" t="s">
        <v>182</v>
      </c>
      <c r="AG42" s="3">
        <f t="shared" si="10"/>
        <v>4</v>
      </c>
      <c r="AH42">
        <f t="shared" si="11"/>
        <v>0</v>
      </c>
    </row>
    <row r="43" spans="1:34" hidden="1" x14ac:dyDescent="0.2">
      <c r="A43" s="1">
        <v>1069</v>
      </c>
      <c r="B43" t="s">
        <v>43</v>
      </c>
      <c r="C43" t="s">
        <v>348</v>
      </c>
      <c r="D43" t="s">
        <v>339</v>
      </c>
      <c r="E43">
        <v>102</v>
      </c>
      <c r="F43">
        <v>1</v>
      </c>
      <c r="G43" s="1">
        <v>4</v>
      </c>
      <c r="H43">
        <v>2</v>
      </c>
      <c r="I43" s="1">
        <v>5</v>
      </c>
      <c r="J43">
        <v>5</v>
      </c>
      <c r="K43">
        <v>3</v>
      </c>
      <c r="L43" t="s">
        <v>182</v>
      </c>
      <c r="M43" s="1" t="s">
        <v>182</v>
      </c>
      <c r="N43" s="3">
        <f t="shared" si="0"/>
        <v>0</v>
      </c>
      <c r="O43" s="3">
        <f t="shared" si="1"/>
        <v>1</v>
      </c>
      <c r="P43" s="3">
        <f t="shared" si="2"/>
        <v>1</v>
      </c>
      <c r="Q43" s="3">
        <f t="shared" si="3"/>
        <v>1</v>
      </c>
      <c r="R43" s="3">
        <f t="shared" si="4"/>
        <v>2</v>
      </c>
      <c r="S43">
        <f t="shared" si="5"/>
        <v>5</v>
      </c>
      <c r="T43" cm="1">
        <f t="array" ref="T43">(1/(S43*(S43-1)))*(SUM(N43:R43^2)-S43)</f>
        <v>0.1</v>
      </c>
      <c r="U43">
        <f t="shared" si="12"/>
        <v>3.8</v>
      </c>
      <c r="V43" s="3">
        <f t="shared" si="6"/>
        <v>4</v>
      </c>
      <c r="W43" s="3">
        <f t="shared" si="7"/>
        <v>2</v>
      </c>
      <c r="X43" s="3">
        <f t="shared" si="8"/>
        <v>1</v>
      </c>
      <c r="Y43" s="3">
        <f t="shared" si="9"/>
        <v>5</v>
      </c>
      <c r="Z43" s="1">
        <v>23</v>
      </c>
      <c r="AA43">
        <v>10</v>
      </c>
      <c r="AB43" s="1">
        <v>24</v>
      </c>
      <c r="AC43">
        <v>23</v>
      </c>
      <c r="AD43" t="s">
        <v>182</v>
      </c>
      <c r="AE43" t="s">
        <v>182</v>
      </c>
      <c r="AF43" t="s">
        <v>182</v>
      </c>
      <c r="AG43" s="3">
        <f t="shared" si="10"/>
        <v>4</v>
      </c>
      <c r="AH43">
        <f t="shared" si="11"/>
        <v>23</v>
      </c>
    </row>
    <row r="44" spans="1:34" hidden="1" x14ac:dyDescent="0.2">
      <c r="A44" s="1">
        <v>1070</v>
      </c>
      <c r="B44" t="s">
        <v>44</v>
      </c>
      <c r="C44" t="s">
        <v>353</v>
      </c>
      <c r="D44" t="s">
        <v>339</v>
      </c>
      <c r="E44">
        <v>78</v>
      </c>
      <c r="F44">
        <v>1</v>
      </c>
      <c r="G44" s="1">
        <v>3</v>
      </c>
      <c r="H44">
        <v>1</v>
      </c>
      <c r="I44" s="1">
        <v>5</v>
      </c>
      <c r="J44">
        <v>3</v>
      </c>
      <c r="K44">
        <v>3</v>
      </c>
      <c r="L44" t="s">
        <v>182</v>
      </c>
      <c r="M44" s="1" t="s">
        <v>182</v>
      </c>
      <c r="N44" s="3">
        <f t="shared" si="0"/>
        <v>1</v>
      </c>
      <c r="O44" s="3">
        <f t="shared" si="1"/>
        <v>0</v>
      </c>
      <c r="P44" s="3">
        <f t="shared" si="2"/>
        <v>3</v>
      </c>
      <c r="Q44" s="3">
        <f t="shared" si="3"/>
        <v>0</v>
      </c>
      <c r="R44" s="3">
        <f t="shared" si="4"/>
        <v>1</v>
      </c>
      <c r="S44">
        <f t="shared" si="5"/>
        <v>5</v>
      </c>
      <c r="T44" cm="1">
        <f t="array" ref="T44">(1/(S44*(S44-1)))*(SUM(N44:R44^2)-S44)</f>
        <v>0.30000000000000004</v>
      </c>
      <c r="U44">
        <f t="shared" si="12"/>
        <v>3</v>
      </c>
      <c r="V44" s="3">
        <f t="shared" si="6"/>
        <v>3</v>
      </c>
      <c r="W44" s="3">
        <f t="shared" si="7"/>
        <v>3</v>
      </c>
      <c r="X44" s="3">
        <f t="shared" si="8"/>
        <v>1</v>
      </c>
      <c r="Y44" s="3">
        <f t="shared" si="9"/>
        <v>3</v>
      </c>
      <c r="Z44" s="1">
        <v>22</v>
      </c>
      <c r="AA44">
        <v>0</v>
      </c>
      <c r="AB44" s="1">
        <v>20</v>
      </c>
      <c r="AC44">
        <v>21</v>
      </c>
      <c r="AD44" t="s">
        <v>182</v>
      </c>
      <c r="AE44" t="s">
        <v>182</v>
      </c>
      <c r="AF44" t="s">
        <v>182</v>
      </c>
      <c r="AG44" s="3">
        <f t="shared" si="10"/>
        <v>4</v>
      </c>
      <c r="AH44">
        <f t="shared" si="11"/>
        <v>20.5</v>
      </c>
    </row>
    <row r="45" spans="1:34" hidden="1" x14ac:dyDescent="0.2">
      <c r="A45" s="1">
        <v>1071</v>
      </c>
      <c r="B45" t="s">
        <v>45</v>
      </c>
      <c r="C45" t="s">
        <v>338</v>
      </c>
      <c r="D45" t="s">
        <v>339</v>
      </c>
      <c r="E45">
        <v>80</v>
      </c>
      <c r="F45">
        <v>1</v>
      </c>
      <c r="G45" s="1">
        <v>2</v>
      </c>
      <c r="H45">
        <v>1</v>
      </c>
      <c r="I45" s="1">
        <v>1</v>
      </c>
      <c r="J45">
        <v>2</v>
      </c>
      <c r="K45">
        <v>1</v>
      </c>
      <c r="L45" t="s">
        <v>182</v>
      </c>
      <c r="M45" s="1" t="s">
        <v>182</v>
      </c>
      <c r="N45" s="3">
        <f t="shared" si="0"/>
        <v>3</v>
      </c>
      <c r="O45" s="3">
        <f t="shared" si="1"/>
        <v>2</v>
      </c>
      <c r="P45" s="3">
        <f t="shared" si="2"/>
        <v>0</v>
      </c>
      <c r="Q45" s="3">
        <f t="shared" si="3"/>
        <v>0</v>
      </c>
      <c r="R45" s="3">
        <f t="shared" si="4"/>
        <v>0</v>
      </c>
      <c r="S45">
        <f t="shared" si="5"/>
        <v>5</v>
      </c>
      <c r="T45" cm="1">
        <f t="array" ref="T45">(1/(S45*(S45-1)))*(SUM(N45:R45^2)-S45)</f>
        <v>0.4</v>
      </c>
      <c r="U45">
        <f t="shared" si="12"/>
        <v>1.4</v>
      </c>
      <c r="V45" s="3">
        <f t="shared" si="6"/>
        <v>1</v>
      </c>
      <c r="W45" s="3">
        <f t="shared" si="7"/>
        <v>3</v>
      </c>
      <c r="X45" s="3">
        <f t="shared" si="8"/>
        <v>1</v>
      </c>
      <c r="Y45" s="3">
        <f t="shared" si="9"/>
        <v>1</v>
      </c>
      <c r="Z45" s="1">
        <v>19</v>
      </c>
      <c r="AA45">
        <v>0</v>
      </c>
      <c r="AB45" s="1">
        <v>0</v>
      </c>
      <c r="AC45">
        <v>18</v>
      </c>
      <c r="AD45" t="s">
        <v>182</v>
      </c>
      <c r="AE45" t="s">
        <v>182</v>
      </c>
      <c r="AF45" t="s">
        <v>182</v>
      </c>
      <c r="AG45" s="3">
        <f t="shared" si="10"/>
        <v>4</v>
      </c>
      <c r="AH45">
        <f t="shared" si="11"/>
        <v>9</v>
      </c>
    </row>
    <row r="46" spans="1:34" hidden="1" x14ac:dyDescent="0.2">
      <c r="A46" s="1">
        <v>1072</v>
      </c>
      <c r="B46" t="s">
        <v>46</v>
      </c>
      <c r="C46" t="s">
        <v>356</v>
      </c>
      <c r="D46" t="s">
        <v>339</v>
      </c>
      <c r="E46">
        <v>105</v>
      </c>
      <c r="F46">
        <v>1</v>
      </c>
      <c r="G46" s="1">
        <v>2</v>
      </c>
      <c r="H46">
        <v>2</v>
      </c>
      <c r="I46" s="1">
        <v>3</v>
      </c>
      <c r="J46">
        <v>1</v>
      </c>
      <c r="K46">
        <v>2</v>
      </c>
      <c r="L46" t="s">
        <v>182</v>
      </c>
      <c r="M46" s="1" t="s">
        <v>182</v>
      </c>
      <c r="N46" s="3">
        <f t="shared" si="0"/>
        <v>1</v>
      </c>
      <c r="O46" s="3">
        <f t="shared" si="1"/>
        <v>3</v>
      </c>
      <c r="P46" s="3">
        <f t="shared" si="2"/>
        <v>1</v>
      </c>
      <c r="Q46" s="3">
        <f t="shared" si="3"/>
        <v>0</v>
      </c>
      <c r="R46" s="3">
        <f t="shared" si="4"/>
        <v>0</v>
      </c>
      <c r="S46">
        <f t="shared" si="5"/>
        <v>5</v>
      </c>
      <c r="T46" cm="1">
        <f t="array" ref="T46">(1/(S46*(S46-1)))*(SUM(N46:R46^2)-S46)</f>
        <v>0.30000000000000004</v>
      </c>
      <c r="U46">
        <f t="shared" si="12"/>
        <v>2</v>
      </c>
      <c r="V46" s="3">
        <f t="shared" si="6"/>
        <v>2</v>
      </c>
      <c r="W46" s="3">
        <f t="shared" si="7"/>
        <v>3</v>
      </c>
      <c r="X46" s="3">
        <f t="shared" si="8"/>
        <v>1</v>
      </c>
      <c r="Y46" s="3">
        <f t="shared" si="9"/>
        <v>2</v>
      </c>
      <c r="Z46" s="1">
        <v>20</v>
      </c>
      <c r="AA46">
        <v>9</v>
      </c>
      <c r="AB46" s="1">
        <v>16</v>
      </c>
      <c r="AC46">
        <v>21</v>
      </c>
      <c r="AD46" t="s">
        <v>182</v>
      </c>
      <c r="AE46" t="s">
        <v>182</v>
      </c>
      <c r="AF46" t="s">
        <v>182</v>
      </c>
      <c r="AG46" s="3">
        <f t="shared" si="10"/>
        <v>4</v>
      </c>
      <c r="AH46">
        <f t="shared" si="11"/>
        <v>18</v>
      </c>
    </row>
    <row r="47" spans="1:34" hidden="1" x14ac:dyDescent="0.2">
      <c r="A47" s="1">
        <v>1074</v>
      </c>
      <c r="B47" t="s">
        <v>47</v>
      </c>
      <c r="C47" t="s">
        <v>350</v>
      </c>
      <c r="D47" t="s">
        <v>339</v>
      </c>
      <c r="E47">
        <v>77</v>
      </c>
      <c r="F47">
        <v>1</v>
      </c>
      <c r="G47" s="1">
        <v>4</v>
      </c>
      <c r="H47">
        <v>1</v>
      </c>
      <c r="I47" s="1">
        <v>5</v>
      </c>
      <c r="J47">
        <v>4</v>
      </c>
      <c r="K47">
        <v>4</v>
      </c>
      <c r="L47" t="s">
        <v>182</v>
      </c>
      <c r="M47" s="1" t="s">
        <v>182</v>
      </c>
      <c r="N47" s="3">
        <f t="shared" si="0"/>
        <v>1</v>
      </c>
      <c r="O47" s="3">
        <f t="shared" si="1"/>
        <v>0</v>
      </c>
      <c r="P47" s="3">
        <f t="shared" si="2"/>
        <v>0</v>
      </c>
      <c r="Q47" s="3">
        <f t="shared" si="3"/>
        <v>3</v>
      </c>
      <c r="R47" s="3">
        <f t="shared" si="4"/>
        <v>1</v>
      </c>
      <c r="S47">
        <f t="shared" si="5"/>
        <v>5</v>
      </c>
      <c r="T47" cm="1">
        <f t="array" ref="T47">(1/(S47*(S47-1)))*(SUM(N47:R47^2)-S47)</f>
        <v>0.30000000000000004</v>
      </c>
      <c r="U47">
        <f t="shared" si="12"/>
        <v>3.6</v>
      </c>
      <c r="V47" s="3">
        <f t="shared" si="6"/>
        <v>4</v>
      </c>
      <c r="W47" s="3">
        <f t="shared" si="7"/>
        <v>3</v>
      </c>
      <c r="X47" s="3">
        <f t="shared" si="8"/>
        <v>1</v>
      </c>
      <c r="Y47" s="3">
        <f t="shared" si="9"/>
        <v>4</v>
      </c>
      <c r="Z47" s="1">
        <v>25</v>
      </c>
      <c r="AA47">
        <v>0</v>
      </c>
      <c r="AB47" s="1">
        <v>24</v>
      </c>
      <c r="AC47">
        <v>24</v>
      </c>
      <c r="AD47" t="s">
        <v>182</v>
      </c>
      <c r="AE47" t="s">
        <v>182</v>
      </c>
      <c r="AF47" t="s">
        <v>182</v>
      </c>
      <c r="AG47" s="3">
        <f t="shared" si="10"/>
        <v>4</v>
      </c>
      <c r="AH47">
        <f t="shared" si="11"/>
        <v>24</v>
      </c>
    </row>
    <row r="48" spans="1:34" hidden="1" x14ac:dyDescent="0.2">
      <c r="A48" s="1">
        <v>1078</v>
      </c>
      <c r="B48" t="s">
        <v>48</v>
      </c>
      <c r="C48" t="s">
        <v>338</v>
      </c>
      <c r="D48" t="s">
        <v>339</v>
      </c>
      <c r="E48">
        <v>80</v>
      </c>
      <c r="F48">
        <v>1</v>
      </c>
      <c r="G48" s="1">
        <v>3</v>
      </c>
      <c r="H48">
        <v>2</v>
      </c>
      <c r="I48" s="1">
        <v>5</v>
      </c>
      <c r="J48">
        <v>3</v>
      </c>
      <c r="K48">
        <v>3</v>
      </c>
      <c r="L48" t="s">
        <v>182</v>
      </c>
      <c r="M48" s="1" t="s">
        <v>182</v>
      </c>
      <c r="N48" s="3">
        <f t="shared" si="0"/>
        <v>0</v>
      </c>
      <c r="O48" s="3">
        <f t="shared" si="1"/>
        <v>1</v>
      </c>
      <c r="P48" s="3">
        <f t="shared" si="2"/>
        <v>3</v>
      </c>
      <c r="Q48" s="3">
        <f t="shared" si="3"/>
        <v>0</v>
      </c>
      <c r="R48" s="3">
        <f t="shared" si="4"/>
        <v>1</v>
      </c>
      <c r="S48">
        <f t="shared" si="5"/>
        <v>5</v>
      </c>
      <c r="T48" cm="1">
        <f t="array" ref="T48">(1/(S48*(S48-1)))*(SUM(N48:R48^2)-S48)</f>
        <v>0.30000000000000004</v>
      </c>
      <c r="U48">
        <f t="shared" si="12"/>
        <v>3.2</v>
      </c>
      <c r="V48" s="3">
        <f t="shared" si="6"/>
        <v>3</v>
      </c>
      <c r="W48" s="3">
        <f t="shared" si="7"/>
        <v>3</v>
      </c>
      <c r="X48" s="3">
        <f t="shared" si="8"/>
        <v>1</v>
      </c>
      <c r="Y48" s="3">
        <f t="shared" si="9"/>
        <v>3</v>
      </c>
      <c r="Z48" s="1">
        <v>20</v>
      </c>
      <c r="AA48">
        <v>8</v>
      </c>
      <c r="AB48" s="1">
        <v>17</v>
      </c>
      <c r="AC48">
        <v>18</v>
      </c>
      <c r="AD48" t="s">
        <v>182</v>
      </c>
      <c r="AE48" t="s">
        <v>182</v>
      </c>
      <c r="AF48" t="s">
        <v>182</v>
      </c>
      <c r="AG48" s="3">
        <f t="shared" si="10"/>
        <v>4</v>
      </c>
      <c r="AH48">
        <f t="shared" si="11"/>
        <v>17.5</v>
      </c>
    </row>
    <row r="49" spans="1:34" hidden="1" x14ac:dyDescent="0.2">
      <c r="A49" s="1">
        <v>1079</v>
      </c>
      <c r="B49" t="s">
        <v>49</v>
      </c>
      <c r="C49" t="s">
        <v>343</v>
      </c>
      <c r="D49" t="s">
        <v>339</v>
      </c>
      <c r="E49">
        <v>73</v>
      </c>
      <c r="F49">
        <v>1</v>
      </c>
      <c r="G49" s="1">
        <v>4</v>
      </c>
      <c r="H49">
        <v>1</v>
      </c>
      <c r="I49" s="1">
        <v>5</v>
      </c>
      <c r="J49">
        <v>4</v>
      </c>
      <c r="K49">
        <v>4</v>
      </c>
      <c r="L49" t="s">
        <v>182</v>
      </c>
      <c r="M49" s="1" t="s">
        <v>182</v>
      </c>
      <c r="N49" s="3">
        <f t="shared" si="0"/>
        <v>1</v>
      </c>
      <c r="O49" s="3">
        <f t="shared" si="1"/>
        <v>0</v>
      </c>
      <c r="P49" s="3">
        <f t="shared" si="2"/>
        <v>0</v>
      </c>
      <c r="Q49" s="3">
        <f t="shared" si="3"/>
        <v>3</v>
      </c>
      <c r="R49" s="3">
        <f t="shared" si="4"/>
        <v>1</v>
      </c>
      <c r="S49">
        <f t="shared" si="5"/>
        <v>5</v>
      </c>
      <c r="T49" cm="1">
        <f t="array" ref="T49">(1/(S49*(S49-1)))*(SUM(N49:R49^2)-S49)</f>
        <v>0.30000000000000004</v>
      </c>
      <c r="U49">
        <f t="shared" si="12"/>
        <v>3.6</v>
      </c>
      <c r="V49" s="3">
        <f t="shared" si="6"/>
        <v>4</v>
      </c>
      <c r="W49" s="3">
        <f t="shared" si="7"/>
        <v>3</v>
      </c>
      <c r="X49" s="3">
        <f t="shared" si="8"/>
        <v>1</v>
      </c>
      <c r="Y49" s="3">
        <f t="shared" si="9"/>
        <v>4</v>
      </c>
      <c r="Z49" s="1">
        <v>21</v>
      </c>
      <c r="AA49">
        <v>0</v>
      </c>
      <c r="AB49" s="1">
        <v>23</v>
      </c>
      <c r="AC49">
        <v>22</v>
      </c>
      <c r="AD49" t="s">
        <v>182</v>
      </c>
      <c r="AE49" t="s">
        <v>182</v>
      </c>
      <c r="AF49" t="s">
        <v>182</v>
      </c>
      <c r="AG49" s="3">
        <f t="shared" si="10"/>
        <v>4</v>
      </c>
      <c r="AH49">
        <f t="shared" si="11"/>
        <v>21.5</v>
      </c>
    </row>
    <row r="50" spans="1:34" hidden="1" x14ac:dyDescent="0.2">
      <c r="A50" s="1">
        <v>1083</v>
      </c>
      <c r="B50" t="s">
        <v>50</v>
      </c>
      <c r="C50" t="s">
        <v>346</v>
      </c>
      <c r="D50" t="s">
        <v>339</v>
      </c>
      <c r="E50">
        <v>110</v>
      </c>
      <c r="F50">
        <v>1</v>
      </c>
      <c r="G50" s="1">
        <v>2</v>
      </c>
      <c r="H50">
        <v>1</v>
      </c>
      <c r="I50" s="1">
        <v>3</v>
      </c>
      <c r="J50">
        <v>3</v>
      </c>
      <c r="K50">
        <v>2</v>
      </c>
      <c r="L50" t="s">
        <v>182</v>
      </c>
      <c r="M50" s="1" t="s">
        <v>182</v>
      </c>
      <c r="N50" s="3">
        <f t="shared" si="0"/>
        <v>1</v>
      </c>
      <c r="O50" s="3">
        <f t="shared" si="1"/>
        <v>2</v>
      </c>
      <c r="P50" s="3">
        <f t="shared" si="2"/>
        <v>2</v>
      </c>
      <c r="Q50" s="3">
        <f t="shared" si="3"/>
        <v>0</v>
      </c>
      <c r="R50" s="3">
        <f t="shared" si="4"/>
        <v>0</v>
      </c>
      <c r="S50">
        <f t="shared" si="5"/>
        <v>5</v>
      </c>
      <c r="T50" cm="1">
        <f t="array" ref="T50">(1/(S50*(S50-1)))*(SUM(N50:R50^2)-S50)</f>
        <v>0.2</v>
      </c>
      <c r="U50">
        <f t="shared" si="12"/>
        <v>2.2000000000000002</v>
      </c>
      <c r="V50" s="3">
        <f t="shared" si="6"/>
        <v>2</v>
      </c>
      <c r="W50" s="3">
        <f t="shared" si="7"/>
        <v>2</v>
      </c>
      <c r="X50" s="3">
        <f t="shared" si="8"/>
        <v>2</v>
      </c>
      <c r="Y50" s="3">
        <f t="shared" si="9"/>
        <v>2.5</v>
      </c>
      <c r="Z50" s="1">
        <v>20</v>
      </c>
      <c r="AA50">
        <v>0</v>
      </c>
      <c r="AB50" s="1">
        <v>17</v>
      </c>
      <c r="AC50">
        <v>21</v>
      </c>
      <c r="AD50" t="s">
        <v>182</v>
      </c>
      <c r="AE50" t="s">
        <v>182</v>
      </c>
      <c r="AF50" t="s">
        <v>182</v>
      </c>
      <c r="AG50" s="3">
        <f t="shared" si="10"/>
        <v>4</v>
      </c>
      <c r="AH50">
        <f t="shared" si="11"/>
        <v>18.5</v>
      </c>
    </row>
    <row r="51" spans="1:34" hidden="1" x14ac:dyDescent="0.2">
      <c r="A51" s="1">
        <v>1084</v>
      </c>
      <c r="B51" t="s">
        <v>51</v>
      </c>
      <c r="C51" t="s">
        <v>347</v>
      </c>
      <c r="D51" t="s">
        <v>339</v>
      </c>
      <c r="E51">
        <v>76</v>
      </c>
      <c r="F51">
        <v>1</v>
      </c>
      <c r="G51" s="1">
        <v>1</v>
      </c>
      <c r="H51">
        <v>1</v>
      </c>
      <c r="I51" s="1">
        <v>1</v>
      </c>
      <c r="J51">
        <v>1</v>
      </c>
      <c r="K51">
        <v>1</v>
      </c>
      <c r="L51" t="s">
        <v>182</v>
      </c>
      <c r="M51" s="1" t="s">
        <v>182</v>
      </c>
      <c r="N51" s="3">
        <f t="shared" si="0"/>
        <v>5</v>
      </c>
      <c r="O51" s="3">
        <f t="shared" si="1"/>
        <v>0</v>
      </c>
      <c r="P51" s="3">
        <f t="shared" si="2"/>
        <v>0</v>
      </c>
      <c r="Q51" s="3">
        <f t="shared" si="3"/>
        <v>0</v>
      </c>
      <c r="R51" s="3">
        <f t="shared" si="4"/>
        <v>0</v>
      </c>
      <c r="S51">
        <f t="shared" si="5"/>
        <v>5</v>
      </c>
      <c r="T51" cm="1">
        <f t="array" ref="T51">(1/(S51*(S51-1)))*(SUM(N51:R51^2)-S51)</f>
        <v>1</v>
      </c>
      <c r="U51">
        <f t="shared" si="12"/>
        <v>1</v>
      </c>
      <c r="V51" s="3">
        <f t="shared" si="6"/>
        <v>1</v>
      </c>
      <c r="W51" s="3">
        <f t="shared" si="7"/>
        <v>5</v>
      </c>
      <c r="X51" s="3">
        <f t="shared" si="8"/>
        <v>1</v>
      </c>
      <c r="Y51" s="3">
        <f t="shared" si="9"/>
        <v>1</v>
      </c>
      <c r="Z51" s="1">
        <v>0</v>
      </c>
      <c r="AA51">
        <v>0</v>
      </c>
      <c r="AB51" s="1">
        <v>0</v>
      </c>
      <c r="AC51">
        <v>21</v>
      </c>
      <c r="AD51" t="s">
        <v>182</v>
      </c>
      <c r="AE51" t="s">
        <v>182</v>
      </c>
      <c r="AF51" t="s">
        <v>182</v>
      </c>
      <c r="AG51" s="3">
        <f t="shared" si="10"/>
        <v>4</v>
      </c>
      <c r="AH51">
        <f t="shared" si="11"/>
        <v>0</v>
      </c>
    </row>
    <row r="52" spans="1:34" hidden="1" x14ac:dyDescent="0.2">
      <c r="A52" s="1">
        <v>1086</v>
      </c>
      <c r="B52" t="s">
        <v>52</v>
      </c>
      <c r="C52" t="s">
        <v>280</v>
      </c>
      <c r="D52" t="s">
        <v>339</v>
      </c>
      <c r="E52">
        <v>91</v>
      </c>
      <c r="F52">
        <v>1</v>
      </c>
      <c r="G52" s="1">
        <v>2</v>
      </c>
      <c r="H52">
        <v>2</v>
      </c>
      <c r="I52" s="1">
        <v>3</v>
      </c>
      <c r="J52">
        <v>2</v>
      </c>
      <c r="K52">
        <v>3</v>
      </c>
      <c r="L52" t="s">
        <v>182</v>
      </c>
      <c r="M52" s="1" t="s">
        <v>182</v>
      </c>
      <c r="N52" s="3">
        <f t="shared" si="0"/>
        <v>0</v>
      </c>
      <c r="O52" s="3">
        <f t="shared" si="1"/>
        <v>3</v>
      </c>
      <c r="P52" s="3">
        <f t="shared" si="2"/>
        <v>2</v>
      </c>
      <c r="Q52" s="3">
        <f t="shared" si="3"/>
        <v>0</v>
      </c>
      <c r="R52" s="3">
        <f t="shared" si="4"/>
        <v>0</v>
      </c>
      <c r="S52">
        <f t="shared" si="5"/>
        <v>5</v>
      </c>
      <c r="T52" cm="1">
        <f t="array" ref="T52">(1/(S52*(S52-1)))*(SUM(N52:R52^2)-S52)</f>
        <v>0.4</v>
      </c>
      <c r="U52">
        <f t="shared" si="12"/>
        <v>2.4</v>
      </c>
      <c r="V52" s="3">
        <f t="shared" si="6"/>
        <v>2</v>
      </c>
      <c r="W52" s="3">
        <f t="shared" si="7"/>
        <v>3</v>
      </c>
      <c r="X52" s="3">
        <f t="shared" si="8"/>
        <v>1</v>
      </c>
      <c r="Y52" s="3">
        <f t="shared" si="9"/>
        <v>2</v>
      </c>
      <c r="Z52" s="1">
        <v>20</v>
      </c>
      <c r="AA52">
        <v>13</v>
      </c>
      <c r="AB52" s="1">
        <v>20</v>
      </c>
      <c r="AC52">
        <v>21</v>
      </c>
      <c r="AD52" t="s">
        <v>182</v>
      </c>
      <c r="AE52" t="s">
        <v>182</v>
      </c>
      <c r="AF52" t="s">
        <v>182</v>
      </c>
      <c r="AG52" s="3">
        <f t="shared" si="10"/>
        <v>4</v>
      </c>
      <c r="AH52">
        <f t="shared" si="11"/>
        <v>20</v>
      </c>
    </row>
    <row r="53" spans="1:34" hidden="1" x14ac:dyDescent="0.2">
      <c r="A53" s="1">
        <v>1090</v>
      </c>
      <c r="B53" t="s">
        <v>53</v>
      </c>
      <c r="C53" t="s">
        <v>354</v>
      </c>
      <c r="D53" t="s">
        <v>339</v>
      </c>
      <c r="E53">
        <v>90</v>
      </c>
      <c r="F53">
        <v>1</v>
      </c>
      <c r="G53" s="1">
        <v>3</v>
      </c>
      <c r="H53">
        <v>1</v>
      </c>
      <c r="I53" s="1">
        <v>4</v>
      </c>
      <c r="J53">
        <v>3</v>
      </c>
      <c r="K53">
        <v>2</v>
      </c>
      <c r="L53" t="s">
        <v>182</v>
      </c>
      <c r="M53" s="1" t="s">
        <v>182</v>
      </c>
      <c r="N53" s="3">
        <f t="shared" si="0"/>
        <v>1</v>
      </c>
      <c r="O53" s="3">
        <f t="shared" si="1"/>
        <v>1</v>
      </c>
      <c r="P53" s="3">
        <f t="shared" si="2"/>
        <v>2</v>
      </c>
      <c r="Q53" s="3">
        <f t="shared" si="3"/>
        <v>1</v>
      </c>
      <c r="R53" s="3">
        <f t="shared" si="4"/>
        <v>0</v>
      </c>
      <c r="S53">
        <f t="shared" si="5"/>
        <v>5</v>
      </c>
      <c r="T53" cm="1">
        <f t="array" ref="T53">(1/(S53*(S53-1)))*(SUM(N53:R53^2)-S53)</f>
        <v>0.1</v>
      </c>
      <c r="U53">
        <f t="shared" si="12"/>
        <v>2.6</v>
      </c>
      <c r="V53" s="3">
        <f t="shared" si="6"/>
        <v>3</v>
      </c>
      <c r="W53" s="3">
        <f t="shared" si="7"/>
        <v>2</v>
      </c>
      <c r="X53" s="3">
        <f t="shared" si="8"/>
        <v>1</v>
      </c>
      <c r="Y53" s="3">
        <f t="shared" si="9"/>
        <v>3</v>
      </c>
      <c r="Z53" s="1">
        <v>18</v>
      </c>
      <c r="AA53">
        <v>0</v>
      </c>
      <c r="AB53" s="1">
        <v>17</v>
      </c>
      <c r="AC53">
        <v>17</v>
      </c>
      <c r="AD53" t="s">
        <v>182</v>
      </c>
      <c r="AE53" t="s">
        <v>182</v>
      </c>
      <c r="AF53" t="s">
        <v>182</v>
      </c>
      <c r="AG53" s="3">
        <f t="shared" si="10"/>
        <v>4</v>
      </c>
      <c r="AH53">
        <f t="shared" si="11"/>
        <v>17</v>
      </c>
    </row>
    <row r="54" spans="1:34" hidden="1" x14ac:dyDescent="0.2">
      <c r="A54" s="1">
        <v>1091</v>
      </c>
      <c r="B54" t="s">
        <v>54</v>
      </c>
      <c r="C54" t="s">
        <v>288</v>
      </c>
      <c r="D54" t="s">
        <v>339</v>
      </c>
      <c r="E54">
        <v>98</v>
      </c>
      <c r="F54">
        <v>1</v>
      </c>
      <c r="G54" s="1">
        <v>3</v>
      </c>
      <c r="H54">
        <v>1</v>
      </c>
      <c r="I54" s="1">
        <v>5</v>
      </c>
      <c r="J54">
        <v>3</v>
      </c>
      <c r="K54">
        <v>4</v>
      </c>
      <c r="L54" t="s">
        <v>182</v>
      </c>
      <c r="M54" s="1" t="s">
        <v>182</v>
      </c>
      <c r="N54" s="3">
        <f t="shared" si="0"/>
        <v>1</v>
      </c>
      <c r="O54" s="3">
        <f t="shared" si="1"/>
        <v>0</v>
      </c>
      <c r="P54" s="3">
        <f t="shared" si="2"/>
        <v>2</v>
      </c>
      <c r="Q54" s="3">
        <f t="shared" si="3"/>
        <v>1</v>
      </c>
      <c r="R54" s="3">
        <f t="shared" si="4"/>
        <v>1</v>
      </c>
      <c r="S54">
        <f t="shared" si="5"/>
        <v>5</v>
      </c>
      <c r="T54" cm="1">
        <f t="array" ref="T54">(1/(S54*(S54-1)))*(SUM(N54:R54^2)-S54)</f>
        <v>0.1</v>
      </c>
      <c r="U54">
        <f t="shared" si="12"/>
        <v>3.2</v>
      </c>
      <c r="V54" s="3">
        <f t="shared" si="6"/>
        <v>3</v>
      </c>
      <c r="W54" s="3">
        <f t="shared" si="7"/>
        <v>2</v>
      </c>
      <c r="X54" s="3">
        <f t="shared" si="8"/>
        <v>1</v>
      </c>
      <c r="Y54" s="3">
        <f t="shared" si="9"/>
        <v>3</v>
      </c>
      <c r="Z54" s="1">
        <v>17</v>
      </c>
      <c r="AA54">
        <v>0</v>
      </c>
      <c r="AB54" s="1">
        <v>22</v>
      </c>
      <c r="AC54">
        <v>22</v>
      </c>
      <c r="AD54" t="s">
        <v>182</v>
      </c>
      <c r="AE54" t="s">
        <v>182</v>
      </c>
      <c r="AF54" t="s">
        <v>182</v>
      </c>
      <c r="AG54" s="3">
        <f t="shared" si="10"/>
        <v>4</v>
      </c>
      <c r="AH54">
        <f t="shared" si="11"/>
        <v>19.5</v>
      </c>
    </row>
    <row r="55" spans="1:34" hidden="1" x14ac:dyDescent="0.2">
      <c r="A55" s="1">
        <v>1093</v>
      </c>
      <c r="B55" t="s">
        <v>55</v>
      </c>
      <c r="C55" t="s">
        <v>254</v>
      </c>
      <c r="D55" t="s">
        <v>339</v>
      </c>
      <c r="E55">
        <v>68</v>
      </c>
      <c r="F55">
        <v>1</v>
      </c>
      <c r="G55" s="1">
        <v>2</v>
      </c>
      <c r="H55">
        <v>1</v>
      </c>
      <c r="I55" s="1">
        <v>5</v>
      </c>
      <c r="J55">
        <v>3</v>
      </c>
      <c r="K55">
        <v>3</v>
      </c>
      <c r="L55" t="s">
        <v>182</v>
      </c>
      <c r="M55" s="1" t="s">
        <v>182</v>
      </c>
      <c r="N55" s="3">
        <f t="shared" si="0"/>
        <v>1</v>
      </c>
      <c r="O55" s="3">
        <f t="shared" si="1"/>
        <v>1</v>
      </c>
      <c r="P55" s="3">
        <f t="shared" si="2"/>
        <v>2</v>
      </c>
      <c r="Q55" s="3">
        <f t="shared" si="3"/>
        <v>0</v>
      </c>
      <c r="R55" s="3">
        <f t="shared" si="4"/>
        <v>1</v>
      </c>
      <c r="S55">
        <f t="shared" si="5"/>
        <v>5</v>
      </c>
      <c r="T55" cm="1">
        <f t="array" ref="T55">(1/(S55*(S55-1)))*(SUM(N55:R55^2)-S55)</f>
        <v>0.1</v>
      </c>
      <c r="U55">
        <f t="shared" si="12"/>
        <v>2.8</v>
      </c>
      <c r="V55" s="3">
        <f t="shared" si="6"/>
        <v>3</v>
      </c>
      <c r="W55" s="3">
        <f t="shared" si="7"/>
        <v>2</v>
      </c>
      <c r="X55" s="3">
        <f t="shared" si="8"/>
        <v>1</v>
      </c>
      <c r="Y55" s="3">
        <f t="shared" si="9"/>
        <v>3</v>
      </c>
      <c r="Z55" s="1">
        <v>20</v>
      </c>
      <c r="AA55">
        <v>0</v>
      </c>
      <c r="AB55" s="1">
        <v>19</v>
      </c>
      <c r="AC55">
        <v>19</v>
      </c>
      <c r="AD55" t="s">
        <v>182</v>
      </c>
      <c r="AE55" t="s">
        <v>182</v>
      </c>
      <c r="AF55" t="s">
        <v>182</v>
      </c>
      <c r="AG55" s="3">
        <f t="shared" si="10"/>
        <v>4</v>
      </c>
      <c r="AH55">
        <f t="shared" si="11"/>
        <v>19</v>
      </c>
    </row>
    <row r="56" spans="1:34" hidden="1" x14ac:dyDescent="0.2">
      <c r="A56" s="1">
        <v>1094</v>
      </c>
      <c r="B56" t="s">
        <v>56</v>
      </c>
      <c r="C56" t="s">
        <v>288</v>
      </c>
      <c r="D56" t="s">
        <v>339</v>
      </c>
      <c r="E56">
        <v>98</v>
      </c>
      <c r="F56">
        <v>1</v>
      </c>
      <c r="G56" s="1">
        <v>3</v>
      </c>
      <c r="H56">
        <v>1</v>
      </c>
      <c r="I56" s="1">
        <v>3</v>
      </c>
      <c r="J56">
        <v>2</v>
      </c>
      <c r="K56">
        <v>2</v>
      </c>
      <c r="L56" t="s">
        <v>182</v>
      </c>
      <c r="M56" s="1" t="s">
        <v>182</v>
      </c>
      <c r="N56" s="3">
        <f t="shared" si="0"/>
        <v>1</v>
      </c>
      <c r="O56" s="3">
        <f t="shared" si="1"/>
        <v>2</v>
      </c>
      <c r="P56" s="3">
        <f t="shared" si="2"/>
        <v>2</v>
      </c>
      <c r="Q56" s="3">
        <f t="shared" si="3"/>
        <v>0</v>
      </c>
      <c r="R56" s="3">
        <f t="shared" si="4"/>
        <v>0</v>
      </c>
      <c r="S56">
        <f t="shared" si="5"/>
        <v>5</v>
      </c>
      <c r="T56" cm="1">
        <f t="array" ref="T56">(1/(S56*(S56-1)))*(SUM(N56:R56^2)-S56)</f>
        <v>0.2</v>
      </c>
      <c r="U56">
        <f t="shared" si="12"/>
        <v>2.2000000000000002</v>
      </c>
      <c r="V56" s="3">
        <f t="shared" si="6"/>
        <v>2</v>
      </c>
      <c r="W56" s="3">
        <f t="shared" si="7"/>
        <v>2</v>
      </c>
      <c r="X56" s="3">
        <f t="shared" si="8"/>
        <v>2</v>
      </c>
      <c r="Y56" s="3">
        <f t="shared" si="9"/>
        <v>2.5</v>
      </c>
      <c r="Z56" s="1">
        <v>23</v>
      </c>
      <c r="AA56">
        <v>0</v>
      </c>
      <c r="AB56" s="1">
        <v>18</v>
      </c>
      <c r="AC56">
        <v>22</v>
      </c>
      <c r="AD56" t="s">
        <v>182</v>
      </c>
      <c r="AE56" t="s">
        <v>182</v>
      </c>
      <c r="AF56" t="s">
        <v>182</v>
      </c>
      <c r="AG56" s="3">
        <f t="shared" si="10"/>
        <v>4</v>
      </c>
      <c r="AH56">
        <f t="shared" si="11"/>
        <v>20</v>
      </c>
    </row>
    <row r="57" spans="1:34" hidden="1" x14ac:dyDescent="0.2">
      <c r="A57" s="1">
        <v>1096</v>
      </c>
      <c r="B57" t="s">
        <v>57</v>
      </c>
      <c r="C57" t="s">
        <v>352</v>
      </c>
      <c r="D57" t="s">
        <v>339</v>
      </c>
      <c r="E57">
        <v>107</v>
      </c>
      <c r="F57">
        <v>1</v>
      </c>
      <c r="G57" s="1">
        <v>2</v>
      </c>
      <c r="H57">
        <v>1</v>
      </c>
      <c r="I57" s="1">
        <v>3</v>
      </c>
      <c r="J57">
        <v>1</v>
      </c>
      <c r="K57">
        <v>1</v>
      </c>
      <c r="L57" t="s">
        <v>182</v>
      </c>
      <c r="M57" s="1" t="s">
        <v>182</v>
      </c>
      <c r="N57" s="3">
        <f t="shared" si="0"/>
        <v>3</v>
      </c>
      <c r="O57" s="3">
        <f t="shared" si="1"/>
        <v>1</v>
      </c>
      <c r="P57" s="3">
        <f t="shared" si="2"/>
        <v>1</v>
      </c>
      <c r="Q57" s="3">
        <f t="shared" si="3"/>
        <v>0</v>
      </c>
      <c r="R57" s="3">
        <f t="shared" si="4"/>
        <v>0</v>
      </c>
      <c r="S57">
        <f t="shared" si="5"/>
        <v>5</v>
      </c>
      <c r="T57" cm="1">
        <f t="array" ref="T57">(1/(S57*(S57-1)))*(SUM(N57:R57^2)-S57)</f>
        <v>0.30000000000000004</v>
      </c>
      <c r="U57">
        <f t="shared" si="12"/>
        <v>1.6</v>
      </c>
      <c r="V57" s="3">
        <f t="shared" si="6"/>
        <v>1</v>
      </c>
      <c r="W57" s="3">
        <f t="shared" si="7"/>
        <v>3</v>
      </c>
      <c r="X57" s="3">
        <f t="shared" si="8"/>
        <v>1</v>
      </c>
      <c r="Y57" s="3">
        <f t="shared" si="9"/>
        <v>1</v>
      </c>
      <c r="Z57" s="1">
        <v>20</v>
      </c>
      <c r="AA57">
        <v>0</v>
      </c>
      <c r="AB57" s="1">
        <v>18</v>
      </c>
      <c r="AC57">
        <v>19</v>
      </c>
      <c r="AD57" t="s">
        <v>182</v>
      </c>
      <c r="AE57" t="s">
        <v>182</v>
      </c>
      <c r="AF57" t="s">
        <v>182</v>
      </c>
      <c r="AG57" s="3">
        <f t="shared" si="10"/>
        <v>4</v>
      </c>
      <c r="AH57">
        <f t="shared" si="11"/>
        <v>18.5</v>
      </c>
    </row>
    <row r="58" spans="1:34" hidden="1" x14ac:dyDescent="0.2">
      <c r="A58" s="1">
        <v>1098</v>
      </c>
      <c r="B58" t="s">
        <v>58</v>
      </c>
      <c r="C58" t="s">
        <v>290</v>
      </c>
      <c r="D58" t="s">
        <v>339</v>
      </c>
      <c r="E58">
        <v>99</v>
      </c>
      <c r="F58">
        <v>1</v>
      </c>
      <c r="G58" s="1">
        <v>3</v>
      </c>
      <c r="H58">
        <v>1</v>
      </c>
      <c r="I58" s="1">
        <v>3</v>
      </c>
      <c r="J58">
        <v>2</v>
      </c>
      <c r="K58">
        <v>3</v>
      </c>
      <c r="L58" t="s">
        <v>182</v>
      </c>
      <c r="M58" s="1" t="s">
        <v>182</v>
      </c>
      <c r="N58" s="3">
        <f t="shared" si="0"/>
        <v>1</v>
      </c>
      <c r="O58" s="3">
        <f t="shared" si="1"/>
        <v>1</v>
      </c>
      <c r="P58" s="3">
        <f t="shared" si="2"/>
        <v>3</v>
      </c>
      <c r="Q58" s="3">
        <f t="shared" si="3"/>
        <v>0</v>
      </c>
      <c r="R58" s="3">
        <f t="shared" si="4"/>
        <v>0</v>
      </c>
      <c r="S58">
        <f t="shared" si="5"/>
        <v>5</v>
      </c>
      <c r="T58" cm="1">
        <f t="array" ref="T58">(1/(S58*(S58-1)))*(SUM(N58:R58^2)-S58)</f>
        <v>0.30000000000000004</v>
      </c>
      <c r="U58">
        <f t="shared" si="12"/>
        <v>2.4</v>
      </c>
      <c r="V58" s="3">
        <f t="shared" si="6"/>
        <v>3</v>
      </c>
      <c r="W58" s="3">
        <f t="shared" si="7"/>
        <v>3</v>
      </c>
      <c r="X58" s="3">
        <f t="shared" si="8"/>
        <v>1</v>
      </c>
      <c r="Y58" s="3">
        <f t="shared" si="9"/>
        <v>3</v>
      </c>
      <c r="Z58" s="1">
        <v>20</v>
      </c>
      <c r="AA58">
        <v>0</v>
      </c>
      <c r="AB58" s="1">
        <v>18</v>
      </c>
      <c r="AC58">
        <v>22</v>
      </c>
      <c r="AD58" t="s">
        <v>182</v>
      </c>
      <c r="AE58" t="s">
        <v>182</v>
      </c>
      <c r="AF58" t="s">
        <v>182</v>
      </c>
      <c r="AG58" s="3">
        <f t="shared" si="10"/>
        <v>4</v>
      </c>
      <c r="AH58">
        <f t="shared" si="11"/>
        <v>19</v>
      </c>
    </row>
    <row r="59" spans="1:34" hidden="1" x14ac:dyDescent="0.2">
      <c r="A59" s="1">
        <v>1101</v>
      </c>
      <c r="B59" t="s">
        <v>59</v>
      </c>
      <c r="C59" t="s">
        <v>349</v>
      </c>
      <c r="D59" t="s">
        <v>339</v>
      </c>
      <c r="E59">
        <v>104</v>
      </c>
      <c r="F59">
        <v>1</v>
      </c>
      <c r="G59" s="1">
        <v>3</v>
      </c>
      <c r="H59">
        <v>2</v>
      </c>
      <c r="I59" s="1">
        <v>4</v>
      </c>
      <c r="J59">
        <v>3</v>
      </c>
      <c r="K59">
        <v>4</v>
      </c>
      <c r="L59" t="s">
        <v>182</v>
      </c>
      <c r="M59" s="1" t="s">
        <v>182</v>
      </c>
      <c r="N59" s="3">
        <f t="shared" si="0"/>
        <v>0</v>
      </c>
      <c r="O59" s="3">
        <f t="shared" si="1"/>
        <v>1</v>
      </c>
      <c r="P59" s="3">
        <f t="shared" si="2"/>
        <v>2</v>
      </c>
      <c r="Q59" s="3">
        <f t="shared" si="3"/>
        <v>2</v>
      </c>
      <c r="R59" s="3">
        <f t="shared" si="4"/>
        <v>0</v>
      </c>
      <c r="S59">
        <f t="shared" si="5"/>
        <v>5</v>
      </c>
      <c r="T59" cm="1">
        <f t="array" ref="T59">(1/(S59*(S59-1)))*(SUM(N59:R59^2)-S59)</f>
        <v>0.2</v>
      </c>
      <c r="U59">
        <f t="shared" si="12"/>
        <v>3.2</v>
      </c>
      <c r="V59" s="3">
        <f t="shared" si="6"/>
        <v>3</v>
      </c>
      <c r="W59" s="3">
        <f t="shared" si="7"/>
        <v>2</v>
      </c>
      <c r="X59" s="3">
        <f t="shared" si="8"/>
        <v>2</v>
      </c>
      <c r="Y59" s="3">
        <f t="shared" si="9"/>
        <v>3.5</v>
      </c>
      <c r="Z59" s="1">
        <v>20</v>
      </c>
      <c r="AA59">
        <v>6</v>
      </c>
      <c r="AB59" s="1">
        <v>18</v>
      </c>
      <c r="AC59">
        <v>18</v>
      </c>
      <c r="AD59" t="s">
        <v>182</v>
      </c>
      <c r="AE59" t="s">
        <v>182</v>
      </c>
      <c r="AF59" t="s">
        <v>182</v>
      </c>
      <c r="AG59" s="3">
        <f t="shared" si="10"/>
        <v>4</v>
      </c>
      <c r="AH59">
        <f t="shared" si="11"/>
        <v>18</v>
      </c>
    </row>
    <row r="60" spans="1:34" hidden="1" x14ac:dyDescent="0.2">
      <c r="A60" s="1">
        <v>1106</v>
      </c>
      <c r="B60" t="s">
        <v>60</v>
      </c>
      <c r="C60" t="s">
        <v>291</v>
      </c>
      <c r="D60" t="s">
        <v>339</v>
      </c>
      <c r="E60">
        <v>100</v>
      </c>
      <c r="F60">
        <v>1</v>
      </c>
      <c r="G60" s="1">
        <v>2</v>
      </c>
      <c r="H60">
        <v>1</v>
      </c>
      <c r="I60" s="1">
        <v>4</v>
      </c>
      <c r="J60">
        <v>3</v>
      </c>
      <c r="K60">
        <v>3</v>
      </c>
      <c r="L60" t="s">
        <v>182</v>
      </c>
      <c r="M60" s="1" t="s">
        <v>182</v>
      </c>
      <c r="N60" s="3">
        <f t="shared" si="0"/>
        <v>1</v>
      </c>
      <c r="O60" s="3">
        <f t="shared" si="1"/>
        <v>1</v>
      </c>
      <c r="P60" s="3">
        <f t="shared" si="2"/>
        <v>2</v>
      </c>
      <c r="Q60" s="3">
        <f t="shared" si="3"/>
        <v>1</v>
      </c>
      <c r="R60" s="3">
        <f t="shared" si="4"/>
        <v>0</v>
      </c>
      <c r="S60">
        <f t="shared" si="5"/>
        <v>5</v>
      </c>
      <c r="T60" cm="1">
        <f t="array" ref="T60">(1/(S60*(S60-1)))*(SUM(N60:R60^2)-S60)</f>
        <v>0.1</v>
      </c>
      <c r="U60">
        <f t="shared" si="12"/>
        <v>2.6</v>
      </c>
      <c r="V60" s="3">
        <f t="shared" si="6"/>
        <v>3</v>
      </c>
      <c r="W60" s="3">
        <f t="shared" si="7"/>
        <v>2</v>
      </c>
      <c r="X60" s="3">
        <f t="shared" si="8"/>
        <v>1</v>
      </c>
      <c r="Y60" s="3">
        <f t="shared" si="9"/>
        <v>3</v>
      </c>
      <c r="Z60" s="1">
        <v>20</v>
      </c>
      <c r="AA60">
        <v>0</v>
      </c>
      <c r="AB60" s="1">
        <v>22</v>
      </c>
      <c r="AC60">
        <v>23</v>
      </c>
      <c r="AD60" t="s">
        <v>182</v>
      </c>
      <c r="AE60" t="s">
        <v>182</v>
      </c>
      <c r="AF60" t="s">
        <v>182</v>
      </c>
      <c r="AG60" s="3">
        <f t="shared" si="10"/>
        <v>4</v>
      </c>
      <c r="AH60">
        <f t="shared" si="11"/>
        <v>21</v>
      </c>
    </row>
    <row r="61" spans="1:34" hidden="1" x14ac:dyDescent="0.2">
      <c r="A61" s="1">
        <v>1107</v>
      </c>
      <c r="B61" t="s">
        <v>61</v>
      </c>
      <c r="C61" t="s">
        <v>294</v>
      </c>
      <c r="D61" t="s">
        <v>339</v>
      </c>
      <c r="E61">
        <v>113</v>
      </c>
      <c r="F61">
        <v>1</v>
      </c>
      <c r="G61" s="1">
        <v>2</v>
      </c>
      <c r="H61">
        <v>2</v>
      </c>
      <c r="I61" s="1">
        <v>1</v>
      </c>
      <c r="J61">
        <v>2</v>
      </c>
      <c r="K61">
        <v>1</v>
      </c>
      <c r="L61" t="s">
        <v>182</v>
      </c>
      <c r="M61" s="1" t="s">
        <v>182</v>
      </c>
      <c r="N61" s="3">
        <f t="shared" si="0"/>
        <v>2</v>
      </c>
      <c r="O61" s="3">
        <f t="shared" si="1"/>
        <v>3</v>
      </c>
      <c r="P61" s="3">
        <f t="shared" si="2"/>
        <v>0</v>
      </c>
      <c r="Q61" s="3">
        <f t="shared" si="3"/>
        <v>0</v>
      </c>
      <c r="R61" s="3">
        <f t="shared" si="4"/>
        <v>0</v>
      </c>
      <c r="S61">
        <f t="shared" si="5"/>
        <v>5</v>
      </c>
      <c r="T61" cm="1">
        <f t="array" ref="T61">(1/(S61*(S61-1)))*(SUM(N61:R61^2)-S61)</f>
        <v>0.4</v>
      </c>
      <c r="U61">
        <f t="shared" si="12"/>
        <v>1.6</v>
      </c>
      <c r="V61" s="3">
        <f t="shared" si="6"/>
        <v>2</v>
      </c>
      <c r="W61" s="3">
        <f t="shared" si="7"/>
        <v>3</v>
      </c>
      <c r="X61" s="3">
        <f t="shared" si="8"/>
        <v>1</v>
      </c>
      <c r="Y61" s="3">
        <f t="shared" si="9"/>
        <v>2</v>
      </c>
      <c r="Z61" s="1">
        <v>20</v>
      </c>
      <c r="AA61">
        <v>8</v>
      </c>
      <c r="AB61" s="1">
        <v>0</v>
      </c>
      <c r="AC61">
        <v>21</v>
      </c>
      <c r="AD61" t="s">
        <v>182</v>
      </c>
      <c r="AE61" t="s">
        <v>182</v>
      </c>
      <c r="AF61" t="s">
        <v>182</v>
      </c>
      <c r="AG61" s="3">
        <f t="shared" si="10"/>
        <v>4</v>
      </c>
      <c r="AH61">
        <f t="shared" si="11"/>
        <v>14</v>
      </c>
    </row>
    <row r="62" spans="1:34" hidden="1" x14ac:dyDescent="0.2">
      <c r="A62" s="1">
        <v>1109</v>
      </c>
      <c r="B62" t="s">
        <v>62</v>
      </c>
      <c r="C62" t="s">
        <v>340</v>
      </c>
      <c r="D62" t="s">
        <v>339</v>
      </c>
      <c r="E62">
        <v>93</v>
      </c>
      <c r="F62">
        <v>1</v>
      </c>
      <c r="G62" s="1">
        <v>3</v>
      </c>
      <c r="H62">
        <v>1</v>
      </c>
      <c r="I62" s="1">
        <v>3</v>
      </c>
      <c r="J62">
        <v>4</v>
      </c>
      <c r="K62">
        <v>3</v>
      </c>
      <c r="L62" t="s">
        <v>182</v>
      </c>
      <c r="M62" s="1" t="s">
        <v>182</v>
      </c>
      <c r="N62" s="3">
        <f t="shared" si="0"/>
        <v>1</v>
      </c>
      <c r="O62" s="3">
        <f t="shared" si="1"/>
        <v>0</v>
      </c>
      <c r="P62" s="3">
        <f t="shared" si="2"/>
        <v>3</v>
      </c>
      <c r="Q62" s="3">
        <f t="shared" si="3"/>
        <v>1</v>
      </c>
      <c r="R62" s="3">
        <f t="shared" si="4"/>
        <v>0</v>
      </c>
      <c r="S62">
        <f t="shared" si="5"/>
        <v>5</v>
      </c>
      <c r="T62" cm="1">
        <f t="array" ref="T62">(1/(S62*(S62-1)))*(SUM(N62:R62^2)-S62)</f>
        <v>0.30000000000000004</v>
      </c>
      <c r="U62">
        <f t="shared" si="12"/>
        <v>2.8</v>
      </c>
      <c r="V62" s="3">
        <f t="shared" si="6"/>
        <v>3</v>
      </c>
      <c r="W62" s="3">
        <f t="shared" si="7"/>
        <v>3</v>
      </c>
      <c r="X62" s="3">
        <f t="shared" si="8"/>
        <v>1</v>
      </c>
      <c r="Y62" s="3">
        <f t="shared" si="9"/>
        <v>3</v>
      </c>
      <c r="Z62" s="1">
        <v>20</v>
      </c>
      <c r="AA62">
        <v>0</v>
      </c>
      <c r="AB62" s="1">
        <v>17</v>
      </c>
      <c r="AC62">
        <v>23</v>
      </c>
      <c r="AD62" t="s">
        <v>182</v>
      </c>
      <c r="AE62" t="s">
        <v>182</v>
      </c>
      <c r="AF62" t="s">
        <v>182</v>
      </c>
      <c r="AG62" s="3">
        <f t="shared" si="10"/>
        <v>4</v>
      </c>
      <c r="AH62">
        <f t="shared" si="11"/>
        <v>18.5</v>
      </c>
    </row>
    <row r="63" spans="1:34" hidden="1" x14ac:dyDescent="0.2">
      <c r="A63" s="1">
        <v>1110</v>
      </c>
      <c r="B63" t="s">
        <v>63</v>
      </c>
      <c r="C63" t="s">
        <v>352</v>
      </c>
      <c r="D63" t="s">
        <v>339</v>
      </c>
      <c r="E63">
        <v>107</v>
      </c>
      <c r="F63">
        <v>1</v>
      </c>
      <c r="G63" s="1">
        <v>3</v>
      </c>
      <c r="H63">
        <v>2</v>
      </c>
      <c r="I63" s="1">
        <v>4</v>
      </c>
      <c r="J63">
        <v>3</v>
      </c>
      <c r="K63">
        <v>3</v>
      </c>
      <c r="L63" t="s">
        <v>182</v>
      </c>
      <c r="M63" s="1" t="s">
        <v>182</v>
      </c>
      <c r="N63" s="3">
        <f t="shared" si="0"/>
        <v>0</v>
      </c>
      <c r="O63" s="3">
        <f t="shared" si="1"/>
        <v>1</v>
      </c>
      <c r="P63" s="3">
        <f t="shared" si="2"/>
        <v>3</v>
      </c>
      <c r="Q63" s="3">
        <f t="shared" si="3"/>
        <v>1</v>
      </c>
      <c r="R63" s="3">
        <f t="shared" si="4"/>
        <v>0</v>
      </c>
      <c r="S63">
        <f t="shared" si="5"/>
        <v>5</v>
      </c>
      <c r="T63" cm="1">
        <f t="array" ref="T63">(1/(S63*(S63-1)))*(SUM(N63:R63^2)-S63)</f>
        <v>0.30000000000000004</v>
      </c>
      <c r="U63">
        <f t="shared" si="12"/>
        <v>3</v>
      </c>
      <c r="V63" s="3">
        <f t="shared" si="6"/>
        <v>3</v>
      </c>
      <c r="W63" s="3">
        <f t="shared" si="7"/>
        <v>3</v>
      </c>
      <c r="X63" s="3">
        <f t="shared" si="8"/>
        <v>1</v>
      </c>
      <c r="Y63" s="3">
        <f t="shared" si="9"/>
        <v>3</v>
      </c>
      <c r="Z63" s="1">
        <v>20</v>
      </c>
      <c r="AA63">
        <v>15</v>
      </c>
      <c r="AB63" s="1">
        <v>18</v>
      </c>
      <c r="AC63">
        <v>20</v>
      </c>
      <c r="AD63" t="s">
        <v>182</v>
      </c>
      <c r="AE63" t="s">
        <v>182</v>
      </c>
      <c r="AF63" t="s">
        <v>182</v>
      </c>
      <c r="AG63" s="3">
        <f t="shared" si="10"/>
        <v>4</v>
      </c>
      <c r="AH63">
        <f t="shared" si="11"/>
        <v>19</v>
      </c>
    </row>
    <row r="64" spans="1:34" hidden="1" x14ac:dyDescent="0.2">
      <c r="A64" s="1">
        <v>1114</v>
      </c>
      <c r="B64" t="s">
        <v>64</v>
      </c>
      <c r="C64" t="s">
        <v>343</v>
      </c>
      <c r="D64" t="s">
        <v>339</v>
      </c>
      <c r="E64">
        <v>73</v>
      </c>
      <c r="F64">
        <v>1</v>
      </c>
      <c r="G64" s="1">
        <v>2</v>
      </c>
      <c r="H64">
        <v>2</v>
      </c>
      <c r="I64" s="1">
        <v>3</v>
      </c>
      <c r="J64">
        <v>2</v>
      </c>
      <c r="K64">
        <v>2</v>
      </c>
      <c r="L64" t="s">
        <v>182</v>
      </c>
      <c r="M64" s="1" t="s">
        <v>182</v>
      </c>
      <c r="N64" s="3">
        <f t="shared" si="0"/>
        <v>0</v>
      </c>
      <c r="O64" s="3">
        <f t="shared" si="1"/>
        <v>4</v>
      </c>
      <c r="P64" s="3">
        <f t="shared" si="2"/>
        <v>1</v>
      </c>
      <c r="Q64" s="3">
        <f t="shared" si="3"/>
        <v>0</v>
      </c>
      <c r="R64" s="3">
        <f t="shared" si="4"/>
        <v>0</v>
      </c>
      <c r="S64">
        <f t="shared" si="5"/>
        <v>5</v>
      </c>
      <c r="T64" cm="1">
        <f t="array" ref="T64">(1/(S64*(S64-1)))*(SUM(N64:R64^2)-S64)</f>
        <v>0.60000000000000009</v>
      </c>
      <c r="U64">
        <f t="shared" si="12"/>
        <v>2.2000000000000002</v>
      </c>
      <c r="V64" s="3">
        <f t="shared" si="6"/>
        <v>2</v>
      </c>
      <c r="W64" s="3">
        <f t="shared" si="7"/>
        <v>4</v>
      </c>
      <c r="X64" s="3">
        <f t="shared" si="8"/>
        <v>1</v>
      </c>
      <c r="Y64" s="3">
        <f t="shared" si="9"/>
        <v>2</v>
      </c>
      <c r="Z64" s="1">
        <v>21</v>
      </c>
      <c r="AA64">
        <v>16</v>
      </c>
      <c r="AB64" s="1">
        <v>20</v>
      </c>
      <c r="AC64">
        <v>22</v>
      </c>
      <c r="AD64" t="s">
        <v>182</v>
      </c>
      <c r="AE64" t="s">
        <v>182</v>
      </c>
      <c r="AF64" t="s">
        <v>182</v>
      </c>
      <c r="AG64" s="3">
        <f t="shared" si="10"/>
        <v>4</v>
      </c>
      <c r="AH64">
        <f t="shared" si="11"/>
        <v>20.5</v>
      </c>
    </row>
    <row r="65" spans="1:34" hidden="1" x14ac:dyDescent="0.2">
      <c r="A65" s="1">
        <v>1115</v>
      </c>
      <c r="B65" t="s">
        <v>65</v>
      </c>
      <c r="C65" t="s">
        <v>350</v>
      </c>
      <c r="D65" t="s">
        <v>339</v>
      </c>
      <c r="E65">
        <v>77</v>
      </c>
      <c r="F65">
        <v>1</v>
      </c>
      <c r="G65" s="1">
        <v>2</v>
      </c>
      <c r="H65">
        <v>1</v>
      </c>
      <c r="I65" s="1">
        <v>1</v>
      </c>
      <c r="J65">
        <v>3</v>
      </c>
      <c r="K65">
        <v>1</v>
      </c>
      <c r="L65" t="s">
        <v>182</v>
      </c>
      <c r="M65" s="1" t="s">
        <v>182</v>
      </c>
      <c r="N65" s="3">
        <f t="shared" si="0"/>
        <v>3</v>
      </c>
      <c r="O65" s="3">
        <f t="shared" si="1"/>
        <v>1</v>
      </c>
      <c r="P65" s="3">
        <f t="shared" si="2"/>
        <v>1</v>
      </c>
      <c r="Q65" s="3">
        <f t="shared" si="3"/>
        <v>0</v>
      </c>
      <c r="R65" s="3">
        <f t="shared" si="4"/>
        <v>0</v>
      </c>
      <c r="S65">
        <f t="shared" si="5"/>
        <v>5</v>
      </c>
      <c r="T65" cm="1">
        <f t="array" ref="T65">(1/(S65*(S65-1)))*(SUM(N65:R65^2)-S65)</f>
        <v>0.30000000000000004</v>
      </c>
      <c r="U65">
        <f t="shared" si="12"/>
        <v>1.6</v>
      </c>
      <c r="V65" s="3">
        <f t="shared" si="6"/>
        <v>1</v>
      </c>
      <c r="W65" s="3">
        <f t="shared" si="7"/>
        <v>3</v>
      </c>
      <c r="X65" s="3">
        <f t="shared" si="8"/>
        <v>1</v>
      </c>
      <c r="Y65" s="3">
        <f t="shared" si="9"/>
        <v>1</v>
      </c>
      <c r="Z65" s="1">
        <v>24</v>
      </c>
      <c r="AA65">
        <v>0</v>
      </c>
      <c r="AB65" s="1">
        <v>0</v>
      </c>
      <c r="AC65">
        <v>22</v>
      </c>
      <c r="AD65" t="s">
        <v>182</v>
      </c>
      <c r="AE65" t="s">
        <v>182</v>
      </c>
      <c r="AF65" t="s">
        <v>182</v>
      </c>
      <c r="AG65" s="3">
        <f t="shared" si="10"/>
        <v>4</v>
      </c>
      <c r="AH65">
        <f t="shared" si="11"/>
        <v>11</v>
      </c>
    </row>
    <row r="66" spans="1:34" hidden="1" x14ac:dyDescent="0.2">
      <c r="A66" s="1">
        <v>1120</v>
      </c>
      <c r="B66" t="s">
        <v>66</v>
      </c>
      <c r="C66" t="s">
        <v>255</v>
      </c>
      <c r="D66" t="s">
        <v>339</v>
      </c>
      <c r="E66">
        <v>69</v>
      </c>
      <c r="F66">
        <v>1</v>
      </c>
      <c r="G66" s="1">
        <v>3</v>
      </c>
      <c r="H66">
        <v>3</v>
      </c>
      <c r="I66" s="1">
        <v>5</v>
      </c>
      <c r="J66">
        <v>4</v>
      </c>
      <c r="K66">
        <v>5</v>
      </c>
      <c r="L66" t="s">
        <v>182</v>
      </c>
      <c r="M66" s="1" t="s">
        <v>182</v>
      </c>
      <c r="N66" s="3">
        <f t="shared" si="0"/>
        <v>0</v>
      </c>
      <c r="O66" s="3">
        <f t="shared" si="1"/>
        <v>0</v>
      </c>
      <c r="P66" s="3">
        <f t="shared" si="2"/>
        <v>2</v>
      </c>
      <c r="Q66" s="3">
        <f t="shared" si="3"/>
        <v>1</v>
      </c>
      <c r="R66" s="3">
        <f t="shared" si="4"/>
        <v>2</v>
      </c>
      <c r="S66">
        <f t="shared" ref="S66:S129" si="13">SUM(N66:R66)</f>
        <v>5</v>
      </c>
      <c r="T66" cm="1">
        <f t="array" ref="T66">(1/(S66*(S66-1)))*(SUM(N66:R66^2)-S66)</f>
        <v>0.2</v>
      </c>
      <c r="U66">
        <f t="shared" si="12"/>
        <v>4</v>
      </c>
      <c r="V66" s="3">
        <f t="shared" si="6"/>
        <v>4</v>
      </c>
      <c r="W66" s="3">
        <f t="shared" ref="W66:W129" si="14">MAX(N66:R66)</f>
        <v>2</v>
      </c>
      <c r="X66" s="3">
        <f t="shared" ref="X66:X129" si="15">COUNTIF(N66:R66,W66)</f>
        <v>2</v>
      </c>
      <c r="Y66" s="3">
        <f t="shared" ref="Y66:Y129" si="16">(IF(N66&gt;=W66,1,0)+IF(O66&gt;=W66,2,0)+IF(P66&gt;=W66,3,0)+IF(Q66&gt;=W66,4,0)+IF(R66&gt;=W66,5,0))/X66</f>
        <v>4</v>
      </c>
      <c r="Z66" s="1">
        <v>23</v>
      </c>
      <c r="AA66">
        <v>25</v>
      </c>
      <c r="AB66" s="1">
        <v>24</v>
      </c>
      <c r="AC66">
        <v>24</v>
      </c>
      <c r="AD66" t="s">
        <v>182</v>
      </c>
      <c r="AE66" t="s">
        <v>182</v>
      </c>
      <c r="AF66" t="s">
        <v>182</v>
      </c>
      <c r="AG66" s="3">
        <f t="shared" si="10"/>
        <v>4</v>
      </c>
      <c r="AH66">
        <f t="shared" si="11"/>
        <v>24</v>
      </c>
    </row>
    <row r="67" spans="1:34" hidden="1" x14ac:dyDescent="0.2">
      <c r="A67" s="1">
        <v>1121</v>
      </c>
      <c r="B67" t="s">
        <v>67</v>
      </c>
      <c r="C67" t="s">
        <v>346</v>
      </c>
      <c r="D67" t="s">
        <v>339</v>
      </c>
      <c r="E67">
        <v>110</v>
      </c>
      <c r="F67">
        <v>1</v>
      </c>
      <c r="G67" s="1">
        <v>3</v>
      </c>
      <c r="H67">
        <v>4</v>
      </c>
      <c r="I67" s="1">
        <v>5</v>
      </c>
      <c r="J67">
        <v>3</v>
      </c>
      <c r="K67">
        <v>5</v>
      </c>
      <c r="L67" t="s">
        <v>182</v>
      </c>
      <c r="M67" s="1" t="s">
        <v>182</v>
      </c>
      <c r="N67" s="3">
        <f t="shared" ref="N67:N130" si="17">COUNTIF($G67:$M67,1)</f>
        <v>0</v>
      </c>
      <c r="O67" s="3">
        <f t="shared" ref="O67:O130" si="18">COUNTIF($G67:$M67,2)</f>
        <v>0</v>
      </c>
      <c r="P67" s="3">
        <f t="shared" ref="P67:P130" si="19">COUNTIF($G67:$M67,3)</f>
        <v>2</v>
      </c>
      <c r="Q67" s="3">
        <f t="shared" ref="Q67:Q130" si="20">COUNTIF($G67:$M67,4)</f>
        <v>1</v>
      </c>
      <c r="R67" s="3">
        <f t="shared" ref="R67:R130" si="21">COUNTIF($G67:$M67,5)</f>
        <v>2</v>
      </c>
      <c r="S67">
        <f t="shared" si="13"/>
        <v>5</v>
      </c>
      <c r="T67" cm="1">
        <f t="array" ref="T67">(1/(S67*(S67-1)))*(SUM(N67:R67^2)-S67)</f>
        <v>0.2</v>
      </c>
      <c r="U67">
        <f t="shared" ref="U67:U130" si="22">AVERAGE(G67:M67)</f>
        <v>4</v>
      </c>
      <c r="V67" s="3">
        <f t="shared" ref="V67:V130" si="23">MEDIAN(G67:M67)</f>
        <v>4</v>
      </c>
      <c r="W67" s="3">
        <f t="shared" si="14"/>
        <v>2</v>
      </c>
      <c r="X67" s="3">
        <f t="shared" si="15"/>
        <v>2</v>
      </c>
      <c r="Y67" s="3">
        <f t="shared" si="16"/>
        <v>4</v>
      </c>
      <c r="Z67" s="1">
        <v>22</v>
      </c>
      <c r="AA67">
        <v>21</v>
      </c>
      <c r="AB67" s="1">
        <v>20</v>
      </c>
      <c r="AC67">
        <v>22</v>
      </c>
      <c r="AD67" t="s">
        <v>182</v>
      </c>
      <c r="AE67" t="s">
        <v>182</v>
      </c>
      <c r="AF67" t="s">
        <v>182</v>
      </c>
      <c r="AG67" s="3">
        <f t="shared" ref="AG67:AG130" si="24">COUNTIF(Z67:AF67,"&gt;=0")</f>
        <v>4</v>
      </c>
      <c r="AH67">
        <f t="shared" ref="AH67:AH130" si="25">MEDIAN(Z67:AF67)</f>
        <v>21.5</v>
      </c>
    </row>
    <row r="68" spans="1:34" hidden="1" x14ac:dyDescent="0.2">
      <c r="A68" s="1">
        <v>1122</v>
      </c>
      <c r="B68" t="s">
        <v>68</v>
      </c>
      <c r="C68" t="s">
        <v>293</v>
      </c>
      <c r="D68" t="s">
        <v>339</v>
      </c>
      <c r="E68">
        <v>111</v>
      </c>
      <c r="F68">
        <v>1</v>
      </c>
      <c r="G68" s="1">
        <v>2</v>
      </c>
      <c r="H68">
        <v>1</v>
      </c>
      <c r="I68" s="1">
        <v>2</v>
      </c>
      <c r="J68">
        <v>1</v>
      </c>
      <c r="K68">
        <v>1</v>
      </c>
      <c r="L68" t="s">
        <v>182</v>
      </c>
      <c r="M68" s="1" t="s">
        <v>182</v>
      </c>
      <c r="N68" s="3">
        <f t="shared" si="17"/>
        <v>3</v>
      </c>
      <c r="O68" s="3">
        <f t="shared" si="18"/>
        <v>2</v>
      </c>
      <c r="P68" s="3">
        <f t="shared" si="19"/>
        <v>0</v>
      </c>
      <c r="Q68" s="3">
        <f t="shared" si="20"/>
        <v>0</v>
      </c>
      <c r="R68" s="3">
        <f t="shared" si="21"/>
        <v>0</v>
      </c>
      <c r="S68">
        <f t="shared" si="13"/>
        <v>5</v>
      </c>
      <c r="T68" cm="1">
        <f t="array" ref="T68">(1/(S68*(S68-1)))*(SUM(N68:R68^2)-S68)</f>
        <v>0.4</v>
      </c>
      <c r="U68">
        <f t="shared" si="22"/>
        <v>1.4</v>
      </c>
      <c r="V68" s="3">
        <f t="shared" si="23"/>
        <v>1</v>
      </c>
      <c r="W68" s="3">
        <f t="shared" si="14"/>
        <v>3</v>
      </c>
      <c r="X68" s="3">
        <f t="shared" si="15"/>
        <v>1</v>
      </c>
      <c r="Y68" s="3">
        <f t="shared" si="16"/>
        <v>1</v>
      </c>
      <c r="Z68" s="1">
        <v>17</v>
      </c>
      <c r="AA68">
        <v>0</v>
      </c>
      <c r="AB68" s="1">
        <v>12</v>
      </c>
      <c r="AC68">
        <v>20</v>
      </c>
      <c r="AD68" t="s">
        <v>182</v>
      </c>
      <c r="AE68" t="s">
        <v>182</v>
      </c>
      <c r="AF68" t="s">
        <v>182</v>
      </c>
      <c r="AG68" s="3">
        <f t="shared" si="24"/>
        <v>4</v>
      </c>
      <c r="AH68">
        <f t="shared" si="25"/>
        <v>14.5</v>
      </c>
    </row>
    <row r="69" spans="1:34" hidden="1" x14ac:dyDescent="0.2">
      <c r="A69" s="1">
        <v>1123</v>
      </c>
      <c r="B69" t="s">
        <v>69</v>
      </c>
      <c r="C69" t="s">
        <v>351</v>
      </c>
      <c r="D69" t="s">
        <v>339</v>
      </c>
      <c r="E69">
        <v>112</v>
      </c>
      <c r="F69">
        <v>1</v>
      </c>
      <c r="G69" s="1">
        <v>2</v>
      </c>
      <c r="H69">
        <v>1</v>
      </c>
      <c r="I69" s="1">
        <v>5</v>
      </c>
      <c r="J69">
        <v>3</v>
      </c>
      <c r="K69">
        <v>3</v>
      </c>
      <c r="L69" t="s">
        <v>182</v>
      </c>
      <c r="M69" s="1" t="s">
        <v>182</v>
      </c>
      <c r="N69" s="3">
        <f t="shared" si="17"/>
        <v>1</v>
      </c>
      <c r="O69" s="3">
        <f t="shared" si="18"/>
        <v>1</v>
      </c>
      <c r="P69" s="3">
        <f t="shared" si="19"/>
        <v>2</v>
      </c>
      <c r="Q69" s="3">
        <f t="shared" si="20"/>
        <v>0</v>
      </c>
      <c r="R69" s="3">
        <f t="shared" si="21"/>
        <v>1</v>
      </c>
      <c r="S69">
        <f t="shared" si="13"/>
        <v>5</v>
      </c>
      <c r="T69" cm="1">
        <f t="array" ref="T69">(1/(S69*(S69-1)))*(SUM(N69:R69^2)-S69)</f>
        <v>0.1</v>
      </c>
      <c r="U69">
        <f t="shared" si="22"/>
        <v>2.8</v>
      </c>
      <c r="V69" s="3">
        <f t="shared" si="23"/>
        <v>3</v>
      </c>
      <c r="W69" s="3">
        <f t="shared" si="14"/>
        <v>2</v>
      </c>
      <c r="X69" s="3">
        <f t="shared" si="15"/>
        <v>1</v>
      </c>
      <c r="Y69" s="3">
        <f t="shared" si="16"/>
        <v>3</v>
      </c>
      <c r="Z69" s="1">
        <v>19</v>
      </c>
      <c r="AA69">
        <v>0</v>
      </c>
      <c r="AB69" s="1">
        <v>19</v>
      </c>
      <c r="AC69">
        <v>19</v>
      </c>
      <c r="AD69" t="s">
        <v>182</v>
      </c>
      <c r="AE69" t="s">
        <v>182</v>
      </c>
      <c r="AF69" t="s">
        <v>182</v>
      </c>
      <c r="AG69" s="3">
        <f t="shared" si="24"/>
        <v>4</v>
      </c>
      <c r="AH69">
        <f t="shared" si="25"/>
        <v>19</v>
      </c>
    </row>
    <row r="70" spans="1:34" hidden="1" x14ac:dyDescent="0.2">
      <c r="A70" s="1">
        <v>1001</v>
      </c>
      <c r="B70" t="s">
        <v>148</v>
      </c>
      <c r="C70" t="s">
        <v>257</v>
      </c>
      <c r="D70" t="s">
        <v>339</v>
      </c>
      <c r="E70">
        <v>75</v>
      </c>
      <c r="F70">
        <v>1</v>
      </c>
      <c r="G70" s="1">
        <v>3</v>
      </c>
      <c r="H70">
        <v>3</v>
      </c>
      <c r="I70" s="1">
        <v>1</v>
      </c>
      <c r="J70" t="s">
        <v>182</v>
      </c>
      <c r="K70" t="s">
        <v>182</v>
      </c>
      <c r="L70" t="s">
        <v>182</v>
      </c>
      <c r="M70" s="1" t="s">
        <v>182</v>
      </c>
      <c r="N70" s="3">
        <f t="shared" si="17"/>
        <v>1</v>
      </c>
      <c r="O70" s="3">
        <f t="shared" si="18"/>
        <v>0</v>
      </c>
      <c r="P70" s="3">
        <f t="shared" si="19"/>
        <v>2</v>
      </c>
      <c r="Q70" s="3">
        <f t="shared" si="20"/>
        <v>0</v>
      </c>
      <c r="R70" s="3">
        <f t="shared" si="21"/>
        <v>0</v>
      </c>
      <c r="S70">
        <f t="shared" si="13"/>
        <v>3</v>
      </c>
      <c r="T70" cm="1">
        <f t="array" ref="T70">(1/(S70*(S70-1)))*(SUM(N70:R70^2)-S70)</f>
        <v>0.33333333333333331</v>
      </c>
      <c r="U70">
        <f t="shared" si="22"/>
        <v>2.3333333333333335</v>
      </c>
      <c r="V70" s="3">
        <f t="shared" si="23"/>
        <v>3</v>
      </c>
      <c r="W70" s="3">
        <f t="shared" si="14"/>
        <v>2</v>
      </c>
      <c r="X70" s="3">
        <f t="shared" si="15"/>
        <v>1</v>
      </c>
      <c r="Y70" s="3">
        <f t="shared" si="16"/>
        <v>3</v>
      </c>
      <c r="Z70" s="1">
        <v>21</v>
      </c>
      <c r="AA70">
        <v>24</v>
      </c>
      <c r="AB70" s="1">
        <v>0</v>
      </c>
      <c r="AC70" t="s">
        <v>182</v>
      </c>
      <c r="AD70" t="s">
        <v>182</v>
      </c>
      <c r="AE70" t="s">
        <v>182</v>
      </c>
      <c r="AF70" t="s">
        <v>182</v>
      </c>
      <c r="AG70" s="3">
        <f t="shared" si="24"/>
        <v>3</v>
      </c>
      <c r="AH70">
        <f t="shared" si="25"/>
        <v>21</v>
      </c>
    </row>
    <row r="71" spans="1:34" hidden="1" x14ac:dyDescent="0.2">
      <c r="A71" s="1">
        <v>1004</v>
      </c>
      <c r="B71" t="s">
        <v>149</v>
      </c>
      <c r="C71" t="s">
        <v>351</v>
      </c>
      <c r="D71" t="s">
        <v>339</v>
      </c>
      <c r="E71">
        <v>112</v>
      </c>
      <c r="F71">
        <v>1</v>
      </c>
      <c r="G71" s="1">
        <v>3</v>
      </c>
      <c r="H71">
        <v>4</v>
      </c>
      <c r="I71" s="1">
        <v>4</v>
      </c>
      <c r="J71" t="s">
        <v>182</v>
      </c>
      <c r="K71" t="s">
        <v>182</v>
      </c>
      <c r="L71" t="s">
        <v>182</v>
      </c>
      <c r="M71" s="1" t="s">
        <v>182</v>
      </c>
      <c r="N71" s="3">
        <f t="shared" si="17"/>
        <v>0</v>
      </c>
      <c r="O71" s="3">
        <f t="shared" si="18"/>
        <v>0</v>
      </c>
      <c r="P71" s="3">
        <f t="shared" si="19"/>
        <v>1</v>
      </c>
      <c r="Q71" s="3">
        <f t="shared" si="20"/>
        <v>2</v>
      </c>
      <c r="R71" s="3">
        <f t="shared" si="21"/>
        <v>0</v>
      </c>
      <c r="S71">
        <f t="shared" si="13"/>
        <v>3</v>
      </c>
      <c r="T71" cm="1">
        <f t="array" ref="T71">(1/(S71*(S71-1)))*(SUM(N71:R71^2)-S71)</f>
        <v>0.33333333333333331</v>
      </c>
      <c r="U71">
        <f t="shared" si="22"/>
        <v>3.6666666666666665</v>
      </c>
      <c r="V71" s="3">
        <f t="shared" si="23"/>
        <v>4</v>
      </c>
      <c r="W71" s="3">
        <f t="shared" si="14"/>
        <v>2</v>
      </c>
      <c r="X71" s="3">
        <f t="shared" si="15"/>
        <v>1</v>
      </c>
      <c r="Y71" s="3">
        <f t="shared" si="16"/>
        <v>4</v>
      </c>
      <c r="Z71" s="1">
        <v>19</v>
      </c>
      <c r="AA71">
        <v>20</v>
      </c>
      <c r="AB71" s="1">
        <v>18</v>
      </c>
      <c r="AC71" t="s">
        <v>182</v>
      </c>
      <c r="AD71" t="s">
        <v>182</v>
      </c>
      <c r="AE71" t="s">
        <v>182</v>
      </c>
      <c r="AF71" t="s">
        <v>182</v>
      </c>
      <c r="AG71" s="3">
        <f t="shared" si="24"/>
        <v>3</v>
      </c>
      <c r="AH71">
        <f t="shared" si="25"/>
        <v>19</v>
      </c>
    </row>
    <row r="72" spans="1:34" hidden="1" x14ac:dyDescent="0.2">
      <c r="A72" s="1">
        <v>1005</v>
      </c>
      <c r="B72" t="s">
        <v>150</v>
      </c>
      <c r="C72" t="s">
        <v>292</v>
      </c>
      <c r="D72" t="s">
        <v>339</v>
      </c>
      <c r="E72">
        <v>103</v>
      </c>
      <c r="F72">
        <v>1</v>
      </c>
      <c r="G72" s="1">
        <v>5</v>
      </c>
      <c r="H72">
        <v>5</v>
      </c>
      <c r="I72" s="1">
        <v>4</v>
      </c>
      <c r="J72" t="s">
        <v>182</v>
      </c>
      <c r="K72" t="s">
        <v>182</v>
      </c>
      <c r="L72" t="s">
        <v>182</v>
      </c>
      <c r="M72" s="1" t="s">
        <v>182</v>
      </c>
      <c r="N72" s="3">
        <f t="shared" si="17"/>
        <v>0</v>
      </c>
      <c r="O72" s="3">
        <f t="shared" si="18"/>
        <v>0</v>
      </c>
      <c r="P72" s="3">
        <f t="shared" si="19"/>
        <v>0</v>
      </c>
      <c r="Q72" s="3">
        <f t="shared" si="20"/>
        <v>1</v>
      </c>
      <c r="R72" s="3">
        <f t="shared" si="21"/>
        <v>2</v>
      </c>
      <c r="S72">
        <f t="shared" si="13"/>
        <v>3</v>
      </c>
      <c r="T72" cm="1">
        <f t="array" ref="T72">(1/(S72*(S72-1)))*(SUM(N72:R72^2)-S72)</f>
        <v>0.33333333333333331</v>
      </c>
      <c r="U72">
        <f t="shared" si="22"/>
        <v>4.666666666666667</v>
      </c>
      <c r="V72" s="3">
        <f t="shared" si="23"/>
        <v>5</v>
      </c>
      <c r="W72" s="3">
        <f t="shared" si="14"/>
        <v>2</v>
      </c>
      <c r="X72" s="3">
        <f t="shared" si="15"/>
        <v>1</v>
      </c>
      <c r="Y72" s="3">
        <f t="shared" si="16"/>
        <v>5</v>
      </c>
      <c r="Z72" s="1">
        <v>19</v>
      </c>
      <c r="AA72">
        <v>18</v>
      </c>
      <c r="AB72" s="1">
        <v>18</v>
      </c>
      <c r="AC72" t="s">
        <v>182</v>
      </c>
      <c r="AD72" t="s">
        <v>182</v>
      </c>
      <c r="AE72" t="s">
        <v>182</v>
      </c>
      <c r="AF72" t="s">
        <v>182</v>
      </c>
      <c r="AG72" s="3">
        <f t="shared" si="24"/>
        <v>3</v>
      </c>
      <c r="AH72">
        <f t="shared" si="25"/>
        <v>18</v>
      </c>
    </row>
    <row r="73" spans="1:34" hidden="1" x14ac:dyDescent="0.2">
      <c r="A73" s="1">
        <v>1007</v>
      </c>
      <c r="B73" t="s">
        <v>151</v>
      </c>
      <c r="C73" t="s">
        <v>346</v>
      </c>
      <c r="D73" t="s">
        <v>339</v>
      </c>
      <c r="E73">
        <v>110</v>
      </c>
      <c r="F73">
        <v>1</v>
      </c>
      <c r="G73" s="1">
        <v>4</v>
      </c>
      <c r="H73">
        <v>4</v>
      </c>
      <c r="I73" s="1">
        <v>4</v>
      </c>
      <c r="J73" t="s">
        <v>182</v>
      </c>
      <c r="K73" t="s">
        <v>182</v>
      </c>
      <c r="L73" t="s">
        <v>182</v>
      </c>
      <c r="M73" s="1" t="s">
        <v>182</v>
      </c>
      <c r="N73" s="3">
        <f t="shared" si="17"/>
        <v>0</v>
      </c>
      <c r="O73" s="3">
        <f t="shared" si="18"/>
        <v>0</v>
      </c>
      <c r="P73" s="3">
        <f t="shared" si="19"/>
        <v>0</v>
      </c>
      <c r="Q73" s="3">
        <f t="shared" si="20"/>
        <v>3</v>
      </c>
      <c r="R73" s="3">
        <f t="shared" si="21"/>
        <v>0</v>
      </c>
      <c r="S73">
        <f t="shared" si="13"/>
        <v>3</v>
      </c>
      <c r="T73" cm="1">
        <f t="array" ref="T73">(1/(S73*(S73-1)))*(SUM(N73:R73^2)-S73)</f>
        <v>1</v>
      </c>
      <c r="U73">
        <f t="shared" si="22"/>
        <v>4</v>
      </c>
      <c r="V73" s="3">
        <f t="shared" si="23"/>
        <v>4</v>
      </c>
      <c r="W73" s="3">
        <f t="shared" si="14"/>
        <v>3</v>
      </c>
      <c r="X73" s="3">
        <f t="shared" si="15"/>
        <v>1</v>
      </c>
      <c r="Y73" s="3">
        <f t="shared" si="16"/>
        <v>4</v>
      </c>
      <c r="Z73" s="1">
        <v>21</v>
      </c>
      <c r="AA73">
        <v>21</v>
      </c>
      <c r="AB73" s="1">
        <v>21</v>
      </c>
      <c r="AC73" t="s">
        <v>182</v>
      </c>
      <c r="AD73" t="s">
        <v>182</v>
      </c>
      <c r="AE73" t="s">
        <v>182</v>
      </c>
      <c r="AF73" t="s">
        <v>182</v>
      </c>
      <c r="AG73" s="3">
        <f t="shared" si="24"/>
        <v>3</v>
      </c>
      <c r="AH73">
        <f t="shared" si="25"/>
        <v>21</v>
      </c>
    </row>
    <row r="74" spans="1:34" hidden="1" x14ac:dyDescent="0.2">
      <c r="A74" s="1">
        <v>1009</v>
      </c>
      <c r="B74" t="s">
        <v>152</v>
      </c>
      <c r="C74" t="s">
        <v>347</v>
      </c>
      <c r="D74" t="s">
        <v>339</v>
      </c>
      <c r="E74">
        <v>76</v>
      </c>
      <c r="F74">
        <v>1</v>
      </c>
      <c r="G74" s="1">
        <v>3</v>
      </c>
      <c r="H74">
        <v>2</v>
      </c>
      <c r="I74" s="1">
        <v>1</v>
      </c>
      <c r="J74" t="s">
        <v>182</v>
      </c>
      <c r="K74" t="s">
        <v>182</v>
      </c>
      <c r="L74" t="s">
        <v>182</v>
      </c>
      <c r="M74" s="1" t="s">
        <v>182</v>
      </c>
      <c r="N74" s="3">
        <f t="shared" si="17"/>
        <v>1</v>
      </c>
      <c r="O74" s="3">
        <f t="shared" si="18"/>
        <v>1</v>
      </c>
      <c r="P74" s="3">
        <f t="shared" si="19"/>
        <v>1</v>
      </c>
      <c r="Q74" s="3">
        <f t="shared" si="20"/>
        <v>0</v>
      </c>
      <c r="R74" s="3">
        <f t="shared" si="21"/>
        <v>0</v>
      </c>
      <c r="S74">
        <f t="shared" si="13"/>
        <v>3</v>
      </c>
      <c r="T74" cm="1">
        <f t="array" ref="T74">(1/(S74*(S74-1)))*(SUM(N74:R74^2)-S74)</f>
        <v>0</v>
      </c>
      <c r="U74">
        <f t="shared" si="22"/>
        <v>2</v>
      </c>
      <c r="V74" s="3">
        <f t="shared" si="23"/>
        <v>2</v>
      </c>
      <c r="W74" s="3">
        <f t="shared" si="14"/>
        <v>1</v>
      </c>
      <c r="X74" s="3">
        <f t="shared" si="15"/>
        <v>3</v>
      </c>
      <c r="Y74" s="3">
        <f t="shared" si="16"/>
        <v>2</v>
      </c>
      <c r="Z74" s="1">
        <v>20</v>
      </c>
      <c r="AA74">
        <v>18</v>
      </c>
      <c r="AB74" s="1">
        <v>0</v>
      </c>
      <c r="AC74" t="s">
        <v>182</v>
      </c>
      <c r="AD74" t="s">
        <v>182</v>
      </c>
      <c r="AE74" t="s">
        <v>182</v>
      </c>
      <c r="AF74" t="s">
        <v>182</v>
      </c>
      <c r="AG74" s="3">
        <f t="shared" si="24"/>
        <v>3</v>
      </c>
      <c r="AH74">
        <f t="shared" si="25"/>
        <v>18</v>
      </c>
    </row>
    <row r="75" spans="1:34" hidden="1" x14ac:dyDescent="0.2">
      <c r="A75" s="1">
        <v>1010</v>
      </c>
      <c r="B75" t="s">
        <v>153</v>
      </c>
      <c r="C75" t="s">
        <v>291</v>
      </c>
      <c r="D75" t="s">
        <v>339</v>
      </c>
      <c r="E75">
        <v>100</v>
      </c>
      <c r="F75">
        <v>1</v>
      </c>
      <c r="G75" s="1">
        <v>3</v>
      </c>
      <c r="H75">
        <v>4</v>
      </c>
      <c r="I75" s="1">
        <v>3</v>
      </c>
      <c r="J75" t="s">
        <v>182</v>
      </c>
      <c r="K75" t="s">
        <v>182</v>
      </c>
      <c r="L75" t="s">
        <v>182</v>
      </c>
      <c r="M75" s="1" t="s">
        <v>182</v>
      </c>
      <c r="N75" s="3">
        <f t="shared" si="17"/>
        <v>0</v>
      </c>
      <c r="O75" s="3">
        <f t="shared" si="18"/>
        <v>0</v>
      </c>
      <c r="P75" s="3">
        <f t="shared" si="19"/>
        <v>2</v>
      </c>
      <c r="Q75" s="3">
        <f t="shared" si="20"/>
        <v>1</v>
      </c>
      <c r="R75" s="3">
        <f t="shared" si="21"/>
        <v>0</v>
      </c>
      <c r="S75">
        <f t="shared" si="13"/>
        <v>3</v>
      </c>
      <c r="T75" cm="1">
        <f t="array" ref="T75">(1/(S75*(S75-1)))*(SUM(N75:R75^2)-S75)</f>
        <v>0.33333333333333331</v>
      </c>
      <c r="U75">
        <f t="shared" si="22"/>
        <v>3.3333333333333335</v>
      </c>
      <c r="V75" s="3">
        <f t="shared" si="23"/>
        <v>3</v>
      </c>
      <c r="W75" s="3">
        <f t="shared" si="14"/>
        <v>2</v>
      </c>
      <c r="X75" s="3">
        <f t="shared" si="15"/>
        <v>1</v>
      </c>
      <c r="Y75" s="3">
        <f t="shared" si="16"/>
        <v>3</v>
      </c>
      <c r="Z75" s="1">
        <v>22</v>
      </c>
      <c r="AA75">
        <v>23</v>
      </c>
      <c r="AB75" s="1">
        <v>21</v>
      </c>
      <c r="AC75" t="s">
        <v>182</v>
      </c>
      <c r="AD75" t="s">
        <v>182</v>
      </c>
      <c r="AE75" t="s">
        <v>182</v>
      </c>
      <c r="AF75" t="s">
        <v>182</v>
      </c>
      <c r="AG75" s="3">
        <f t="shared" si="24"/>
        <v>3</v>
      </c>
      <c r="AH75">
        <f t="shared" si="25"/>
        <v>22</v>
      </c>
    </row>
    <row r="76" spans="1:34" hidden="1" x14ac:dyDescent="0.2">
      <c r="A76" s="1">
        <v>1011</v>
      </c>
      <c r="B76" t="s">
        <v>154</v>
      </c>
      <c r="C76" t="s">
        <v>288</v>
      </c>
      <c r="D76" t="s">
        <v>339</v>
      </c>
      <c r="E76">
        <v>98</v>
      </c>
      <c r="F76">
        <v>1</v>
      </c>
      <c r="G76" s="1">
        <v>4</v>
      </c>
      <c r="H76">
        <v>4</v>
      </c>
      <c r="I76" s="1">
        <v>4</v>
      </c>
      <c r="J76" t="s">
        <v>182</v>
      </c>
      <c r="K76" t="s">
        <v>182</v>
      </c>
      <c r="L76" t="s">
        <v>182</v>
      </c>
      <c r="M76" s="1" t="s">
        <v>182</v>
      </c>
      <c r="N76" s="3">
        <f t="shared" si="17"/>
        <v>0</v>
      </c>
      <c r="O76" s="3">
        <f t="shared" si="18"/>
        <v>0</v>
      </c>
      <c r="P76" s="3">
        <f t="shared" si="19"/>
        <v>0</v>
      </c>
      <c r="Q76" s="3">
        <f t="shared" si="20"/>
        <v>3</v>
      </c>
      <c r="R76" s="3">
        <f t="shared" si="21"/>
        <v>0</v>
      </c>
      <c r="S76">
        <f t="shared" si="13"/>
        <v>3</v>
      </c>
      <c r="T76" cm="1">
        <f t="array" ref="T76">(1/(S76*(S76-1)))*(SUM(N76:R76^2)-S76)</f>
        <v>1</v>
      </c>
      <c r="U76">
        <f t="shared" si="22"/>
        <v>4</v>
      </c>
      <c r="V76" s="3">
        <f t="shared" si="23"/>
        <v>4</v>
      </c>
      <c r="W76" s="3">
        <f t="shared" si="14"/>
        <v>3</v>
      </c>
      <c r="X76" s="3">
        <f t="shared" si="15"/>
        <v>1</v>
      </c>
      <c r="Y76" s="3">
        <f t="shared" si="16"/>
        <v>4</v>
      </c>
      <c r="Z76" s="1">
        <v>22</v>
      </c>
      <c r="AA76">
        <v>23</v>
      </c>
      <c r="AB76" s="1">
        <v>23</v>
      </c>
      <c r="AC76" t="s">
        <v>182</v>
      </c>
      <c r="AD76" t="s">
        <v>182</v>
      </c>
      <c r="AE76" t="s">
        <v>182</v>
      </c>
      <c r="AF76" t="s">
        <v>182</v>
      </c>
      <c r="AG76" s="3">
        <f t="shared" si="24"/>
        <v>3</v>
      </c>
      <c r="AH76">
        <f t="shared" si="25"/>
        <v>23</v>
      </c>
    </row>
    <row r="77" spans="1:34" hidden="1" x14ac:dyDescent="0.2">
      <c r="A77" s="1">
        <v>1012</v>
      </c>
      <c r="B77" t="s">
        <v>155</v>
      </c>
      <c r="C77" t="s">
        <v>271</v>
      </c>
      <c r="D77" t="s">
        <v>339</v>
      </c>
      <c r="E77">
        <v>86</v>
      </c>
      <c r="F77">
        <v>1</v>
      </c>
      <c r="G77" s="1">
        <v>4</v>
      </c>
      <c r="H77">
        <v>4</v>
      </c>
      <c r="I77" s="1">
        <v>4</v>
      </c>
      <c r="J77" t="s">
        <v>182</v>
      </c>
      <c r="K77" t="s">
        <v>182</v>
      </c>
      <c r="L77" t="s">
        <v>182</v>
      </c>
      <c r="M77" s="1" t="s">
        <v>182</v>
      </c>
      <c r="N77" s="3">
        <f t="shared" si="17"/>
        <v>0</v>
      </c>
      <c r="O77" s="3">
        <f t="shared" si="18"/>
        <v>0</v>
      </c>
      <c r="P77" s="3">
        <f t="shared" si="19"/>
        <v>0</v>
      </c>
      <c r="Q77" s="3">
        <f t="shared" si="20"/>
        <v>3</v>
      </c>
      <c r="R77" s="3">
        <f t="shared" si="21"/>
        <v>0</v>
      </c>
      <c r="S77">
        <f t="shared" si="13"/>
        <v>3</v>
      </c>
      <c r="T77" cm="1">
        <f t="array" ref="T77">(1/(S77*(S77-1)))*(SUM(N77:R77^2)-S77)</f>
        <v>1</v>
      </c>
      <c r="U77">
        <f t="shared" si="22"/>
        <v>4</v>
      </c>
      <c r="V77" s="3">
        <f t="shared" si="23"/>
        <v>4</v>
      </c>
      <c r="W77" s="3">
        <f t="shared" si="14"/>
        <v>3</v>
      </c>
      <c r="X77" s="3">
        <f t="shared" si="15"/>
        <v>1</v>
      </c>
      <c r="Y77" s="3">
        <f t="shared" si="16"/>
        <v>4</v>
      </c>
      <c r="Z77" s="1">
        <v>21</v>
      </c>
      <c r="AA77">
        <v>21</v>
      </c>
      <c r="AB77" s="1">
        <v>21</v>
      </c>
      <c r="AC77" t="s">
        <v>182</v>
      </c>
      <c r="AD77" t="s">
        <v>182</v>
      </c>
      <c r="AE77" t="s">
        <v>182</v>
      </c>
      <c r="AF77" t="s">
        <v>182</v>
      </c>
      <c r="AG77" s="3">
        <f t="shared" si="24"/>
        <v>3</v>
      </c>
      <c r="AH77">
        <f t="shared" si="25"/>
        <v>21</v>
      </c>
    </row>
    <row r="78" spans="1:34" hidden="1" x14ac:dyDescent="0.2">
      <c r="A78" s="1">
        <v>1018</v>
      </c>
      <c r="B78" t="s">
        <v>156</v>
      </c>
      <c r="C78" t="s">
        <v>340</v>
      </c>
      <c r="D78" t="s">
        <v>339</v>
      </c>
      <c r="E78">
        <v>93</v>
      </c>
      <c r="F78">
        <v>1</v>
      </c>
      <c r="G78" s="1">
        <v>5</v>
      </c>
      <c r="H78">
        <v>3</v>
      </c>
      <c r="I78" s="1">
        <v>1</v>
      </c>
      <c r="J78" t="s">
        <v>182</v>
      </c>
      <c r="K78" t="s">
        <v>182</v>
      </c>
      <c r="L78" t="s">
        <v>182</v>
      </c>
      <c r="M78" s="1" t="s">
        <v>182</v>
      </c>
      <c r="N78" s="3">
        <f t="shared" si="17"/>
        <v>1</v>
      </c>
      <c r="O78" s="3">
        <f t="shared" si="18"/>
        <v>0</v>
      </c>
      <c r="P78" s="3">
        <f t="shared" si="19"/>
        <v>1</v>
      </c>
      <c r="Q78" s="3">
        <f t="shared" si="20"/>
        <v>0</v>
      </c>
      <c r="R78" s="3">
        <f t="shared" si="21"/>
        <v>1</v>
      </c>
      <c r="S78">
        <f t="shared" si="13"/>
        <v>3</v>
      </c>
      <c r="T78" cm="1">
        <f t="array" ref="T78">(1/(S78*(S78-1)))*(SUM(N78:R78^2)-S78)</f>
        <v>0</v>
      </c>
      <c r="U78">
        <f t="shared" si="22"/>
        <v>3</v>
      </c>
      <c r="V78" s="3">
        <f t="shared" si="23"/>
        <v>3</v>
      </c>
      <c r="W78" s="3">
        <f t="shared" si="14"/>
        <v>1</v>
      </c>
      <c r="X78" s="3">
        <f t="shared" si="15"/>
        <v>3</v>
      </c>
      <c r="Y78" s="3">
        <f t="shared" si="16"/>
        <v>3</v>
      </c>
      <c r="Z78" s="1">
        <v>21</v>
      </c>
      <c r="AA78">
        <v>22</v>
      </c>
      <c r="AB78" s="1">
        <v>0</v>
      </c>
      <c r="AC78" t="s">
        <v>182</v>
      </c>
      <c r="AD78" t="s">
        <v>182</v>
      </c>
      <c r="AE78" t="s">
        <v>182</v>
      </c>
      <c r="AF78" t="s">
        <v>182</v>
      </c>
      <c r="AG78" s="3">
        <f t="shared" si="24"/>
        <v>3</v>
      </c>
      <c r="AH78">
        <f t="shared" si="25"/>
        <v>21</v>
      </c>
    </row>
    <row r="79" spans="1:34" hidden="1" x14ac:dyDescent="0.2">
      <c r="A79" s="1">
        <v>1020</v>
      </c>
      <c r="B79" t="s">
        <v>157</v>
      </c>
      <c r="C79" t="s">
        <v>294</v>
      </c>
      <c r="D79" t="s">
        <v>339</v>
      </c>
      <c r="E79">
        <v>113</v>
      </c>
      <c r="F79">
        <v>1</v>
      </c>
      <c r="G79" s="1">
        <v>4</v>
      </c>
      <c r="H79">
        <v>4</v>
      </c>
      <c r="I79" s="1">
        <v>3</v>
      </c>
      <c r="J79" t="s">
        <v>182</v>
      </c>
      <c r="K79" t="s">
        <v>182</v>
      </c>
      <c r="L79" t="s">
        <v>182</v>
      </c>
      <c r="M79" s="1" t="s">
        <v>182</v>
      </c>
      <c r="N79" s="3">
        <f t="shared" si="17"/>
        <v>0</v>
      </c>
      <c r="O79" s="3">
        <f t="shared" si="18"/>
        <v>0</v>
      </c>
      <c r="P79" s="3">
        <f t="shared" si="19"/>
        <v>1</v>
      </c>
      <c r="Q79" s="3">
        <f t="shared" si="20"/>
        <v>2</v>
      </c>
      <c r="R79" s="3">
        <f t="shared" si="21"/>
        <v>0</v>
      </c>
      <c r="S79">
        <f t="shared" si="13"/>
        <v>3</v>
      </c>
      <c r="T79" cm="1">
        <f t="array" ref="T79">(1/(S79*(S79-1)))*(SUM(N79:R79^2)-S79)</f>
        <v>0.33333333333333331</v>
      </c>
      <c r="U79">
        <f t="shared" si="22"/>
        <v>3.6666666666666665</v>
      </c>
      <c r="V79" s="3">
        <f t="shared" si="23"/>
        <v>4</v>
      </c>
      <c r="W79" s="3">
        <f t="shared" si="14"/>
        <v>2</v>
      </c>
      <c r="X79" s="3">
        <f t="shared" si="15"/>
        <v>1</v>
      </c>
      <c r="Y79" s="3">
        <f t="shared" si="16"/>
        <v>4</v>
      </c>
      <c r="Z79" s="1">
        <v>19</v>
      </c>
      <c r="AA79">
        <v>20</v>
      </c>
      <c r="AB79" s="1">
        <v>19</v>
      </c>
      <c r="AC79" t="s">
        <v>182</v>
      </c>
      <c r="AD79" t="s">
        <v>182</v>
      </c>
      <c r="AE79" t="s">
        <v>182</v>
      </c>
      <c r="AF79" t="s">
        <v>182</v>
      </c>
      <c r="AG79" s="3">
        <f t="shared" si="24"/>
        <v>3</v>
      </c>
      <c r="AH79">
        <f t="shared" si="25"/>
        <v>19</v>
      </c>
    </row>
    <row r="80" spans="1:34" hidden="1" x14ac:dyDescent="0.2">
      <c r="A80" s="1">
        <v>1022</v>
      </c>
      <c r="B80" t="s">
        <v>158</v>
      </c>
      <c r="C80" t="s">
        <v>338</v>
      </c>
      <c r="D80" t="s">
        <v>339</v>
      </c>
      <c r="E80">
        <v>80</v>
      </c>
      <c r="F80">
        <v>1</v>
      </c>
      <c r="G80" s="1">
        <v>3</v>
      </c>
      <c r="H80">
        <v>3</v>
      </c>
      <c r="I80" s="1">
        <v>3</v>
      </c>
      <c r="J80" t="s">
        <v>182</v>
      </c>
      <c r="K80" t="s">
        <v>182</v>
      </c>
      <c r="L80" t="s">
        <v>182</v>
      </c>
      <c r="M80" s="1" t="s">
        <v>182</v>
      </c>
      <c r="N80" s="3">
        <f t="shared" si="17"/>
        <v>0</v>
      </c>
      <c r="O80" s="3">
        <f t="shared" si="18"/>
        <v>0</v>
      </c>
      <c r="P80" s="3">
        <f t="shared" si="19"/>
        <v>3</v>
      </c>
      <c r="Q80" s="3">
        <f t="shared" si="20"/>
        <v>0</v>
      </c>
      <c r="R80" s="3">
        <f t="shared" si="21"/>
        <v>0</v>
      </c>
      <c r="S80">
        <f t="shared" si="13"/>
        <v>3</v>
      </c>
      <c r="T80" cm="1">
        <f t="array" ref="T80">(1/(S80*(S80-1)))*(SUM(N80:R80^2)-S80)</f>
        <v>1</v>
      </c>
      <c r="U80">
        <f t="shared" si="22"/>
        <v>3</v>
      </c>
      <c r="V80" s="3">
        <f t="shared" si="23"/>
        <v>3</v>
      </c>
      <c r="W80" s="3">
        <f t="shared" si="14"/>
        <v>3</v>
      </c>
      <c r="X80" s="3">
        <f t="shared" si="15"/>
        <v>1</v>
      </c>
      <c r="Y80" s="3">
        <f t="shared" si="16"/>
        <v>3</v>
      </c>
      <c r="Z80" s="1">
        <v>19</v>
      </c>
      <c r="AA80">
        <v>17</v>
      </c>
      <c r="AB80" s="1">
        <v>17</v>
      </c>
      <c r="AC80" t="s">
        <v>182</v>
      </c>
      <c r="AD80" t="s">
        <v>182</v>
      </c>
      <c r="AE80" t="s">
        <v>182</v>
      </c>
      <c r="AF80" t="s">
        <v>182</v>
      </c>
      <c r="AG80" s="3">
        <f t="shared" si="24"/>
        <v>3</v>
      </c>
      <c r="AH80">
        <f t="shared" si="25"/>
        <v>17</v>
      </c>
    </row>
    <row r="81" spans="1:34" hidden="1" x14ac:dyDescent="0.2">
      <c r="A81" s="1">
        <v>1024</v>
      </c>
      <c r="B81" t="s">
        <v>159</v>
      </c>
      <c r="C81" t="s">
        <v>354</v>
      </c>
      <c r="D81" t="s">
        <v>339</v>
      </c>
      <c r="E81">
        <v>90</v>
      </c>
      <c r="F81">
        <v>1</v>
      </c>
      <c r="G81" s="1">
        <v>5</v>
      </c>
      <c r="H81">
        <v>5</v>
      </c>
      <c r="I81" s="1">
        <v>4</v>
      </c>
      <c r="J81" t="s">
        <v>182</v>
      </c>
      <c r="K81" t="s">
        <v>182</v>
      </c>
      <c r="L81" t="s">
        <v>182</v>
      </c>
      <c r="M81" s="1" t="s">
        <v>182</v>
      </c>
      <c r="N81" s="3">
        <f t="shared" si="17"/>
        <v>0</v>
      </c>
      <c r="O81" s="3">
        <f t="shared" si="18"/>
        <v>0</v>
      </c>
      <c r="P81" s="3">
        <f t="shared" si="19"/>
        <v>0</v>
      </c>
      <c r="Q81" s="3">
        <f t="shared" si="20"/>
        <v>1</v>
      </c>
      <c r="R81" s="3">
        <f t="shared" si="21"/>
        <v>2</v>
      </c>
      <c r="S81">
        <f t="shared" si="13"/>
        <v>3</v>
      </c>
      <c r="T81" cm="1">
        <f t="array" ref="T81">(1/(S81*(S81-1)))*(SUM(N81:R81^2)-S81)</f>
        <v>0.33333333333333331</v>
      </c>
      <c r="U81">
        <f t="shared" si="22"/>
        <v>4.666666666666667</v>
      </c>
      <c r="V81" s="3">
        <f t="shared" si="23"/>
        <v>5</v>
      </c>
      <c r="W81" s="3">
        <f t="shared" si="14"/>
        <v>2</v>
      </c>
      <c r="X81" s="3">
        <f t="shared" si="15"/>
        <v>1</v>
      </c>
      <c r="Y81" s="3">
        <f t="shared" si="16"/>
        <v>5</v>
      </c>
      <c r="Z81" s="1">
        <v>16</v>
      </c>
      <c r="AA81">
        <v>17</v>
      </c>
      <c r="AB81" s="1">
        <v>17</v>
      </c>
      <c r="AC81" t="s">
        <v>182</v>
      </c>
      <c r="AD81" t="s">
        <v>182</v>
      </c>
      <c r="AE81" t="s">
        <v>182</v>
      </c>
      <c r="AF81" t="s">
        <v>182</v>
      </c>
      <c r="AG81" s="3">
        <f t="shared" si="24"/>
        <v>3</v>
      </c>
      <c r="AH81">
        <f t="shared" si="25"/>
        <v>17</v>
      </c>
    </row>
    <row r="82" spans="1:34" hidden="1" x14ac:dyDescent="0.2">
      <c r="A82" s="1">
        <v>1025</v>
      </c>
      <c r="B82" t="s">
        <v>160</v>
      </c>
      <c r="C82" t="s">
        <v>276</v>
      </c>
      <c r="D82" t="s">
        <v>339</v>
      </c>
      <c r="E82">
        <v>88</v>
      </c>
      <c r="F82">
        <v>1</v>
      </c>
      <c r="G82" s="1">
        <v>5</v>
      </c>
      <c r="H82">
        <v>4</v>
      </c>
      <c r="I82" s="1">
        <v>3</v>
      </c>
      <c r="J82" t="s">
        <v>182</v>
      </c>
      <c r="K82" t="s">
        <v>182</v>
      </c>
      <c r="L82" t="s">
        <v>182</v>
      </c>
      <c r="M82" s="1" t="s">
        <v>182</v>
      </c>
      <c r="N82" s="3">
        <f t="shared" si="17"/>
        <v>0</v>
      </c>
      <c r="O82" s="3">
        <f t="shared" si="18"/>
        <v>0</v>
      </c>
      <c r="P82" s="3">
        <f t="shared" si="19"/>
        <v>1</v>
      </c>
      <c r="Q82" s="3">
        <f t="shared" si="20"/>
        <v>1</v>
      </c>
      <c r="R82" s="3">
        <f t="shared" si="21"/>
        <v>1</v>
      </c>
      <c r="S82">
        <f t="shared" si="13"/>
        <v>3</v>
      </c>
      <c r="T82" cm="1">
        <f t="array" ref="T82">(1/(S82*(S82-1)))*(SUM(N82:R82^2)-S82)</f>
        <v>0</v>
      </c>
      <c r="U82">
        <f t="shared" si="22"/>
        <v>4</v>
      </c>
      <c r="V82" s="3">
        <f t="shared" si="23"/>
        <v>4</v>
      </c>
      <c r="W82" s="3">
        <f t="shared" si="14"/>
        <v>1</v>
      </c>
      <c r="X82" s="3">
        <f t="shared" si="15"/>
        <v>3</v>
      </c>
      <c r="Y82" s="3">
        <f t="shared" si="16"/>
        <v>4</v>
      </c>
      <c r="Z82" s="1">
        <v>19</v>
      </c>
      <c r="AA82">
        <v>19</v>
      </c>
      <c r="AB82" s="1">
        <v>18</v>
      </c>
      <c r="AC82" t="s">
        <v>182</v>
      </c>
      <c r="AD82" t="s">
        <v>182</v>
      </c>
      <c r="AE82" t="s">
        <v>182</v>
      </c>
      <c r="AF82" t="s">
        <v>182</v>
      </c>
      <c r="AG82" s="3">
        <f t="shared" si="24"/>
        <v>3</v>
      </c>
      <c r="AH82">
        <f t="shared" si="25"/>
        <v>19</v>
      </c>
    </row>
    <row r="83" spans="1:34" hidden="1" x14ac:dyDescent="0.2">
      <c r="A83" s="1">
        <v>1030</v>
      </c>
      <c r="B83" t="s">
        <v>161</v>
      </c>
      <c r="C83" t="s">
        <v>293</v>
      </c>
      <c r="D83" t="s">
        <v>339</v>
      </c>
      <c r="E83">
        <v>111</v>
      </c>
      <c r="F83">
        <v>1</v>
      </c>
      <c r="G83" s="1">
        <v>5</v>
      </c>
      <c r="H83">
        <v>4</v>
      </c>
      <c r="I83" s="1">
        <v>3</v>
      </c>
      <c r="J83" t="s">
        <v>182</v>
      </c>
      <c r="K83" t="s">
        <v>182</v>
      </c>
      <c r="L83" t="s">
        <v>182</v>
      </c>
      <c r="M83" s="1" t="s">
        <v>182</v>
      </c>
      <c r="N83" s="3">
        <f t="shared" si="17"/>
        <v>0</v>
      </c>
      <c r="O83" s="3">
        <f t="shared" si="18"/>
        <v>0</v>
      </c>
      <c r="P83" s="3">
        <f t="shared" si="19"/>
        <v>1</v>
      </c>
      <c r="Q83" s="3">
        <f t="shared" si="20"/>
        <v>1</v>
      </c>
      <c r="R83" s="3">
        <f t="shared" si="21"/>
        <v>1</v>
      </c>
      <c r="S83">
        <f t="shared" si="13"/>
        <v>3</v>
      </c>
      <c r="T83" cm="1">
        <f t="array" ref="T83">(1/(S83*(S83-1)))*(SUM(N83:R83^2)-S83)</f>
        <v>0</v>
      </c>
      <c r="U83">
        <f t="shared" si="22"/>
        <v>4</v>
      </c>
      <c r="V83" s="3">
        <f t="shared" si="23"/>
        <v>4</v>
      </c>
      <c r="W83" s="3">
        <f t="shared" si="14"/>
        <v>1</v>
      </c>
      <c r="X83" s="3">
        <f t="shared" si="15"/>
        <v>3</v>
      </c>
      <c r="Y83" s="3">
        <f t="shared" si="16"/>
        <v>4</v>
      </c>
      <c r="Z83" s="1">
        <v>20</v>
      </c>
      <c r="AA83">
        <v>19</v>
      </c>
      <c r="AB83" s="1">
        <v>19</v>
      </c>
      <c r="AC83" t="s">
        <v>182</v>
      </c>
      <c r="AD83" t="s">
        <v>182</v>
      </c>
      <c r="AE83" t="s">
        <v>182</v>
      </c>
      <c r="AF83" t="s">
        <v>182</v>
      </c>
      <c r="AG83" s="3">
        <f t="shared" si="24"/>
        <v>3</v>
      </c>
      <c r="AH83">
        <f t="shared" si="25"/>
        <v>19</v>
      </c>
    </row>
    <row r="84" spans="1:34" hidden="1" x14ac:dyDescent="0.2">
      <c r="A84" s="1">
        <v>1035</v>
      </c>
      <c r="B84" t="s">
        <v>162</v>
      </c>
      <c r="C84" t="s">
        <v>280</v>
      </c>
      <c r="D84" t="s">
        <v>339</v>
      </c>
      <c r="E84">
        <v>91</v>
      </c>
      <c r="F84">
        <v>1</v>
      </c>
      <c r="G84" s="1">
        <v>4</v>
      </c>
      <c r="H84">
        <v>3</v>
      </c>
      <c r="I84" s="1">
        <v>3</v>
      </c>
      <c r="J84" t="s">
        <v>182</v>
      </c>
      <c r="K84" t="s">
        <v>182</v>
      </c>
      <c r="L84" t="s">
        <v>182</v>
      </c>
      <c r="M84" s="1" t="s">
        <v>182</v>
      </c>
      <c r="N84" s="3">
        <f t="shared" si="17"/>
        <v>0</v>
      </c>
      <c r="O84" s="3">
        <f t="shared" si="18"/>
        <v>0</v>
      </c>
      <c r="P84" s="3">
        <f t="shared" si="19"/>
        <v>2</v>
      </c>
      <c r="Q84" s="3">
        <f t="shared" si="20"/>
        <v>1</v>
      </c>
      <c r="R84" s="3">
        <f t="shared" si="21"/>
        <v>0</v>
      </c>
      <c r="S84">
        <f t="shared" si="13"/>
        <v>3</v>
      </c>
      <c r="T84" cm="1">
        <f t="array" ref="T84">(1/(S84*(S84-1)))*(SUM(N84:R84^2)-S84)</f>
        <v>0.33333333333333331</v>
      </c>
      <c r="U84">
        <f t="shared" si="22"/>
        <v>3.3333333333333335</v>
      </c>
      <c r="V84" s="3">
        <f t="shared" si="23"/>
        <v>3</v>
      </c>
      <c r="W84" s="3">
        <f t="shared" si="14"/>
        <v>2</v>
      </c>
      <c r="X84" s="3">
        <f t="shared" si="15"/>
        <v>1</v>
      </c>
      <c r="Y84" s="3">
        <f t="shared" si="16"/>
        <v>3</v>
      </c>
      <c r="Z84" s="1">
        <v>19</v>
      </c>
      <c r="AA84">
        <v>21</v>
      </c>
      <c r="AB84" s="1">
        <v>21</v>
      </c>
      <c r="AC84" t="s">
        <v>182</v>
      </c>
      <c r="AD84" t="s">
        <v>182</v>
      </c>
      <c r="AE84" t="s">
        <v>182</v>
      </c>
      <c r="AF84" t="s">
        <v>182</v>
      </c>
      <c r="AG84" s="3">
        <f t="shared" si="24"/>
        <v>3</v>
      </c>
      <c r="AH84">
        <f t="shared" si="25"/>
        <v>21</v>
      </c>
    </row>
    <row r="85" spans="1:34" hidden="1" x14ac:dyDescent="0.2">
      <c r="A85" s="1">
        <v>1036</v>
      </c>
      <c r="B85" t="s">
        <v>163</v>
      </c>
      <c r="C85" t="s">
        <v>349</v>
      </c>
      <c r="D85" t="s">
        <v>339</v>
      </c>
      <c r="E85">
        <v>104</v>
      </c>
      <c r="F85">
        <v>1</v>
      </c>
      <c r="G85" s="1">
        <v>4</v>
      </c>
      <c r="H85">
        <v>4</v>
      </c>
      <c r="I85" s="1">
        <v>4</v>
      </c>
      <c r="J85" t="s">
        <v>182</v>
      </c>
      <c r="K85" t="s">
        <v>182</v>
      </c>
      <c r="L85" t="s">
        <v>182</v>
      </c>
      <c r="M85" s="1" t="s">
        <v>182</v>
      </c>
      <c r="N85" s="3">
        <f t="shared" si="17"/>
        <v>0</v>
      </c>
      <c r="O85" s="3">
        <f t="shared" si="18"/>
        <v>0</v>
      </c>
      <c r="P85" s="3">
        <f t="shared" si="19"/>
        <v>0</v>
      </c>
      <c r="Q85" s="3">
        <f t="shared" si="20"/>
        <v>3</v>
      </c>
      <c r="R85" s="3">
        <f t="shared" si="21"/>
        <v>0</v>
      </c>
      <c r="S85">
        <f t="shared" si="13"/>
        <v>3</v>
      </c>
      <c r="T85" cm="1">
        <f t="array" ref="T85">(1/(S85*(S85-1)))*(SUM(N85:R85^2)-S85)</f>
        <v>1</v>
      </c>
      <c r="U85">
        <f t="shared" si="22"/>
        <v>4</v>
      </c>
      <c r="V85" s="3">
        <f t="shared" si="23"/>
        <v>4</v>
      </c>
      <c r="W85" s="3">
        <f t="shared" si="14"/>
        <v>3</v>
      </c>
      <c r="X85" s="3">
        <f t="shared" si="15"/>
        <v>1</v>
      </c>
      <c r="Y85" s="3">
        <f t="shared" si="16"/>
        <v>4</v>
      </c>
      <c r="Z85" s="1">
        <v>19</v>
      </c>
      <c r="AA85">
        <v>18</v>
      </c>
      <c r="AB85" s="1">
        <v>17</v>
      </c>
      <c r="AC85" t="s">
        <v>182</v>
      </c>
      <c r="AD85" t="s">
        <v>182</v>
      </c>
      <c r="AE85" t="s">
        <v>182</v>
      </c>
      <c r="AF85" t="s">
        <v>182</v>
      </c>
      <c r="AG85" s="3">
        <f t="shared" si="24"/>
        <v>3</v>
      </c>
      <c r="AH85">
        <f t="shared" si="25"/>
        <v>18</v>
      </c>
    </row>
    <row r="86" spans="1:34" hidden="1" x14ac:dyDescent="0.2">
      <c r="A86" s="1">
        <v>1038</v>
      </c>
      <c r="B86" t="s">
        <v>164</v>
      </c>
      <c r="C86" t="s">
        <v>287</v>
      </c>
      <c r="D86" t="s">
        <v>339</v>
      </c>
      <c r="E86">
        <v>94</v>
      </c>
      <c r="F86">
        <v>1</v>
      </c>
      <c r="G86" s="1">
        <v>5</v>
      </c>
      <c r="H86">
        <v>5</v>
      </c>
      <c r="I86" s="1">
        <v>4</v>
      </c>
      <c r="J86" t="s">
        <v>182</v>
      </c>
      <c r="K86" t="s">
        <v>182</v>
      </c>
      <c r="L86" t="s">
        <v>182</v>
      </c>
      <c r="M86" s="1" t="s">
        <v>182</v>
      </c>
      <c r="N86" s="3">
        <f t="shared" si="17"/>
        <v>0</v>
      </c>
      <c r="O86" s="3">
        <f t="shared" si="18"/>
        <v>0</v>
      </c>
      <c r="P86" s="3">
        <f t="shared" si="19"/>
        <v>0</v>
      </c>
      <c r="Q86" s="3">
        <f t="shared" si="20"/>
        <v>1</v>
      </c>
      <c r="R86" s="3">
        <f t="shared" si="21"/>
        <v>2</v>
      </c>
      <c r="S86">
        <f t="shared" si="13"/>
        <v>3</v>
      </c>
      <c r="T86" cm="1">
        <f t="array" ref="T86">(1/(S86*(S86-1)))*(SUM(N86:R86^2)-S86)</f>
        <v>0.33333333333333331</v>
      </c>
      <c r="U86">
        <f t="shared" si="22"/>
        <v>4.666666666666667</v>
      </c>
      <c r="V86" s="3">
        <f t="shared" si="23"/>
        <v>5</v>
      </c>
      <c r="W86" s="3">
        <f t="shared" si="14"/>
        <v>2</v>
      </c>
      <c r="X86" s="3">
        <f t="shared" si="15"/>
        <v>1</v>
      </c>
      <c r="Y86" s="3">
        <f t="shared" si="16"/>
        <v>5</v>
      </c>
      <c r="Z86" s="1">
        <v>18</v>
      </c>
      <c r="AA86">
        <v>18</v>
      </c>
      <c r="AB86" s="1">
        <v>17</v>
      </c>
      <c r="AC86" t="s">
        <v>182</v>
      </c>
      <c r="AD86" t="s">
        <v>182</v>
      </c>
      <c r="AE86" t="s">
        <v>182</v>
      </c>
      <c r="AF86" t="s">
        <v>182</v>
      </c>
      <c r="AG86" s="3">
        <f t="shared" si="24"/>
        <v>3</v>
      </c>
      <c r="AH86">
        <f t="shared" si="25"/>
        <v>18</v>
      </c>
    </row>
    <row r="87" spans="1:34" hidden="1" x14ac:dyDescent="0.2">
      <c r="A87" s="1">
        <v>1043</v>
      </c>
      <c r="B87" t="s">
        <v>165</v>
      </c>
      <c r="C87" t="s">
        <v>355</v>
      </c>
      <c r="D87" t="s">
        <v>339</v>
      </c>
      <c r="E87">
        <v>71</v>
      </c>
      <c r="F87">
        <v>1</v>
      </c>
      <c r="G87" s="1">
        <v>3</v>
      </c>
      <c r="H87">
        <v>2</v>
      </c>
      <c r="I87" s="1">
        <v>1</v>
      </c>
      <c r="J87" t="s">
        <v>182</v>
      </c>
      <c r="K87" t="s">
        <v>182</v>
      </c>
      <c r="L87" t="s">
        <v>182</v>
      </c>
      <c r="M87" s="1" t="s">
        <v>182</v>
      </c>
      <c r="N87" s="3">
        <f t="shared" si="17"/>
        <v>1</v>
      </c>
      <c r="O87" s="3">
        <f t="shared" si="18"/>
        <v>1</v>
      </c>
      <c r="P87" s="3">
        <f t="shared" si="19"/>
        <v>1</v>
      </c>
      <c r="Q87" s="3">
        <f t="shared" si="20"/>
        <v>0</v>
      </c>
      <c r="R87" s="3">
        <f t="shared" si="21"/>
        <v>0</v>
      </c>
      <c r="S87">
        <f t="shared" si="13"/>
        <v>3</v>
      </c>
      <c r="T87" cm="1">
        <f t="array" ref="T87">(1/(S87*(S87-1)))*(SUM(N87:R87^2)-S87)</f>
        <v>0</v>
      </c>
      <c r="U87">
        <f t="shared" si="22"/>
        <v>2</v>
      </c>
      <c r="V87" s="3">
        <f t="shared" si="23"/>
        <v>2</v>
      </c>
      <c r="W87" s="3">
        <f t="shared" si="14"/>
        <v>1</v>
      </c>
      <c r="X87" s="3">
        <f t="shared" si="15"/>
        <v>3</v>
      </c>
      <c r="Y87" s="3">
        <f t="shared" si="16"/>
        <v>2</v>
      </c>
      <c r="Z87" s="1">
        <v>19</v>
      </c>
      <c r="AA87">
        <v>10</v>
      </c>
      <c r="AB87" s="1">
        <v>0</v>
      </c>
      <c r="AC87" t="s">
        <v>182</v>
      </c>
      <c r="AD87" t="s">
        <v>182</v>
      </c>
      <c r="AE87" t="s">
        <v>182</v>
      </c>
      <c r="AF87" t="s">
        <v>182</v>
      </c>
      <c r="AG87" s="3">
        <f t="shared" si="24"/>
        <v>3</v>
      </c>
      <c r="AH87">
        <f t="shared" si="25"/>
        <v>10</v>
      </c>
    </row>
    <row r="88" spans="1:34" hidden="1" x14ac:dyDescent="0.2">
      <c r="A88" s="1">
        <v>1048</v>
      </c>
      <c r="B88" t="s">
        <v>166</v>
      </c>
      <c r="C88" t="s">
        <v>348</v>
      </c>
      <c r="D88" t="s">
        <v>339</v>
      </c>
      <c r="E88">
        <v>102</v>
      </c>
      <c r="F88">
        <v>1</v>
      </c>
      <c r="G88" s="1">
        <v>5</v>
      </c>
      <c r="H88">
        <v>3</v>
      </c>
      <c r="I88" s="1">
        <v>3</v>
      </c>
      <c r="J88" t="s">
        <v>182</v>
      </c>
      <c r="K88" t="s">
        <v>182</v>
      </c>
      <c r="L88" t="s">
        <v>182</v>
      </c>
      <c r="M88" s="1" t="s">
        <v>182</v>
      </c>
      <c r="N88" s="3">
        <f t="shared" si="17"/>
        <v>0</v>
      </c>
      <c r="O88" s="3">
        <f t="shared" si="18"/>
        <v>0</v>
      </c>
      <c r="P88" s="3">
        <f t="shared" si="19"/>
        <v>2</v>
      </c>
      <c r="Q88" s="3">
        <f t="shared" si="20"/>
        <v>0</v>
      </c>
      <c r="R88" s="3">
        <f t="shared" si="21"/>
        <v>1</v>
      </c>
      <c r="S88">
        <f t="shared" si="13"/>
        <v>3</v>
      </c>
      <c r="T88" cm="1">
        <f t="array" ref="T88">(1/(S88*(S88-1)))*(SUM(N88:R88^2)-S88)</f>
        <v>0.33333333333333331</v>
      </c>
      <c r="U88">
        <f t="shared" si="22"/>
        <v>3.6666666666666665</v>
      </c>
      <c r="V88" s="3">
        <f t="shared" si="23"/>
        <v>3</v>
      </c>
      <c r="W88" s="3">
        <f t="shared" si="14"/>
        <v>2</v>
      </c>
      <c r="X88" s="3">
        <f t="shared" si="15"/>
        <v>1</v>
      </c>
      <c r="Y88" s="3">
        <f t="shared" si="16"/>
        <v>3</v>
      </c>
      <c r="Z88" s="1">
        <v>22</v>
      </c>
      <c r="AA88">
        <v>23</v>
      </c>
      <c r="AB88" s="1">
        <v>21</v>
      </c>
      <c r="AC88" t="s">
        <v>182</v>
      </c>
      <c r="AD88" t="s">
        <v>182</v>
      </c>
      <c r="AE88" t="s">
        <v>182</v>
      </c>
      <c r="AF88" t="s">
        <v>182</v>
      </c>
      <c r="AG88" s="3">
        <f t="shared" si="24"/>
        <v>3</v>
      </c>
      <c r="AH88">
        <f t="shared" si="25"/>
        <v>22</v>
      </c>
    </row>
    <row r="89" spans="1:34" hidden="1" x14ac:dyDescent="0.2">
      <c r="A89" s="1">
        <v>1049</v>
      </c>
      <c r="B89" t="s">
        <v>167</v>
      </c>
      <c r="C89" t="s">
        <v>270</v>
      </c>
      <c r="D89" t="s">
        <v>339</v>
      </c>
      <c r="E89">
        <v>85</v>
      </c>
      <c r="F89">
        <v>1</v>
      </c>
      <c r="G89" s="1">
        <v>4</v>
      </c>
      <c r="H89">
        <v>4</v>
      </c>
      <c r="I89" s="1">
        <v>4</v>
      </c>
      <c r="J89" t="s">
        <v>182</v>
      </c>
      <c r="K89" t="s">
        <v>182</v>
      </c>
      <c r="L89" t="s">
        <v>182</v>
      </c>
      <c r="M89" s="1" t="s">
        <v>182</v>
      </c>
      <c r="N89" s="3">
        <f t="shared" si="17"/>
        <v>0</v>
      </c>
      <c r="O89" s="3">
        <f t="shared" si="18"/>
        <v>0</v>
      </c>
      <c r="P89" s="3">
        <f t="shared" si="19"/>
        <v>0</v>
      </c>
      <c r="Q89" s="3">
        <f t="shared" si="20"/>
        <v>3</v>
      </c>
      <c r="R89" s="3">
        <f t="shared" si="21"/>
        <v>0</v>
      </c>
      <c r="S89">
        <f t="shared" si="13"/>
        <v>3</v>
      </c>
      <c r="T89" cm="1">
        <f t="array" ref="T89">(1/(S89*(S89-1)))*(SUM(N89:R89^2)-S89)</f>
        <v>1</v>
      </c>
      <c r="U89">
        <f t="shared" si="22"/>
        <v>4</v>
      </c>
      <c r="V89" s="3">
        <f t="shared" si="23"/>
        <v>4</v>
      </c>
      <c r="W89" s="3">
        <f t="shared" si="14"/>
        <v>3</v>
      </c>
      <c r="X89" s="3">
        <f t="shared" si="15"/>
        <v>1</v>
      </c>
      <c r="Y89" s="3">
        <f t="shared" si="16"/>
        <v>4</v>
      </c>
      <c r="Z89" s="1">
        <v>23</v>
      </c>
      <c r="AA89">
        <v>23</v>
      </c>
      <c r="AB89" s="1">
        <v>23</v>
      </c>
      <c r="AC89" t="s">
        <v>182</v>
      </c>
      <c r="AD89" t="s">
        <v>182</v>
      </c>
      <c r="AE89" t="s">
        <v>182</v>
      </c>
      <c r="AF89" t="s">
        <v>182</v>
      </c>
      <c r="AG89" s="3">
        <f t="shared" si="24"/>
        <v>3</v>
      </c>
      <c r="AH89">
        <f t="shared" si="25"/>
        <v>23</v>
      </c>
    </row>
    <row r="90" spans="1:34" hidden="1" x14ac:dyDescent="0.2">
      <c r="A90" s="1">
        <v>1063</v>
      </c>
      <c r="B90" t="s">
        <v>168</v>
      </c>
      <c r="C90" t="s">
        <v>352</v>
      </c>
      <c r="D90" t="s">
        <v>339</v>
      </c>
      <c r="E90">
        <v>107</v>
      </c>
      <c r="F90">
        <v>1</v>
      </c>
      <c r="G90" s="1">
        <v>5</v>
      </c>
      <c r="H90">
        <v>3</v>
      </c>
      <c r="I90" s="1">
        <v>3</v>
      </c>
      <c r="J90" t="s">
        <v>182</v>
      </c>
      <c r="K90" t="s">
        <v>182</v>
      </c>
      <c r="L90" t="s">
        <v>182</v>
      </c>
      <c r="M90" s="1" t="s">
        <v>182</v>
      </c>
      <c r="N90" s="3">
        <f t="shared" si="17"/>
        <v>0</v>
      </c>
      <c r="O90" s="3">
        <f t="shared" si="18"/>
        <v>0</v>
      </c>
      <c r="P90" s="3">
        <f t="shared" si="19"/>
        <v>2</v>
      </c>
      <c r="Q90" s="3">
        <f t="shared" si="20"/>
        <v>0</v>
      </c>
      <c r="R90" s="3">
        <f t="shared" si="21"/>
        <v>1</v>
      </c>
      <c r="S90">
        <f t="shared" si="13"/>
        <v>3</v>
      </c>
      <c r="T90" cm="1">
        <f t="array" ref="T90">(1/(S90*(S90-1)))*(SUM(N90:R90^2)-S90)</f>
        <v>0.33333333333333331</v>
      </c>
      <c r="U90">
        <f t="shared" si="22"/>
        <v>3.6666666666666665</v>
      </c>
      <c r="V90" s="3">
        <f t="shared" si="23"/>
        <v>3</v>
      </c>
      <c r="W90" s="3">
        <f t="shared" si="14"/>
        <v>2</v>
      </c>
      <c r="X90" s="3">
        <f t="shared" si="15"/>
        <v>1</v>
      </c>
      <c r="Y90" s="3">
        <f t="shared" si="16"/>
        <v>3</v>
      </c>
      <c r="Z90" s="1">
        <v>20</v>
      </c>
      <c r="AA90">
        <v>20</v>
      </c>
      <c r="AB90" s="1">
        <v>19</v>
      </c>
      <c r="AC90" t="s">
        <v>182</v>
      </c>
      <c r="AD90" t="s">
        <v>182</v>
      </c>
      <c r="AE90" t="s">
        <v>182</v>
      </c>
      <c r="AF90" t="s">
        <v>182</v>
      </c>
      <c r="AG90" s="3">
        <f t="shared" si="24"/>
        <v>3</v>
      </c>
      <c r="AH90">
        <f t="shared" si="25"/>
        <v>20</v>
      </c>
    </row>
    <row r="91" spans="1:34" hidden="1" x14ac:dyDescent="0.2">
      <c r="A91" s="1">
        <v>1068</v>
      </c>
      <c r="B91" t="s">
        <v>169</v>
      </c>
      <c r="C91" t="s">
        <v>255</v>
      </c>
      <c r="D91" t="s">
        <v>339</v>
      </c>
      <c r="E91">
        <v>69</v>
      </c>
      <c r="F91">
        <v>1</v>
      </c>
      <c r="G91" s="1">
        <v>4</v>
      </c>
      <c r="H91">
        <v>4</v>
      </c>
      <c r="I91" s="1">
        <v>4</v>
      </c>
      <c r="J91" t="s">
        <v>182</v>
      </c>
      <c r="K91" t="s">
        <v>182</v>
      </c>
      <c r="L91" t="s">
        <v>182</v>
      </c>
      <c r="M91" s="1" t="s">
        <v>182</v>
      </c>
      <c r="N91" s="3">
        <f t="shared" si="17"/>
        <v>0</v>
      </c>
      <c r="O91" s="3">
        <f t="shared" si="18"/>
        <v>0</v>
      </c>
      <c r="P91" s="3">
        <f t="shared" si="19"/>
        <v>0</v>
      </c>
      <c r="Q91" s="3">
        <f t="shared" si="20"/>
        <v>3</v>
      </c>
      <c r="R91" s="3">
        <f t="shared" si="21"/>
        <v>0</v>
      </c>
      <c r="S91">
        <f t="shared" si="13"/>
        <v>3</v>
      </c>
      <c r="T91" cm="1">
        <f t="array" ref="T91">(1/(S91*(S91-1)))*(SUM(N91:R91^2)-S91)</f>
        <v>1</v>
      </c>
      <c r="U91">
        <f t="shared" si="22"/>
        <v>4</v>
      </c>
      <c r="V91" s="3">
        <f t="shared" si="23"/>
        <v>4</v>
      </c>
      <c r="W91" s="3">
        <f t="shared" si="14"/>
        <v>3</v>
      </c>
      <c r="X91" s="3">
        <f t="shared" si="15"/>
        <v>1</v>
      </c>
      <c r="Y91" s="3">
        <f t="shared" si="16"/>
        <v>4</v>
      </c>
      <c r="Z91" s="1">
        <v>24</v>
      </c>
      <c r="AA91">
        <v>23</v>
      </c>
      <c r="AB91" s="1">
        <v>24</v>
      </c>
      <c r="AC91" t="s">
        <v>182</v>
      </c>
      <c r="AD91" t="s">
        <v>182</v>
      </c>
      <c r="AE91" t="s">
        <v>182</v>
      </c>
      <c r="AF91" t="s">
        <v>182</v>
      </c>
      <c r="AG91" s="3">
        <f t="shared" si="24"/>
        <v>3</v>
      </c>
      <c r="AH91">
        <f t="shared" si="25"/>
        <v>24</v>
      </c>
    </row>
    <row r="92" spans="1:34" hidden="1" x14ac:dyDescent="0.2">
      <c r="A92" s="1">
        <v>1073</v>
      </c>
      <c r="B92" t="s">
        <v>170</v>
      </c>
      <c r="C92" t="s">
        <v>343</v>
      </c>
      <c r="D92" t="s">
        <v>339</v>
      </c>
      <c r="E92">
        <v>73</v>
      </c>
      <c r="F92">
        <v>1</v>
      </c>
      <c r="G92" s="1">
        <v>5</v>
      </c>
      <c r="H92">
        <v>5</v>
      </c>
      <c r="I92" s="1">
        <v>4</v>
      </c>
      <c r="J92" t="s">
        <v>182</v>
      </c>
      <c r="K92" t="s">
        <v>182</v>
      </c>
      <c r="L92" t="s">
        <v>182</v>
      </c>
      <c r="M92" s="1" t="s">
        <v>182</v>
      </c>
      <c r="N92" s="3">
        <f t="shared" si="17"/>
        <v>0</v>
      </c>
      <c r="O92" s="3">
        <f t="shared" si="18"/>
        <v>0</v>
      </c>
      <c r="P92" s="3">
        <f t="shared" si="19"/>
        <v>0</v>
      </c>
      <c r="Q92" s="3">
        <f t="shared" si="20"/>
        <v>1</v>
      </c>
      <c r="R92" s="3">
        <f t="shared" si="21"/>
        <v>2</v>
      </c>
      <c r="S92">
        <f t="shared" si="13"/>
        <v>3</v>
      </c>
      <c r="T92" cm="1">
        <f t="array" ref="T92">(1/(S92*(S92-1)))*(SUM(N92:R92^2)-S92)</f>
        <v>0.33333333333333331</v>
      </c>
      <c r="U92">
        <f t="shared" si="22"/>
        <v>4.666666666666667</v>
      </c>
      <c r="V92" s="3">
        <f t="shared" si="23"/>
        <v>5</v>
      </c>
      <c r="W92" s="3">
        <f t="shared" si="14"/>
        <v>2</v>
      </c>
      <c r="X92" s="3">
        <f t="shared" si="15"/>
        <v>1</v>
      </c>
      <c r="Y92" s="3">
        <f t="shared" si="16"/>
        <v>5</v>
      </c>
      <c r="Z92" s="1">
        <v>23</v>
      </c>
      <c r="AA92">
        <v>23</v>
      </c>
      <c r="AB92" s="1">
        <v>23</v>
      </c>
      <c r="AC92" t="s">
        <v>182</v>
      </c>
      <c r="AD92" t="s">
        <v>182</v>
      </c>
      <c r="AE92" t="s">
        <v>182</v>
      </c>
      <c r="AF92" t="s">
        <v>182</v>
      </c>
      <c r="AG92" s="3">
        <f t="shared" si="24"/>
        <v>3</v>
      </c>
      <c r="AH92">
        <f t="shared" si="25"/>
        <v>23</v>
      </c>
    </row>
    <row r="93" spans="1:34" hidden="1" x14ac:dyDescent="0.2">
      <c r="A93" s="1">
        <v>1077</v>
      </c>
      <c r="B93" t="s">
        <v>171</v>
      </c>
      <c r="C93" t="s">
        <v>353</v>
      </c>
      <c r="D93" t="s">
        <v>339</v>
      </c>
      <c r="E93">
        <v>78</v>
      </c>
      <c r="F93">
        <v>1</v>
      </c>
      <c r="G93" s="1">
        <v>5</v>
      </c>
      <c r="H93">
        <v>4</v>
      </c>
      <c r="I93" s="1">
        <v>4</v>
      </c>
      <c r="J93" t="s">
        <v>182</v>
      </c>
      <c r="K93" t="s">
        <v>182</v>
      </c>
      <c r="L93" t="s">
        <v>182</v>
      </c>
      <c r="M93" s="1" t="s">
        <v>182</v>
      </c>
      <c r="N93" s="3">
        <f t="shared" si="17"/>
        <v>0</v>
      </c>
      <c r="O93" s="3">
        <f t="shared" si="18"/>
        <v>0</v>
      </c>
      <c r="P93" s="3">
        <f t="shared" si="19"/>
        <v>0</v>
      </c>
      <c r="Q93" s="3">
        <f t="shared" si="20"/>
        <v>2</v>
      </c>
      <c r="R93" s="3">
        <f t="shared" si="21"/>
        <v>1</v>
      </c>
      <c r="S93">
        <f t="shared" si="13"/>
        <v>3</v>
      </c>
      <c r="T93" cm="1">
        <f t="array" ref="T93">(1/(S93*(S93-1)))*(SUM(N93:R93^2)-S93)</f>
        <v>0.33333333333333331</v>
      </c>
      <c r="U93">
        <f t="shared" si="22"/>
        <v>4.333333333333333</v>
      </c>
      <c r="V93" s="3">
        <f t="shared" si="23"/>
        <v>4</v>
      </c>
      <c r="W93" s="3">
        <f t="shared" si="14"/>
        <v>2</v>
      </c>
      <c r="X93" s="3">
        <f t="shared" si="15"/>
        <v>1</v>
      </c>
      <c r="Y93" s="3">
        <f t="shared" si="16"/>
        <v>4</v>
      </c>
      <c r="Z93" s="1">
        <v>20</v>
      </c>
      <c r="AA93">
        <v>21</v>
      </c>
      <c r="AB93" s="1">
        <v>21</v>
      </c>
      <c r="AC93" t="s">
        <v>182</v>
      </c>
      <c r="AD93" t="s">
        <v>182</v>
      </c>
      <c r="AE93" t="s">
        <v>182</v>
      </c>
      <c r="AF93" t="s">
        <v>182</v>
      </c>
      <c r="AG93" s="3">
        <f t="shared" si="24"/>
        <v>3</v>
      </c>
      <c r="AH93">
        <f t="shared" si="25"/>
        <v>21</v>
      </c>
    </row>
    <row r="94" spans="1:34" hidden="1" x14ac:dyDescent="0.2">
      <c r="A94" s="1">
        <v>1080</v>
      </c>
      <c r="B94" t="s">
        <v>172</v>
      </c>
      <c r="C94" t="s">
        <v>254</v>
      </c>
      <c r="D94" t="s">
        <v>339</v>
      </c>
      <c r="E94">
        <v>68</v>
      </c>
      <c r="F94">
        <v>1</v>
      </c>
      <c r="G94" s="1">
        <v>5</v>
      </c>
      <c r="H94">
        <v>5</v>
      </c>
      <c r="I94" s="1">
        <v>4</v>
      </c>
      <c r="J94" t="s">
        <v>182</v>
      </c>
      <c r="K94" t="s">
        <v>182</v>
      </c>
      <c r="L94" t="s">
        <v>182</v>
      </c>
      <c r="M94" s="1" t="s">
        <v>182</v>
      </c>
      <c r="N94" s="3">
        <f t="shared" si="17"/>
        <v>0</v>
      </c>
      <c r="O94" s="3">
        <f t="shared" si="18"/>
        <v>0</v>
      </c>
      <c r="P94" s="3">
        <f t="shared" si="19"/>
        <v>0</v>
      </c>
      <c r="Q94" s="3">
        <f t="shared" si="20"/>
        <v>1</v>
      </c>
      <c r="R94" s="3">
        <f t="shared" si="21"/>
        <v>2</v>
      </c>
      <c r="S94">
        <f t="shared" si="13"/>
        <v>3</v>
      </c>
      <c r="T94" cm="1">
        <f t="array" ref="T94">(1/(S94*(S94-1)))*(SUM(N94:R94^2)-S94)</f>
        <v>0.33333333333333331</v>
      </c>
      <c r="U94">
        <f t="shared" si="22"/>
        <v>4.666666666666667</v>
      </c>
      <c r="V94" s="3">
        <f t="shared" si="23"/>
        <v>5</v>
      </c>
      <c r="W94" s="3">
        <f t="shared" si="14"/>
        <v>2</v>
      </c>
      <c r="X94" s="3">
        <f t="shared" si="15"/>
        <v>1</v>
      </c>
      <c r="Y94" s="3">
        <f t="shared" si="16"/>
        <v>5</v>
      </c>
      <c r="Z94" s="1">
        <v>19</v>
      </c>
      <c r="AA94">
        <v>19</v>
      </c>
      <c r="AB94" s="1">
        <v>19</v>
      </c>
      <c r="AC94" t="s">
        <v>182</v>
      </c>
      <c r="AD94" t="s">
        <v>182</v>
      </c>
      <c r="AE94" t="s">
        <v>182</v>
      </c>
      <c r="AF94" t="s">
        <v>182</v>
      </c>
      <c r="AG94" s="3">
        <f t="shared" si="24"/>
        <v>3</v>
      </c>
      <c r="AH94">
        <f t="shared" si="25"/>
        <v>19</v>
      </c>
    </row>
    <row r="95" spans="1:34" hidden="1" x14ac:dyDescent="0.2">
      <c r="A95" s="1">
        <v>1081</v>
      </c>
      <c r="B95" t="s">
        <v>173</v>
      </c>
      <c r="C95" t="s">
        <v>256</v>
      </c>
      <c r="D95" t="s">
        <v>339</v>
      </c>
      <c r="E95">
        <v>70</v>
      </c>
      <c r="F95">
        <v>1</v>
      </c>
      <c r="G95" s="1">
        <v>5</v>
      </c>
      <c r="H95">
        <v>4</v>
      </c>
      <c r="I95" s="1">
        <v>4</v>
      </c>
      <c r="J95" t="s">
        <v>182</v>
      </c>
      <c r="K95" t="s">
        <v>182</v>
      </c>
      <c r="L95" t="s">
        <v>182</v>
      </c>
      <c r="M95" s="1" t="s">
        <v>182</v>
      </c>
      <c r="N95" s="3">
        <f t="shared" si="17"/>
        <v>0</v>
      </c>
      <c r="O95" s="3">
        <f t="shared" si="18"/>
        <v>0</v>
      </c>
      <c r="P95" s="3">
        <f t="shared" si="19"/>
        <v>0</v>
      </c>
      <c r="Q95" s="3">
        <f t="shared" si="20"/>
        <v>2</v>
      </c>
      <c r="R95" s="3">
        <f t="shared" si="21"/>
        <v>1</v>
      </c>
      <c r="S95">
        <f t="shared" si="13"/>
        <v>3</v>
      </c>
      <c r="T95" cm="1">
        <f t="array" ref="T95">(1/(S95*(S95-1)))*(SUM(N95:R95^2)-S95)</f>
        <v>0.33333333333333331</v>
      </c>
      <c r="U95">
        <f t="shared" si="22"/>
        <v>4.333333333333333</v>
      </c>
      <c r="V95" s="3">
        <f t="shared" si="23"/>
        <v>4</v>
      </c>
      <c r="W95" s="3">
        <f t="shared" si="14"/>
        <v>2</v>
      </c>
      <c r="X95" s="3">
        <f t="shared" si="15"/>
        <v>1</v>
      </c>
      <c r="Y95" s="3">
        <f t="shared" si="16"/>
        <v>4</v>
      </c>
      <c r="Z95" s="1">
        <v>25</v>
      </c>
      <c r="AA95">
        <v>24</v>
      </c>
      <c r="AB95" s="1">
        <v>25</v>
      </c>
      <c r="AC95" t="s">
        <v>182</v>
      </c>
      <c r="AD95" t="s">
        <v>182</v>
      </c>
      <c r="AE95" t="s">
        <v>182</v>
      </c>
      <c r="AF95" t="s">
        <v>182</v>
      </c>
      <c r="AG95" s="3">
        <f t="shared" si="24"/>
        <v>3</v>
      </c>
      <c r="AH95">
        <f t="shared" si="25"/>
        <v>25</v>
      </c>
    </row>
    <row r="96" spans="1:34" hidden="1" x14ac:dyDescent="0.2">
      <c r="A96" s="1">
        <v>1082</v>
      </c>
      <c r="B96" t="s">
        <v>174</v>
      </c>
      <c r="C96" t="s">
        <v>345</v>
      </c>
      <c r="D96" t="s">
        <v>339</v>
      </c>
      <c r="E96">
        <v>108</v>
      </c>
      <c r="F96">
        <v>1</v>
      </c>
      <c r="G96" s="1">
        <v>5</v>
      </c>
      <c r="H96">
        <v>5</v>
      </c>
      <c r="I96" s="1">
        <v>4</v>
      </c>
      <c r="J96" t="s">
        <v>182</v>
      </c>
      <c r="K96" t="s">
        <v>182</v>
      </c>
      <c r="L96" t="s">
        <v>182</v>
      </c>
      <c r="M96" s="1" t="s">
        <v>182</v>
      </c>
      <c r="N96" s="3">
        <f t="shared" si="17"/>
        <v>0</v>
      </c>
      <c r="O96" s="3">
        <f t="shared" si="18"/>
        <v>0</v>
      </c>
      <c r="P96" s="3">
        <f t="shared" si="19"/>
        <v>0</v>
      </c>
      <c r="Q96" s="3">
        <f t="shared" si="20"/>
        <v>1</v>
      </c>
      <c r="R96" s="3">
        <f t="shared" si="21"/>
        <v>2</v>
      </c>
      <c r="S96">
        <f t="shared" si="13"/>
        <v>3</v>
      </c>
      <c r="T96" cm="1">
        <f t="array" ref="T96">(1/(S96*(S96-1)))*(SUM(N96:R96^2)-S96)</f>
        <v>0.33333333333333331</v>
      </c>
      <c r="U96">
        <f t="shared" si="22"/>
        <v>4.666666666666667</v>
      </c>
      <c r="V96" s="3">
        <f t="shared" si="23"/>
        <v>5</v>
      </c>
      <c r="W96" s="3">
        <f t="shared" si="14"/>
        <v>2</v>
      </c>
      <c r="X96" s="3">
        <f t="shared" si="15"/>
        <v>1</v>
      </c>
      <c r="Y96" s="3">
        <f t="shared" si="16"/>
        <v>5</v>
      </c>
      <c r="Z96" s="1">
        <v>21</v>
      </c>
      <c r="AA96">
        <v>21</v>
      </c>
      <c r="AB96" s="1">
        <v>21</v>
      </c>
      <c r="AC96" t="s">
        <v>182</v>
      </c>
      <c r="AD96" t="s">
        <v>182</v>
      </c>
      <c r="AE96" t="s">
        <v>182</v>
      </c>
      <c r="AF96" t="s">
        <v>182</v>
      </c>
      <c r="AG96" s="3">
        <f t="shared" si="24"/>
        <v>3</v>
      </c>
      <c r="AH96">
        <f t="shared" si="25"/>
        <v>21</v>
      </c>
    </row>
    <row r="97" spans="1:34" hidden="1" x14ac:dyDescent="0.2">
      <c r="A97" s="1">
        <v>1092</v>
      </c>
      <c r="B97" t="s">
        <v>175</v>
      </c>
      <c r="C97" t="s">
        <v>356</v>
      </c>
      <c r="D97" t="s">
        <v>339</v>
      </c>
      <c r="E97">
        <v>105</v>
      </c>
      <c r="F97">
        <v>1</v>
      </c>
      <c r="G97" s="1">
        <v>3</v>
      </c>
      <c r="H97">
        <v>4</v>
      </c>
      <c r="I97" s="1">
        <v>4</v>
      </c>
      <c r="J97" t="s">
        <v>182</v>
      </c>
      <c r="K97" t="s">
        <v>182</v>
      </c>
      <c r="L97" t="s">
        <v>182</v>
      </c>
      <c r="M97" s="1" t="s">
        <v>182</v>
      </c>
      <c r="N97" s="3">
        <f t="shared" si="17"/>
        <v>0</v>
      </c>
      <c r="O97" s="3">
        <f t="shared" si="18"/>
        <v>0</v>
      </c>
      <c r="P97" s="3">
        <f t="shared" si="19"/>
        <v>1</v>
      </c>
      <c r="Q97" s="3">
        <f t="shared" si="20"/>
        <v>2</v>
      </c>
      <c r="R97" s="3">
        <f t="shared" si="21"/>
        <v>0</v>
      </c>
      <c r="S97">
        <f t="shared" si="13"/>
        <v>3</v>
      </c>
      <c r="T97" cm="1">
        <f t="array" ref="T97">(1/(S97*(S97-1)))*(SUM(N97:R97^2)-S97)</f>
        <v>0.33333333333333331</v>
      </c>
      <c r="U97">
        <f t="shared" si="22"/>
        <v>3.6666666666666665</v>
      </c>
      <c r="V97" s="3">
        <f t="shared" si="23"/>
        <v>4</v>
      </c>
      <c r="W97" s="3">
        <f t="shared" si="14"/>
        <v>2</v>
      </c>
      <c r="X97" s="3">
        <f t="shared" si="15"/>
        <v>1</v>
      </c>
      <c r="Y97" s="3">
        <f t="shared" si="16"/>
        <v>4</v>
      </c>
      <c r="Z97" s="1">
        <v>20</v>
      </c>
      <c r="AA97">
        <v>20</v>
      </c>
      <c r="AB97" s="1">
        <v>21</v>
      </c>
      <c r="AC97" t="s">
        <v>182</v>
      </c>
      <c r="AD97" t="s">
        <v>182</v>
      </c>
      <c r="AE97" t="s">
        <v>182</v>
      </c>
      <c r="AF97" t="s">
        <v>182</v>
      </c>
      <c r="AG97" s="3">
        <f t="shared" si="24"/>
        <v>3</v>
      </c>
      <c r="AH97">
        <f t="shared" si="25"/>
        <v>20</v>
      </c>
    </row>
    <row r="98" spans="1:34" hidden="1" x14ac:dyDescent="0.2">
      <c r="A98" s="1">
        <v>1099</v>
      </c>
      <c r="B98" t="s">
        <v>176</v>
      </c>
      <c r="C98" t="s">
        <v>342</v>
      </c>
      <c r="D98" t="s">
        <v>339</v>
      </c>
      <c r="E98">
        <v>106</v>
      </c>
      <c r="F98">
        <v>1</v>
      </c>
      <c r="G98" s="1">
        <v>5</v>
      </c>
      <c r="H98">
        <v>5</v>
      </c>
      <c r="I98" s="1">
        <v>4</v>
      </c>
      <c r="J98" t="s">
        <v>182</v>
      </c>
      <c r="K98" t="s">
        <v>182</v>
      </c>
      <c r="L98" t="s">
        <v>182</v>
      </c>
      <c r="M98" s="1" t="s">
        <v>182</v>
      </c>
      <c r="N98" s="3">
        <f t="shared" si="17"/>
        <v>0</v>
      </c>
      <c r="O98" s="3">
        <f t="shared" si="18"/>
        <v>0</v>
      </c>
      <c r="P98" s="3">
        <f t="shared" si="19"/>
        <v>0</v>
      </c>
      <c r="Q98" s="3">
        <f t="shared" si="20"/>
        <v>1</v>
      </c>
      <c r="R98" s="3">
        <f t="shared" si="21"/>
        <v>2</v>
      </c>
      <c r="S98">
        <f t="shared" si="13"/>
        <v>3</v>
      </c>
      <c r="T98" cm="1">
        <f t="array" ref="T98">(1/(S98*(S98-1)))*(SUM(N98:R98^2)-S98)</f>
        <v>0.33333333333333331</v>
      </c>
      <c r="U98">
        <f t="shared" si="22"/>
        <v>4.666666666666667</v>
      </c>
      <c r="V98" s="3">
        <f t="shared" si="23"/>
        <v>5</v>
      </c>
      <c r="W98" s="3">
        <f t="shared" si="14"/>
        <v>2</v>
      </c>
      <c r="X98" s="3">
        <f t="shared" si="15"/>
        <v>1</v>
      </c>
      <c r="Y98" s="3">
        <f t="shared" si="16"/>
        <v>5</v>
      </c>
      <c r="Z98" s="1">
        <v>20</v>
      </c>
      <c r="AA98">
        <v>19</v>
      </c>
      <c r="AB98" s="1">
        <v>20</v>
      </c>
      <c r="AC98" t="s">
        <v>182</v>
      </c>
      <c r="AD98" t="s">
        <v>182</v>
      </c>
      <c r="AE98" t="s">
        <v>182</v>
      </c>
      <c r="AF98" t="s">
        <v>182</v>
      </c>
      <c r="AG98" s="3">
        <f t="shared" si="24"/>
        <v>3</v>
      </c>
      <c r="AH98">
        <f t="shared" si="25"/>
        <v>20</v>
      </c>
    </row>
    <row r="99" spans="1:34" hidden="1" x14ac:dyDescent="0.2">
      <c r="A99" s="1">
        <v>1102</v>
      </c>
      <c r="B99" t="s">
        <v>177</v>
      </c>
      <c r="C99" t="s">
        <v>357</v>
      </c>
      <c r="D99" t="s">
        <v>339</v>
      </c>
      <c r="E99">
        <v>74</v>
      </c>
      <c r="F99">
        <v>1</v>
      </c>
      <c r="G99" s="1">
        <v>4</v>
      </c>
      <c r="H99">
        <v>4</v>
      </c>
      <c r="I99" s="1">
        <v>4</v>
      </c>
      <c r="J99" t="s">
        <v>182</v>
      </c>
      <c r="K99" t="s">
        <v>182</v>
      </c>
      <c r="L99" t="s">
        <v>182</v>
      </c>
      <c r="M99" s="1" t="s">
        <v>182</v>
      </c>
      <c r="N99" s="3">
        <f t="shared" si="17"/>
        <v>0</v>
      </c>
      <c r="O99" s="3">
        <f t="shared" si="18"/>
        <v>0</v>
      </c>
      <c r="P99" s="3">
        <f t="shared" si="19"/>
        <v>0</v>
      </c>
      <c r="Q99" s="3">
        <f t="shared" si="20"/>
        <v>3</v>
      </c>
      <c r="R99" s="3">
        <f t="shared" si="21"/>
        <v>0</v>
      </c>
      <c r="S99">
        <f t="shared" si="13"/>
        <v>3</v>
      </c>
      <c r="T99" cm="1">
        <f t="array" ref="T99">(1/(S99*(S99-1)))*(SUM(N99:R99^2)-S99)</f>
        <v>1</v>
      </c>
      <c r="U99">
        <f t="shared" si="22"/>
        <v>4</v>
      </c>
      <c r="V99" s="3">
        <f t="shared" si="23"/>
        <v>4</v>
      </c>
      <c r="W99" s="3">
        <f t="shared" si="14"/>
        <v>3</v>
      </c>
      <c r="X99" s="3">
        <f t="shared" si="15"/>
        <v>1</v>
      </c>
      <c r="Y99" s="3">
        <f t="shared" si="16"/>
        <v>4</v>
      </c>
      <c r="Z99" s="1">
        <v>19</v>
      </c>
      <c r="AA99">
        <v>19</v>
      </c>
      <c r="AB99" s="1">
        <v>19</v>
      </c>
      <c r="AC99" t="s">
        <v>182</v>
      </c>
      <c r="AD99" t="s">
        <v>182</v>
      </c>
      <c r="AE99" t="s">
        <v>182</v>
      </c>
      <c r="AF99" t="s">
        <v>182</v>
      </c>
      <c r="AG99" s="3">
        <f t="shared" si="24"/>
        <v>3</v>
      </c>
      <c r="AH99">
        <f t="shared" si="25"/>
        <v>19</v>
      </c>
    </row>
    <row r="100" spans="1:34" hidden="1" x14ac:dyDescent="0.2">
      <c r="A100" s="1">
        <v>1112</v>
      </c>
      <c r="B100" t="s">
        <v>178</v>
      </c>
      <c r="C100" t="s">
        <v>290</v>
      </c>
      <c r="D100" t="s">
        <v>339</v>
      </c>
      <c r="E100">
        <v>99</v>
      </c>
      <c r="F100">
        <v>1</v>
      </c>
      <c r="G100" s="1">
        <v>5</v>
      </c>
      <c r="H100">
        <v>5</v>
      </c>
      <c r="I100" s="1">
        <v>4</v>
      </c>
      <c r="J100" t="s">
        <v>182</v>
      </c>
      <c r="K100" t="s">
        <v>182</v>
      </c>
      <c r="L100" t="s">
        <v>182</v>
      </c>
      <c r="M100" s="1" t="s">
        <v>182</v>
      </c>
      <c r="N100" s="3">
        <f t="shared" si="17"/>
        <v>0</v>
      </c>
      <c r="O100" s="3">
        <f t="shared" si="18"/>
        <v>0</v>
      </c>
      <c r="P100" s="3">
        <f t="shared" si="19"/>
        <v>0</v>
      </c>
      <c r="Q100" s="3">
        <f t="shared" si="20"/>
        <v>1</v>
      </c>
      <c r="R100" s="3">
        <f t="shared" si="21"/>
        <v>2</v>
      </c>
      <c r="S100">
        <f t="shared" si="13"/>
        <v>3</v>
      </c>
      <c r="T100" cm="1">
        <f t="array" ref="T100">(1/(S100*(S100-1)))*(SUM(N100:R100^2)-S100)</f>
        <v>0.33333333333333331</v>
      </c>
      <c r="U100">
        <f t="shared" si="22"/>
        <v>4.666666666666667</v>
      </c>
      <c r="V100" s="3">
        <f t="shared" si="23"/>
        <v>5</v>
      </c>
      <c r="W100" s="3">
        <f t="shared" si="14"/>
        <v>2</v>
      </c>
      <c r="X100" s="3">
        <f t="shared" si="15"/>
        <v>1</v>
      </c>
      <c r="Y100" s="3">
        <f t="shared" si="16"/>
        <v>5</v>
      </c>
      <c r="Z100" s="1">
        <v>22</v>
      </c>
      <c r="AA100">
        <v>22</v>
      </c>
      <c r="AB100" s="1">
        <v>22</v>
      </c>
      <c r="AC100" t="s">
        <v>182</v>
      </c>
      <c r="AD100" t="s">
        <v>182</v>
      </c>
      <c r="AE100" t="s">
        <v>182</v>
      </c>
      <c r="AF100" t="s">
        <v>182</v>
      </c>
      <c r="AG100" s="3">
        <f t="shared" si="24"/>
        <v>3</v>
      </c>
      <c r="AH100">
        <f t="shared" si="25"/>
        <v>22</v>
      </c>
    </row>
    <row r="101" spans="1:34" hidden="1" x14ac:dyDescent="0.2">
      <c r="A101" s="1">
        <v>1113</v>
      </c>
      <c r="B101" t="s">
        <v>179</v>
      </c>
      <c r="C101" t="s">
        <v>344</v>
      </c>
      <c r="D101" t="s">
        <v>339</v>
      </c>
      <c r="E101">
        <v>109</v>
      </c>
      <c r="F101">
        <v>1</v>
      </c>
      <c r="G101" s="1">
        <v>4</v>
      </c>
      <c r="H101">
        <v>4</v>
      </c>
      <c r="I101" s="1">
        <v>3</v>
      </c>
      <c r="J101" t="s">
        <v>182</v>
      </c>
      <c r="K101" t="s">
        <v>182</v>
      </c>
      <c r="L101" t="s">
        <v>182</v>
      </c>
      <c r="M101" s="1" t="s">
        <v>182</v>
      </c>
      <c r="N101" s="3">
        <f t="shared" si="17"/>
        <v>0</v>
      </c>
      <c r="O101" s="3">
        <f t="shared" si="18"/>
        <v>0</v>
      </c>
      <c r="P101" s="3">
        <f t="shared" si="19"/>
        <v>1</v>
      </c>
      <c r="Q101" s="3">
        <f t="shared" si="20"/>
        <v>2</v>
      </c>
      <c r="R101" s="3">
        <f t="shared" si="21"/>
        <v>0</v>
      </c>
      <c r="S101">
        <f t="shared" si="13"/>
        <v>3</v>
      </c>
      <c r="T101" cm="1">
        <f t="array" ref="T101">(1/(S101*(S101-1)))*(SUM(N101:R101^2)-S101)</f>
        <v>0.33333333333333331</v>
      </c>
      <c r="U101">
        <f t="shared" si="22"/>
        <v>3.6666666666666665</v>
      </c>
      <c r="V101" s="3">
        <f t="shared" si="23"/>
        <v>4</v>
      </c>
      <c r="W101" s="3">
        <f t="shared" si="14"/>
        <v>2</v>
      </c>
      <c r="X101" s="3">
        <f t="shared" si="15"/>
        <v>1</v>
      </c>
      <c r="Y101" s="3">
        <f t="shared" si="16"/>
        <v>4</v>
      </c>
      <c r="Z101" s="1">
        <v>20</v>
      </c>
      <c r="AA101">
        <v>21</v>
      </c>
      <c r="AB101" s="1">
        <v>16</v>
      </c>
      <c r="AC101" t="s">
        <v>182</v>
      </c>
      <c r="AD101" t="s">
        <v>182</v>
      </c>
      <c r="AE101" t="s">
        <v>182</v>
      </c>
      <c r="AF101" t="s">
        <v>182</v>
      </c>
      <c r="AG101" s="3">
        <f t="shared" si="24"/>
        <v>3</v>
      </c>
      <c r="AH101">
        <f t="shared" si="25"/>
        <v>20</v>
      </c>
    </row>
    <row r="102" spans="1:34" hidden="1" x14ac:dyDescent="0.2">
      <c r="A102" s="1">
        <v>1118</v>
      </c>
      <c r="B102" t="s">
        <v>180</v>
      </c>
      <c r="C102" t="s">
        <v>341</v>
      </c>
      <c r="D102" t="s">
        <v>339</v>
      </c>
      <c r="E102">
        <v>101</v>
      </c>
      <c r="F102">
        <v>1</v>
      </c>
      <c r="G102" s="1">
        <v>5</v>
      </c>
      <c r="H102">
        <v>5</v>
      </c>
      <c r="I102" s="1">
        <v>4</v>
      </c>
      <c r="J102" t="s">
        <v>182</v>
      </c>
      <c r="K102" t="s">
        <v>182</v>
      </c>
      <c r="L102" t="s">
        <v>182</v>
      </c>
      <c r="M102" s="1" t="s">
        <v>182</v>
      </c>
      <c r="N102" s="3">
        <f t="shared" si="17"/>
        <v>0</v>
      </c>
      <c r="O102" s="3">
        <f t="shared" si="18"/>
        <v>0</v>
      </c>
      <c r="P102" s="3">
        <f t="shared" si="19"/>
        <v>0</v>
      </c>
      <c r="Q102" s="3">
        <f t="shared" si="20"/>
        <v>1</v>
      </c>
      <c r="R102" s="3">
        <f t="shared" si="21"/>
        <v>2</v>
      </c>
      <c r="S102">
        <f t="shared" si="13"/>
        <v>3</v>
      </c>
      <c r="T102" cm="1">
        <f t="array" ref="T102">(1/(S102*(S102-1)))*(SUM(N102:R102^2)-S102)</f>
        <v>0.33333333333333331</v>
      </c>
      <c r="U102">
        <f t="shared" si="22"/>
        <v>4.666666666666667</v>
      </c>
      <c r="V102" s="3">
        <f t="shared" si="23"/>
        <v>5</v>
      </c>
      <c r="W102" s="3">
        <f t="shared" si="14"/>
        <v>2</v>
      </c>
      <c r="X102" s="3">
        <f t="shared" si="15"/>
        <v>1</v>
      </c>
      <c r="Y102" s="3">
        <f t="shared" si="16"/>
        <v>5</v>
      </c>
      <c r="Z102" s="1">
        <v>24</v>
      </c>
      <c r="AA102">
        <v>24</v>
      </c>
      <c r="AB102" s="1">
        <v>24</v>
      </c>
      <c r="AC102" t="s">
        <v>182</v>
      </c>
      <c r="AD102" t="s">
        <v>182</v>
      </c>
      <c r="AE102" t="s">
        <v>182</v>
      </c>
      <c r="AF102" t="s">
        <v>182</v>
      </c>
      <c r="AG102" s="3">
        <f t="shared" si="24"/>
        <v>3</v>
      </c>
      <c r="AH102">
        <f t="shared" si="25"/>
        <v>24</v>
      </c>
    </row>
    <row r="103" spans="1:34" hidden="1" x14ac:dyDescent="0.2">
      <c r="A103" s="1">
        <v>1124</v>
      </c>
      <c r="B103" t="s">
        <v>181</v>
      </c>
      <c r="C103" t="s">
        <v>350</v>
      </c>
      <c r="D103" t="s">
        <v>339</v>
      </c>
      <c r="E103">
        <v>77</v>
      </c>
      <c r="F103">
        <v>1</v>
      </c>
      <c r="G103" s="1">
        <v>4</v>
      </c>
      <c r="H103">
        <v>4</v>
      </c>
      <c r="I103" s="1">
        <v>1</v>
      </c>
      <c r="J103" t="s">
        <v>182</v>
      </c>
      <c r="K103" t="s">
        <v>182</v>
      </c>
      <c r="L103" t="s">
        <v>182</v>
      </c>
      <c r="M103" s="1" t="s">
        <v>182</v>
      </c>
      <c r="N103" s="3">
        <f t="shared" si="17"/>
        <v>1</v>
      </c>
      <c r="O103" s="3">
        <f t="shared" si="18"/>
        <v>0</v>
      </c>
      <c r="P103" s="3">
        <f t="shared" si="19"/>
        <v>0</v>
      </c>
      <c r="Q103" s="3">
        <f t="shared" si="20"/>
        <v>2</v>
      </c>
      <c r="R103" s="3">
        <f t="shared" si="21"/>
        <v>0</v>
      </c>
      <c r="S103">
        <f t="shared" si="13"/>
        <v>3</v>
      </c>
      <c r="T103" cm="1">
        <f t="array" ref="T103">(1/(S103*(S103-1)))*(SUM(N103:R103^2)-S103)</f>
        <v>0.33333333333333331</v>
      </c>
      <c r="U103">
        <f t="shared" si="22"/>
        <v>3</v>
      </c>
      <c r="V103" s="3">
        <f t="shared" si="23"/>
        <v>4</v>
      </c>
      <c r="W103" s="3">
        <f t="shared" si="14"/>
        <v>2</v>
      </c>
      <c r="X103" s="3">
        <f t="shared" si="15"/>
        <v>1</v>
      </c>
      <c r="Y103" s="3">
        <f t="shared" si="16"/>
        <v>4</v>
      </c>
      <c r="Z103" s="1">
        <v>24</v>
      </c>
      <c r="AA103">
        <v>23</v>
      </c>
      <c r="AB103" s="1">
        <v>0</v>
      </c>
      <c r="AC103" t="s">
        <v>182</v>
      </c>
      <c r="AD103" t="s">
        <v>182</v>
      </c>
      <c r="AE103" t="s">
        <v>182</v>
      </c>
      <c r="AF103" t="s">
        <v>182</v>
      </c>
      <c r="AG103" s="3">
        <f t="shared" si="24"/>
        <v>3</v>
      </c>
      <c r="AH103">
        <f t="shared" si="25"/>
        <v>23</v>
      </c>
    </row>
    <row r="104" spans="1:34" hidden="1" x14ac:dyDescent="0.2">
      <c r="A104" s="1">
        <v>1100</v>
      </c>
      <c r="B104" t="s">
        <v>30</v>
      </c>
      <c r="C104" t="s">
        <v>254</v>
      </c>
      <c r="D104" t="s">
        <v>339</v>
      </c>
      <c r="E104">
        <v>68</v>
      </c>
      <c r="F104">
        <v>1</v>
      </c>
      <c r="G104" s="1">
        <v>2</v>
      </c>
      <c r="H104">
        <v>1</v>
      </c>
      <c r="I104" s="1">
        <v>3</v>
      </c>
      <c r="J104" t="s">
        <v>182</v>
      </c>
      <c r="K104" t="s">
        <v>182</v>
      </c>
      <c r="L104" t="s">
        <v>182</v>
      </c>
      <c r="M104" s="1" t="s">
        <v>182</v>
      </c>
      <c r="N104" s="3">
        <f t="shared" si="17"/>
        <v>1</v>
      </c>
      <c r="O104" s="3">
        <f t="shared" si="18"/>
        <v>1</v>
      </c>
      <c r="P104" s="3">
        <f t="shared" si="19"/>
        <v>1</v>
      </c>
      <c r="Q104" s="3">
        <f t="shared" si="20"/>
        <v>0</v>
      </c>
      <c r="R104" s="3">
        <f t="shared" si="21"/>
        <v>0</v>
      </c>
      <c r="S104">
        <f t="shared" si="13"/>
        <v>3</v>
      </c>
      <c r="T104" cm="1">
        <f t="array" ref="T104">(1/(S104*(S104-1)))*(SUM(N104:R104^2)-S104)</f>
        <v>0</v>
      </c>
      <c r="U104">
        <f t="shared" si="22"/>
        <v>2</v>
      </c>
      <c r="V104" s="3">
        <f t="shared" si="23"/>
        <v>2</v>
      </c>
      <c r="W104" s="3">
        <f t="shared" si="14"/>
        <v>1</v>
      </c>
      <c r="X104" s="3">
        <f t="shared" si="15"/>
        <v>3</v>
      </c>
      <c r="Y104" s="3">
        <f t="shared" si="16"/>
        <v>2</v>
      </c>
      <c r="Z104" s="1">
        <v>18</v>
      </c>
      <c r="AA104">
        <v>0</v>
      </c>
      <c r="AB104" s="1">
        <v>16</v>
      </c>
      <c r="AC104" t="s">
        <v>182</v>
      </c>
      <c r="AD104" t="s">
        <v>182</v>
      </c>
      <c r="AE104" t="s">
        <v>182</v>
      </c>
      <c r="AF104" t="s">
        <v>182</v>
      </c>
      <c r="AG104" s="3">
        <f t="shared" si="24"/>
        <v>3</v>
      </c>
      <c r="AH104">
        <f t="shared" si="25"/>
        <v>16</v>
      </c>
    </row>
    <row r="105" spans="1:34" hidden="1" x14ac:dyDescent="0.2">
      <c r="A105" s="1">
        <v>1127</v>
      </c>
      <c r="B105" t="s">
        <v>35</v>
      </c>
      <c r="C105" t="s">
        <v>255</v>
      </c>
      <c r="D105" t="s">
        <v>339</v>
      </c>
      <c r="E105">
        <v>69</v>
      </c>
      <c r="F105">
        <v>1</v>
      </c>
      <c r="G105" s="1">
        <v>3</v>
      </c>
      <c r="H105">
        <v>1</v>
      </c>
      <c r="I105" s="1">
        <v>2</v>
      </c>
      <c r="J105" t="s">
        <v>182</v>
      </c>
      <c r="K105" t="s">
        <v>182</v>
      </c>
      <c r="L105" t="s">
        <v>182</v>
      </c>
      <c r="M105" s="1" t="s">
        <v>182</v>
      </c>
      <c r="N105" s="3">
        <f t="shared" si="17"/>
        <v>1</v>
      </c>
      <c r="O105" s="3">
        <f t="shared" si="18"/>
        <v>1</v>
      </c>
      <c r="P105" s="3">
        <f t="shared" si="19"/>
        <v>1</v>
      </c>
      <c r="Q105" s="3">
        <f t="shared" si="20"/>
        <v>0</v>
      </c>
      <c r="R105" s="3">
        <f t="shared" si="21"/>
        <v>0</v>
      </c>
      <c r="S105">
        <f t="shared" si="13"/>
        <v>3</v>
      </c>
      <c r="T105" cm="1">
        <f t="array" ref="T105">(1/(S105*(S105-1)))*(SUM(N105:R105^2)-S105)</f>
        <v>0</v>
      </c>
      <c r="U105">
        <f t="shared" si="22"/>
        <v>2</v>
      </c>
      <c r="V105" s="3">
        <f t="shared" si="23"/>
        <v>2</v>
      </c>
      <c r="W105" s="3">
        <f t="shared" si="14"/>
        <v>1</v>
      </c>
      <c r="X105" s="3">
        <f t="shared" si="15"/>
        <v>3</v>
      </c>
      <c r="Y105" s="3">
        <f t="shared" si="16"/>
        <v>2</v>
      </c>
      <c r="Z105" s="1">
        <v>22</v>
      </c>
      <c r="AA105">
        <v>0</v>
      </c>
      <c r="AB105" s="1">
        <v>18</v>
      </c>
      <c r="AC105" t="s">
        <v>182</v>
      </c>
      <c r="AD105" t="s">
        <v>182</v>
      </c>
      <c r="AE105" t="s">
        <v>182</v>
      </c>
      <c r="AF105" t="s">
        <v>182</v>
      </c>
      <c r="AG105" s="3">
        <f t="shared" si="24"/>
        <v>3</v>
      </c>
      <c r="AH105">
        <f t="shared" si="25"/>
        <v>18</v>
      </c>
    </row>
    <row r="106" spans="1:34" hidden="1" x14ac:dyDescent="0.2">
      <c r="A106" s="1">
        <v>1103</v>
      </c>
      <c r="B106" t="s">
        <v>17</v>
      </c>
      <c r="C106" t="s">
        <v>256</v>
      </c>
      <c r="D106" t="s">
        <v>339</v>
      </c>
      <c r="E106">
        <v>70</v>
      </c>
      <c r="F106">
        <v>1</v>
      </c>
      <c r="G106" s="1">
        <v>3</v>
      </c>
      <c r="H106">
        <v>3</v>
      </c>
      <c r="I106" s="1">
        <v>2</v>
      </c>
      <c r="J106" t="s">
        <v>182</v>
      </c>
      <c r="K106" t="s">
        <v>182</v>
      </c>
      <c r="L106" t="s">
        <v>182</v>
      </c>
      <c r="M106" s="1" t="s">
        <v>182</v>
      </c>
      <c r="N106" s="3">
        <f t="shared" si="17"/>
        <v>0</v>
      </c>
      <c r="O106" s="3">
        <f t="shared" si="18"/>
        <v>1</v>
      </c>
      <c r="P106" s="3">
        <f t="shared" si="19"/>
        <v>2</v>
      </c>
      <c r="Q106" s="3">
        <f t="shared" si="20"/>
        <v>0</v>
      </c>
      <c r="R106" s="3">
        <f t="shared" si="21"/>
        <v>0</v>
      </c>
      <c r="S106">
        <f t="shared" si="13"/>
        <v>3</v>
      </c>
      <c r="T106" cm="1">
        <f t="array" ref="T106">(1/(S106*(S106-1)))*(SUM(N106:R106^2)-S106)</f>
        <v>0.33333333333333331</v>
      </c>
      <c r="U106">
        <f t="shared" si="22"/>
        <v>2.6666666666666665</v>
      </c>
      <c r="V106" s="3">
        <f t="shared" si="23"/>
        <v>3</v>
      </c>
      <c r="W106" s="3">
        <f t="shared" si="14"/>
        <v>2</v>
      </c>
      <c r="X106" s="3">
        <f t="shared" si="15"/>
        <v>1</v>
      </c>
      <c r="Y106" s="3">
        <f t="shared" si="16"/>
        <v>3</v>
      </c>
      <c r="Z106" s="1">
        <v>23</v>
      </c>
      <c r="AA106">
        <v>24</v>
      </c>
      <c r="AB106" s="1">
        <v>20</v>
      </c>
      <c r="AC106" t="s">
        <v>182</v>
      </c>
      <c r="AD106" t="s">
        <v>182</v>
      </c>
      <c r="AE106" t="s">
        <v>182</v>
      </c>
      <c r="AF106" t="s">
        <v>182</v>
      </c>
      <c r="AG106" s="3">
        <f t="shared" si="24"/>
        <v>3</v>
      </c>
      <c r="AH106">
        <f t="shared" si="25"/>
        <v>23</v>
      </c>
    </row>
    <row r="107" spans="1:34" hidden="1" x14ac:dyDescent="0.2">
      <c r="A107" s="1">
        <v>1097</v>
      </c>
      <c r="B107" t="s">
        <v>36</v>
      </c>
      <c r="C107" t="s">
        <v>355</v>
      </c>
      <c r="D107" t="s">
        <v>339</v>
      </c>
      <c r="E107">
        <v>71</v>
      </c>
      <c r="F107">
        <v>1</v>
      </c>
      <c r="G107" s="1">
        <v>2</v>
      </c>
      <c r="H107">
        <v>1</v>
      </c>
      <c r="I107" s="1">
        <v>1</v>
      </c>
      <c r="J107" t="s">
        <v>182</v>
      </c>
      <c r="K107" t="s">
        <v>182</v>
      </c>
      <c r="L107" t="s">
        <v>182</v>
      </c>
      <c r="M107" s="1" t="s">
        <v>182</v>
      </c>
      <c r="N107" s="3">
        <f t="shared" si="17"/>
        <v>2</v>
      </c>
      <c r="O107" s="3">
        <f t="shared" si="18"/>
        <v>1</v>
      </c>
      <c r="P107" s="3">
        <f t="shared" si="19"/>
        <v>0</v>
      </c>
      <c r="Q107" s="3">
        <f t="shared" si="20"/>
        <v>0</v>
      </c>
      <c r="R107" s="3">
        <f t="shared" si="21"/>
        <v>0</v>
      </c>
      <c r="S107">
        <f t="shared" si="13"/>
        <v>3</v>
      </c>
      <c r="T107" cm="1">
        <f t="array" ref="T107">(1/(S107*(S107-1)))*(SUM(N107:R107^2)-S107)</f>
        <v>0.33333333333333331</v>
      </c>
      <c r="U107">
        <f t="shared" si="22"/>
        <v>1.3333333333333333</v>
      </c>
      <c r="V107" s="3">
        <f t="shared" si="23"/>
        <v>1</v>
      </c>
      <c r="W107" s="3">
        <f t="shared" si="14"/>
        <v>2</v>
      </c>
      <c r="X107" s="3">
        <f t="shared" si="15"/>
        <v>1</v>
      </c>
      <c r="Y107" s="3">
        <f t="shared" si="16"/>
        <v>1</v>
      </c>
      <c r="Z107" s="1">
        <v>20</v>
      </c>
      <c r="AA107">
        <v>0</v>
      </c>
      <c r="AB107" s="1">
        <v>0</v>
      </c>
      <c r="AC107" t="s">
        <v>182</v>
      </c>
      <c r="AD107" t="s">
        <v>182</v>
      </c>
      <c r="AE107" t="s">
        <v>182</v>
      </c>
      <c r="AF107" t="s">
        <v>182</v>
      </c>
      <c r="AG107" s="3">
        <f t="shared" si="24"/>
        <v>3</v>
      </c>
      <c r="AH107">
        <f t="shared" si="25"/>
        <v>0</v>
      </c>
    </row>
    <row r="108" spans="1:34" hidden="1" x14ac:dyDescent="0.2">
      <c r="A108" s="1">
        <v>1116</v>
      </c>
      <c r="B108" t="s">
        <v>64</v>
      </c>
      <c r="C108" t="s">
        <v>343</v>
      </c>
      <c r="D108" t="s">
        <v>339</v>
      </c>
      <c r="E108">
        <v>73</v>
      </c>
      <c r="F108">
        <v>1</v>
      </c>
      <c r="G108" s="1">
        <v>3</v>
      </c>
      <c r="H108">
        <v>2</v>
      </c>
      <c r="I108" s="1">
        <v>2</v>
      </c>
      <c r="J108" t="s">
        <v>182</v>
      </c>
      <c r="K108" t="s">
        <v>182</v>
      </c>
      <c r="L108" t="s">
        <v>182</v>
      </c>
      <c r="M108" s="1" t="s">
        <v>182</v>
      </c>
      <c r="N108" s="3">
        <f t="shared" si="17"/>
        <v>0</v>
      </c>
      <c r="O108" s="3">
        <f t="shared" si="18"/>
        <v>2</v>
      </c>
      <c r="P108" s="3">
        <f t="shared" si="19"/>
        <v>1</v>
      </c>
      <c r="Q108" s="3">
        <f t="shared" si="20"/>
        <v>0</v>
      </c>
      <c r="R108" s="3">
        <f t="shared" si="21"/>
        <v>0</v>
      </c>
      <c r="S108">
        <f t="shared" si="13"/>
        <v>3</v>
      </c>
      <c r="T108" cm="1">
        <f t="array" ref="T108">(1/(S108*(S108-1)))*(SUM(N108:R108^2)-S108)</f>
        <v>0.33333333333333331</v>
      </c>
      <c r="U108">
        <f t="shared" si="22"/>
        <v>2.3333333333333335</v>
      </c>
      <c r="V108" s="3">
        <f t="shared" si="23"/>
        <v>2</v>
      </c>
      <c r="W108" s="3">
        <f t="shared" si="14"/>
        <v>2</v>
      </c>
      <c r="X108" s="3">
        <f t="shared" si="15"/>
        <v>1</v>
      </c>
      <c r="Y108" s="3">
        <f t="shared" si="16"/>
        <v>2</v>
      </c>
      <c r="Z108" s="1">
        <v>24</v>
      </c>
      <c r="AA108">
        <v>14</v>
      </c>
      <c r="AB108" s="1">
        <v>21</v>
      </c>
      <c r="AC108" t="s">
        <v>182</v>
      </c>
      <c r="AD108" t="s">
        <v>182</v>
      </c>
      <c r="AE108" t="s">
        <v>182</v>
      </c>
      <c r="AF108" t="s">
        <v>182</v>
      </c>
      <c r="AG108" s="3">
        <f t="shared" si="24"/>
        <v>3</v>
      </c>
      <c r="AH108">
        <f t="shared" si="25"/>
        <v>21</v>
      </c>
    </row>
    <row r="109" spans="1:34" hidden="1" x14ac:dyDescent="0.2">
      <c r="A109" s="1">
        <v>1062</v>
      </c>
      <c r="B109" t="s">
        <v>7</v>
      </c>
      <c r="C109" t="s">
        <v>357</v>
      </c>
      <c r="D109" t="s">
        <v>339</v>
      </c>
      <c r="E109">
        <v>74</v>
      </c>
      <c r="F109">
        <v>1</v>
      </c>
      <c r="G109" s="1">
        <v>2</v>
      </c>
      <c r="H109">
        <v>1</v>
      </c>
      <c r="I109" s="1">
        <v>1</v>
      </c>
      <c r="J109" t="s">
        <v>182</v>
      </c>
      <c r="K109" t="s">
        <v>182</v>
      </c>
      <c r="L109" t="s">
        <v>182</v>
      </c>
      <c r="M109" s="1" t="s">
        <v>182</v>
      </c>
      <c r="N109" s="3">
        <f t="shared" si="17"/>
        <v>2</v>
      </c>
      <c r="O109" s="3">
        <f t="shared" si="18"/>
        <v>1</v>
      </c>
      <c r="P109" s="3">
        <f t="shared" si="19"/>
        <v>0</v>
      </c>
      <c r="Q109" s="3">
        <f t="shared" si="20"/>
        <v>0</v>
      </c>
      <c r="R109" s="3">
        <f t="shared" si="21"/>
        <v>0</v>
      </c>
      <c r="S109">
        <f t="shared" si="13"/>
        <v>3</v>
      </c>
      <c r="T109" cm="1">
        <f t="array" ref="T109">(1/(S109*(S109-1)))*(SUM(N109:R109^2)-S109)</f>
        <v>0.33333333333333331</v>
      </c>
      <c r="U109">
        <f t="shared" si="22"/>
        <v>1.3333333333333333</v>
      </c>
      <c r="V109" s="3">
        <f t="shared" si="23"/>
        <v>1</v>
      </c>
      <c r="W109" s="3">
        <f t="shared" si="14"/>
        <v>2</v>
      </c>
      <c r="X109" s="3">
        <f t="shared" si="15"/>
        <v>1</v>
      </c>
      <c r="Y109" s="3">
        <f t="shared" si="16"/>
        <v>1</v>
      </c>
      <c r="Z109" s="1">
        <v>19</v>
      </c>
      <c r="AA109">
        <v>0</v>
      </c>
      <c r="AB109" s="1">
        <v>0</v>
      </c>
      <c r="AC109" t="s">
        <v>182</v>
      </c>
      <c r="AD109" t="s">
        <v>182</v>
      </c>
      <c r="AE109" t="s">
        <v>182</v>
      </c>
      <c r="AF109" t="s">
        <v>182</v>
      </c>
      <c r="AG109" s="3">
        <f t="shared" si="24"/>
        <v>3</v>
      </c>
      <c r="AH109">
        <f t="shared" si="25"/>
        <v>0</v>
      </c>
    </row>
    <row r="110" spans="1:34" hidden="1" x14ac:dyDescent="0.2">
      <c r="A110" s="1">
        <v>1067</v>
      </c>
      <c r="B110" t="s">
        <v>27</v>
      </c>
      <c r="C110" t="s">
        <v>257</v>
      </c>
      <c r="D110" t="s">
        <v>339</v>
      </c>
      <c r="E110">
        <v>75</v>
      </c>
      <c r="F110">
        <v>1</v>
      </c>
      <c r="G110" s="1">
        <v>2</v>
      </c>
      <c r="H110">
        <v>1</v>
      </c>
      <c r="I110" s="1">
        <v>1</v>
      </c>
      <c r="J110" t="s">
        <v>182</v>
      </c>
      <c r="K110" t="s">
        <v>182</v>
      </c>
      <c r="L110" t="s">
        <v>182</v>
      </c>
      <c r="M110" s="1" t="s">
        <v>182</v>
      </c>
      <c r="N110" s="3">
        <f t="shared" si="17"/>
        <v>2</v>
      </c>
      <c r="O110" s="3">
        <f t="shared" si="18"/>
        <v>1</v>
      </c>
      <c r="P110" s="3">
        <f t="shared" si="19"/>
        <v>0</v>
      </c>
      <c r="Q110" s="3">
        <f t="shared" si="20"/>
        <v>0</v>
      </c>
      <c r="R110" s="3">
        <f t="shared" si="21"/>
        <v>0</v>
      </c>
      <c r="S110">
        <f t="shared" si="13"/>
        <v>3</v>
      </c>
      <c r="T110" cm="1">
        <f t="array" ref="T110">(1/(S110*(S110-1)))*(SUM(N110:R110^2)-S110)</f>
        <v>0.33333333333333331</v>
      </c>
      <c r="U110">
        <f t="shared" si="22"/>
        <v>1.3333333333333333</v>
      </c>
      <c r="V110" s="3">
        <f t="shared" si="23"/>
        <v>1</v>
      </c>
      <c r="W110" s="3">
        <f t="shared" si="14"/>
        <v>2</v>
      </c>
      <c r="X110" s="3">
        <f t="shared" si="15"/>
        <v>1</v>
      </c>
      <c r="Y110" s="3">
        <f t="shared" si="16"/>
        <v>1</v>
      </c>
      <c r="Z110" s="1">
        <v>20</v>
      </c>
      <c r="AA110">
        <v>0</v>
      </c>
      <c r="AB110" s="1">
        <v>0</v>
      </c>
      <c r="AC110" t="s">
        <v>182</v>
      </c>
      <c r="AD110" t="s">
        <v>182</v>
      </c>
      <c r="AE110" t="s">
        <v>182</v>
      </c>
      <c r="AF110" t="s">
        <v>182</v>
      </c>
      <c r="AG110" s="3">
        <f t="shared" si="24"/>
        <v>3</v>
      </c>
      <c r="AH110">
        <f t="shared" si="25"/>
        <v>0</v>
      </c>
    </row>
    <row r="111" spans="1:34" hidden="1" x14ac:dyDescent="0.2">
      <c r="A111" s="1">
        <v>1117</v>
      </c>
      <c r="B111" t="s">
        <v>42</v>
      </c>
      <c r="C111" t="s">
        <v>347</v>
      </c>
      <c r="D111" t="s">
        <v>339</v>
      </c>
      <c r="E111">
        <v>76</v>
      </c>
      <c r="F111">
        <v>1</v>
      </c>
      <c r="G111" s="1">
        <v>1</v>
      </c>
      <c r="H111">
        <v>1</v>
      </c>
      <c r="I111" s="1">
        <v>1</v>
      </c>
      <c r="J111" t="s">
        <v>182</v>
      </c>
      <c r="K111" t="s">
        <v>182</v>
      </c>
      <c r="L111" t="s">
        <v>182</v>
      </c>
      <c r="M111" s="1" t="s">
        <v>182</v>
      </c>
      <c r="N111" s="3">
        <f t="shared" si="17"/>
        <v>3</v>
      </c>
      <c r="O111" s="3">
        <f t="shared" si="18"/>
        <v>0</v>
      </c>
      <c r="P111" s="3">
        <f t="shared" si="19"/>
        <v>0</v>
      </c>
      <c r="Q111" s="3">
        <f t="shared" si="20"/>
        <v>0</v>
      </c>
      <c r="R111" s="3">
        <f t="shared" si="21"/>
        <v>0</v>
      </c>
      <c r="S111">
        <f t="shared" si="13"/>
        <v>3</v>
      </c>
      <c r="T111" cm="1">
        <f t="array" ref="T111">(1/(S111*(S111-1)))*(SUM(N111:R111^2)-S111)</f>
        <v>1</v>
      </c>
      <c r="U111">
        <f t="shared" si="22"/>
        <v>1</v>
      </c>
      <c r="V111" s="3">
        <f t="shared" si="23"/>
        <v>1</v>
      </c>
      <c r="W111" s="3">
        <f t="shared" si="14"/>
        <v>3</v>
      </c>
      <c r="X111" s="3">
        <f t="shared" si="15"/>
        <v>1</v>
      </c>
      <c r="Y111" s="3">
        <f t="shared" si="16"/>
        <v>1</v>
      </c>
      <c r="Z111" s="1">
        <v>0</v>
      </c>
      <c r="AA111">
        <v>0</v>
      </c>
      <c r="AB111" s="1">
        <v>0</v>
      </c>
      <c r="AC111" t="s">
        <v>182</v>
      </c>
      <c r="AD111" t="s">
        <v>182</v>
      </c>
      <c r="AE111" t="s">
        <v>182</v>
      </c>
      <c r="AF111" t="s">
        <v>182</v>
      </c>
      <c r="AG111" s="3">
        <f t="shared" si="24"/>
        <v>3</v>
      </c>
      <c r="AH111">
        <f t="shared" si="25"/>
        <v>0</v>
      </c>
    </row>
    <row r="112" spans="1:34" hidden="1" x14ac:dyDescent="0.2">
      <c r="A112" s="1">
        <v>1126</v>
      </c>
      <c r="B112" t="s">
        <v>65</v>
      </c>
      <c r="C112" t="s">
        <v>350</v>
      </c>
      <c r="D112" t="s">
        <v>339</v>
      </c>
      <c r="E112">
        <v>77</v>
      </c>
      <c r="F112">
        <v>1</v>
      </c>
      <c r="G112" s="1">
        <v>3</v>
      </c>
      <c r="H112">
        <v>1</v>
      </c>
      <c r="I112" s="1">
        <v>1</v>
      </c>
      <c r="J112" t="s">
        <v>182</v>
      </c>
      <c r="K112" t="s">
        <v>182</v>
      </c>
      <c r="L112" t="s">
        <v>182</v>
      </c>
      <c r="M112" s="1" t="s">
        <v>182</v>
      </c>
      <c r="N112" s="3">
        <f t="shared" si="17"/>
        <v>2</v>
      </c>
      <c r="O112" s="3">
        <f t="shared" si="18"/>
        <v>0</v>
      </c>
      <c r="P112" s="3">
        <f t="shared" si="19"/>
        <v>1</v>
      </c>
      <c r="Q112" s="3">
        <f t="shared" si="20"/>
        <v>0</v>
      </c>
      <c r="R112" s="3">
        <f t="shared" si="21"/>
        <v>0</v>
      </c>
      <c r="S112">
        <f t="shared" si="13"/>
        <v>3</v>
      </c>
      <c r="T112" cm="1">
        <f t="array" ref="T112">(1/(S112*(S112-1)))*(SUM(N112:R112^2)-S112)</f>
        <v>0.33333333333333331</v>
      </c>
      <c r="U112">
        <f t="shared" si="22"/>
        <v>1.6666666666666667</v>
      </c>
      <c r="V112" s="3">
        <f t="shared" si="23"/>
        <v>1</v>
      </c>
      <c r="W112" s="3">
        <f t="shared" si="14"/>
        <v>2</v>
      </c>
      <c r="X112" s="3">
        <f t="shared" si="15"/>
        <v>1</v>
      </c>
      <c r="Y112" s="3">
        <f t="shared" si="16"/>
        <v>1</v>
      </c>
      <c r="Z112" s="1">
        <v>21</v>
      </c>
      <c r="AA112">
        <v>0</v>
      </c>
      <c r="AB112" s="1">
        <v>0</v>
      </c>
      <c r="AC112" t="s">
        <v>182</v>
      </c>
      <c r="AD112" t="s">
        <v>182</v>
      </c>
      <c r="AE112" t="s">
        <v>182</v>
      </c>
      <c r="AF112" t="s">
        <v>182</v>
      </c>
      <c r="AG112" s="3">
        <f t="shared" si="24"/>
        <v>3</v>
      </c>
      <c r="AH112">
        <f t="shared" si="25"/>
        <v>0</v>
      </c>
    </row>
    <row r="113" spans="1:34" hidden="1" x14ac:dyDescent="0.2">
      <c r="A113" s="1">
        <v>1085</v>
      </c>
      <c r="B113" t="s">
        <v>25</v>
      </c>
      <c r="C113" t="s">
        <v>353</v>
      </c>
      <c r="D113" t="s">
        <v>339</v>
      </c>
      <c r="E113">
        <v>78</v>
      </c>
      <c r="F113">
        <v>1</v>
      </c>
      <c r="G113" s="1">
        <v>2</v>
      </c>
      <c r="H113">
        <v>1</v>
      </c>
      <c r="I113" s="1">
        <v>2</v>
      </c>
      <c r="J113" t="s">
        <v>182</v>
      </c>
      <c r="K113" t="s">
        <v>182</v>
      </c>
      <c r="L113" t="s">
        <v>182</v>
      </c>
      <c r="M113" s="1" t="s">
        <v>182</v>
      </c>
      <c r="N113" s="3">
        <f t="shared" si="17"/>
        <v>1</v>
      </c>
      <c r="O113" s="3">
        <f t="shared" si="18"/>
        <v>2</v>
      </c>
      <c r="P113" s="3">
        <f t="shared" si="19"/>
        <v>0</v>
      </c>
      <c r="Q113" s="3">
        <f t="shared" si="20"/>
        <v>0</v>
      </c>
      <c r="R113" s="3">
        <f t="shared" si="21"/>
        <v>0</v>
      </c>
      <c r="S113">
        <f t="shared" si="13"/>
        <v>3</v>
      </c>
      <c r="T113" cm="1">
        <f t="array" ref="T113">(1/(S113*(S113-1)))*(SUM(N113:R113^2)-S113)</f>
        <v>0.33333333333333331</v>
      </c>
      <c r="U113">
        <f t="shared" si="22"/>
        <v>1.6666666666666667</v>
      </c>
      <c r="V113" s="3">
        <f t="shared" si="23"/>
        <v>2</v>
      </c>
      <c r="W113" s="3">
        <f t="shared" si="14"/>
        <v>2</v>
      </c>
      <c r="X113" s="3">
        <f t="shared" si="15"/>
        <v>1</v>
      </c>
      <c r="Y113" s="3">
        <f t="shared" si="16"/>
        <v>2</v>
      </c>
      <c r="Z113" s="1">
        <v>19</v>
      </c>
      <c r="AA113">
        <v>0</v>
      </c>
      <c r="AB113" s="1">
        <v>18</v>
      </c>
      <c r="AC113" t="s">
        <v>182</v>
      </c>
      <c r="AD113" t="s">
        <v>182</v>
      </c>
      <c r="AE113" t="s">
        <v>182</v>
      </c>
      <c r="AF113" t="s">
        <v>182</v>
      </c>
      <c r="AG113" s="3">
        <f t="shared" si="24"/>
        <v>3</v>
      </c>
      <c r="AH113">
        <f t="shared" si="25"/>
        <v>18</v>
      </c>
    </row>
    <row r="114" spans="1:34" hidden="1" x14ac:dyDescent="0.2">
      <c r="A114" s="1">
        <v>1111</v>
      </c>
      <c r="B114" t="s">
        <v>45</v>
      </c>
      <c r="C114" t="s">
        <v>338</v>
      </c>
      <c r="D114" t="s">
        <v>339</v>
      </c>
      <c r="E114">
        <v>80</v>
      </c>
      <c r="F114">
        <v>1</v>
      </c>
      <c r="G114" s="1">
        <v>3</v>
      </c>
      <c r="H114">
        <v>2</v>
      </c>
      <c r="I114" s="1">
        <v>1</v>
      </c>
      <c r="J114" t="s">
        <v>182</v>
      </c>
      <c r="K114" t="s">
        <v>182</v>
      </c>
      <c r="L114" t="s">
        <v>182</v>
      </c>
      <c r="M114" s="1" t="s">
        <v>182</v>
      </c>
      <c r="N114" s="3">
        <f t="shared" si="17"/>
        <v>1</v>
      </c>
      <c r="O114" s="3">
        <f t="shared" si="18"/>
        <v>1</v>
      </c>
      <c r="P114" s="3">
        <f t="shared" si="19"/>
        <v>1</v>
      </c>
      <c r="Q114" s="3">
        <f t="shared" si="20"/>
        <v>0</v>
      </c>
      <c r="R114" s="3">
        <f t="shared" si="21"/>
        <v>0</v>
      </c>
      <c r="S114">
        <f t="shared" si="13"/>
        <v>3</v>
      </c>
      <c r="T114" cm="1">
        <f t="array" ref="T114">(1/(S114*(S114-1)))*(SUM(N114:R114^2)-S114)</f>
        <v>0</v>
      </c>
      <c r="U114">
        <f t="shared" si="22"/>
        <v>2</v>
      </c>
      <c r="V114" s="3">
        <f t="shared" si="23"/>
        <v>2</v>
      </c>
      <c r="W114" s="3">
        <f t="shared" si="14"/>
        <v>1</v>
      </c>
      <c r="X114" s="3">
        <f t="shared" si="15"/>
        <v>3</v>
      </c>
      <c r="Y114" s="3">
        <f t="shared" si="16"/>
        <v>2</v>
      </c>
      <c r="Z114" s="1">
        <v>18</v>
      </c>
      <c r="AA114">
        <v>6</v>
      </c>
      <c r="AB114" s="1">
        <v>0</v>
      </c>
      <c r="AC114" t="s">
        <v>182</v>
      </c>
      <c r="AD114" t="s">
        <v>182</v>
      </c>
      <c r="AE114" t="s">
        <v>182</v>
      </c>
      <c r="AF114" t="s">
        <v>182</v>
      </c>
      <c r="AG114" s="3">
        <f t="shared" si="24"/>
        <v>3</v>
      </c>
      <c r="AH114">
        <f t="shared" si="25"/>
        <v>6</v>
      </c>
    </row>
    <row r="115" spans="1:34" hidden="1" x14ac:dyDescent="0.2">
      <c r="A115" s="1">
        <v>1088</v>
      </c>
      <c r="B115" t="s">
        <v>20</v>
      </c>
      <c r="C115" t="s">
        <v>270</v>
      </c>
      <c r="D115" t="s">
        <v>339</v>
      </c>
      <c r="E115">
        <v>85</v>
      </c>
      <c r="F115">
        <v>1</v>
      </c>
      <c r="G115" s="1">
        <v>3</v>
      </c>
      <c r="H115">
        <v>2</v>
      </c>
      <c r="I115" s="1">
        <v>4</v>
      </c>
      <c r="J115" t="s">
        <v>182</v>
      </c>
      <c r="K115" t="s">
        <v>182</v>
      </c>
      <c r="L115" t="s">
        <v>182</v>
      </c>
      <c r="M115" s="1" t="s">
        <v>182</v>
      </c>
      <c r="N115" s="3">
        <f t="shared" si="17"/>
        <v>0</v>
      </c>
      <c r="O115" s="3">
        <f t="shared" si="18"/>
        <v>1</v>
      </c>
      <c r="P115" s="3">
        <f t="shared" si="19"/>
        <v>1</v>
      </c>
      <c r="Q115" s="3">
        <f t="shared" si="20"/>
        <v>1</v>
      </c>
      <c r="R115" s="3">
        <f t="shared" si="21"/>
        <v>0</v>
      </c>
      <c r="S115">
        <f t="shared" si="13"/>
        <v>3</v>
      </c>
      <c r="T115" cm="1">
        <f t="array" ref="T115">(1/(S115*(S115-1)))*(SUM(N115:R115^2)-S115)</f>
        <v>0</v>
      </c>
      <c r="U115">
        <f t="shared" si="22"/>
        <v>3</v>
      </c>
      <c r="V115" s="3">
        <f t="shared" si="23"/>
        <v>3</v>
      </c>
      <c r="W115" s="3">
        <f t="shared" si="14"/>
        <v>1</v>
      </c>
      <c r="X115" s="3">
        <f t="shared" si="15"/>
        <v>3</v>
      </c>
      <c r="Y115" s="3">
        <f t="shared" si="16"/>
        <v>3</v>
      </c>
      <c r="Z115" s="1">
        <v>20</v>
      </c>
      <c r="AA115">
        <v>16</v>
      </c>
      <c r="AB115" s="1">
        <v>22</v>
      </c>
      <c r="AC115" t="s">
        <v>182</v>
      </c>
      <c r="AD115" t="s">
        <v>182</v>
      </c>
      <c r="AE115" t="s">
        <v>182</v>
      </c>
      <c r="AF115" t="s">
        <v>182</v>
      </c>
      <c r="AG115" s="3">
        <f t="shared" si="24"/>
        <v>3</v>
      </c>
      <c r="AH115">
        <f t="shared" si="25"/>
        <v>20</v>
      </c>
    </row>
    <row r="116" spans="1:34" hidden="1" x14ac:dyDescent="0.2">
      <c r="A116" s="1">
        <v>1119</v>
      </c>
      <c r="B116" t="s">
        <v>40</v>
      </c>
      <c r="C116" t="s">
        <v>271</v>
      </c>
      <c r="D116" t="s">
        <v>339</v>
      </c>
      <c r="E116">
        <v>86</v>
      </c>
      <c r="F116">
        <v>1</v>
      </c>
      <c r="G116" s="1">
        <v>4</v>
      </c>
      <c r="H116">
        <v>2</v>
      </c>
      <c r="I116" s="1">
        <v>4</v>
      </c>
      <c r="J116" t="s">
        <v>182</v>
      </c>
      <c r="K116" t="s">
        <v>182</v>
      </c>
      <c r="L116" t="s">
        <v>182</v>
      </c>
      <c r="M116" s="1" t="s">
        <v>182</v>
      </c>
      <c r="N116" s="3">
        <f t="shared" si="17"/>
        <v>0</v>
      </c>
      <c r="O116" s="3">
        <f t="shared" si="18"/>
        <v>1</v>
      </c>
      <c r="P116" s="3">
        <f t="shared" si="19"/>
        <v>0</v>
      </c>
      <c r="Q116" s="3">
        <f t="shared" si="20"/>
        <v>2</v>
      </c>
      <c r="R116" s="3">
        <f t="shared" si="21"/>
        <v>0</v>
      </c>
      <c r="S116">
        <f t="shared" si="13"/>
        <v>3</v>
      </c>
      <c r="T116" cm="1">
        <f t="array" ref="T116">(1/(S116*(S116-1)))*(SUM(N116:R116^2)-S116)</f>
        <v>0.33333333333333331</v>
      </c>
      <c r="U116">
        <f t="shared" si="22"/>
        <v>3.3333333333333335</v>
      </c>
      <c r="V116" s="3">
        <f t="shared" si="23"/>
        <v>4</v>
      </c>
      <c r="W116" s="3">
        <f t="shared" si="14"/>
        <v>2</v>
      </c>
      <c r="X116" s="3">
        <f t="shared" si="15"/>
        <v>1</v>
      </c>
      <c r="Y116" s="3">
        <f t="shared" si="16"/>
        <v>4</v>
      </c>
      <c r="Z116" s="1">
        <v>20</v>
      </c>
      <c r="AA116">
        <v>22</v>
      </c>
      <c r="AB116" s="1">
        <v>20</v>
      </c>
      <c r="AC116" t="s">
        <v>182</v>
      </c>
      <c r="AD116" t="s">
        <v>182</v>
      </c>
      <c r="AE116" t="s">
        <v>182</v>
      </c>
      <c r="AF116" t="s">
        <v>182</v>
      </c>
      <c r="AG116" s="3">
        <f t="shared" si="24"/>
        <v>3</v>
      </c>
      <c r="AH116">
        <f t="shared" si="25"/>
        <v>20</v>
      </c>
    </row>
    <row r="117" spans="1:34" hidden="1" x14ac:dyDescent="0.2">
      <c r="A117" s="1">
        <v>1017</v>
      </c>
      <c r="B117" t="s">
        <v>6</v>
      </c>
      <c r="C117" t="s">
        <v>276</v>
      </c>
      <c r="D117" t="s">
        <v>339</v>
      </c>
      <c r="E117">
        <v>88</v>
      </c>
      <c r="F117">
        <v>1</v>
      </c>
      <c r="G117" s="1">
        <v>2</v>
      </c>
      <c r="H117">
        <v>1</v>
      </c>
      <c r="I117" s="1">
        <v>2</v>
      </c>
      <c r="J117" t="s">
        <v>182</v>
      </c>
      <c r="K117" t="s">
        <v>182</v>
      </c>
      <c r="L117" t="s">
        <v>182</v>
      </c>
      <c r="M117" s="1" t="s">
        <v>182</v>
      </c>
      <c r="N117" s="3">
        <f t="shared" si="17"/>
        <v>1</v>
      </c>
      <c r="O117" s="3">
        <f t="shared" si="18"/>
        <v>2</v>
      </c>
      <c r="P117" s="3">
        <f t="shared" si="19"/>
        <v>0</v>
      </c>
      <c r="Q117" s="3">
        <f t="shared" si="20"/>
        <v>0</v>
      </c>
      <c r="R117" s="3">
        <f t="shared" si="21"/>
        <v>0</v>
      </c>
      <c r="S117">
        <f t="shared" si="13"/>
        <v>3</v>
      </c>
      <c r="T117" cm="1">
        <f t="array" ref="T117">(1/(S117*(S117-1)))*(SUM(N117:R117^2)-S117)</f>
        <v>0.33333333333333331</v>
      </c>
      <c r="U117">
        <f t="shared" si="22"/>
        <v>1.6666666666666667</v>
      </c>
      <c r="V117" s="3">
        <f t="shared" si="23"/>
        <v>2</v>
      </c>
      <c r="W117" s="3">
        <f t="shared" si="14"/>
        <v>2</v>
      </c>
      <c r="X117" s="3">
        <f t="shared" si="15"/>
        <v>1</v>
      </c>
      <c r="Y117" s="3">
        <f t="shared" si="16"/>
        <v>2</v>
      </c>
      <c r="Z117" s="1">
        <v>16</v>
      </c>
      <c r="AA117">
        <v>0</v>
      </c>
      <c r="AB117" s="1">
        <v>17</v>
      </c>
      <c r="AC117" t="s">
        <v>182</v>
      </c>
      <c r="AD117" t="s">
        <v>182</v>
      </c>
      <c r="AE117" t="s">
        <v>182</v>
      </c>
      <c r="AF117" t="s">
        <v>182</v>
      </c>
      <c r="AG117" s="3">
        <f t="shared" si="24"/>
        <v>3</v>
      </c>
      <c r="AH117">
        <f t="shared" si="25"/>
        <v>16</v>
      </c>
    </row>
    <row r="118" spans="1:34" hidden="1" x14ac:dyDescent="0.2">
      <c r="A118" s="1">
        <v>1108</v>
      </c>
      <c r="B118" t="s">
        <v>53</v>
      </c>
      <c r="C118" t="s">
        <v>354</v>
      </c>
      <c r="D118" t="s">
        <v>339</v>
      </c>
      <c r="E118">
        <v>90</v>
      </c>
      <c r="F118">
        <v>1</v>
      </c>
      <c r="G118" s="1">
        <v>3</v>
      </c>
      <c r="H118">
        <v>1</v>
      </c>
      <c r="I118" s="1">
        <v>4</v>
      </c>
      <c r="J118" t="s">
        <v>182</v>
      </c>
      <c r="K118" t="s">
        <v>182</v>
      </c>
      <c r="L118" t="s">
        <v>182</v>
      </c>
      <c r="M118" s="1" t="s">
        <v>182</v>
      </c>
      <c r="N118" s="3">
        <f t="shared" si="17"/>
        <v>1</v>
      </c>
      <c r="O118" s="3">
        <f t="shared" si="18"/>
        <v>0</v>
      </c>
      <c r="P118" s="3">
        <f t="shared" si="19"/>
        <v>1</v>
      </c>
      <c r="Q118" s="3">
        <f t="shared" si="20"/>
        <v>1</v>
      </c>
      <c r="R118" s="3">
        <f t="shared" si="21"/>
        <v>0</v>
      </c>
      <c r="S118">
        <f t="shared" si="13"/>
        <v>3</v>
      </c>
      <c r="T118" cm="1">
        <f t="array" ref="T118">(1/(S118*(S118-1)))*(SUM(N118:R118^2)-S118)</f>
        <v>0</v>
      </c>
      <c r="U118">
        <f t="shared" si="22"/>
        <v>2.6666666666666665</v>
      </c>
      <c r="V118" s="3">
        <f t="shared" si="23"/>
        <v>3</v>
      </c>
      <c r="W118" s="3">
        <f t="shared" si="14"/>
        <v>1</v>
      </c>
      <c r="X118" s="3">
        <f t="shared" si="15"/>
        <v>3</v>
      </c>
      <c r="Y118" s="3">
        <f t="shared" si="16"/>
        <v>2.6666666666666665</v>
      </c>
      <c r="Z118" s="1">
        <v>18</v>
      </c>
      <c r="AA118">
        <v>0</v>
      </c>
      <c r="AB118" s="1">
        <v>17</v>
      </c>
      <c r="AC118" t="s">
        <v>182</v>
      </c>
      <c r="AD118" t="s">
        <v>182</v>
      </c>
      <c r="AE118" t="s">
        <v>182</v>
      </c>
      <c r="AF118" t="s">
        <v>182</v>
      </c>
      <c r="AG118" s="3">
        <f t="shared" si="24"/>
        <v>3</v>
      </c>
      <c r="AH118">
        <f t="shared" si="25"/>
        <v>17</v>
      </c>
    </row>
    <row r="119" spans="1:34" hidden="1" x14ac:dyDescent="0.2">
      <c r="A119" s="1">
        <v>1075</v>
      </c>
      <c r="B119" t="s">
        <v>16</v>
      </c>
      <c r="C119" t="s">
        <v>280</v>
      </c>
      <c r="D119" t="s">
        <v>339</v>
      </c>
      <c r="E119">
        <v>91</v>
      </c>
      <c r="F119">
        <v>1</v>
      </c>
      <c r="G119" s="1">
        <v>2</v>
      </c>
      <c r="H119">
        <v>1</v>
      </c>
      <c r="I119" s="1">
        <v>1</v>
      </c>
      <c r="J119" t="s">
        <v>182</v>
      </c>
      <c r="K119" t="s">
        <v>182</v>
      </c>
      <c r="L119" t="s">
        <v>182</v>
      </c>
      <c r="M119" s="1" t="s">
        <v>182</v>
      </c>
      <c r="N119" s="3">
        <f t="shared" si="17"/>
        <v>2</v>
      </c>
      <c r="O119" s="3">
        <f t="shared" si="18"/>
        <v>1</v>
      </c>
      <c r="P119" s="3">
        <f t="shared" si="19"/>
        <v>0</v>
      </c>
      <c r="Q119" s="3">
        <f t="shared" si="20"/>
        <v>0</v>
      </c>
      <c r="R119" s="3">
        <f t="shared" si="21"/>
        <v>0</v>
      </c>
      <c r="S119">
        <f t="shared" si="13"/>
        <v>3</v>
      </c>
      <c r="T119" cm="1">
        <f t="array" ref="T119">(1/(S119*(S119-1)))*(SUM(N119:R119^2)-S119)</f>
        <v>0.33333333333333331</v>
      </c>
      <c r="U119">
        <f t="shared" si="22"/>
        <v>1.3333333333333333</v>
      </c>
      <c r="V119" s="3">
        <f t="shared" si="23"/>
        <v>1</v>
      </c>
      <c r="W119" s="3">
        <f t="shared" si="14"/>
        <v>2</v>
      </c>
      <c r="X119" s="3">
        <f t="shared" si="15"/>
        <v>1</v>
      </c>
      <c r="Y119" s="3">
        <f t="shared" si="16"/>
        <v>1</v>
      </c>
      <c r="Z119" s="1">
        <v>18</v>
      </c>
      <c r="AA119">
        <v>0</v>
      </c>
      <c r="AB119" s="1">
        <v>0</v>
      </c>
      <c r="AC119" t="s">
        <v>182</v>
      </c>
      <c r="AD119" t="s">
        <v>182</v>
      </c>
      <c r="AE119" t="s">
        <v>182</v>
      </c>
      <c r="AF119" t="s">
        <v>182</v>
      </c>
      <c r="AG119" s="3">
        <f t="shared" si="24"/>
        <v>3</v>
      </c>
      <c r="AH119">
        <f t="shared" si="25"/>
        <v>0</v>
      </c>
    </row>
    <row r="120" spans="1:34" hidden="1" x14ac:dyDescent="0.2">
      <c r="A120" s="1">
        <v>1104</v>
      </c>
      <c r="B120" t="s">
        <v>31</v>
      </c>
      <c r="C120" t="s">
        <v>340</v>
      </c>
      <c r="D120" t="s">
        <v>339</v>
      </c>
      <c r="E120">
        <v>93</v>
      </c>
      <c r="F120">
        <v>1</v>
      </c>
      <c r="G120" s="1">
        <v>3</v>
      </c>
      <c r="H120">
        <v>1</v>
      </c>
      <c r="I120" s="1">
        <v>2</v>
      </c>
      <c r="J120" t="s">
        <v>182</v>
      </c>
      <c r="K120" t="s">
        <v>182</v>
      </c>
      <c r="L120" t="s">
        <v>182</v>
      </c>
      <c r="M120" s="1" t="s">
        <v>182</v>
      </c>
      <c r="N120" s="3">
        <f t="shared" si="17"/>
        <v>1</v>
      </c>
      <c r="O120" s="3">
        <f t="shared" si="18"/>
        <v>1</v>
      </c>
      <c r="P120" s="3">
        <f t="shared" si="19"/>
        <v>1</v>
      </c>
      <c r="Q120" s="3">
        <f t="shared" si="20"/>
        <v>0</v>
      </c>
      <c r="R120" s="3">
        <f t="shared" si="21"/>
        <v>0</v>
      </c>
      <c r="S120">
        <f t="shared" si="13"/>
        <v>3</v>
      </c>
      <c r="T120" cm="1">
        <f t="array" ref="T120">(1/(S120*(S120-1)))*(SUM(N120:R120^2)-S120)</f>
        <v>0</v>
      </c>
      <c r="U120">
        <f t="shared" si="22"/>
        <v>2</v>
      </c>
      <c r="V120" s="3">
        <f t="shared" si="23"/>
        <v>2</v>
      </c>
      <c r="W120" s="3">
        <f t="shared" si="14"/>
        <v>1</v>
      </c>
      <c r="X120" s="3">
        <f t="shared" si="15"/>
        <v>3</v>
      </c>
      <c r="Y120" s="3">
        <f t="shared" si="16"/>
        <v>2</v>
      </c>
      <c r="Z120" s="1">
        <v>22</v>
      </c>
      <c r="AA120">
        <v>0</v>
      </c>
      <c r="AB120" s="1">
        <v>16</v>
      </c>
      <c r="AC120" t="s">
        <v>182</v>
      </c>
      <c r="AD120" t="s">
        <v>182</v>
      </c>
      <c r="AE120" t="s">
        <v>182</v>
      </c>
      <c r="AF120" t="s">
        <v>182</v>
      </c>
      <c r="AG120" s="3">
        <f t="shared" si="24"/>
        <v>3</v>
      </c>
      <c r="AH120">
        <f t="shared" si="25"/>
        <v>16</v>
      </c>
    </row>
    <row r="121" spans="1:34" hidden="1" x14ac:dyDescent="0.2">
      <c r="A121" s="1">
        <v>1087</v>
      </c>
      <c r="B121" t="s">
        <v>28</v>
      </c>
      <c r="C121" t="s">
        <v>287</v>
      </c>
      <c r="D121" t="s">
        <v>339</v>
      </c>
      <c r="E121">
        <v>94</v>
      </c>
      <c r="F121">
        <v>1</v>
      </c>
      <c r="G121" s="1">
        <v>3</v>
      </c>
      <c r="H121">
        <v>1</v>
      </c>
      <c r="I121" s="1">
        <v>4</v>
      </c>
      <c r="J121" t="s">
        <v>182</v>
      </c>
      <c r="K121" t="s">
        <v>182</v>
      </c>
      <c r="L121" t="s">
        <v>182</v>
      </c>
      <c r="M121" s="1" t="s">
        <v>182</v>
      </c>
      <c r="N121" s="3">
        <f t="shared" si="17"/>
        <v>1</v>
      </c>
      <c r="O121" s="3">
        <f t="shared" si="18"/>
        <v>0</v>
      </c>
      <c r="P121" s="3">
        <f t="shared" si="19"/>
        <v>1</v>
      </c>
      <c r="Q121" s="3">
        <f t="shared" si="20"/>
        <v>1</v>
      </c>
      <c r="R121" s="3">
        <f t="shared" si="21"/>
        <v>0</v>
      </c>
      <c r="S121">
        <f t="shared" si="13"/>
        <v>3</v>
      </c>
      <c r="T121" cm="1">
        <f t="array" ref="T121">(1/(S121*(S121-1)))*(SUM(N121:R121^2)-S121)</f>
        <v>0</v>
      </c>
      <c r="U121">
        <f t="shared" si="22"/>
        <v>2.6666666666666665</v>
      </c>
      <c r="V121" s="3">
        <f t="shared" si="23"/>
        <v>3</v>
      </c>
      <c r="W121" s="3">
        <f t="shared" si="14"/>
        <v>1</v>
      </c>
      <c r="X121" s="3">
        <f t="shared" si="15"/>
        <v>3</v>
      </c>
      <c r="Y121" s="3">
        <f t="shared" si="16"/>
        <v>2.6666666666666665</v>
      </c>
      <c r="Z121" s="1">
        <v>18</v>
      </c>
      <c r="AA121">
        <v>0</v>
      </c>
      <c r="AB121" s="1">
        <v>17</v>
      </c>
      <c r="AC121" t="s">
        <v>182</v>
      </c>
      <c r="AD121" t="s">
        <v>182</v>
      </c>
      <c r="AE121" t="s">
        <v>182</v>
      </c>
      <c r="AF121" t="s">
        <v>182</v>
      </c>
      <c r="AG121" s="3">
        <f t="shared" si="24"/>
        <v>3</v>
      </c>
      <c r="AH121">
        <f t="shared" si="25"/>
        <v>17</v>
      </c>
    </row>
    <row r="122" spans="1:34" hidden="1" x14ac:dyDescent="0.2">
      <c r="A122" s="1">
        <v>1095</v>
      </c>
      <c r="B122" t="s">
        <v>56</v>
      </c>
      <c r="C122" t="s">
        <v>288</v>
      </c>
      <c r="D122" t="s">
        <v>339</v>
      </c>
      <c r="E122">
        <v>98</v>
      </c>
      <c r="F122">
        <v>1</v>
      </c>
      <c r="G122" s="1">
        <v>3</v>
      </c>
      <c r="H122">
        <v>1</v>
      </c>
      <c r="I122" s="1">
        <v>3</v>
      </c>
      <c r="J122" t="s">
        <v>182</v>
      </c>
      <c r="K122" t="s">
        <v>182</v>
      </c>
      <c r="L122" t="s">
        <v>182</v>
      </c>
      <c r="M122" s="1" t="s">
        <v>182</v>
      </c>
      <c r="N122" s="3">
        <f t="shared" si="17"/>
        <v>1</v>
      </c>
      <c r="O122" s="3">
        <f t="shared" si="18"/>
        <v>0</v>
      </c>
      <c r="P122" s="3">
        <f t="shared" si="19"/>
        <v>2</v>
      </c>
      <c r="Q122" s="3">
        <f t="shared" si="20"/>
        <v>0</v>
      </c>
      <c r="R122" s="3">
        <f t="shared" si="21"/>
        <v>0</v>
      </c>
      <c r="S122">
        <f t="shared" si="13"/>
        <v>3</v>
      </c>
      <c r="T122" cm="1">
        <f t="array" ref="T122">(1/(S122*(S122-1)))*(SUM(N122:R122^2)-S122)</f>
        <v>0.33333333333333331</v>
      </c>
      <c r="U122">
        <f t="shared" si="22"/>
        <v>2.3333333333333335</v>
      </c>
      <c r="V122" s="3">
        <f t="shared" si="23"/>
        <v>3</v>
      </c>
      <c r="W122" s="3">
        <f t="shared" si="14"/>
        <v>2</v>
      </c>
      <c r="X122" s="3">
        <f t="shared" si="15"/>
        <v>1</v>
      </c>
      <c r="Y122" s="3">
        <f t="shared" si="16"/>
        <v>3</v>
      </c>
      <c r="Z122" s="1">
        <v>23</v>
      </c>
      <c r="AA122">
        <v>0</v>
      </c>
      <c r="AB122" s="1">
        <v>21</v>
      </c>
      <c r="AC122" t="s">
        <v>182</v>
      </c>
      <c r="AD122" t="s">
        <v>182</v>
      </c>
      <c r="AE122" t="s">
        <v>182</v>
      </c>
      <c r="AF122" t="s">
        <v>182</v>
      </c>
      <c r="AG122" s="3">
        <f t="shared" si="24"/>
        <v>3</v>
      </c>
      <c r="AH122">
        <f t="shared" si="25"/>
        <v>21</v>
      </c>
    </row>
    <row r="123" spans="1:34" hidden="1" x14ac:dyDescent="0.2">
      <c r="A123" s="1">
        <v>1105</v>
      </c>
      <c r="B123" t="s">
        <v>58</v>
      </c>
      <c r="C123" t="s">
        <v>290</v>
      </c>
      <c r="D123" t="s">
        <v>339</v>
      </c>
      <c r="E123">
        <v>99</v>
      </c>
      <c r="F123">
        <v>1</v>
      </c>
      <c r="G123" s="1">
        <v>3</v>
      </c>
      <c r="H123">
        <v>1</v>
      </c>
      <c r="I123" s="1">
        <v>2</v>
      </c>
      <c r="J123" t="s">
        <v>182</v>
      </c>
      <c r="K123" t="s">
        <v>182</v>
      </c>
      <c r="L123" t="s">
        <v>182</v>
      </c>
      <c r="M123" s="1" t="s">
        <v>182</v>
      </c>
      <c r="N123" s="3">
        <f t="shared" si="17"/>
        <v>1</v>
      </c>
      <c r="O123" s="3">
        <f t="shared" si="18"/>
        <v>1</v>
      </c>
      <c r="P123" s="3">
        <f t="shared" si="19"/>
        <v>1</v>
      </c>
      <c r="Q123" s="3">
        <f t="shared" si="20"/>
        <v>0</v>
      </c>
      <c r="R123" s="3">
        <f t="shared" si="21"/>
        <v>0</v>
      </c>
      <c r="S123">
        <f t="shared" si="13"/>
        <v>3</v>
      </c>
      <c r="T123" cm="1">
        <f t="array" ref="T123">(1/(S123*(S123-1)))*(SUM(N123:R123^2)-S123)</f>
        <v>0</v>
      </c>
      <c r="U123">
        <f t="shared" si="22"/>
        <v>2</v>
      </c>
      <c r="V123" s="3">
        <f t="shared" si="23"/>
        <v>2</v>
      </c>
      <c r="W123" s="3">
        <f t="shared" si="14"/>
        <v>1</v>
      </c>
      <c r="X123" s="3">
        <f t="shared" si="15"/>
        <v>3</v>
      </c>
      <c r="Y123" s="3">
        <f t="shared" si="16"/>
        <v>2</v>
      </c>
      <c r="Z123" s="1">
        <v>21</v>
      </c>
      <c r="AA123">
        <v>0</v>
      </c>
      <c r="AB123" s="1">
        <v>18</v>
      </c>
      <c r="AC123" t="s">
        <v>182</v>
      </c>
      <c r="AD123" t="s">
        <v>182</v>
      </c>
      <c r="AE123" t="s">
        <v>182</v>
      </c>
      <c r="AF123" t="s">
        <v>182</v>
      </c>
      <c r="AG123" s="3">
        <f t="shared" si="24"/>
        <v>3</v>
      </c>
      <c r="AH123">
        <f t="shared" si="25"/>
        <v>18</v>
      </c>
    </row>
    <row r="124" spans="1:34" hidden="1" x14ac:dyDescent="0.2">
      <c r="A124" s="1">
        <v>1076</v>
      </c>
      <c r="B124" t="s">
        <v>18</v>
      </c>
      <c r="C124" t="s">
        <v>291</v>
      </c>
      <c r="D124" t="s">
        <v>339</v>
      </c>
      <c r="E124">
        <v>100</v>
      </c>
      <c r="F124">
        <v>1</v>
      </c>
      <c r="G124" s="1">
        <v>2</v>
      </c>
      <c r="H124">
        <v>1</v>
      </c>
      <c r="I124" s="1">
        <v>1</v>
      </c>
      <c r="J124" t="s">
        <v>182</v>
      </c>
      <c r="K124" t="s">
        <v>182</v>
      </c>
      <c r="L124" t="s">
        <v>182</v>
      </c>
      <c r="M124" s="1" t="s">
        <v>182</v>
      </c>
      <c r="N124" s="3">
        <f t="shared" si="17"/>
        <v>2</v>
      </c>
      <c r="O124" s="3">
        <f t="shared" si="18"/>
        <v>1</v>
      </c>
      <c r="P124" s="3">
        <f t="shared" si="19"/>
        <v>0</v>
      </c>
      <c r="Q124" s="3">
        <f t="shared" si="20"/>
        <v>0</v>
      </c>
      <c r="R124" s="3">
        <f t="shared" si="21"/>
        <v>0</v>
      </c>
      <c r="S124">
        <f t="shared" si="13"/>
        <v>3</v>
      </c>
      <c r="T124" cm="1">
        <f t="array" ref="T124">(1/(S124*(S124-1)))*(SUM(N124:R124^2)-S124)</f>
        <v>0.33333333333333331</v>
      </c>
      <c r="U124">
        <f t="shared" si="22"/>
        <v>1.3333333333333333</v>
      </c>
      <c r="V124" s="3">
        <f t="shared" si="23"/>
        <v>1</v>
      </c>
      <c r="W124" s="3">
        <f t="shared" si="14"/>
        <v>2</v>
      </c>
      <c r="X124" s="3">
        <f t="shared" si="15"/>
        <v>1</v>
      </c>
      <c r="Y124" s="3">
        <f t="shared" si="16"/>
        <v>1</v>
      </c>
      <c r="Z124" s="1">
        <v>19</v>
      </c>
      <c r="AA124">
        <v>0</v>
      </c>
      <c r="AB124" s="1">
        <v>0</v>
      </c>
      <c r="AC124" t="s">
        <v>182</v>
      </c>
      <c r="AD124" t="s">
        <v>182</v>
      </c>
      <c r="AE124" t="s">
        <v>182</v>
      </c>
      <c r="AF124" t="s">
        <v>182</v>
      </c>
      <c r="AG124" s="3">
        <f t="shared" si="24"/>
        <v>3</v>
      </c>
      <c r="AH124">
        <f t="shared" si="25"/>
        <v>0</v>
      </c>
    </row>
    <row r="125" spans="1:34" hidden="1" x14ac:dyDescent="0.2">
      <c r="A125" s="1">
        <v>1065</v>
      </c>
      <c r="B125" t="s">
        <v>5</v>
      </c>
      <c r="C125" t="s">
        <v>341</v>
      </c>
      <c r="D125" t="s">
        <v>339</v>
      </c>
      <c r="E125">
        <v>101</v>
      </c>
      <c r="F125">
        <v>1</v>
      </c>
      <c r="G125" s="1">
        <v>3</v>
      </c>
      <c r="H125">
        <v>2</v>
      </c>
      <c r="I125" s="1">
        <v>4</v>
      </c>
      <c r="J125" t="s">
        <v>182</v>
      </c>
      <c r="K125" t="s">
        <v>182</v>
      </c>
      <c r="L125" t="s">
        <v>182</v>
      </c>
      <c r="M125" s="1" t="s">
        <v>182</v>
      </c>
      <c r="N125" s="3">
        <f t="shared" si="17"/>
        <v>0</v>
      </c>
      <c r="O125" s="3">
        <f t="shared" si="18"/>
        <v>1</v>
      </c>
      <c r="P125" s="3">
        <f t="shared" si="19"/>
        <v>1</v>
      </c>
      <c r="Q125" s="3">
        <f t="shared" si="20"/>
        <v>1</v>
      </c>
      <c r="R125" s="3">
        <f t="shared" si="21"/>
        <v>0</v>
      </c>
      <c r="S125">
        <f t="shared" si="13"/>
        <v>3</v>
      </c>
      <c r="T125" cm="1">
        <f t="array" ref="T125">(1/(S125*(S125-1)))*(SUM(N125:R125^2)-S125)</f>
        <v>0</v>
      </c>
      <c r="U125">
        <f t="shared" si="22"/>
        <v>3</v>
      </c>
      <c r="V125" s="3">
        <f t="shared" si="23"/>
        <v>3</v>
      </c>
      <c r="W125" s="3">
        <f t="shared" si="14"/>
        <v>1</v>
      </c>
      <c r="X125" s="3">
        <f t="shared" si="15"/>
        <v>3</v>
      </c>
      <c r="Y125" s="3">
        <f t="shared" si="16"/>
        <v>3</v>
      </c>
      <c r="Z125" s="1">
        <v>19</v>
      </c>
      <c r="AA125">
        <v>5</v>
      </c>
      <c r="AB125" s="1">
        <v>20</v>
      </c>
      <c r="AC125" t="s">
        <v>182</v>
      </c>
      <c r="AD125" t="s">
        <v>182</v>
      </c>
      <c r="AE125" t="s">
        <v>182</v>
      </c>
      <c r="AF125" t="s">
        <v>182</v>
      </c>
      <c r="AG125" s="3">
        <f t="shared" si="24"/>
        <v>3</v>
      </c>
      <c r="AH125">
        <f t="shared" si="25"/>
        <v>19</v>
      </c>
    </row>
    <row r="126" spans="1:34" hidden="1" x14ac:dyDescent="0.2">
      <c r="A126" s="1">
        <v>1125</v>
      </c>
      <c r="B126" t="s">
        <v>34</v>
      </c>
      <c r="C126" t="s">
        <v>348</v>
      </c>
      <c r="D126" t="s">
        <v>339</v>
      </c>
      <c r="E126">
        <v>102</v>
      </c>
      <c r="F126">
        <v>1</v>
      </c>
      <c r="G126" s="1">
        <v>3</v>
      </c>
      <c r="H126">
        <v>2</v>
      </c>
      <c r="I126" s="1">
        <v>2</v>
      </c>
      <c r="J126" t="s">
        <v>182</v>
      </c>
      <c r="K126" t="s">
        <v>182</v>
      </c>
      <c r="L126" t="s">
        <v>182</v>
      </c>
      <c r="M126" s="1" t="s">
        <v>182</v>
      </c>
      <c r="N126" s="3">
        <f t="shared" si="17"/>
        <v>0</v>
      </c>
      <c r="O126" s="3">
        <f t="shared" si="18"/>
        <v>2</v>
      </c>
      <c r="P126" s="3">
        <f t="shared" si="19"/>
        <v>1</v>
      </c>
      <c r="Q126" s="3">
        <f t="shared" si="20"/>
        <v>0</v>
      </c>
      <c r="R126" s="3">
        <f t="shared" si="21"/>
        <v>0</v>
      </c>
      <c r="S126">
        <f t="shared" si="13"/>
        <v>3</v>
      </c>
      <c r="T126" cm="1">
        <f t="array" ref="T126">(1/(S126*(S126-1)))*(SUM(N126:R126^2)-S126)</f>
        <v>0.33333333333333331</v>
      </c>
      <c r="U126">
        <f t="shared" si="22"/>
        <v>2.3333333333333335</v>
      </c>
      <c r="V126" s="3">
        <f t="shared" si="23"/>
        <v>2</v>
      </c>
      <c r="W126" s="3">
        <f t="shared" si="14"/>
        <v>2</v>
      </c>
      <c r="X126" s="3">
        <f t="shared" si="15"/>
        <v>1</v>
      </c>
      <c r="Y126" s="3">
        <f t="shared" si="16"/>
        <v>2</v>
      </c>
      <c r="Z126" s="1">
        <v>21</v>
      </c>
      <c r="AA126">
        <v>4</v>
      </c>
      <c r="AB126" s="1">
        <v>16</v>
      </c>
      <c r="AC126" t="s">
        <v>182</v>
      </c>
      <c r="AD126" t="s">
        <v>182</v>
      </c>
      <c r="AE126" t="s">
        <v>182</v>
      </c>
      <c r="AF126" t="s">
        <v>182</v>
      </c>
      <c r="AG126" s="3">
        <f t="shared" si="24"/>
        <v>3</v>
      </c>
      <c r="AH126">
        <f t="shared" si="25"/>
        <v>16</v>
      </c>
    </row>
    <row r="127" spans="1:34" hidden="1" x14ac:dyDescent="0.2">
      <c r="A127" s="1">
        <v>1089</v>
      </c>
      <c r="B127" t="s">
        <v>41</v>
      </c>
      <c r="C127" t="s">
        <v>292</v>
      </c>
      <c r="D127" t="s">
        <v>339</v>
      </c>
      <c r="E127">
        <v>103</v>
      </c>
      <c r="F127">
        <v>1</v>
      </c>
      <c r="G127" s="1">
        <v>4</v>
      </c>
      <c r="H127">
        <v>3</v>
      </c>
      <c r="I127" s="1">
        <v>4</v>
      </c>
      <c r="J127" t="s">
        <v>182</v>
      </c>
      <c r="K127" t="s">
        <v>182</v>
      </c>
      <c r="L127" t="s">
        <v>182</v>
      </c>
      <c r="M127" s="1" t="s">
        <v>182</v>
      </c>
      <c r="N127" s="3">
        <f t="shared" si="17"/>
        <v>0</v>
      </c>
      <c r="O127" s="3">
        <f t="shared" si="18"/>
        <v>0</v>
      </c>
      <c r="P127" s="3">
        <f t="shared" si="19"/>
        <v>1</v>
      </c>
      <c r="Q127" s="3">
        <f t="shared" si="20"/>
        <v>2</v>
      </c>
      <c r="R127" s="3">
        <f t="shared" si="21"/>
        <v>0</v>
      </c>
      <c r="S127">
        <f t="shared" si="13"/>
        <v>3</v>
      </c>
      <c r="T127" cm="1">
        <f t="array" ref="T127">(1/(S127*(S127-1)))*(SUM(N127:R127^2)-S127)</f>
        <v>0.33333333333333331</v>
      </c>
      <c r="U127">
        <f t="shared" si="22"/>
        <v>3.6666666666666665</v>
      </c>
      <c r="V127" s="3">
        <f t="shared" si="23"/>
        <v>4</v>
      </c>
      <c r="W127" s="3">
        <f t="shared" si="14"/>
        <v>2</v>
      </c>
      <c r="X127" s="3">
        <f t="shared" si="15"/>
        <v>1</v>
      </c>
      <c r="Y127" s="3">
        <f t="shared" si="16"/>
        <v>4</v>
      </c>
      <c r="Z127" s="1">
        <v>19</v>
      </c>
      <c r="AA127">
        <v>18</v>
      </c>
      <c r="AB127" s="1">
        <v>19</v>
      </c>
      <c r="AC127" t="s">
        <v>182</v>
      </c>
      <c r="AD127" t="s">
        <v>182</v>
      </c>
      <c r="AE127" t="s">
        <v>182</v>
      </c>
      <c r="AF127" t="s">
        <v>182</v>
      </c>
      <c r="AG127" s="3">
        <f t="shared" si="24"/>
        <v>3</v>
      </c>
      <c r="AH127">
        <f t="shared" si="25"/>
        <v>19</v>
      </c>
    </row>
    <row r="128" spans="1:34" hidden="1" x14ac:dyDescent="0.2">
      <c r="A128" s="1">
        <v>1034</v>
      </c>
      <c r="B128" t="s">
        <v>13</v>
      </c>
      <c r="C128" t="s">
        <v>349</v>
      </c>
      <c r="D128" t="s">
        <v>339</v>
      </c>
      <c r="E128">
        <v>104</v>
      </c>
      <c r="F128">
        <v>1</v>
      </c>
      <c r="G128" s="1">
        <v>3</v>
      </c>
      <c r="H128">
        <v>3</v>
      </c>
      <c r="I128" s="1">
        <v>3</v>
      </c>
      <c r="J128" t="s">
        <v>182</v>
      </c>
      <c r="K128" t="s">
        <v>182</v>
      </c>
      <c r="L128" t="s">
        <v>182</v>
      </c>
      <c r="M128" s="1" t="s">
        <v>182</v>
      </c>
      <c r="N128" s="3">
        <f t="shared" si="17"/>
        <v>0</v>
      </c>
      <c r="O128" s="3">
        <f t="shared" si="18"/>
        <v>0</v>
      </c>
      <c r="P128" s="3">
        <f t="shared" si="19"/>
        <v>3</v>
      </c>
      <c r="Q128" s="3">
        <f t="shared" si="20"/>
        <v>0</v>
      </c>
      <c r="R128" s="3">
        <f t="shared" si="21"/>
        <v>0</v>
      </c>
      <c r="S128">
        <f t="shared" si="13"/>
        <v>3</v>
      </c>
      <c r="T128" cm="1">
        <f t="array" ref="T128">(1/(S128*(S128-1)))*(SUM(N128:R128^2)-S128)</f>
        <v>1</v>
      </c>
      <c r="U128">
        <f t="shared" si="22"/>
        <v>3</v>
      </c>
      <c r="V128" s="3">
        <f t="shared" si="23"/>
        <v>3</v>
      </c>
      <c r="W128" s="3">
        <f t="shared" si="14"/>
        <v>3</v>
      </c>
      <c r="X128" s="3">
        <f t="shared" si="15"/>
        <v>1</v>
      </c>
      <c r="Y128" s="3">
        <f t="shared" si="16"/>
        <v>3</v>
      </c>
      <c r="Z128" s="1">
        <v>18</v>
      </c>
      <c r="AA128">
        <v>18</v>
      </c>
      <c r="AB128" s="1">
        <v>18</v>
      </c>
      <c r="AC128" t="s">
        <v>182</v>
      </c>
      <c r="AD128" t="s">
        <v>182</v>
      </c>
      <c r="AE128" t="s">
        <v>182</v>
      </c>
      <c r="AF128" t="s">
        <v>182</v>
      </c>
      <c r="AG128" s="3">
        <f t="shared" si="24"/>
        <v>3</v>
      </c>
      <c r="AH128">
        <f t="shared" si="25"/>
        <v>18</v>
      </c>
    </row>
    <row r="129" spans="1:34" hidden="1" x14ac:dyDescent="0.2">
      <c r="A129" s="3">
        <v>1</v>
      </c>
      <c r="B129" t="s">
        <v>368</v>
      </c>
      <c r="C129">
        <v>87</v>
      </c>
      <c r="D129" t="s">
        <v>360</v>
      </c>
      <c r="E129">
        <v>64</v>
      </c>
      <c r="F129">
        <v>2</v>
      </c>
      <c r="G129">
        <v>1</v>
      </c>
      <c r="H129" t="s">
        <v>182</v>
      </c>
      <c r="I129">
        <v>1</v>
      </c>
      <c r="J129">
        <v>1</v>
      </c>
      <c r="K129">
        <v>1</v>
      </c>
      <c r="L129" s="3">
        <v>1</v>
      </c>
      <c r="M129" s="1" t="s">
        <v>182</v>
      </c>
      <c r="N129" s="3">
        <f t="shared" si="17"/>
        <v>5</v>
      </c>
      <c r="O129" s="3">
        <f t="shared" si="18"/>
        <v>0</v>
      </c>
      <c r="P129" s="3">
        <f t="shared" si="19"/>
        <v>0</v>
      </c>
      <c r="Q129" s="3">
        <f t="shared" si="20"/>
        <v>0</v>
      </c>
      <c r="R129" s="3">
        <f t="shared" si="21"/>
        <v>0</v>
      </c>
      <c r="S129">
        <f t="shared" si="13"/>
        <v>5</v>
      </c>
      <c r="T129" cm="1">
        <f t="array" ref="T129">(1/(S129*(S129-1)))*(SUM(N129:R129^2)-S129)</f>
        <v>1</v>
      </c>
      <c r="U129">
        <f t="shared" si="22"/>
        <v>1</v>
      </c>
      <c r="V129" s="3">
        <f t="shared" si="23"/>
        <v>1</v>
      </c>
      <c r="W129" s="3">
        <f t="shared" si="14"/>
        <v>5</v>
      </c>
      <c r="X129" s="3">
        <f t="shared" si="15"/>
        <v>1</v>
      </c>
      <c r="Y129" s="3">
        <f t="shared" si="16"/>
        <v>1</v>
      </c>
      <c r="Z129" s="1">
        <v>0</v>
      </c>
      <c r="AA129" t="s">
        <v>182</v>
      </c>
      <c r="AB129" s="1">
        <v>0</v>
      </c>
      <c r="AC129">
        <v>21</v>
      </c>
      <c r="AD129" t="s">
        <v>182</v>
      </c>
      <c r="AE129" s="3">
        <v>22</v>
      </c>
      <c r="AF129" t="s">
        <v>182</v>
      </c>
      <c r="AG129" s="3">
        <f t="shared" si="24"/>
        <v>4</v>
      </c>
      <c r="AH129">
        <f t="shared" si="25"/>
        <v>10.5</v>
      </c>
    </row>
    <row r="130" spans="1:34" hidden="1" x14ac:dyDescent="0.2">
      <c r="A130" s="3">
        <v>2</v>
      </c>
      <c r="B130" t="s">
        <v>409</v>
      </c>
      <c r="C130">
        <v>27</v>
      </c>
      <c r="D130" t="s">
        <v>360</v>
      </c>
      <c r="E130">
        <v>43</v>
      </c>
      <c r="F130">
        <v>2</v>
      </c>
      <c r="G130">
        <v>2</v>
      </c>
      <c r="H130" t="s">
        <v>182</v>
      </c>
      <c r="I130">
        <v>4</v>
      </c>
      <c r="J130">
        <v>2</v>
      </c>
      <c r="K130">
        <v>3</v>
      </c>
      <c r="L130" s="3">
        <v>2</v>
      </c>
      <c r="M130" s="1" t="s">
        <v>182</v>
      </c>
      <c r="N130" s="3">
        <f t="shared" si="17"/>
        <v>0</v>
      </c>
      <c r="O130" s="3">
        <f t="shared" si="18"/>
        <v>3</v>
      </c>
      <c r="P130" s="3">
        <f t="shared" si="19"/>
        <v>1</v>
      </c>
      <c r="Q130" s="3">
        <f t="shared" si="20"/>
        <v>1</v>
      </c>
      <c r="R130" s="3">
        <f t="shared" si="21"/>
        <v>0</v>
      </c>
      <c r="S130">
        <f t="shared" ref="S130:S193" si="26">SUM(N130:R130)</f>
        <v>5</v>
      </c>
      <c r="T130" cm="1">
        <f t="array" ref="T130">(1/(S130*(S130-1)))*(SUM(N130:R130^2)-S130)</f>
        <v>0.30000000000000004</v>
      </c>
      <c r="U130">
        <f t="shared" si="22"/>
        <v>2.6</v>
      </c>
      <c r="V130" s="3">
        <f t="shared" si="23"/>
        <v>2</v>
      </c>
      <c r="W130" s="3">
        <f t="shared" ref="W130:W193" si="27">MAX(N130:R130)</f>
        <v>3</v>
      </c>
      <c r="X130" s="3">
        <f t="shared" ref="X130:X193" si="28">COUNTIF(N130:R130,W130)</f>
        <v>1</v>
      </c>
      <c r="Y130" s="3">
        <f t="shared" ref="Y130:Y193" si="29">(IF(N130&gt;=W130,1,0)+IF(O130&gt;=W130,2,0)+IF(P130&gt;=W130,3,0)+IF(Q130&gt;=W130,4,0)+IF(R130&gt;=W130,5,0))/X130</f>
        <v>2</v>
      </c>
      <c r="Z130">
        <v>20</v>
      </c>
      <c r="AA130" t="s">
        <v>182</v>
      </c>
      <c r="AB130">
        <v>26</v>
      </c>
      <c r="AC130">
        <v>26</v>
      </c>
      <c r="AD130" t="s">
        <v>182</v>
      </c>
      <c r="AE130" s="3">
        <v>26</v>
      </c>
      <c r="AF130" t="s">
        <v>182</v>
      </c>
      <c r="AG130" s="3">
        <f t="shared" si="24"/>
        <v>4</v>
      </c>
      <c r="AH130">
        <f t="shared" si="25"/>
        <v>26</v>
      </c>
    </row>
    <row r="131" spans="1:34" hidden="1" x14ac:dyDescent="0.2">
      <c r="A131" s="3">
        <v>3</v>
      </c>
      <c r="B131" t="s">
        <v>358</v>
      </c>
      <c r="C131" t="s">
        <v>297</v>
      </c>
      <c r="D131" t="s">
        <v>339</v>
      </c>
      <c r="E131">
        <v>95</v>
      </c>
      <c r="F131">
        <v>2</v>
      </c>
      <c r="G131">
        <v>2</v>
      </c>
      <c r="H131" t="s">
        <v>182</v>
      </c>
      <c r="I131">
        <v>5</v>
      </c>
      <c r="J131">
        <v>4</v>
      </c>
      <c r="K131">
        <v>5</v>
      </c>
      <c r="L131" s="3">
        <v>5</v>
      </c>
      <c r="M131" s="1" t="s">
        <v>182</v>
      </c>
      <c r="N131" s="3">
        <f t="shared" ref="N131:N194" si="30">COUNTIF($G131:$M131,1)</f>
        <v>0</v>
      </c>
      <c r="O131" s="3">
        <f t="shared" ref="O131:O194" si="31">COUNTIF($G131:$M131,2)</f>
        <v>1</v>
      </c>
      <c r="P131" s="3">
        <f t="shared" ref="P131:P194" si="32">COUNTIF($G131:$M131,3)</f>
        <v>0</v>
      </c>
      <c r="Q131" s="3">
        <f t="shared" ref="Q131:Q194" si="33">COUNTIF($G131:$M131,4)</f>
        <v>1</v>
      </c>
      <c r="R131" s="3">
        <f t="shared" ref="R131:R194" si="34">COUNTIF($G131:$M131,5)</f>
        <v>3</v>
      </c>
      <c r="S131">
        <f t="shared" si="26"/>
        <v>5</v>
      </c>
      <c r="T131" cm="1">
        <f t="array" ref="T131">(1/(S131*(S131-1)))*(SUM(N131:R131^2)-S131)</f>
        <v>0.30000000000000004</v>
      </c>
      <c r="U131">
        <f t="shared" ref="U131:U194" si="35">AVERAGE(G131:M131)</f>
        <v>4.2</v>
      </c>
      <c r="V131" s="3">
        <f t="shared" ref="V131:V194" si="36">MEDIAN(G131:M131)</f>
        <v>5</v>
      </c>
      <c r="W131" s="3">
        <f t="shared" si="27"/>
        <v>3</v>
      </c>
      <c r="X131" s="3">
        <f t="shared" si="28"/>
        <v>1</v>
      </c>
      <c r="Y131" s="3">
        <f t="shared" si="29"/>
        <v>5</v>
      </c>
      <c r="Z131">
        <v>16</v>
      </c>
      <c r="AA131" t="s">
        <v>182</v>
      </c>
      <c r="AB131">
        <v>23</v>
      </c>
      <c r="AC131">
        <v>23</v>
      </c>
      <c r="AD131" t="s">
        <v>182</v>
      </c>
      <c r="AE131" s="3">
        <v>23</v>
      </c>
      <c r="AF131" t="s">
        <v>182</v>
      </c>
      <c r="AG131" s="3">
        <f t="shared" ref="AG131:AG194" si="37">COUNTIF(Z131:AF131,"&gt;=0")</f>
        <v>4</v>
      </c>
      <c r="AH131">
        <f t="shared" ref="AH131:AH194" si="38">MEDIAN(Z131:AF131)</f>
        <v>23</v>
      </c>
    </row>
    <row r="132" spans="1:34" hidden="1" x14ac:dyDescent="0.2">
      <c r="A132" s="3">
        <v>4</v>
      </c>
      <c r="B132" t="s">
        <v>428</v>
      </c>
      <c r="C132">
        <v>66</v>
      </c>
      <c r="D132" t="s">
        <v>360</v>
      </c>
      <c r="E132">
        <v>57</v>
      </c>
      <c r="F132">
        <v>2</v>
      </c>
      <c r="G132">
        <v>3</v>
      </c>
      <c r="H132" t="s">
        <v>182</v>
      </c>
      <c r="I132">
        <v>3</v>
      </c>
      <c r="J132">
        <v>2</v>
      </c>
      <c r="K132">
        <v>3</v>
      </c>
      <c r="L132" s="3">
        <v>4</v>
      </c>
      <c r="M132" s="1" t="s">
        <v>182</v>
      </c>
      <c r="N132" s="3">
        <f t="shared" si="30"/>
        <v>0</v>
      </c>
      <c r="O132" s="3">
        <f t="shared" si="31"/>
        <v>1</v>
      </c>
      <c r="P132" s="3">
        <f t="shared" si="32"/>
        <v>3</v>
      </c>
      <c r="Q132" s="3">
        <f t="shared" si="33"/>
        <v>1</v>
      </c>
      <c r="R132" s="3">
        <f t="shared" si="34"/>
        <v>0</v>
      </c>
      <c r="S132">
        <f t="shared" si="26"/>
        <v>5</v>
      </c>
      <c r="T132" cm="1">
        <f t="array" ref="T132">(1/(S132*(S132-1)))*(SUM(N132:R132^2)-S132)</f>
        <v>0.30000000000000004</v>
      </c>
      <c r="U132">
        <f t="shared" si="35"/>
        <v>3</v>
      </c>
      <c r="V132" s="3">
        <f t="shared" si="36"/>
        <v>3</v>
      </c>
      <c r="W132" s="3">
        <f t="shared" si="27"/>
        <v>3</v>
      </c>
      <c r="X132" s="3">
        <f t="shared" si="28"/>
        <v>1</v>
      </c>
      <c r="Y132" s="3">
        <f t="shared" si="29"/>
        <v>3</v>
      </c>
      <c r="Z132">
        <v>26</v>
      </c>
      <c r="AA132" t="s">
        <v>182</v>
      </c>
      <c r="AB132">
        <v>23</v>
      </c>
      <c r="AC132">
        <v>24</v>
      </c>
      <c r="AD132" t="s">
        <v>182</v>
      </c>
      <c r="AE132" s="3">
        <v>25</v>
      </c>
      <c r="AF132" t="s">
        <v>182</v>
      </c>
      <c r="AG132" s="3">
        <f t="shared" si="37"/>
        <v>4</v>
      </c>
      <c r="AH132">
        <f t="shared" si="38"/>
        <v>24.5</v>
      </c>
    </row>
    <row r="133" spans="1:34" hidden="1" x14ac:dyDescent="0.2">
      <c r="A133" s="3">
        <v>5</v>
      </c>
      <c r="B133" t="s">
        <v>432</v>
      </c>
      <c r="C133">
        <v>35</v>
      </c>
      <c r="D133" t="s">
        <v>360</v>
      </c>
      <c r="E133">
        <v>46</v>
      </c>
      <c r="F133">
        <v>2</v>
      </c>
      <c r="G133">
        <v>2</v>
      </c>
      <c r="H133" t="s">
        <v>182</v>
      </c>
      <c r="I133">
        <v>3</v>
      </c>
      <c r="J133">
        <v>2</v>
      </c>
      <c r="K133">
        <v>2</v>
      </c>
      <c r="L133" s="3">
        <v>3</v>
      </c>
      <c r="M133" s="1" t="s">
        <v>182</v>
      </c>
      <c r="N133" s="3">
        <f t="shared" si="30"/>
        <v>0</v>
      </c>
      <c r="O133" s="3">
        <f t="shared" si="31"/>
        <v>3</v>
      </c>
      <c r="P133" s="3">
        <f t="shared" si="32"/>
        <v>2</v>
      </c>
      <c r="Q133" s="3">
        <f t="shared" si="33"/>
        <v>0</v>
      </c>
      <c r="R133" s="3">
        <f t="shared" si="34"/>
        <v>0</v>
      </c>
      <c r="S133">
        <f t="shared" si="26"/>
        <v>5</v>
      </c>
      <c r="T133" cm="1">
        <f t="array" ref="T133">(1/(S133*(S133-1)))*(SUM(N133:R133^2)-S133)</f>
        <v>0.4</v>
      </c>
      <c r="U133">
        <f t="shared" si="35"/>
        <v>2.4</v>
      </c>
      <c r="V133" s="3">
        <f t="shared" si="36"/>
        <v>2</v>
      </c>
      <c r="W133" s="3">
        <f t="shared" si="27"/>
        <v>3</v>
      </c>
      <c r="X133" s="3">
        <f t="shared" si="28"/>
        <v>1</v>
      </c>
      <c r="Y133" s="3">
        <f t="shared" si="29"/>
        <v>2</v>
      </c>
      <c r="Z133">
        <v>23</v>
      </c>
      <c r="AA133" t="s">
        <v>182</v>
      </c>
      <c r="AB133">
        <v>16</v>
      </c>
      <c r="AC133">
        <v>22</v>
      </c>
      <c r="AD133" t="s">
        <v>182</v>
      </c>
      <c r="AE133" s="3">
        <v>22</v>
      </c>
      <c r="AF133" t="s">
        <v>182</v>
      </c>
      <c r="AG133" s="3">
        <f t="shared" si="37"/>
        <v>4</v>
      </c>
      <c r="AH133">
        <f t="shared" si="38"/>
        <v>22</v>
      </c>
    </row>
    <row r="134" spans="1:34" hidden="1" x14ac:dyDescent="0.2">
      <c r="A134" s="3">
        <v>6</v>
      </c>
      <c r="B134" t="s">
        <v>383</v>
      </c>
      <c r="C134">
        <v>80</v>
      </c>
      <c r="D134" t="s">
        <v>360</v>
      </c>
      <c r="E134">
        <v>60</v>
      </c>
      <c r="F134">
        <v>2</v>
      </c>
      <c r="G134">
        <v>3</v>
      </c>
      <c r="H134" t="s">
        <v>182</v>
      </c>
      <c r="I134">
        <v>5</v>
      </c>
      <c r="J134">
        <v>1</v>
      </c>
      <c r="K134">
        <v>3</v>
      </c>
      <c r="L134" s="3">
        <v>4</v>
      </c>
      <c r="M134" s="1" t="s">
        <v>182</v>
      </c>
      <c r="N134" s="3">
        <f t="shared" si="30"/>
        <v>1</v>
      </c>
      <c r="O134" s="3">
        <f t="shared" si="31"/>
        <v>0</v>
      </c>
      <c r="P134" s="3">
        <f t="shared" si="32"/>
        <v>2</v>
      </c>
      <c r="Q134" s="3">
        <f t="shared" si="33"/>
        <v>1</v>
      </c>
      <c r="R134" s="3">
        <f t="shared" si="34"/>
        <v>1</v>
      </c>
      <c r="S134">
        <f t="shared" si="26"/>
        <v>5</v>
      </c>
      <c r="T134" cm="1">
        <f t="array" ref="T134">(1/(S134*(S134-1)))*(SUM(N134:R134^2)-S134)</f>
        <v>0.1</v>
      </c>
      <c r="U134">
        <f t="shared" si="35"/>
        <v>3.2</v>
      </c>
      <c r="V134" s="3">
        <f t="shared" si="36"/>
        <v>3</v>
      </c>
      <c r="W134" s="3">
        <f t="shared" si="27"/>
        <v>2</v>
      </c>
      <c r="X134" s="3">
        <f t="shared" si="28"/>
        <v>1</v>
      </c>
      <c r="Y134" s="3">
        <f t="shared" si="29"/>
        <v>3</v>
      </c>
      <c r="Z134">
        <v>18</v>
      </c>
      <c r="AA134" t="s">
        <v>182</v>
      </c>
      <c r="AB134">
        <v>20</v>
      </c>
      <c r="AC134">
        <v>23</v>
      </c>
      <c r="AD134" t="s">
        <v>182</v>
      </c>
      <c r="AE134" s="3">
        <v>21</v>
      </c>
      <c r="AF134" t="s">
        <v>182</v>
      </c>
      <c r="AG134" s="3">
        <f t="shared" si="37"/>
        <v>4</v>
      </c>
      <c r="AH134">
        <f t="shared" si="38"/>
        <v>20.5</v>
      </c>
    </row>
    <row r="135" spans="1:34" hidden="1" x14ac:dyDescent="0.2">
      <c r="A135" s="3">
        <v>7</v>
      </c>
      <c r="B135" t="s">
        <v>465</v>
      </c>
      <c r="C135" t="s">
        <v>275</v>
      </c>
      <c r="D135" t="s">
        <v>339</v>
      </c>
      <c r="E135">
        <v>87</v>
      </c>
      <c r="F135">
        <v>2</v>
      </c>
      <c r="G135">
        <v>2</v>
      </c>
      <c r="H135" t="s">
        <v>182</v>
      </c>
      <c r="I135">
        <v>4</v>
      </c>
      <c r="J135">
        <v>3</v>
      </c>
      <c r="K135">
        <v>3</v>
      </c>
      <c r="L135" s="3">
        <v>3</v>
      </c>
      <c r="M135" s="1" t="s">
        <v>182</v>
      </c>
      <c r="N135" s="3">
        <f t="shared" si="30"/>
        <v>0</v>
      </c>
      <c r="O135" s="3">
        <f t="shared" si="31"/>
        <v>1</v>
      </c>
      <c r="P135" s="3">
        <f t="shared" si="32"/>
        <v>3</v>
      </c>
      <c r="Q135" s="3">
        <f t="shared" si="33"/>
        <v>1</v>
      </c>
      <c r="R135" s="3">
        <f t="shared" si="34"/>
        <v>0</v>
      </c>
      <c r="S135">
        <f t="shared" si="26"/>
        <v>5</v>
      </c>
      <c r="T135" cm="1">
        <f t="array" ref="T135">(1/(S135*(S135-1)))*(SUM(N135:R135^2)-S135)</f>
        <v>0.30000000000000004</v>
      </c>
      <c r="U135">
        <f t="shared" si="35"/>
        <v>3</v>
      </c>
      <c r="V135" s="3">
        <f t="shared" si="36"/>
        <v>3</v>
      </c>
      <c r="W135" s="3">
        <f t="shared" si="27"/>
        <v>3</v>
      </c>
      <c r="X135" s="3">
        <f t="shared" si="28"/>
        <v>1</v>
      </c>
      <c r="Y135" s="3">
        <f t="shared" si="29"/>
        <v>3</v>
      </c>
      <c r="Z135">
        <v>18</v>
      </c>
      <c r="AA135" t="s">
        <v>182</v>
      </c>
      <c r="AB135">
        <v>19</v>
      </c>
      <c r="AC135">
        <v>21</v>
      </c>
      <c r="AD135" t="s">
        <v>182</v>
      </c>
      <c r="AE135" s="3">
        <v>21</v>
      </c>
      <c r="AF135" t="s">
        <v>182</v>
      </c>
      <c r="AG135" s="3">
        <f t="shared" si="37"/>
        <v>4</v>
      </c>
      <c r="AH135">
        <f t="shared" si="38"/>
        <v>20</v>
      </c>
    </row>
    <row r="136" spans="1:34" hidden="1" x14ac:dyDescent="0.2">
      <c r="A136" s="3">
        <v>8</v>
      </c>
      <c r="B136" t="s">
        <v>403</v>
      </c>
      <c r="C136" t="s">
        <v>299</v>
      </c>
      <c r="D136" t="s">
        <v>339</v>
      </c>
      <c r="E136">
        <v>97</v>
      </c>
      <c r="F136">
        <v>2</v>
      </c>
      <c r="G136">
        <v>2</v>
      </c>
      <c r="H136" t="s">
        <v>182</v>
      </c>
      <c r="I136">
        <v>3</v>
      </c>
      <c r="J136">
        <v>3</v>
      </c>
      <c r="K136">
        <v>1</v>
      </c>
      <c r="L136" s="3">
        <v>2</v>
      </c>
      <c r="M136" s="1" t="s">
        <v>182</v>
      </c>
      <c r="N136" s="3">
        <f t="shared" si="30"/>
        <v>1</v>
      </c>
      <c r="O136" s="3">
        <f t="shared" si="31"/>
        <v>2</v>
      </c>
      <c r="P136" s="3">
        <f t="shared" si="32"/>
        <v>2</v>
      </c>
      <c r="Q136" s="3">
        <f t="shared" si="33"/>
        <v>0</v>
      </c>
      <c r="R136" s="3">
        <f t="shared" si="34"/>
        <v>0</v>
      </c>
      <c r="S136">
        <f t="shared" si="26"/>
        <v>5</v>
      </c>
      <c r="T136" cm="1">
        <f t="array" ref="T136">(1/(S136*(S136-1)))*(SUM(N136:R136^2)-S136)</f>
        <v>0.2</v>
      </c>
      <c r="U136">
        <f t="shared" si="35"/>
        <v>2.2000000000000002</v>
      </c>
      <c r="V136" s="3">
        <f t="shared" si="36"/>
        <v>2</v>
      </c>
      <c r="W136" s="3">
        <f t="shared" si="27"/>
        <v>2</v>
      </c>
      <c r="X136" s="3">
        <f t="shared" si="28"/>
        <v>2</v>
      </c>
      <c r="Y136" s="3">
        <f t="shared" si="29"/>
        <v>2.5</v>
      </c>
      <c r="Z136">
        <v>19</v>
      </c>
      <c r="AA136" t="s">
        <v>182</v>
      </c>
      <c r="AB136">
        <v>14</v>
      </c>
      <c r="AC136">
        <v>20</v>
      </c>
      <c r="AD136" t="s">
        <v>182</v>
      </c>
      <c r="AE136" s="3">
        <v>18</v>
      </c>
      <c r="AF136" t="s">
        <v>182</v>
      </c>
      <c r="AG136" s="3">
        <f t="shared" si="37"/>
        <v>4</v>
      </c>
      <c r="AH136">
        <f t="shared" si="38"/>
        <v>18.5</v>
      </c>
    </row>
    <row r="137" spans="1:34" hidden="1" x14ac:dyDescent="0.2">
      <c r="A137" s="3">
        <v>9</v>
      </c>
      <c r="B137" t="s">
        <v>422</v>
      </c>
      <c r="C137">
        <v>11</v>
      </c>
      <c r="D137" t="s">
        <v>360</v>
      </c>
      <c r="E137">
        <v>6</v>
      </c>
      <c r="F137">
        <v>2</v>
      </c>
      <c r="G137">
        <v>3</v>
      </c>
      <c r="H137" t="s">
        <v>182</v>
      </c>
      <c r="I137">
        <v>2</v>
      </c>
      <c r="J137">
        <v>2</v>
      </c>
      <c r="K137">
        <v>2</v>
      </c>
      <c r="L137" s="3">
        <v>3</v>
      </c>
      <c r="M137" s="1" t="s">
        <v>182</v>
      </c>
      <c r="N137" s="3">
        <f t="shared" si="30"/>
        <v>0</v>
      </c>
      <c r="O137" s="3">
        <f t="shared" si="31"/>
        <v>3</v>
      </c>
      <c r="P137" s="3">
        <f t="shared" si="32"/>
        <v>2</v>
      </c>
      <c r="Q137" s="3">
        <f t="shared" si="33"/>
        <v>0</v>
      </c>
      <c r="R137" s="3">
        <f t="shared" si="34"/>
        <v>0</v>
      </c>
      <c r="S137">
        <f t="shared" si="26"/>
        <v>5</v>
      </c>
      <c r="T137" cm="1">
        <f t="array" ref="T137">(1/(S137*(S137-1)))*(SUM(N137:R137^2)-S137)</f>
        <v>0.4</v>
      </c>
      <c r="U137">
        <f t="shared" si="35"/>
        <v>2.4</v>
      </c>
      <c r="V137" s="3">
        <f t="shared" si="36"/>
        <v>2</v>
      </c>
      <c r="W137" s="3">
        <f t="shared" si="27"/>
        <v>3</v>
      </c>
      <c r="X137" s="3">
        <f t="shared" si="28"/>
        <v>1</v>
      </c>
      <c r="Y137" s="3">
        <f t="shared" si="29"/>
        <v>2</v>
      </c>
      <c r="Z137">
        <v>18</v>
      </c>
      <c r="AA137" t="s">
        <v>182</v>
      </c>
      <c r="AB137">
        <v>20</v>
      </c>
      <c r="AC137">
        <v>23</v>
      </c>
      <c r="AD137" t="s">
        <v>182</v>
      </c>
      <c r="AE137" s="3">
        <v>24</v>
      </c>
      <c r="AF137" t="s">
        <v>182</v>
      </c>
      <c r="AG137" s="3">
        <f t="shared" si="37"/>
        <v>4</v>
      </c>
      <c r="AH137">
        <f t="shared" si="38"/>
        <v>21.5</v>
      </c>
    </row>
    <row r="138" spans="1:34" hidden="1" x14ac:dyDescent="0.2">
      <c r="A138" s="3">
        <v>10</v>
      </c>
      <c r="B138" t="s">
        <v>369</v>
      </c>
      <c r="C138" t="s">
        <v>301</v>
      </c>
      <c r="D138" t="s">
        <v>339</v>
      </c>
      <c r="E138">
        <v>84</v>
      </c>
      <c r="F138">
        <v>2</v>
      </c>
      <c r="G138">
        <v>2</v>
      </c>
      <c r="H138" t="s">
        <v>182</v>
      </c>
      <c r="I138">
        <v>4</v>
      </c>
      <c r="J138">
        <v>3</v>
      </c>
      <c r="K138">
        <v>2</v>
      </c>
      <c r="L138" s="3">
        <v>3</v>
      </c>
      <c r="M138" s="1" t="s">
        <v>182</v>
      </c>
      <c r="N138" s="3">
        <f t="shared" si="30"/>
        <v>0</v>
      </c>
      <c r="O138" s="3">
        <f t="shared" si="31"/>
        <v>2</v>
      </c>
      <c r="P138" s="3">
        <f t="shared" si="32"/>
        <v>2</v>
      </c>
      <c r="Q138" s="3">
        <f t="shared" si="33"/>
        <v>1</v>
      </c>
      <c r="R138" s="3">
        <f t="shared" si="34"/>
        <v>0</v>
      </c>
      <c r="S138">
        <f t="shared" si="26"/>
        <v>5</v>
      </c>
      <c r="T138" cm="1">
        <f t="array" ref="T138">(1/(S138*(S138-1)))*(SUM(N138:R138^2)-S138)</f>
        <v>0.2</v>
      </c>
      <c r="U138">
        <f t="shared" si="35"/>
        <v>2.8</v>
      </c>
      <c r="V138" s="3">
        <f t="shared" si="36"/>
        <v>3</v>
      </c>
      <c r="W138" s="3">
        <f t="shared" si="27"/>
        <v>2</v>
      </c>
      <c r="X138" s="3">
        <f t="shared" si="28"/>
        <v>2</v>
      </c>
      <c r="Y138" s="3">
        <f t="shared" si="29"/>
        <v>2.5</v>
      </c>
      <c r="Z138">
        <v>21</v>
      </c>
      <c r="AA138" t="s">
        <v>182</v>
      </c>
      <c r="AB138">
        <v>23</v>
      </c>
      <c r="AC138">
        <v>22</v>
      </c>
      <c r="AD138" t="s">
        <v>182</v>
      </c>
      <c r="AE138" s="3">
        <v>20</v>
      </c>
      <c r="AF138" t="s">
        <v>182</v>
      </c>
      <c r="AG138" s="3">
        <f t="shared" si="37"/>
        <v>4</v>
      </c>
      <c r="AH138">
        <f t="shared" si="38"/>
        <v>21.5</v>
      </c>
    </row>
    <row r="139" spans="1:34" hidden="1" x14ac:dyDescent="0.2">
      <c r="A139" s="3">
        <v>11</v>
      </c>
      <c r="B139" t="s">
        <v>460</v>
      </c>
      <c r="C139">
        <v>45</v>
      </c>
      <c r="D139" t="s">
        <v>360</v>
      </c>
      <c r="E139">
        <v>48</v>
      </c>
      <c r="F139">
        <v>2</v>
      </c>
      <c r="G139">
        <v>2</v>
      </c>
      <c r="H139" t="s">
        <v>182</v>
      </c>
      <c r="I139">
        <v>3</v>
      </c>
      <c r="J139">
        <v>2</v>
      </c>
      <c r="K139">
        <v>3</v>
      </c>
      <c r="L139" s="3">
        <v>4</v>
      </c>
      <c r="M139" s="1" t="s">
        <v>182</v>
      </c>
      <c r="N139" s="3">
        <f t="shared" si="30"/>
        <v>0</v>
      </c>
      <c r="O139" s="3">
        <f t="shared" si="31"/>
        <v>2</v>
      </c>
      <c r="P139" s="3">
        <f t="shared" si="32"/>
        <v>2</v>
      </c>
      <c r="Q139" s="3">
        <f t="shared" si="33"/>
        <v>1</v>
      </c>
      <c r="R139" s="3">
        <f t="shared" si="34"/>
        <v>0</v>
      </c>
      <c r="S139">
        <f t="shared" si="26"/>
        <v>5</v>
      </c>
      <c r="T139" cm="1">
        <f t="array" ref="T139">(1/(S139*(S139-1)))*(SUM(N139:R139^2)-S139)</f>
        <v>0.2</v>
      </c>
      <c r="U139">
        <f t="shared" si="35"/>
        <v>2.8</v>
      </c>
      <c r="V139" s="3">
        <f t="shared" si="36"/>
        <v>3</v>
      </c>
      <c r="W139" s="3">
        <f t="shared" si="27"/>
        <v>2</v>
      </c>
      <c r="X139" s="3">
        <f t="shared" si="28"/>
        <v>2</v>
      </c>
      <c r="Y139" s="3">
        <f t="shared" si="29"/>
        <v>2.5</v>
      </c>
      <c r="Z139">
        <v>17</v>
      </c>
      <c r="AA139" t="s">
        <v>182</v>
      </c>
      <c r="AB139">
        <v>25</v>
      </c>
      <c r="AC139">
        <v>23</v>
      </c>
      <c r="AD139" t="s">
        <v>182</v>
      </c>
      <c r="AE139" s="3">
        <v>26</v>
      </c>
      <c r="AF139" t="s">
        <v>182</v>
      </c>
      <c r="AG139" s="3">
        <f t="shared" si="37"/>
        <v>4</v>
      </c>
      <c r="AH139">
        <f t="shared" si="38"/>
        <v>24</v>
      </c>
    </row>
    <row r="140" spans="1:34" hidden="1" x14ac:dyDescent="0.2">
      <c r="A140" s="3">
        <v>12</v>
      </c>
      <c r="B140" t="s">
        <v>364</v>
      </c>
      <c r="C140" t="s">
        <v>299</v>
      </c>
      <c r="D140" t="s">
        <v>339</v>
      </c>
      <c r="E140">
        <v>97</v>
      </c>
      <c r="F140">
        <v>2</v>
      </c>
      <c r="G140">
        <v>1</v>
      </c>
      <c r="H140" t="s">
        <v>182</v>
      </c>
      <c r="I140">
        <v>5</v>
      </c>
      <c r="J140">
        <v>3</v>
      </c>
      <c r="K140">
        <v>2</v>
      </c>
      <c r="L140" s="3">
        <v>3</v>
      </c>
      <c r="M140" s="1" t="s">
        <v>182</v>
      </c>
      <c r="N140" s="3">
        <f t="shared" si="30"/>
        <v>1</v>
      </c>
      <c r="O140" s="3">
        <f t="shared" si="31"/>
        <v>1</v>
      </c>
      <c r="P140" s="3">
        <f t="shared" si="32"/>
        <v>2</v>
      </c>
      <c r="Q140" s="3">
        <f t="shared" si="33"/>
        <v>0</v>
      </c>
      <c r="R140" s="3">
        <f t="shared" si="34"/>
        <v>1</v>
      </c>
      <c r="S140">
        <f t="shared" si="26"/>
        <v>5</v>
      </c>
      <c r="T140" cm="1">
        <f t="array" ref="T140">(1/(S140*(S140-1)))*(SUM(N140:R140^2)-S140)</f>
        <v>0.1</v>
      </c>
      <c r="U140">
        <f t="shared" si="35"/>
        <v>2.8</v>
      </c>
      <c r="V140" s="3">
        <f t="shared" si="36"/>
        <v>3</v>
      </c>
      <c r="W140" s="3">
        <f t="shared" si="27"/>
        <v>2</v>
      </c>
      <c r="X140" s="3">
        <f t="shared" si="28"/>
        <v>1</v>
      </c>
      <c r="Y140" s="3">
        <f t="shared" si="29"/>
        <v>3</v>
      </c>
      <c r="Z140">
        <v>0</v>
      </c>
      <c r="AA140" t="s">
        <v>182</v>
      </c>
      <c r="AB140">
        <v>18</v>
      </c>
      <c r="AC140">
        <v>17</v>
      </c>
      <c r="AD140" t="s">
        <v>182</v>
      </c>
      <c r="AE140" s="3">
        <v>17</v>
      </c>
      <c r="AF140" t="s">
        <v>182</v>
      </c>
      <c r="AG140" s="3">
        <f t="shared" si="37"/>
        <v>4</v>
      </c>
      <c r="AH140">
        <f t="shared" si="38"/>
        <v>17</v>
      </c>
    </row>
    <row r="141" spans="1:34" hidden="1" x14ac:dyDescent="0.2">
      <c r="A141" s="3">
        <v>13</v>
      </c>
      <c r="B141" t="s">
        <v>395</v>
      </c>
      <c r="C141">
        <v>238</v>
      </c>
      <c r="D141" t="s">
        <v>360</v>
      </c>
      <c r="E141">
        <v>40</v>
      </c>
      <c r="F141">
        <v>2</v>
      </c>
      <c r="G141">
        <v>2</v>
      </c>
      <c r="H141" t="s">
        <v>182</v>
      </c>
      <c r="I141">
        <v>2</v>
      </c>
      <c r="J141">
        <v>1</v>
      </c>
      <c r="K141">
        <v>1</v>
      </c>
      <c r="L141" s="3">
        <v>1</v>
      </c>
      <c r="M141" s="1" t="s">
        <v>182</v>
      </c>
      <c r="N141" s="3">
        <f t="shared" si="30"/>
        <v>3</v>
      </c>
      <c r="O141" s="3">
        <f t="shared" si="31"/>
        <v>2</v>
      </c>
      <c r="P141" s="3">
        <f t="shared" si="32"/>
        <v>0</v>
      </c>
      <c r="Q141" s="3">
        <f t="shared" si="33"/>
        <v>0</v>
      </c>
      <c r="R141" s="3">
        <f t="shared" si="34"/>
        <v>0</v>
      </c>
      <c r="S141">
        <f t="shared" si="26"/>
        <v>5</v>
      </c>
      <c r="T141" cm="1">
        <f t="array" ref="T141">(1/(S141*(S141-1)))*(SUM(N141:R141^2)-S141)</f>
        <v>0.4</v>
      </c>
      <c r="U141">
        <f t="shared" si="35"/>
        <v>1.4</v>
      </c>
      <c r="V141" s="3">
        <f t="shared" si="36"/>
        <v>1</v>
      </c>
      <c r="W141" s="3">
        <f t="shared" si="27"/>
        <v>3</v>
      </c>
      <c r="X141" s="3">
        <f t="shared" si="28"/>
        <v>1</v>
      </c>
      <c r="Y141" s="3">
        <f t="shared" si="29"/>
        <v>1</v>
      </c>
      <c r="Z141">
        <v>20</v>
      </c>
      <c r="AA141" t="s">
        <v>182</v>
      </c>
      <c r="AB141">
        <v>7</v>
      </c>
      <c r="AC141">
        <v>20</v>
      </c>
      <c r="AD141" t="s">
        <v>182</v>
      </c>
      <c r="AE141" s="3">
        <v>21</v>
      </c>
      <c r="AF141" t="s">
        <v>182</v>
      </c>
      <c r="AG141" s="3">
        <f t="shared" si="37"/>
        <v>4</v>
      </c>
      <c r="AH141">
        <f t="shared" si="38"/>
        <v>20</v>
      </c>
    </row>
    <row r="142" spans="1:34" hidden="1" x14ac:dyDescent="0.2">
      <c r="A142" s="3">
        <v>14</v>
      </c>
      <c r="B142" t="s">
        <v>404</v>
      </c>
      <c r="C142">
        <v>231</v>
      </c>
      <c r="D142" t="s">
        <v>360</v>
      </c>
      <c r="E142">
        <v>37</v>
      </c>
      <c r="F142">
        <v>2</v>
      </c>
      <c r="G142">
        <v>2</v>
      </c>
      <c r="H142" t="s">
        <v>182</v>
      </c>
      <c r="I142">
        <v>3</v>
      </c>
      <c r="J142">
        <v>2</v>
      </c>
      <c r="K142">
        <v>3</v>
      </c>
      <c r="L142" s="3">
        <v>2</v>
      </c>
      <c r="M142" s="1" t="s">
        <v>182</v>
      </c>
      <c r="N142" s="3">
        <f t="shared" si="30"/>
        <v>0</v>
      </c>
      <c r="O142" s="3">
        <f t="shared" si="31"/>
        <v>3</v>
      </c>
      <c r="P142" s="3">
        <f t="shared" si="32"/>
        <v>2</v>
      </c>
      <c r="Q142" s="3">
        <f t="shared" si="33"/>
        <v>0</v>
      </c>
      <c r="R142" s="3">
        <f t="shared" si="34"/>
        <v>0</v>
      </c>
      <c r="S142">
        <f t="shared" si="26"/>
        <v>5</v>
      </c>
      <c r="T142" cm="1">
        <f t="array" ref="T142">(1/(S142*(S142-1)))*(SUM(N142:R142^2)-S142)</f>
        <v>0.4</v>
      </c>
      <c r="U142">
        <f t="shared" si="35"/>
        <v>2.4</v>
      </c>
      <c r="V142" s="3">
        <f t="shared" si="36"/>
        <v>2</v>
      </c>
      <c r="W142" s="3">
        <f t="shared" si="27"/>
        <v>3</v>
      </c>
      <c r="X142" s="3">
        <f t="shared" si="28"/>
        <v>1</v>
      </c>
      <c r="Y142" s="3">
        <f t="shared" si="29"/>
        <v>2</v>
      </c>
      <c r="Z142">
        <v>20</v>
      </c>
      <c r="AA142" t="s">
        <v>182</v>
      </c>
      <c r="AB142">
        <v>20</v>
      </c>
      <c r="AC142">
        <v>21</v>
      </c>
      <c r="AD142" t="s">
        <v>182</v>
      </c>
      <c r="AE142" s="3">
        <v>21</v>
      </c>
      <c r="AF142" t="s">
        <v>182</v>
      </c>
      <c r="AG142" s="3">
        <f t="shared" si="37"/>
        <v>4</v>
      </c>
      <c r="AH142">
        <f t="shared" si="38"/>
        <v>20.5</v>
      </c>
    </row>
    <row r="143" spans="1:34" hidden="1" x14ac:dyDescent="0.2">
      <c r="A143" s="3">
        <v>15</v>
      </c>
      <c r="B143" t="s">
        <v>438</v>
      </c>
      <c r="C143">
        <v>80</v>
      </c>
      <c r="D143" t="s">
        <v>360</v>
      </c>
      <c r="E143">
        <v>60</v>
      </c>
      <c r="F143">
        <v>2</v>
      </c>
      <c r="G143">
        <v>3</v>
      </c>
      <c r="H143" t="s">
        <v>182</v>
      </c>
      <c r="I143">
        <v>2</v>
      </c>
      <c r="J143">
        <v>2</v>
      </c>
      <c r="K143">
        <v>2</v>
      </c>
      <c r="L143" s="3">
        <v>3</v>
      </c>
      <c r="M143" s="1" t="s">
        <v>182</v>
      </c>
      <c r="N143" s="3">
        <f t="shared" si="30"/>
        <v>0</v>
      </c>
      <c r="O143" s="3">
        <f t="shared" si="31"/>
        <v>3</v>
      </c>
      <c r="P143" s="3">
        <f t="shared" si="32"/>
        <v>2</v>
      </c>
      <c r="Q143" s="3">
        <f t="shared" si="33"/>
        <v>0</v>
      </c>
      <c r="R143" s="3">
        <f t="shared" si="34"/>
        <v>0</v>
      </c>
      <c r="S143">
        <f t="shared" si="26"/>
        <v>5</v>
      </c>
      <c r="T143" cm="1">
        <f t="array" ref="T143">(1/(S143*(S143-1)))*(SUM(N143:R143^2)-S143)</f>
        <v>0.4</v>
      </c>
      <c r="U143">
        <f t="shared" si="35"/>
        <v>2.4</v>
      </c>
      <c r="V143" s="3">
        <f t="shared" si="36"/>
        <v>2</v>
      </c>
      <c r="W143" s="3">
        <f t="shared" si="27"/>
        <v>3</v>
      </c>
      <c r="X143" s="3">
        <f t="shared" si="28"/>
        <v>1</v>
      </c>
      <c r="Y143" s="3">
        <f t="shared" si="29"/>
        <v>2</v>
      </c>
      <c r="Z143">
        <v>18</v>
      </c>
      <c r="AA143" t="s">
        <v>182</v>
      </c>
      <c r="AB143">
        <v>14</v>
      </c>
      <c r="AC143">
        <v>21</v>
      </c>
      <c r="AD143" t="s">
        <v>182</v>
      </c>
      <c r="AE143" s="3">
        <v>20</v>
      </c>
      <c r="AF143" t="s">
        <v>182</v>
      </c>
      <c r="AG143" s="3">
        <f t="shared" si="37"/>
        <v>4</v>
      </c>
      <c r="AH143">
        <f t="shared" si="38"/>
        <v>19</v>
      </c>
    </row>
    <row r="144" spans="1:34" hidden="1" x14ac:dyDescent="0.2">
      <c r="A144" s="3">
        <v>16</v>
      </c>
      <c r="B144" t="s">
        <v>371</v>
      </c>
      <c r="C144">
        <v>200</v>
      </c>
      <c r="D144" t="s">
        <v>360</v>
      </c>
      <c r="E144">
        <v>31</v>
      </c>
      <c r="F144">
        <v>2</v>
      </c>
      <c r="G144">
        <v>2</v>
      </c>
      <c r="H144" t="s">
        <v>182</v>
      </c>
      <c r="I144">
        <v>1</v>
      </c>
      <c r="J144">
        <v>1</v>
      </c>
      <c r="K144">
        <v>1</v>
      </c>
      <c r="L144" s="3">
        <v>2</v>
      </c>
      <c r="M144" s="1" t="s">
        <v>182</v>
      </c>
      <c r="N144" s="3">
        <f t="shared" si="30"/>
        <v>3</v>
      </c>
      <c r="O144" s="3">
        <f t="shared" si="31"/>
        <v>2</v>
      </c>
      <c r="P144" s="3">
        <f t="shared" si="32"/>
        <v>0</v>
      </c>
      <c r="Q144" s="3">
        <f t="shared" si="33"/>
        <v>0</v>
      </c>
      <c r="R144" s="3">
        <f t="shared" si="34"/>
        <v>0</v>
      </c>
      <c r="S144">
        <f t="shared" si="26"/>
        <v>5</v>
      </c>
      <c r="T144" cm="1">
        <f t="array" ref="T144">(1/(S144*(S144-1)))*(SUM(N144:R144^2)-S144)</f>
        <v>0.4</v>
      </c>
      <c r="U144">
        <f t="shared" si="35"/>
        <v>1.4</v>
      </c>
      <c r="V144" s="3">
        <f t="shared" si="36"/>
        <v>1</v>
      </c>
      <c r="W144" s="3">
        <f t="shared" si="27"/>
        <v>3</v>
      </c>
      <c r="X144" s="3">
        <f t="shared" si="28"/>
        <v>1</v>
      </c>
      <c r="Y144" s="3">
        <f t="shared" si="29"/>
        <v>1</v>
      </c>
      <c r="Z144">
        <v>20</v>
      </c>
      <c r="AA144" t="s">
        <v>182</v>
      </c>
      <c r="AB144">
        <v>0</v>
      </c>
      <c r="AC144">
        <v>21</v>
      </c>
      <c r="AD144" t="s">
        <v>182</v>
      </c>
      <c r="AE144" s="3">
        <v>20</v>
      </c>
      <c r="AF144" t="s">
        <v>182</v>
      </c>
      <c r="AG144" s="3">
        <f t="shared" si="37"/>
        <v>4</v>
      </c>
      <c r="AH144">
        <f t="shared" si="38"/>
        <v>20</v>
      </c>
    </row>
    <row r="145" spans="1:34" hidden="1" x14ac:dyDescent="0.2">
      <c r="A145" s="3">
        <v>17</v>
      </c>
      <c r="B145" t="s">
        <v>372</v>
      </c>
      <c r="C145">
        <v>237</v>
      </c>
      <c r="D145" t="s">
        <v>360</v>
      </c>
      <c r="E145">
        <v>39</v>
      </c>
      <c r="F145">
        <v>2</v>
      </c>
      <c r="G145">
        <v>3</v>
      </c>
      <c r="H145" t="s">
        <v>182</v>
      </c>
      <c r="I145">
        <v>2</v>
      </c>
      <c r="J145">
        <v>3</v>
      </c>
      <c r="K145">
        <v>1</v>
      </c>
      <c r="L145" s="3">
        <v>4</v>
      </c>
      <c r="M145" s="1" t="s">
        <v>182</v>
      </c>
      <c r="N145" s="3">
        <f t="shared" si="30"/>
        <v>1</v>
      </c>
      <c r="O145" s="3">
        <f t="shared" si="31"/>
        <v>1</v>
      </c>
      <c r="P145" s="3">
        <f t="shared" si="32"/>
        <v>2</v>
      </c>
      <c r="Q145" s="3">
        <f t="shared" si="33"/>
        <v>1</v>
      </c>
      <c r="R145" s="3">
        <f t="shared" si="34"/>
        <v>0</v>
      </c>
      <c r="S145">
        <f t="shared" si="26"/>
        <v>5</v>
      </c>
      <c r="T145" cm="1">
        <f t="array" ref="T145">(1/(S145*(S145-1)))*(SUM(N145:R145^2)-S145)</f>
        <v>0.1</v>
      </c>
      <c r="U145">
        <f t="shared" si="35"/>
        <v>2.6</v>
      </c>
      <c r="V145" s="3">
        <f t="shared" si="36"/>
        <v>3</v>
      </c>
      <c r="W145" s="3">
        <f t="shared" si="27"/>
        <v>2</v>
      </c>
      <c r="X145" s="3">
        <f t="shared" si="28"/>
        <v>1</v>
      </c>
      <c r="Y145" s="3">
        <f t="shared" si="29"/>
        <v>3</v>
      </c>
      <c r="Z145">
        <v>16</v>
      </c>
      <c r="AA145" t="s">
        <v>182</v>
      </c>
      <c r="AB145">
        <v>15</v>
      </c>
      <c r="AC145">
        <v>25</v>
      </c>
      <c r="AD145" t="s">
        <v>182</v>
      </c>
      <c r="AE145" s="3">
        <v>25</v>
      </c>
      <c r="AF145" t="s">
        <v>182</v>
      </c>
      <c r="AG145" s="3">
        <f t="shared" si="37"/>
        <v>4</v>
      </c>
      <c r="AH145">
        <f t="shared" si="38"/>
        <v>20.5</v>
      </c>
    </row>
    <row r="146" spans="1:34" hidden="1" x14ac:dyDescent="0.2">
      <c r="A146" s="3">
        <v>18</v>
      </c>
      <c r="B146" t="s">
        <v>391</v>
      </c>
      <c r="C146" t="s">
        <v>297</v>
      </c>
      <c r="D146" t="s">
        <v>339</v>
      </c>
      <c r="E146">
        <v>95</v>
      </c>
      <c r="F146">
        <v>2</v>
      </c>
      <c r="G146">
        <v>2</v>
      </c>
      <c r="H146" t="s">
        <v>182</v>
      </c>
      <c r="I146">
        <v>2</v>
      </c>
      <c r="J146">
        <v>4</v>
      </c>
      <c r="K146">
        <v>2</v>
      </c>
      <c r="L146" s="3">
        <v>4</v>
      </c>
      <c r="M146" s="1" t="s">
        <v>182</v>
      </c>
      <c r="N146" s="3">
        <f t="shared" si="30"/>
        <v>0</v>
      </c>
      <c r="O146" s="3">
        <f t="shared" si="31"/>
        <v>3</v>
      </c>
      <c r="P146" s="3">
        <f t="shared" si="32"/>
        <v>0</v>
      </c>
      <c r="Q146" s="3">
        <f t="shared" si="33"/>
        <v>2</v>
      </c>
      <c r="R146" s="3">
        <f t="shared" si="34"/>
        <v>0</v>
      </c>
      <c r="S146">
        <f t="shared" si="26"/>
        <v>5</v>
      </c>
      <c r="T146" cm="1">
        <f t="array" ref="T146">(1/(S146*(S146-1)))*(SUM(N146:R146^2)-S146)</f>
        <v>0.4</v>
      </c>
      <c r="U146">
        <f t="shared" si="35"/>
        <v>2.8</v>
      </c>
      <c r="V146" s="3">
        <f t="shared" si="36"/>
        <v>2</v>
      </c>
      <c r="W146" s="3">
        <f t="shared" si="27"/>
        <v>3</v>
      </c>
      <c r="X146" s="3">
        <f t="shared" si="28"/>
        <v>1</v>
      </c>
      <c r="Y146" s="3">
        <f t="shared" si="29"/>
        <v>2</v>
      </c>
      <c r="Z146">
        <v>18</v>
      </c>
      <c r="AA146" t="s">
        <v>182</v>
      </c>
      <c r="AB146">
        <v>21</v>
      </c>
      <c r="AC146">
        <v>22</v>
      </c>
      <c r="AD146" t="s">
        <v>182</v>
      </c>
      <c r="AE146" s="3">
        <v>23</v>
      </c>
      <c r="AF146" t="s">
        <v>182</v>
      </c>
      <c r="AG146" s="3">
        <f t="shared" si="37"/>
        <v>4</v>
      </c>
      <c r="AH146">
        <f t="shared" si="38"/>
        <v>21.5</v>
      </c>
    </row>
    <row r="147" spans="1:34" hidden="1" x14ac:dyDescent="0.2">
      <c r="A147" s="3">
        <v>19</v>
      </c>
      <c r="B147" t="s">
        <v>416</v>
      </c>
      <c r="C147">
        <v>32</v>
      </c>
      <c r="D147" t="s">
        <v>360</v>
      </c>
      <c r="E147">
        <v>45</v>
      </c>
      <c r="F147">
        <v>2</v>
      </c>
      <c r="G147">
        <v>1</v>
      </c>
      <c r="H147" t="s">
        <v>182</v>
      </c>
      <c r="I147">
        <v>1</v>
      </c>
      <c r="J147">
        <v>1</v>
      </c>
      <c r="K147">
        <v>1</v>
      </c>
      <c r="L147" s="3">
        <v>1</v>
      </c>
      <c r="M147" s="1" t="s">
        <v>182</v>
      </c>
      <c r="N147" s="3">
        <f t="shared" si="30"/>
        <v>5</v>
      </c>
      <c r="O147" s="3">
        <f t="shared" si="31"/>
        <v>0</v>
      </c>
      <c r="P147" s="3">
        <f t="shared" si="32"/>
        <v>0</v>
      </c>
      <c r="Q147" s="3">
        <f t="shared" si="33"/>
        <v>0</v>
      </c>
      <c r="R147" s="3">
        <f t="shared" si="34"/>
        <v>0</v>
      </c>
      <c r="S147">
        <f t="shared" si="26"/>
        <v>5</v>
      </c>
      <c r="T147" cm="1">
        <f t="array" ref="T147">(1/(S147*(S147-1)))*(SUM(N147:R147^2)-S147)</f>
        <v>1</v>
      </c>
      <c r="U147">
        <f t="shared" si="35"/>
        <v>1</v>
      </c>
      <c r="V147" s="3">
        <f t="shared" si="36"/>
        <v>1</v>
      </c>
      <c r="W147" s="3">
        <f t="shared" si="27"/>
        <v>5</v>
      </c>
      <c r="X147" s="3">
        <f t="shared" si="28"/>
        <v>1</v>
      </c>
      <c r="Y147" s="3">
        <f t="shared" si="29"/>
        <v>1</v>
      </c>
      <c r="Z147">
        <v>0</v>
      </c>
      <c r="AA147" t="s">
        <v>182</v>
      </c>
      <c r="AB147">
        <v>0</v>
      </c>
      <c r="AC147">
        <v>20</v>
      </c>
      <c r="AD147" t="s">
        <v>182</v>
      </c>
      <c r="AE147" s="3">
        <v>21</v>
      </c>
      <c r="AF147" t="s">
        <v>182</v>
      </c>
      <c r="AG147" s="3">
        <f t="shared" si="37"/>
        <v>4</v>
      </c>
      <c r="AH147">
        <f t="shared" si="38"/>
        <v>10</v>
      </c>
    </row>
    <row r="148" spans="1:34" hidden="1" x14ac:dyDescent="0.2">
      <c r="A148" s="3">
        <v>20</v>
      </c>
      <c r="B148" t="s">
        <v>410</v>
      </c>
      <c r="C148">
        <v>87</v>
      </c>
      <c r="D148" t="s">
        <v>360</v>
      </c>
      <c r="E148">
        <v>64</v>
      </c>
      <c r="F148">
        <v>2</v>
      </c>
      <c r="G148">
        <v>2</v>
      </c>
      <c r="H148" t="s">
        <v>182</v>
      </c>
      <c r="I148">
        <v>1</v>
      </c>
      <c r="J148">
        <v>1</v>
      </c>
      <c r="K148">
        <v>1</v>
      </c>
      <c r="L148" s="3">
        <v>1</v>
      </c>
      <c r="M148" s="1" t="s">
        <v>182</v>
      </c>
      <c r="N148" s="3">
        <f t="shared" si="30"/>
        <v>4</v>
      </c>
      <c r="O148" s="3">
        <f t="shared" si="31"/>
        <v>1</v>
      </c>
      <c r="P148" s="3">
        <f t="shared" si="32"/>
        <v>0</v>
      </c>
      <c r="Q148" s="3">
        <f t="shared" si="33"/>
        <v>0</v>
      </c>
      <c r="R148" s="3">
        <f t="shared" si="34"/>
        <v>0</v>
      </c>
      <c r="S148">
        <f t="shared" si="26"/>
        <v>5</v>
      </c>
      <c r="T148" cm="1">
        <f t="array" ref="T148">(1/(S148*(S148-1)))*(SUM(N148:R148^2)-S148)</f>
        <v>0.60000000000000009</v>
      </c>
      <c r="U148">
        <f t="shared" si="35"/>
        <v>1.2</v>
      </c>
      <c r="V148" s="3">
        <f t="shared" si="36"/>
        <v>1</v>
      </c>
      <c r="W148" s="3">
        <f t="shared" si="27"/>
        <v>4</v>
      </c>
      <c r="X148" s="3">
        <f t="shared" si="28"/>
        <v>1</v>
      </c>
      <c r="Y148" s="3">
        <f t="shared" si="29"/>
        <v>1</v>
      </c>
      <c r="Z148">
        <v>12</v>
      </c>
      <c r="AA148" t="s">
        <v>182</v>
      </c>
      <c r="AB148">
        <v>0</v>
      </c>
      <c r="AC148">
        <v>21</v>
      </c>
      <c r="AD148" t="s">
        <v>182</v>
      </c>
      <c r="AE148" s="3">
        <v>21</v>
      </c>
      <c r="AF148" t="s">
        <v>182</v>
      </c>
      <c r="AG148" s="3">
        <f t="shared" si="37"/>
        <v>4</v>
      </c>
      <c r="AH148">
        <f t="shared" si="38"/>
        <v>16.5</v>
      </c>
    </row>
    <row r="149" spans="1:34" hidden="1" x14ac:dyDescent="0.2">
      <c r="A149" s="3">
        <v>21</v>
      </c>
      <c r="B149" t="s">
        <v>463</v>
      </c>
      <c r="C149">
        <v>6</v>
      </c>
      <c r="D149" t="s">
        <v>360</v>
      </c>
      <c r="E149">
        <v>55</v>
      </c>
      <c r="F149">
        <v>2</v>
      </c>
      <c r="G149">
        <v>2</v>
      </c>
      <c r="H149" t="s">
        <v>182</v>
      </c>
      <c r="I149">
        <v>1</v>
      </c>
      <c r="J149">
        <v>1</v>
      </c>
      <c r="K149">
        <v>1</v>
      </c>
      <c r="L149" s="3">
        <v>2</v>
      </c>
      <c r="M149" s="1" t="s">
        <v>182</v>
      </c>
      <c r="N149" s="3">
        <f t="shared" si="30"/>
        <v>3</v>
      </c>
      <c r="O149" s="3">
        <f t="shared" si="31"/>
        <v>2</v>
      </c>
      <c r="P149" s="3">
        <f t="shared" si="32"/>
        <v>0</v>
      </c>
      <c r="Q149" s="3">
        <f t="shared" si="33"/>
        <v>0</v>
      </c>
      <c r="R149" s="3">
        <f t="shared" si="34"/>
        <v>0</v>
      </c>
      <c r="S149">
        <f t="shared" si="26"/>
        <v>5</v>
      </c>
      <c r="T149" cm="1">
        <f t="array" ref="T149">(1/(S149*(S149-1)))*(SUM(N149:R149^2)-S149)</f>
        <v>0.4</v>
      </c>
      <c r="U149">
        <f t="shared" si="35"/>
        <v>1.4</v>
      </c>
      <c r="V149" s="3">
        <f t="shared" si="36"/>
        <v>1</v>
      </c>
      <c r="W149" s="3">
        <f t="shared" si="27"/>
        <v>3</v>
      </c>
      <c r="X149" s="3">
        <f t="shared" si="28"/>
        <v>1</v>
      </c>
      <c r="Y149" s="3">
        <f t="shared" si="29"/>
        <v>1</v>
      </c>
      <c r="Z149">
        <v>12</v>
      </c>
      <c r="AA149" t="s">
        <v>182</v>
      </c>
      <c r="AB149">
        <v>0</v>
      </c>
      <c r="AC149">
        <v>22</v>
      </c>
      <c r="AD149" t="s">
        <v>182</v>
      </c>
      <c r="AE149" s="3">
        <v>25</v>
      </c>
      <c r="AF149" t="s">
        <v>182</v>
      </c>
      <c r="AG149" s="3">
        <f t="shared" si="37"/>
        <v>4</v>
      </c>
      <c r="AH149">
        <f t="shared" si="38"/>
        <v>17</v>
      </c>
    </row>
    <row r="150" spans="1:34" hidden="1" x14ac:dyDescent="0.2">
      <c r="A150" s="3">
        <v>22</v>
      </c>
      <c r="B150" t="s">
        <v>385</v>
      </c>
      <c r="C150">
        <v>45</v>
      </c>
      <c r="D150" t="s">
        <v>360</v>
      </c>
      <c r="E150">
        <v>48</v>
      </c>
      <c r="F150">
        <v>2</v>
      </c>
      <c r="G150">
        <v>2</v>
      </c>
      <c r="H150" t="s">
        <v>182</v>
      </c>
      <c r="I150">
        <v>2</v>
      </c>
      <c r="J150">
        <v>2</v>
      </c>
      <c r="K150">
        <v>1</v>
      </c>
      <c r="L150" s="3">
        <v>2</v>
      </c>
      <c r="M150" s="1" t="s">
        <v>182</v>
      </c>
      <c r="N150" s="3">
        <f t="shared" si="30"/>
        <v>1</v>
      </c>
      <c r="O150" s="3">
        <f t="shared" si="31"/>
        <v>4</v>
      </c>
      <c r="P150" s="3">
        <f t="shared" si="32"/>
        <v>0</v>
      </c>
      <c r="Q150" s="3">
        <f t="shared" si="33"/>
        <v>0</v>
      </c>
      <c r="R150" s="3">
        <f t="shared" si="34"/>
        <v>0</v>
      </c>
      <c r="S150">
        <f t="shared" si="26"/>
        <v>5</v>
      </c>
      <c r="T150" cm="1">
        <f t="array" ref="T150">(1/(S150*(S150-1)))*(SUM(N150:R150^2)-S150)</f>
        <v>0.60000000000000009</v>
      </c>
      <c r="U150">
        <f t="shared" si="35"/>
        <v>1.8</v>
      </c>
      <c r="V150" s="3">
        <f t="shared" si="36"/>
        <v>2</v>
      </c>
      <c r="W150" s="3">
        <f t="shared" si="27"/>
        <v>4</v>
      </c>
      <c r="X150" s="3">
        <f t="shared" si="28"/>
        <v>1</v>
      </c>
      <c r="Y150" s="3">
        <f t="shared" si="29"/>
        <v>2</v>
      </c>
      <c r="Z150">
        <v>15</v>
      </c>
      <c r="AA150" t="s">
        <v>182</v>
      </c>
      <c r="AB150">
        <v>14</v>
      </c>
      <c r="AC150">
        <v>24</v>
      </c>
      <c r="AD150" t="s">
        <v>182</v>
      </c>
      <c r="AE150" s="3">
        <v>26</v>
      </c>
      <c r="AF150" t="s">
        <v>182</v>
      </c>
      <c r="AG150" s="3">
        <f t="shared" si="37"/>
        <v>4</v>
      </c>
      <c r="AH150">
        <f t="shared" si="38"/>
        <v>19.5</v>
      </c>
    </row>
    <row r="151" spans="1:34" hidden="1" x14ac:dyDescent="0.2">
      <c r="A151" s="3">
        <v>23</v>
      </c>
      <c r="B151" t="s">
        <v>386</v>
      </c>
      <c r="C151">
        <v>200</v>
      </c>
      <c r="D151" t="s">
        <v>360</v>
      </c>
      <c r="E151">
        <v>31</v>
      </c>
      <c r="F151">
        <v>2</v>
      </c>
      <c r="G151">
        <v>1</v>
      </c>
      <c r="H151" t="s">
        <v>182</v>
      </c>
      <c r="I151">
        <v>4</v>
      </c>
      <c r="J151">
        <v>3</v>
      </c>
      <c r="K151">
        <v>2</v>
      </c>
      <c r="L151" s="3">
        <v>2</v>
      </c>
      <c r="M151" s="1" t="s">
        <v>182</v>
      </c>
      <c r="N151" s="3">
        <f t="shared" si="30"/>
        <v>1</v>
      </c>
      <c r="O151" s="3">
        <f t="shared" si="31"/>
        <v>2</v>
      </c>
      <c r="P151" s="3">
        <f t="shared" si="32"/>
        <v>1</v>
      </c>
      <c r="Q151" s="3">
        <f t="shared" si="33"/>
        <v>1</v>
      </c>
      <c r="R151" s="3">
        <f t="shared" si="34"/>
        <v>0</v>
      </c>
      <c r="S151">
        <f t="shared" si="26"/>
        <v>5</v>
      </c>
      <c r="T151" cm="1">
        <f t="array" ref="T151">(1/(S151*(S151-1)))*(SUM(N151:R151^2)-S151)</f>
        <v>0.1</v>
      </c>
      <c r="U151">
        <f t="shared" si="35"/>
        <v>2.4</v>
      </c>
      <c r="V151" s="3">
        <f t="shared" si="36"/>
        <v>2</v>
      </c>
      <c r="W151" s="3">
        <f t="shared" si="27"/>
        <v>2</v>
      </c>
      <c r="X151" s="3">
        <f t="shared" si="28"/>
        <v>1</v>
      </c>
      <c r="Y151" s="3">
        <f t="shared" si="29"/>
        <v>2</v>
      </c>
      <c r="Z151">
        <v>0</v>
      </c>
      <c r="AA151" t="s">
        <v>182</v>
      </c>
      <c r="AB151">
        <v>21</v>
      </c>
      <c r="AC151">
        <v>20</v>
      </c>
      <c r="AD151" t="s">
        <v>182</v>
      </c>
      <c r="AE151" s="3">
        <v>21</v>
      </c>
      <c r="AF151" t="s">
        <v>182</v>
      </c>
      <c r="AG151" s="3">
        <f t="shared" si="37"/>
        <v>4</v>
      </c>
      <c r="AH151">
        <f t="shared" si="38"/>
        <v>20.5</v>
      </c>
    </row>
    <row r="152" spans="1:34" hidden="1" x14ac:dyDescent="0.2">
      <c r="A152" s="3">
        <v>24</v>
      </c>
      <c r="B152" t="s">
        <v>431</v>
      </c>
      <c r="C152">
        <v>57</v>
      </c>
      <c r="D152" t="s">
        <v>360</v>
      </c>
      <c r="E152">
        <v>54</v>
      </c>
      <c r="F152">
        <v>2</v>
      </c>
      <c r="G152">
        <v>1</v>
      </c>
      <c r="H152" t="s">
        <v>182</v>
      </c>
      <c r="I152">
        <v>3</v>
      </c>
      <c r="J152">
        <v>2</v>
      </c>
      <c r="K152">
        <v>2</v>
      </c>
      <c r="L152" s="3">
        <v>2</v>
      </c>
      <c r="M152" s="1" t="s">
        <v>182</v>
      </c>
      <c r="N152" s="3">
        <f t="shared" si="30"/>
        <v>1</v>
      </c>
      <c r="O152" s="3">
        <f t="shared" si="31"/>
        <v>3</v>
      </c>
      <c r="P152" s="3">
        <f t="shared" si="32"/>
        <v>1</v>
      </c>
      <c r="Q152" s="3">
        <f t="shared" si="33"/>
        <v>0</v>
      </c>
      <c r="R152" s="3">
        <f t="shared" si="34"/>
        <v>0</v>
      </c>
      <c r="S152">
        <f t="shared" si="26"/>
        <v>5</v>
      </c>
      <c r="T152" cm="1">
        <f t="array" ref="T152">(1/(S152*(S152-1)))*(SUM(N152:R152^2)-S152)</f>
        <v>0.30000000000000004</v>
      </c>
      <c r="U152">
        <f t="shared" si="35"/>
        <v>2</v>
      </c>
      <c r="V152" s="3">
        <f t="shared" si="36"/>
        <v>2</v>
      </c>
      <c r="W152" s="3">
        <f t="shared" si="27"/>
        <v>3</v>
      </c>
      <c r="X152" s="3">
        <f t="shared" si="28"/>
        <v>1</v>
      </c>
      <c r="Y152" s="3">
        <f t="shared" si="29"/>
        <v>2</v>
      </c>
      <c r="Z152">
        <v>0</v>
      </c>
      <c r="AA152" t="s">
        <v>182</v>
      </c>
      <c r="AB152">
        <v>19</v>
      </c>
      <c r="AC152">
        <v>21</v>
      </c>
      <c r="AD152" t="s">
        <v>182</v>
      </c>
      <c r="AE152" s="3">
        <v>22</v>
      </c>
      <c r="AF152" t="s">
        <v>182</v>
      </c>
      <c r="AG152" s="3">
        <f t="shared" si="37"/>
        <v>4</v>
      </c>
      <c r="AH152">
        <f t="shared" si="38"/>
        <v>20</v>
      </c>
    </row>
    <row r="153" spans="1:34" hidden="1" x14ac:dyDescent="0.2">
      <c r="A153" s="3">
        <v>25</v>
      </c>
      <c r="B153" t="s">
        <v>413</v>
      </c>
      <c r="C153">
        <v>133</v>
      </c>
      <c r="D153" t="s">
        <v>360</v>
      </c>
      <c r="E153">
        <v>14</v>
      </c>
      <c r="F153">
        <v>2</v>
      </c>
      <c r="G153">
        <v>1</v>
      </c>
      <c r="H153" t="s">
        <v>182</v>
      </c>
      <c r="I153">
        <v>1</v>
      </c>
      <c r="J153">
        <v>1</v>
      </c>
      <c r="K153">
        <v>1</v>
      </c>
      <c r="L153" s="3">
        <v>1</v>
      </c>
      <c r="M153" s="1" t="s">
        <v>182</v>
      </c>
      <c r="N153" s="3">
        <f t="shared" si="30"/>
        <v>5</v>
      </c>
      <c r="O153" s="3">
        <f t="shared" si="31"/>
        <v>0</v>
      </c>
      <c r="P153" s="3">
        <f t="shared" si="32"/>
        <v>0</v>
      </c>
      <c r="Q153" s="3">
        <f t="shared" si="33"/>
        <v>0</v>
      </c>
      <c r="R153" s="3">
        <f t="shared" si="34"/>
        <v>0</v>
      </c>
      <c r="S153">
        <f t="shared" si="26"/>
        <v>5</v>
      </c>
      <c r="T153" cm="1">
        <f t="array" ref="T153">(1/(S153*(S153-1)))*(SUM(N153:R153^2)-S153)</f>
        <v>1</v>
      </c>
      <c r="U153">
        <f t="shared" si="35"/>
        <v>1</v>
      </c>
      <c r="V153" s="3">
        <f t="shared" si="36"/>
        <v>1</v>
      </c>
      <c r="W153" s="3">
        <f t="shared" si="27"/>
        <v>5</v>
      </c>
      <c r="X153" s="3">
        <f t="shared" si="28"/>
        <v>1</v>
      </c>
      <c r="Y153" s="3">
        <f t="shared" si="29"/>
        <v>1</v>
      </c>
      <c r="Z153">
        <v>0</v>
      </c>
      <c r="AA153" t="s">
        <v>182</v>
      </c>
      <c r="AB153">
        <v>0</v>
      </c>
      <c r="AC153">
        <v>19</v>
      </c>
      <c r="AD153" t="s">
        <v>182</v>
      </c>
      <c r="AE153" s="3">
        <v>20</v>
      </c>
      <c r="AF153" t="s">
        <v>182</v>
      </c>
      <c r="AG153" s="3">
        <f t="shared" si="37"/>
        <v>4</v>
      </c>
      <c r="AH153">
        <f t="shared" si="38"/>
        <v>9.5</v>
      </c>
    </row>
    <row r="154" spans="1:34" hidden="1" x14ac:dyDescent="0.2">
      <c r="A154" s="3">
        <v>26</v>
      </c>
      <c r="B154" t="s">
        <v>437</v>
      </c>
      <c r="C154">
        <v>50</v>
      </c>
      <c r="D154" t="s">
        <v>360</v>
      </c>
      <c r="E154">
        <v>51</v>
      </c>
      <c r="F154">
        <v>2</v>
      </c>
      <c r="G154">
        <v>1</v>
      </c>
      <c r="H154" t="s">
        <v>182</v>
      </c>
      <c r="I154">
        <v>1</v>
      </c>
      <c r="J154">
        <v>1</v>
      </c>
      <c r="K154">
        <v>1</v>
      </c>
      <c r="L154" s="3">
        <v>1</v>
      </c>
      <c r="M154" s="1" t="s">
        <v>182</v>
      </c>
      <c r="N154" s="3">
        <f t="shared" si="30"/>
        <v>5</v>
      </c>
      <c r="O154" s="3">
        <f t="shared" si="31"/>
        <v>0</v>
      </c>
      <c r="P154" s="3">
        <f t="shared" si="32"/>
        <v>0</v>
      </c>
      <c r="Q154" s="3">
        <f t="shared" si="33"/>
        <v>0</v>
      </c>
      <c r="R154" s="3">
        <f t="shared" si="34"/>
        <v>0</v>
      </c>
      <c r="S154">
        <f t="shared" si="26"/>
        <v>5</v>
      </c>
      <c r="T154" cm="1">
        <f t="array" ref="T154">(1/(S154*(S154-1)))*(SUM(N154:R154^2)-S154)</f>
        <v>1</v>
      </c>
      <c r="U154">
        <f t="shared" si="35"/>
        <v>1</v>
      </c>
      <c r="V154" s="3">
        <f t="shared" si="36"/>
        <v>1</v>
      </c>
      <c r="W154" s="3">
        <f t="shared" si="27"/>
        <v>5</v>
      </c>
      <c r="X154" s="3">
        <f t="shared" si="28"/>
        <v>1</v>
      </c>
      <c r="Y154" s="3">
        <f t="shared" si="29"/>
        <v>1</v>
      </c>
      <c r="Z154">
        <v>0</v>
      </c>
      <c r="AA154" t="s">
        <v>182</v>
      </c>
      <c r="AB154">
        <v>0</v>
      </c>
      <c r="AC154">
        <v>21</v>
      </c>
      <c r="AD154" t="s">
        <v>182</v>
      </c>
      <c r="AE154" s="3">
        <v>20</v>
      </c>
      <c r="AF154" t="s">
        <v>182</v>
      </c>
      <c r="AG154" s="3">
        <f t="shared" si="37"/>
        <v>4</v>
      </c>
      <c r="AH154">
        <f t="shared" si="38"/>
        <v>10</v>
      </c>
    </row>
    <row r="155" spans="1:34" hidden="1" x14ac:dyDescent="0.2">
      <c r="A155" s="3">
        <v>27</v>
      </c>
      <c r="B155" t="s">
        <v>379</v>
      </c>
      <c r="C155">
        <v>53</v>
      </c>
      <c r="D155" t="s">
        <v>360</v>
      </c>
      <c r="E155">
        <v>52</v>
      </c>
      <c r="F155">
        <v>2</v>
      </c>
      <c r="G155">
        <v>3</v>
      </c>
      <c r="H155" t="s">
        <v>182</v>
      </c>
      <c r="I155">
        <v>5</v>
      </c>
      <c r="J155">
        <v>4</v>
      </c>
      <c r="K155">
        <v>4</v>
      </c>
      <c r="L155" s="3">
        <v>3</v>
      </c>
      <c r="M155" s="1" t="s">
        <v>182</v>
      </c>
      <c r="N155" s="3">
        <f t="shared" si="30"/>
        <v>0</v>
      </c>
      <c r="O155" s="3">
        <f t="shared" si="31"/>
        <v>0</v>
      </c>
      <c r="P155" s="3">
        <f t="shared" si="32"/>
        <v>2</v>
      </c>
      <c r="Q155" s="3">
        <f t="shared" si="33"/>
        <v>2</v>
      </c>
      <c r="R155" s="3">
        <f t="shared" si="34"/>
        <v>1</v>
      </c>
      <c r="S155">
        <f t="shared" si="26"/>
        <v>5</v>
      </c>
      <c r="T155" cm="1">
        <f t="array" ref="T155">(1/(S155*(S155-1)))*(SUM(N155:R155^2)-S155)</f>
        <v>0.2</v>
      </c>
      <c r="U155">
        <f t="shared" si="35"/>
        <v>3.8</v>
      </c>
      <c r="V155" s="3">
        <f t="shared" si="36"/>
        <v>4</v>
      </c>
      <c r="W155" s="3">
        <f t="shared" si="27"/>
        <v>2</v>
      </c>
      <c r="X155" s="3">
        <f t="shared" si="28"/>
        <v>2</v>
      </c>
      <c r="Y155" s="3">
        <f t="shared" si="29"/>
        <v>3.5</v>
      </c>
      <c r="Z155">
        <v>20</v>
      </c>
      <c r="AA155" t="s">
        <v>182</v>
      </c>
      <c r="AB155">
        <v>22</v>
      </c>
      <c r="AC155">
        <v>21</v>
      </c>
      <c r="AD155" t="s">
        <v>182</v>
      </c>
      <c r="AE155" s="3">
        <v>22</v>
      </c>
      <c r="AF155" t="s">
        <v>182</v>
      </c>
      <c r="AG155" s="3">
        <f t="shared" si="37"/>
        <v>4</v>
      </c>
      <c r="AH155">
        <f t="shared" si="38"/>
        <v>21.5</v>
      </c>
    </row>
    <row r="156" spans="1:34" hidden="1" x14ac:dyDescent="0.2">
      <c r="A156" s="3">
        <v>28</v>
      </c>
      <c r="B156" t="s">
        <v>427</v>
      </c>
      <c r="C156">
        <v>67</v>
      </c>
      <c r="D156" t="s">
        <v>360</v>
      </c>
      <c r="E156">
        <v>58</v>
      </c>
      <c r="F156">
        <v>2</v>
      </c>
      <c r="G156">
        <v>2</v>
      </c>
      <c r="H156" t="s">
        <v>182</v>
      </c>
      <c r="I156">
        <v>2</v>
      </c>
      <c r="J156">
        <v>2</v>
      </c>
      <c r="K156">
        <v>1</v>
      </c>
      <c r="L156" s="3">
        <v>2</v>
      </c>
      <c r="M156" s="1" t="s">
        <v>182</v>
      </c>
      <c r="N156" s="3">
        <f t="shared" si="30"/>
        <v>1</v>
      </c>
      <c r="O156" s="3">
        <f t="shared" si="31"/>
        <v>4</v>
      </c>
      <c r="P156" s="3">
        <f t="shared" si="32"/>
        <v>0</v>
      </c>
      <c r="Q156" s="3">
        <f t="shared" si="33"/>
        <v>0</v>
      </c>
      <c r="R156" s="3">
        <f t="shared" si="34"/>
        <v>0</v>
      </c>
      <c r="S156">
        <f t="shared" si="26"/>
        <v>5</v>
      </c>
      <c r="T156" cm="1">
        <f t="array" ref="T156">(1/(S156*(S156-1)))*(SUM(N156:R156^2)-S156)</f>
        <v>0.60000000000000009</v>
      </c>
      <c r="U156">
        <f t="shared" si="35"/>
        <v>1.8</v>
      </c>
      <c r="V156" s="3">
        <f t="shared" si="36"/>
        <v>2</v>
      </c>
      <c r="W156" s="3">
        <f t="shared" si="27"/>
        <v>4</v>
      </c>
      <c r="X156" s="3">
        <f t="shared" si="28"/>
        <v>1</v>
      </c>
      <c r="Y156" s="3">
        <f t="shared" si="29"/>
        <v>2</v>
      </c>
      <c r="Z156">
        <v>12</v>
      </c>
      <c r="AA156" t="s">
        <v>182</v>
      </c>
      <c r="AB156">
        <v>22</v>
      </c>
      <c r="AC156">
        <v>23</v>
      </c>
      <c r="AD156" t="s">
        <v>182</v>
      </c>
      <c r="AE156" s="3">
        <v>25</v>
      </c>
      <c r="AF156" t="s">
        <v>182</v>
      </c>
      <c r="AG156" s="3">
        <f t="shared" si="37"/>
        <v>4</v>
      </c>
      <c r="AH156">
        <f t="shared" si="38"/>
        <v>22.5</v>
      </c>
    </row>
    <row r="157" spans="1:34" hidden="1" x14ac:dyDescent="0.2">
      <c r="A157" s="3">
        <v>29</v>
      </c>
      <c r="B157" t="s">
        <v>443</v>
      </c>
      <c r="C157" t="s">
        <v>297</v>
      </c>
      <c r="D157" t="s">
        <v>339</v>
      </c>
      <c r="E157">
        <v>95</v>
      </c>
      <c r="F157">
        <v>2</v>
      </c>
      <c r="G157">
        <v>3</v>
      </c>
      <c r="H157" t="s">
        <v>182</v>
      </c>
      <c r="I157">
        <v>3</v>
      </c>
      <c r="J157">
        <v>4</v>
      </c>
      <c r="K157">
        <v>2</v>
      </c>
      <c r="L157" s="3">
        <v>4</v>
      </c>
      <c r="M157" s="1" t="s">
        <v>182</v>
      </c>
      <c r="N157" s="3">
        <f t="shared" si="30"/>
        <v>0</v>
      </c>
      <c r="O157" s="3">
        <f t="shared" si="31"/>
        <v>1</v>
      </c>
      <c r="P157" s="3">
        <f t="shared" si="32"/>
        <v>2</v>
      </c>
      <c r="Q157" s="3">
        <f t="shared" si="33"/>
        <v>2</v>
      </c>
      <c r="R157" s="3">
        <f t="shared" si="34"/>
        <v>0</v>
      </c>
      <c r="S157">
        <f t="shared" si="26"/>
        <v>5</v>
      </c>
      <c r="T157" cm="1">
        <f t="array" ref="T157">(1/(S157*(S157-1)))*(SUM(N157:R157^2)-S157)</f>
        <v>0.2</v>
      </c>
      <c r="U157">
        <f t="shared" si="35"/>
        <v>3.2</v>
      </c>
      <c r="V157" s="3">
        <f t="shared" si="36"/>
        <v>3</v>
      </c>
      <c r="W157" s="3">
        <f t="shared" si="27"/>
        <v>2</v>
      </c>
      <c r="X157" s="3">
        <f t="shared" si="28"/>
        <v>2</v>
      </c>
      <c r="Y157" s="3">
        <f t="shared" si="29"/>
        <v>3.5</v>
      </c>
      <c r="Z157">
        <v>18</v>
      </c>
      <c r="AA157" t="s">
        <v>182</v>
      </c>
      <c r="AB157">
        <v>23</v>
      </c>
      <c r="AC157">
        <v>23</v>
      </c>
      <c r="AD157" t="s">
        <v>182</v>
      </c>
      <c r="AE157" s="3">
        <v>23</v>
      </c>
      <c r="AF157" t="s">
        <v>182</v>
      </c>
      <c r="AG157" s="3">
        <f t="shared" si="37"/>
        <v>4</v>
      </c>
      <c r="AH157">
        <f t="shared" si="38"/>
        <v>23</v>
      </c>
    </row>
    <row r="158" spans="1:34" hidden="1" x14ac:dyDescent="0.2">
      <c r="A158" s="3">
        <v>30</v>
      </c>
      <c r="B158" t="s">
        <v>464</v>
      </c>
      <c r="C158" t="s">
        <v>299</v>
      </c>
      <c r="D158" t="s">
        <v>339</v>
      </c>
      <c r="E158">
        <v>97</v>
      </c>
      <c r="F158">
        <v>2</v>
      </c>
      <c r="G158">
        <v>1</v>
      </c>
      <c r="H158" t="s">
        <v>182</v>
      </c>
      <c r="I158">
        <v>1</v>
      </c>
      <c r="J158">
        <v>2</v>
      </c>
      <c r="K158">
        <v>2</v>
      </c>
      <c r="L158" s="3">
        <v>1</v>
      </c>
      <c r="M158" s="1" t="s">
        <v>182</v>
      </c>
      <c r="N158" s="3">
        <f t="shared" si="30"/>
        <v>3</v>
      </c>
      <c r="O158" s="3">
        <f t="shared" si="31"/>
        <v>2</v>
      </c>
      <c r="P158" s="3">
        <f t="shared" si="32"/>
        <v>0</v>
      </c>
      <c r="Q158" s="3">
        <f t="shared" si="33"/>
        <v>0</v>
      </c>
      <c r="R158" s="3">
        <f t="shared" si="34"/>
        <v>0</v>
      </c>
      <c r="S158">
        <f t="shared" si="26"/>
        <v>5</v>
      </c>
      <c r="T158" cm="1">
        <f t="array" ref="T158">(1/(S158*(S158-1)))*(SUM(N158:R158^2)-S158)</f>
        <v>0.4</v>
      </c>
      <c r="U158">
        <f t="shared" si="35"/>
        <v>1.4</v>
      </c>
      <c r="V158" s="3">
        <f t="shared" si="36"/>
        <v>1</v>
      </c>
      <c r="W158" s="3">
        <f t="shared" si="27"/>
        <v>3</v>
      </c>
      <c r="X158" s="3">
        <f t="shared" si="28"/>
        <v>1</v>
      </c>
      <c r="Y158" s="3">
        <f t="shared" si="29"/>
        <v>1</v>
      </c>
      <c r="Z158">
        <v>0</v>
      </c>
      <c r="AA158" t="s">
        <v>182</v>
      </c>
      <c r="AB158">
        <v>0</v>
      </c>
      <c r="AC158">
        <v>19</v>
      </c>
      <c r="AD158" t="s">
        <v>182</v>
      </c>
      <c r="AE158" s="3">
        <v>18</v>
      </c>
      <c r="AF158" t="s">
        <v>182</v>
      </c>
      <c r="AG158" s="3">
        <f t="shared" si="37"/>
        <v>4</v>
      </c>
      <c r="AH158">
        <f t="shared" si="38"/>
        <v>9</v>
      </c>
    </row>
    <row r="159" spans="1:34" hidden="1" x14ac:dyDescent="0.2">
      <c r="A159" s="3">
        <v>31</v>
      </c>
      <c r="B159" t="s">
        <v>384</v>
      </c>
      <c r="C159">
        <v>6</v>
      </c>
      <c r="D159" t="s">
        <v>360</v>
      </c>
      <c r="E159">
        <v>55</v>
      </c>
      <c r="F159">
        <v>2</v>
      </c>
      <c r="G159">
        <v>1</v>
      </c>
      <c r="H159" t="s">
        <v>182</v>
      </c>
      <c r="I159">
        <v>2</v>
      </c>
      <c r="J159">
        <v>1</v>
      </c>
      <c r="K159">
        <v>2</v>
      </c>
      <c r="L159" s="3">
        <v>2</v>
      </c>
      <c r="M159" s="1" t="s">
        <v>182</v>
      </c>
      <c r="N159" s="3">
        <f t="shared" si="30"/>
        <v>2</v>
      </c>
      <c r="O159" s="3">
        <f t="shared" si="31"/>
        <v>3</v>
      </c>
      <c r="P159" s="3">
        <f t="shared" si="32"/>
        <v>0</v>
      </c>
      <c r="Q159" s="3">
        <f t="shared" si="33"/>
        <v>0</v>
      </c>
      <c r="R159" s="3">
        <f t="shared" si="34"/>
        <v>0</v>
      </c>
      <c r="S159">
        <f t="shared" si="26"/>
        <v>5</v>
      </c>
      <c r="T159" cm="1">
        <f t="array" ref="T159">(1/(S159*(S159-1)))*(SUM(N159:R159^2)-S159)</f>
        <v>0.4</v>
      </c>
      <c r="U159">
        <f t="shared" si="35"/>
        <v>1.6</v>
      </c>
      <c r="V159" s="3">
        <f t="shared" si="36"/>
        <v>2</v>
      </c>
      <c r="W159" s="3">
        <f t="shared" si="27"/>
        <v>3</v>
      </c>
      <c r="X159" s="3">
        <f t="shared" si="28"/>
        <v>1</v>
      </c>
      <c r="Y159" s="3">
        <f t="shared" si="29"/>
        <v>2</v>
      </c>
      <c r="Z159">
        <v>0</v>
      </c>
      <c r="AA159" t="s">
        <v>182</v>
      </c>
      <c r="AB159">
        <v>10</v>
      </c>
      <c r="AC159">
        <v>21</v>
      </c>
      <c r="AD159" t="s">
        <v>182</v>
      </c>
      <c r="AE159" s="3">
        <v>25</v>
      </c>
      <c r="AF159" t="s">
        <v>182</v>
      </c>
      <c r="AG159" s="3">
        <f t="shared" si="37"/>
        <v>4</v>
      </c>
      <c r="AH159">
        <f t="shared" si="38"/>
        <v>15.5</v>
      </c>
    </row>
    <row r="160" spans="1:34" hidden="1" x14ac:dyDescent="0.2">
      <c r="A160" s="3">
        <v>32</v>
      </c>
      <c r="B160" t="s">
        <v>441</v>
      </c>
      <c r="C160">
        <v>35</v>
      </c>
      <c r="D160" t="s">
        <v>360</v>
      </c>
      <c r="E160">
        <v>46</v>
      </c>
      <c r="F160">
        <v>2</v>
      </c>
      <c r="G160">
        <v>2</v>
      </c>
      <c r="H160" t="s">
        <v>182</v>
      </c>
      <c r="I160">
        <v>1</v>
      </c>
      <c r="J160">
        <v>2</v>
      </c>
      <c r="K160">
        <v>1</v>
      </c>
      <c r="L160" s="3">
        <v>2</v>
      </c>
      <c r="M160" s="1" t="s">
        <v>182</v>
      </c>
      <c r="N160" s="3">
        <f t="shared" si="30"/>
        <v>2</v>
      </c>
      <c r="O160" s="3">
        <f t="shared" si="31"/>
        <v>3</v>
      </c>
      <c r="P160" s="3">
        <f t="shared" si="32"/>
        <v>0</v>
      </c>
      <c r="Q160" s="3">
        <f t="shared" si="33"/>
        <v>0</v>
      </c>
      <c r="R160" s="3">
        <f t="shared" si="34"/>
        <v>0</v>
      </c>
      <c r="S160">
        <f t="shared" si="26"/>
        <v>5</v>
      </c>
      <c r="T160" cm="1">
        <f t="array" ref="T160">(1/(S160*(S160-1)))*(SUM(N160:R160^2)-S160)</f>
        <v>0.4</v>
      </c>
      <c r="U160">
        <f t="shared" si="35"/>
        <v>1.6</v>
      </c>
      <c r="V160" s="3">
        <f t="shared" si="36"/>
        <v>2</v>
      </c>
      <c r="W160" s="3">
        <f t="shared" si="27"/>
        <v>3</v>
      </c>
      <c r="X160" s="3">
        <f t="shared" si="28"/>
        <v>1</v>
      </c>
      <c r="Y160" s="3">
        <f t="shared" si="29"/>
        <v>2</v>
      </c>
      <c r="Z160">
        <v>26</v>
      </c>
      <c r="AA160" t="s">
        <v>182</v>
      </c>
      <c r="AB160">
        <v>0</v>
      </c>
      <c r="AC160">
        <v>23</v>
      </c>
      <c r="AD160" t="s">
        <v>182</v>
      </c>
      <c r="AE160" s="3">
        <v>21</v>
      </c>
      <c r="AF160" t="s">
        <v>182</v>
      </c>
      <c r="AG160" s="3">
        <f t="shared" si="37"/>
        <v>4</v>
      </c>
      <c r="AH160">
        <f t="shared" si="38"/>
        <v>22</v>
      </c>
    </row>
    <row r="161" spans="1:34" hidden="1" x14ac:dyDescent="0.2">
      <c r="A161" s="3">
        <v>33</v>
      </c>
      <c r="B161" t="s">
        <v>397</v>
      </c>
      <c r="C161" t="s">
        <v>297</v>
      </c>
      <c r="D161" t="s">
        <v>339</v>
      </c>
      <c r="E161">
        <v>95</v>
      </c>
      <c r="F161">
        <v>2</v>
      </c>
      <c r="G161">
        <v>3</v>
      </c>
      <c r="H161" t="s">
        <v>182</v>
      </c>
      <c r="I161">
        <v>5</v>
      </c>
      <c r="J161">
        <v>4</v>
      </c>
      <c r="K161">
        <v>2</v>
      </c>
      <c r="L161" s="3">
        <v>5</v>
      </c>
      <c r="M161" s="1" t="s">
        <v>182</v>
      </c>
      <c r="N161" s="3">
        <f t="shared" si="30"/>
        <v>0</v>
      </c>
      <c r="O161" s="3">
        <f t="shared" si="31"/>
        <v>1</v>
      </c>
      <c r="P161" s="3">
        <f t="shared" si="32"/>
        <v>1</v>
      </c>
      <c r="Q161" s="3">
        <f t="shared" si="33"/>
        <v>1</v>
      </c>
      <c r="R161" s="3">
        <f t="shared" si="34"/>
        <v>2</v>
      </c>
      <c r="S161">
        <f t="shared" si="26"/>
        <v>5</v>
      </c>
      <c r="T161" cm="1">
        <f t="array" ref="T161">(1/(S161*(S161-1)))*(SUM(N161:R161^2)-S161)</f>
        <v>0.1</v>
      </c>
      <c r="U161">
        <f t="shared" si="35"/>
        <v>3.8</v>
      </c>
      <c r="V161" s="3">
        <f t="shared" si="36"/>
        <v>4</v>
      </c>
      <c r="W161" s="3">
        <f t="shared" si="27"/>
        <v>2</v>
      </c>
      <c r="X161" s="3">
        <f t="shared" si="28"/>
        <v>1</v>
      </c>
      <c r="Y161" s="3">
        <f t="shared" si="29"/>
        <v>5</v>
      </c>
      <c r="Z161">
        <v>21</v>
      </c>
      <c r="AA161" t="s">
        <v>182</v>
      </c>
      <c r="AB161">
        <v>23</v>
      </c>
      <c r="AC161">
        <v>23</v>
      </c>
      <c r="AD161" t="s">
        <v>182</v>
      </c>
      <c r="AE161" s="3">
        <v>23</v>
      </c>
      <c r="AF161" t="s">
        <v>182</v>
      </c>
      <c r="AG161" s="3">
        <f t="shared" si="37"/>
        <v>4</v>
      </c>
      <c r="AH161">
        <f t="shared" si="38"/>
        <v>23</v>
      </c>
    </row>
    <row r="162" spans="1:34" hidden="1" x14ac:dyDescent="0.2">
      <c r="A162" s="3">
        <v>34</v>
      </c>
      <c r="B162" t="s">
        <v>362</v>
      </c>
      <c r="C162">
        <v>32</v>
      </c>
      <c r="D162" t="s">
        <v>360</v>
      </c>
      <c r="E162">
        <v>45</v>
      </c>
      <c r="F162">
        <v>2</v>
      </c>
      <c r="G162">
        <v>3</v>
      </c>
      <c r="H162" t="s">
        <v>182</v>
      </c>
      <c r="I162">
        <v>4</v>
      </c>
      <c r="J162">
        <v>3</v>
      </c>
      <c r="K162">
        <v>2</v>
      </c>
      <c r="L162" s="3">
        <v>4</v>
      </c>
      <c r="M162" s="1" t="s">
        <v>182</v>
      </c>
      <c r="N162" s="3">
        <f t="shared" si="30"/>
        <v>0</v>
      </c>
      <c r="O162" s="3">
        <f t="shared" si="31"/>
        <v>1</v>
      </c>
      <c r="P162" s="3">
        <f t="shared" si="32"/>
        <v>2</v>
      </c>
      <c r="Q162" s="3">
        <f t="shared" si="33"/>
        <v>2</v>
      </c>
      <c r="R162" s="3">
        <f t="shared" si="34"/>
        <v>0</v>
      </c>
      <c r="S162">
        <f t="shared" si="26"/>
        <v>5</v>
      </c>
      <c r="T162" cm="1">
        <f t="array" ref="T162">(1/(S162*(S162-1)))*(SUM(N162:R162^2)-S162)</f>
        <v>0.2</v>
      </c>
      <c r="U162">
        <f t="shared" si="35"/>
        <v>3.2</v>
      </c>
      <c r="V162" s="3">
        <f t="shared" si="36"/>
        <v>3</v>
      </c>
      <c r="W162" s="3">
        <f t="shared" si="27"/>
        <v>2</v>
      </c>
      <c r="X162" s="3">
        <f t="shared" si="28"/>
        <v>2</v>
      </c>
      <c r="Y162" s="3">
        <f t="shared" si="29"/>
        <v>3.5</v>
      </c>
      <c r="Z162">
        <v>20</v>
      </c>
      <c r="AA162" t="s">
        <v>182</v>
      </c>
      <c r="AB162">
        <v>19</v>
      </c>
      <c r="AC162">
        <v>22</v>
      </c>
      <c r="AD162" t="s">
        <v>182</v>
      </c>
      <c r="AE162" s="3">
        <v>20</v>
      </c>
      <c r="AF162" t="s">
        <v>182</v>
      </c>
      <c r="AG162" s="3">
        <f t="shared" si="37"/>
        <v>4</v>
      </c>
      <c r="AH162">
        <f t="shared" si="38"/>
        <v>20</v>
      </c>
    </row>
    <row r="163" spans="1:34" hidden="1" x14ac:dyDescent="0.2">
      <c r="A163" s="3">
        <v>35</v>
      </c>
      <c r="B163" t="s">
        <v>396</v>
      </c>
      <c r="C163">
        <v>117</v>
      </c>
      <c r="D163" t="s">
        <v>360</v>
      </c>
      <c r="E163">
        <v>7</v>
      </c>
      <c r="F163">
        <v>2</v>
      </c>
      <c r="G163">
        <v>3</v>
      </c>
      <c r="H163" t="s">
        <v>182</v>
      </c>
      <c r="I163">
        <v>3</v>
      </c>
      <c r="J163">
        <v>2</v>
      </c>
      <c r="K163">
        <v>2</v>
      </c>
      <c r="L163" s="3">
        <v>2</v>
      </c>
      <c r="M163" s="1" t="s">
        <v>182</v>
      </c>
      <c r="N163" s="3">
        <f t="shared" si="30"/>
        <v>0</v>
      </c>
      <c r="O163" s="3">
        <f t="shared" si="31"/>
        <v>3</v>
      </c>
      <c r="P163" s="3">
        <f t="shared" si="32"/>
        <v>2</v>
      </c>
      <c r="Q163" s="3">
        <f t="shared" si="33"/>
        <v>0</v>
      </c>
      <c r="R163" s="3">
        <f t="shared" si="34"/>
        <v>0</v>
      </c>
      <c r="S163">
        <f t="shared" si="26"/>
        <v>5</v>
      </c>
      <c r="T163" cm="1">
        <f t="array" ref="T163">(1/(S163*(S163-1)))*(SUM(N163:R163^2)-S163)</f>
        <v>0.4</v>
      </c>
      <c r="U163">
        <f t="shared" si="35"/>
        <v>2.4</v>
      </c>
      <c r="V163" s="3">
        <f t="shared" si="36"/>
        <v>2</v>
      </c>
      <c r="W163" s="3">
        <f t="shared" si="27"/>
        <v>3</v>
      </c>
      <c r="X163" s="3">
        <f t="shared" si="28"/>
        <v>1</v>
      </c>
      <c r="Y163" s="3">
        <f t="shared" si="29"/>
        <v>2</v>
      </c>
      <c r="Z163">
        <v>21</v>
      </c>
      <c r="AA163" t="s">
        <v>182</v>
      </c>
      <c r="AB163">
        <v>20</v>
      </c>
      <c r="AC163">
        <v>24</v>
      </c>
      <c r="AD163" t="s">
        <v>182</v>
      </c>
      <c r="AE163" s="3">
        <v>23</v>
      </c>
      <c r="AF163" t="s">
        <v>182</v>
      </c>
      <c r="AG163" s="3">
        <f t="shared" si="37"/>
        <v>4</v>
      </c>
      <c r="AH163">
        <f t="shared" si="38"/>
        <v>22</v>
      </c>
    </row>
    <row r="164" spans="1:34" hidden="1" x14ac:dyDescent="0.2">
      <c r="A164" s="3">
        <v>36</v>
      </c>
      <c r="B164" t="s">
        <v>448</v>
      </c>
      <c r="C164">
        <v>136</v>
      </c>
      <c r="D164" t="s">
        <v>360</v>
      </c>
      <c r="E164">
        <v>15</v>
      </c>
      <c r="F164">
        <v>2</v>
      </c>
      <c r="G164">
        <v>4</v>
      </c>
      <c r="H164" t="s">
        <v>182</v>
      </c>
      <c r="I164">
        <v>5</v>
      </c>
      <c r="J164">
        <v>4</v>
      </c>
      <c r="K164">
        <v>4</v>
      </c>
      <c r="L164" s="3">
        <v>5</v>
      </c>
      <c r="M164" s="1" t="s">
        <v>182</v>
      </c>
      <c r="N164" s="3">
        <f t="shared" si="30"/>
        <v>0</v>
      </c>
      <c r="O164" s="3">
        <f t="shared" si="31"/>
        <v>0</v>
      </c>
      <c r="P164" s="3">
        <f t="shared" si="32"/>
        <v>0</v>
      </c>
      <c r="Q164" s="3">
        <f t="shared" si="33"/>
        <v>3</v>
      </c>
      <c r="R164" s="3">
        <f t="shared" si="34"/>
        <v>2</v>
      </c>
      <c r="S164">
        <f t="shared" si="26"/>
        <v>5</v>
      </c>
      <c r="T164" cm="1">
        <f t="array" ref="T164">(1/(S164*(S164-1)))*(SUM(N164:R164^2)-S164)</f>
        <v>0.4</v>
      </c>
      <c r="U164">
        <f t="shared" si="35"/>
        <v>4.4000000000000004</v>
      </c>
      <c r="V164" s="3">
        <f t="shared" si="36"/>
        <v>4</v>
      </c>
      <c r="W164" s="3">
        <f t="shared" si="27"/>
        <v>3</v>
      </c>
      <c r="X164" s="3">
        <f t="shared" si="28"/>
        <v>1</v>
      </c>
      <c r="Y164" s="3">
        <f t="shared" si="29"/>
        <v>4</v>
      </c>
      <c r="Z164">
        <v>25</v>
      </c>
      <c r="AA164" t="s">
        <v>182</v>
      </c>
      <c r="AB164">
        <v>24</v>
      </c>
      <c r="AC164">
        <v>23</v>
      </c>
      <c r="AD164" t="s">
        <v>182</v>
      </c>
      <c r="AE164" s="3">
        <v>24</v>
      </c>
      <c r="AF164" t="s">
        <v>182</v>
      </c>
      <c r="AG164" s="3">
        <f t="shared" si="37"/>
        <v>4</v>
      </c>
      <c r="AH164">
        <f t="shared" si="38"/>
        <v>24</v>
      </c>
    </row>
    <row r="165" spans="1:34" hidden="1" x14ac:dyDescent="0.2">
      <c r="A165" s="3">
        <v>37</v>
      </c>
      <c r="B165" t="s">
        <v>444</v>
      </c>
      <c r="C165" t="s">
        <v>301</v>
      </c>
      <c r="D165" t="s">
        <v>339</v>
      </c>
      <c r="E165">
        <v>84</v>
      </c>
      <c r="F165">
        <v>2</v>
      </c>
      <c r="G165">
        <v>3</v>
      </c>
      <c r="H165" t="s">
        <v>182</v>
      </c>
      <c r="I165">
        <v>2</v>
      </c>
      <c r="J165">
        <v>2</v>
      </c>
      <c r="K165">
        <v>2</v>
      </c>
      <c r="L165" s="3">
        <v>3</v>
      </c>
      <c r="M165" s="1" t="s">
        <v>182</v>
      </c>
      <c r="N165" s="3">
        <f t="shared" si="30"/>
        <v>0</v>
      </c>
      <c r="O165" s="3">
        <f t="shared" si="31"/>
        <v>3</v>
      </c>
      <c r="P165" s="3">
        <f t="shared" si="32"/>
        <v>2</v>
      </c>
      <c r="Q165" s="3">
        <f t="shared" si="33"/>
        <v>0</v>
      </c>
      <c r="R165" s="3">
        <f t="shared" si="34"/>
        <v>0</v>
      </c>
      <c r="S165">
        <f t="shared" si="26"/>
        <v>5</v>
      </c>
      <c r="T165" cm="1">
        <f t="array" ref="T165">(1/(S165*(S165-1)))*(SUM(N165:R165^2)-S165)</f>
        <v>0.4</v>
      </c>
      <c r="U165">
        <f t="shared" si="35"/>
        <v>2.4</v>
      </c>
      <c r="V165" s="3">
        <f t="shared" si="36"/>
        <v>2</v>
      </c>
      <c r="W165" s="3">
        <f t="shared" si="27"/>
        <v>3</v>
      </c>
      <c r="X165" s="3">
        <f t="shared" si="28"/>
        <v>1</v>
      </c>
      <c r="Y165" s="3">
        <f t="shared" si="29"/>
        <v>2</v>
      </c>
      <c r="Z165">
        <v>24</v>
      </c>
      <c r="AA165" t="s">
        <v>182</v>
      </c>
      <c r="AB165">
        <v>12</v>
      </c>
      <c r="AC165">
        <v>23</v>
      </c>
      <c r="AD165" t="s">
        <v>182</v>
      </c>
      <c r="AE165" s="3">
        <v>24</v>
      </c>
      <c r="AF165" t="s">
        <v>182</v>
      </c>
      <c r="AG165" s="3">
        <f t="shared" si="37"/>
        <v>4</v>
      </c>
      <c r="AH165">
        <f t="shared" si="38"/>
        <v>23.5</v>
      </c>
    </row>
    <row r="166" spans="1:34" hidden="1" x14ac:dyDescent="0.2">
      <c r="A166" s="3">
        <v>38</v>
      </c>
      <c r="B166" t="s">
        <v>375</v>
      </c>
      <c r="C166">
        <v>231</v>
      </c>
      <c r="D166" t="s">
        <v>360</v>
      </c>
      <c r="E166">
        <v>37</v>
      </c>
      <c r="F166">
        <v>2</v>
      </c>
      <c r="G166">
        <v>3</v>
      </c>
      <c r="H166" t="s">
        <v>182</v>
      </c>
      <c r="I166">
        <v>4</v>
      </c>
      <c r="J166">
        <v>3</v>
      </c>
      <c r="K166">
        <v>1</v>
      </c>
      <c r="L166" s="3">
        <v>2</v>
      </c>
      <c r="M166" s="1" t="s">
        <v>182</v>
      </c>
      <c r="N166" s="3">
        <f t="shared" si="30"/>
        <v>1</v>
      </c>
      <c r="O166" s="3">
        <f t="shared" si="31"/>
        <v>1</v>
      </c>
      <c r="P166" s="3">
        <f t="shared" si="32"/>
        <v>2</v>
      </c>
      <c r="Q166" s="3">
        <f t="shared" si="33"/>
        <v>1</v>
      </c>
      <c r="R166" s="3">
        <f t="shared" si="34"/>
        <v>0</v>
      </c>
      <c r="S166">
        <f t="shared" si="26"/>
        <v>5</v>
      </c>
      <c r="T166" cm="1">
        <f t="array" ref="T166">(1/(S166*(S166-1)))*(SUM(N166:R166^2)-S166)</f>
        <v>0.1</v>
      </c>
      <c r="U166">
        <f t="shared" si="35"/>
        <v>2.6</v>
      </c>
      <c r="V166" s="3">
        <f t="shared" si="36"/>
        <v>3</v>
      </c>
      <c r="W166" s="3">
        <f t="shared" si="27"/>
        <v>2</v>
      </c>
      <c r="X166" s="3">
        <f t="shared" si="28"/>
        <v>1</v>
      </c>
      <c r="Y166" s="3">
        <f t="shared" si="29"/>
        <v>3</v>
      </c>
      <c r="Z166">
        <v>23</v>
      </c>
      <c r="AA166" t="s">
        <v>182</v>
      </c>
      <c r="AB166">
        <v>20</v>
      </c>
      <c r="AC166">
        <v>20</v>
      </c>
      <c r="AD166" t="s">
        <v>182</v>
      </c>
      <c r="AE166" s="3">
        <v>22</v>
      </c>
      <c r="AF166" t="s">
        <v>182</v>
      </c>
      <c r="AG166" s="3">
        <f t="shared" si="37"/>
        <v>4</v>
      </c>
      <c r="AH166">
        <f t="shared" si="38"/>
        <v>21</v>
      </c>
    </row>
    <row r="167" spans="1:34" hidden="1" x14ac:dyDescent="0.2">
      <c r="A167" s="3">
        <v>39</v>
      </c>
      <c r="B167" t="s">
        <v>459</v>
      </c>
      <c r="C167">
        <v>86</v>
      </c>
      <c r="D167" t="s">
        <v>360</v>
      </c>
      <c r="E167">
        <v>63</v>
      </c>
      <c r="F167">
        <v>2</v>
      </c>
      <c r="G167">
        <v>3</v>
      </c>
      <c r="H167" t="s">
        <v>182</v>
      </c>
      <c r="I167">
        <v>4</v>
      </c>
      <c r="J167">
        <v>3</v>
      </c>
      <c r="K167">
        <v>2</v>
      </c>
      <c r="L167" s="3">
        <v>3</v>
      </c>
      <c r="M167" s="1" t="s">
        <v>182</v>
      </c>
      <c r="N167" s="3">
        <f t="shared" si="30"/>
        <v>0</v>
      </c>
      <c r="O167" s="3">
        <f t="shared" si="31"/>
        <v>1</v>
      </c>
      <c r="P167" s="3">
        <f t="shared" si="32"/>
        <v>3</v>
      </c>
      <c r="Q167" s="3">
        <f t="shared" si="33"/>
        <v>1</v>
      </c>
      <c r="R167" s="3">
        <f t="shared" si="34"/>
        <v>0</v>
      </c>
      <c r="S167">
        <f t="shared" si="26"/>
        <v>5</v>
      </c>
      <c r="T167" cm="1">
        <f t="array" ref="T167">(1/(S167*(S167-1)))*(SUM(N167:R167^2)-S167)</f>
        <v>0.30000000000000004</v>
      </c>
      <c r="U167">
        <f t="shared" si="35"/>
        <v>3</v>
      </c>
      <c r="V167" s="3">
        <f t="shared" si="36"/>
        <v>3</v>
      </c>
      <c r="W167" s="3">
        <f t="shared" si="27"/>
        <v>3</v>
      </c>
      <c r="X167" s="3">
        <f t="shared" si="28"/>
        <v>1</v>
      </c>
      <c r="Y167" s="3">
        <f t="shared" si="29"/>
        <v>3</v>
      </c>
      <c r="Z167">
        <v>25</v>
      </c>
      <c r="AA167" t="s">
        <v>182</v>
      </c>
      <c r="AB167">
        <v>25</v>
      </c>
      <c r="AC167">
        <v>25</v>
      </c>
      <c r="AD167" t="s">
        <v>182</v>
      </c>
      <c r="AE167" s="3">
        <v>26</v>
      </c>
      <c r="AF167" t="s">
        <v>182</v>
      </c>
      <c r="AG167" s="3">
        <f t="shared" si="37"/>
        <v>4</v>
      </c>
      <c r="AH167">
        <f t="shared" si="38"/>
        <v>25</v>
      </c>
    </row>
    <row r="168" spans="1:34" hidden="1" x14ac:dyDescent="0.2">
      <c r="A168" s="3">
        <v>40</v>
      </c>
      <c r="B168" t="s">
        <v>376</v>
      </c>
      <c r="C168">
        <v>19</v>
      </c>
      <c r="D168" t="s">
        <v>360</v>
      </c>
      <c r="E168">
        <v>26</v>
      </c>
      <c r="F168">
        <v>2</v>
      </c>
      <c r="G168">
        <v>3</v>
      </c>
      <c r="H168" t="s">
        <v>182</v>
      </c>
      <c r="I168">
        <v>4</v>
      </c>
      <c r="J168">
        <v>2</v>
      </c>
      <c r="K168">
        <v>2</v>
      </c>
      <c r="L168" s="3">
        <v>4</v>
      </c>
      <c r="M168" s="1" t="s">
        <v>182</v>
      </c>
      <c r="N168" s="3">
        <f t="shared" si="30"/>
        <v>0</v>
      </c>
      <c r="O168" s="3">
        <f t="shared" si="31"/>
        <v>2</v>
      </c>
      <c r="P168" s="3">
        <f t="shared" si="32"/>
        <v>1</v>
      </c>
      <c r="Q168" s="3">
        <f t="shared" si="33"/>
        <v>2</v>
      </c>
      <c r="R168" s="3">
        <f t="shared" si="34"/>
        <v>0</v>
      </c>
      <c r="S168">
        <f t="shared" si="26"/>
        <v>5</v>
      </c>
      <c r="T168" cm="1">
        <f t="array" ref="T168">(1/(S168*(S168-1)))*(SUM(N168:R168^2)-S168)</f>
        <v>0.2</v>
      </c>
      <c r="U168">
        <f t="shared" si="35"/>
        <v>3</v>
      </c>
      <c r="V168" s="3">
        <f t="shared" si="36"/>
        <v>3</v>
      </c>
      <c r="W168" s="3">
        <f t="shared" si="27"/>
        <v>2</v>
      </c>
      <c r="X168" s="3">
        <f t="shared" si="28"/>
        <v>2</v>
      </c>
      <c r="Y168" s="3">
        <f t="shared" si="29"/>
        <v>3</v>
      </c>
      <c r="Z168">
        <v>21</v>
      </c>
      <c r="AA168" t="s">
        <v>182</v>
      </c>
      <c r="AB168">
        <v>20</v>
      </c>
      <c r="AC168">
        <v>21</v>
      </c>
      <c r="AD168" t="s">
        <v>182</v>
      </c>
      <c r="AE168" s="3">
        <v>23</v>
      </c>
      <c r="AF168" t="s">
        <v>182</v>
      </c>
      <c r="AG168" s="3">
        <f t="shared" si="37"/>
        <v>4</v>
      </c>
      <c r="AH168">
        <f t="shared" si="38"/>
        <v>21</v>
      </c>
    </row>
    <row r="169" spans="1:34" hidden="1" x14ac:dyDescent="0.2">
      <c r="A169" s="3">
        <v>41</v>
      </c>
      <c r="B169" t="s">
        <v>380</v>
      </c>
      <c r="C169">
        <v>27</v>
      </c>
      <c r="D169" t="s">
        <v>360</v>
      </c>
      <c r="E169">
        <v>43</v>
      </c>
      <c r="F169">
        <v>2</v>
      </c>
      <c r="G169">
        <v>3</v>
      </c>
      <c r="H169" t="s">
        <v>182</v>
      </c>
      <c r="I169">
        <v>3</v>
      </c>
      <c r="J169">
        <v>2</v>
      </c>
      <c r="K169">
        <v>3</v>
      </c>
      <c r="L169" s="3">
        <v>4</v>
      </c>
      <c r="M169" s="1" t="s">
        <v>182</v>
      </c>
      <c r="N169" s="3">
        <f t="shared" si="30"/>
        <v>0</v>
      </c>
      <c r="O169" s="3">
        <f t="shared" si="31"/>
        <v>1</v>
      </c>
      <c r="P169" s="3">
        <f t="shared" si="32"/>
        <v>3</v>
      </c>
      <c r="Q169" s="3">
        <f t="shared" si="33"/>
        <v>1</v>
      </c>
      <c r="R169" s="3">
        <f t="shared" si="34"/>
        <v>0</v>
      </c>
      <c r="S169">
        <f t="shared" si="26"/>
        <v>5</v>
      </c>
      <c r="T169" cm="1">
        <f t="array" ref="T169">(1/(S169*(S169-1)))*(SUM(N169:R169^2)-S169)</f>
        <v>0.30000000000000004</v>
      </c>
      <c r="U169">
        <f t="shared" si="35"/>
        <v>3</v>
      </c>
      <c r="V169" s="3">
        <f t="shared" si="36"/>
        <v>3</v>
      </c>
      <c r="W169" s="3">
        <f t="shared" si="27"/>
        <v>3</v>
      </c>
      <c r="X169" s="3">
        <f t="shared" si="28"/>
        <v>1</v>
      </c>
      <c r="Y169" s="3">
        <f t="shared" si="29"/>
        <v>3</v>
      </c>
      <c r="Z169">
        <v>25</v>
      </c>
      <c r="AA169" t="s">
        <v>182</v>
      </c>
      <c r="AB169">
        <v>24</v>
      </c>
      <c r="AC169">
        <v>26</v>
      </c>
      <c r="AD169" t="s">
        <v>182</v>
      </c>
      <c r="AE169" s="3">
        <v>27</v>
      </c>
      <c r="AF169" t="s">
        <v>182</v>
      </c>
      <c r="AG169" s="3">
        <f t="shared" si="37"/>
        <v>4</v>
      </c>
      <c r="AH169">
        <f t="shared" si="38"/>
        <v>25.5</v>
      </c>
    </row>
    <row r="170" spans="1:34" hidden="1" x14ac:dyDescent="0.2">
      <c r="A170" s="3">
        <v>42</v>
      </c>
      <c r="B170" s="8" t="s">
        <v>411</v>
      </c>
      <c r="C170" s="8">
        <v>50</v>
      </c>
      <c r="D170" s="8" t="s">
        <v>360</v>
      </c>
      <c r="E170" s="8">
        <v>51</v>
      </c>
      <c r="F170">
        <v>2</v>
      </c>
      <c r="G170">
        <v>2</v>
      </c>
      <c r="H170" t="s">
        <v>182</v>
      </c>
      <c r="I170">
        <v>1</v>
      </c>
      <c r="J170">
        <v>1</v>
      </c>
      <c r="K170">
        <v>1</v>
      </c>
      <c r="L170" s="3">
        <v>1</v>
      </c>
      <c r="M170" s="1" t="s">
        <v>182</v>
      </c>
      <c r="N170" s="3">
        <f t="shared" si="30"/>
        <v>4</v>
      </c>
      <c r="O170" s="3">
        <f t="shared" si="31"/>
        <v>1</v>
      </c>
      <c r="P170" s="3">
        <f t="shared" si="32"/>
        <v>0</v>
      </c>
      <c r="Q170" s="3">
        <f t="shared" si="33"/>
        <v>0</v>
      </c>
      <c r="R170" s="3">
        <f t="shared" si="34"/>
        <v>0</v>
      </c>
      <c r="S170">
        <f t="shared" si="26"/>
        <v>5</v>
      </c>
      <c r="T170" cm="1">
        <f t="array" ref="T170">(1/(S170*(S170-1)))*(SUM(N170:R170^2)-S170)</f>
        <v>0.60000000000000009</v>
      </c>
      <c r="U170">
        <f t="shared" si="35"/>
        <v>1.2</v>
      </c>
      <c r="V170" s="3">
        <f t="shared" si="36"/>
        <v>1</v>
      </c>
      <c r="W170" s="3">
        <f t="shared" si="27"/>
        <v>4</v>
      </c>
      <c r="X170" s="3">
        <f t="shared" si="28"/>
        <v>1</v>
      </c>
      <c r="Y170" s="3">
        <f t="shared" si="29"/>
        <v>1</v>
      </c>
      <c r="Z170">
        <v>22</v>
      </c>
      <c r="AA170" t="s">
        <v>182</v>
      </c>
      <c r="AB170">
        <v>0</v>
      </c>
      <c r="AC170">
        <v>21</v>
      </c>
      <c r="AD170" t="s">
        <v>182</v>
      </c>
      <c r="AE170" s="3">
        <v>24</v>
      </c>
      <c r="AF170" t="s">
        <v>182</v>
      </c>
      <c r="AG170" s="3">
        <f t="shared" si="37"/>
        <v>4</v>
      </c>
      <c r="AH170">
        <f t="shared" si="38"/>
        <v>21.5</v>
      </c>
    </row>
    <row r="171" spans="1:34" hidden="1" x14ac:dyDescent="0.2">
      <c r="A171" s="3">
        <v>43</v>
      </c>
      <c r="B171" t="s">
        <v>446</v>
      </c>
      <c r="C171">
        <v>11</v>
      </c>
      <c r="D171" t="s">
        <v>360</v>
      </c>
      <c r="E171">
        <v>6</v>
      </c>
      <c r="F171">
        <v>2</v>
      </c>
      <c r="G171">
        <v>4</v>
      </c>
      <c r="H171" t="s">
        <v>182</v>
      </c>
      <c r="I171">
        <v>4</v>
      </c>
      <c r="J171">
        <v>3</v>
      </c>
      <c r="K171">
        <v>2</v>
      </c>
      <c r="L171" s="3">
        <v>4</v>
      </c>
      <c r="M171" s="1" t="s">
        <v>182</v>
      </c>
      <c r="N171" s="3">
        <f t="shared" si="30"/>
        <v>0</v>
      </c>
      <c r="O171" s="3">
        <f t="shared" si="31"/>
        <v>1</v>
      </c>
      <c r="P171" s="3">
        <f t="shared" si="32"/>
        <v>1</v>
      </c>
      <c r="Q171" s="3">
        <f t="shared" si="33"/>
        <v>3</v>
      </c>
      <c r="R171" s="3">
        <f t="shared" si="34"/>
        <v>0</v>
      </c>
      <c r="S171">
        <f t="shared" si="26"/>
        <v>5</v>
      </c>
      <c r="T171" cm="1">
        <f t="array" ref="T171">(1/(S171*(S171-1)))*(SUM(N171:R171^2)-S171)</f>
        <v>0.30000000000000004</v>
      </c>
      <c r="U171">
        <f t="shared" si="35"/>
        <v>3.4</v>
      </c>
      <c r="V171" s="3">
        <f t="shared" si="36"/>
        <v>4</v>
      </c>
      <c r="W171" s="3">
        <f t="shared" si="27"/>
        <v>3</v>
      </c>
      <c r="X171" s="3">
        <f t="shared" si="28"/>
        <v>1</v>
      </c>
      <c r="Y171" s="3">
        <f t="shared" si="29"/>
        <v>4</v>
      </c>
      <c r="Z171">
        <v>25</v>
      </c>
      <c r="AA171" t="s">
        <v>182</v>
      </c>
      <c r="AB171">
        <v>23</v>
      </c>
      <c r="AC171">
        <v>23</v>
      </c>
      <c r="AD171" t="s">
        <v>182</v>
      </c>
      <c r="AE171" s="3">
        <v>24</v>
      </c>
      <c r="AF171" t="s">
        <v>182</v>
      </c>
      <c r="AG171" s="3">
        <f t="shared" si="37"/>
        <v>4</v>
      </c>
      <c r="AH171">
        <f t="shared" si="38"/>
        <v>23.5</v>
      </c>
    </row>
    <row r="172" spans="1:34" hidden="1" x14ac:dyDescent="0.2">
      <c r="A172" s="3">
        <v>44</v>
      </c>
      <c r="B172" t="s">
        <v>387</v>
      </c>
      <c r="C172">
        <v>49</v>
      </c>
      <c r="D172" t="s">
        <v>360</v>
      </c>
      <c r="E172">
        <v>50</v>
      </c>
      <c r="F172">
        <v>2</v>
      </c>
      <c r="G172">
        <v>3</v>
      </c>
      <c r="H172" t="s">
        <v>182</v>
      </c>
      <c r="I172">
        <v>1</v>
      </c>
      <c r="J172">
        <v>3</v>
      </c>
      <c r="K172">
        <v>3</v>
      </c>
      <c r="L172" s="3">
        <v>3</v>
      </c>
      <c r="M172" s="1" t="s">
        <v>182</v>
      </c>
      <c r="N172" s="3">
        <f t="shared" si="30"/>
        <v>1</v>
      </c>
      <c r="O172" s="3">
        <f t="shared" si="31"/>
        <v>0</v>
      </c>
      <c r="P172" s="3">
        <f t="shared" si="32"/>
        <v>4</v>
      </c>
      <c r="Q172" s="3">
        <f t="shared" si="33"/>
        <v>0</v>
      </c>
      <c r="R172" s="3">
        <f t="shared" si="34"/>
        <v>0</v>
      </c>
      <c r="S172">
        <f t="shared" si="26"/>
        <v>5</v>
      </c>
      <c r="T172" cm="1">
        <f t="array" ref="T172">(1/(S172*(S172-1)))*(SUM(N172:R172^2)-S172)</f>
        <v>0.60000000000000009</v>
      </c>
      <c r="U172">
        <f t="shared" si="35"/>
        <v>2.6</v>
      </c>
      <c r="V172" s="3">
        <f t="shared" si="36"/>
        <v>3</v>
      </c>
      <c r="W172" s="3">
        <f t="shared" si="27"/>
        <v>4</v>
      </c>
      <c r="X172" s="3">
        <f t="shared" si="28"/>
        <v>1</v>
      </c>
      <c r="Y172" s="3">
        <f t="shared" si="29"/>
        <v>3</v>
      </c>
      <c r="Z172">
        <v>25</v>
      </c>
      <c r="AA172" t="s">
        <v>182</v>
      </c>
      <c r="AB172">
        <v>0</v>
      </c>
      <c r="AC172">
        <v>27</v>
      </c>
      <c r="AD172" t="s">
        <v>182</v>
      </c>
      <c r="AE172" s="3">
        <v>27</v>
      </c>
      <c r="AF172" t="s">
        <v>182</v>
      </c>
      <c r="AG172" s="3">
        <f t="shared" si="37"/>
        <v>4</v>
      </c>
      <c r="AH172">
        <f t="shared" si="38"/>
        <v>26</v>
      </c>
    </row>
    <row r="173" spans="1:34" hidden="1" x14ac:dyDescent="0.2">
      <c r="A173" s="3">
        <v>45</v>
      </c>
      <c r="B173" t="s">
        <v>420</v>
      </c>
      <c r="C173">
        <v>214</v>
      </c>
      <c r="D173" t="s">
        <v>360</v>
      </c>
      <c r="E173">
        <v>34</v>
      </c>
      <c r="F173">
        <v>2</v>
      </c>
      <c r="G173">
        <v>4</v>
      </c>
      <c r="H173" t="s">
        <v>182</v>
      </c>
      <c r="I173">
        <v>4</v>
      </c>
      <c r="J173">
        <v>3</v>
      </c>
      <c r="K173">
        <v>2</v>
      </c>
      <c r="L173" s="3">
        <v>3</v>
      </c>
      <c r="M173" s="1" t="s">
        <v>182</v>
      </c>
      <c r="N173" s="3">
        <f t="shared" si="30"/>
        <v>0</v>
      </c>
      <c r="O173" s="3">
        <f t="shared" si="31"/>
        <v>1</v>
      </c>
      <c r="P173" s="3">
        <f t="shared" si="32"/>
        <v>2</v>
      </c>
      <c r="Q173" s="3">
        <f t="shared" si="33"/>
        <v>2</v>
      </c>
      <c r="R173" s="3">
        <f t="shared" si="34"/>
        <v>0</v>
      </c>
      <c r="S173">
        <f t="shared" si="26"/>
        <v>5</v>
      </c>
      <c r="T173" cm="1">
        <f t="array" ref="T173">(1/(S173*(S173-1)))*(SUM(N173:R173^2)-S173)</f>
        <v>0.2</v>
      </c>
      <c r="U173">
        <f t="shared" si="35"/>
        <v>3.2</v>
      </c>
      <c r="V173" s="3">
        <f t="shared" si="36"/>
        <v>3</v>
      </c>
      <c r="W173" s="3">
        <f t="shared" si="27"/>
        <v>2</v>
      </c>
      <c r="X173" s="3">
        <f t="shared" si="28"/>
        <v>2</v>
      </c>
      <c r="Y173" s="3">
        <f t="shared" si="29"/>
        <v>3.5</v>
      </c>
      <c r="Z173">
        <v>22</v>
      </c>
      <c r="AA173" t="s">
        <v>182</v>
      </c>
      <c r="AB173">
        <v>22</v>
      </c>
      <c r="AC173">
        <v>21</v>
      </c>
      <c r="AD173" t="s">
        <v>182</v>
      </c>
      <c r="AE173" s="3">
        <v>22</v>
      </c>
      <c r="AF173" t="s">
        <v>182</v>
      </c>
      <c r="AG173" s="3">
        <f t="shared" si="37"/>
        <v>4</v>
      </c>
      <c r="AH173">
        <f t="shared" si="38"/>
        <v>22</v>
      </c>
    </row>
    <row r="174" spans="1:34" hidden="1" x14ac:dyDescent="0.2">
      <c r="A174" s="3">
        <v>46</v>
      </c>
      <c r="B174" t="s">
        <v>373</v>
      </c>
      <c r="C174">
        <v>127</v>
      </c>
      <c r="D174" t="s">
        <v>360</v>
      </c>
      <c r="E174">
        <v>10</v>
      </c>
      <c r="F174">
        <v>2</v>
      </c>
      <c r="G174">
        <v>3</v>
      </c>
      <c r="H174" t="s">
        <v>182</v>
      </c>
      <c r="I174">
        <v>2</v>
      </c>
      <c r="J174">
        <v>2</v>
      </c>
      <c r="K174">
        <v>2</v>
      </c>
      <c r="L174" s="3">
        <v>2</v>
      </c>
      <c r="M174" s="1" t="s">
        <v>182</v>
      </c>
      <c r="N174" s="3">
        <f t="shared" si="30"/>
        <v>0</v>
      </c>
      <c r="O174" s="3">
        <f t="shared" si="31"/>
        <v>4</v>
      </c>
      <c r="P174" s="3">
        <f t="shared" si="32"/>
        <v>1</v>
      </c>
      <c r="Q174" s="3">
        <f t="shared" si="33"/>
        <v>0</v>
      </c>
      <c r="R174" s="3">
        <f t="shared" si="34"/>
        <v>0</v>
      </c>
      <c r="S174">
        <f t="shared" si="26"/>
        <v>5</v>
      </c>
      <c r="T174" cm="1">
        <f t="array" ref="T174">(1/(S174*(S174-1)))*(SUM(N174:R174^2)-S174)</f>
        <v>0.60000000000000009</v>
      </c>
      <c r="U174">
        <f t="shared" si="35"/>
        <v>2.2000000000000002</v>
      </c>
      <c r="V174" s="3">
        <f t="shared" si="36"/>
        <v>2</v>
      </c>
      <c r="W174" s="3">
        <f t="shared" si="27"/>
        <v>4</v>
      </c>
      <c r="X174" s="3">
        <f t="shared" si="28"/>
        <v>1</v>
      </c>
      <c r="Y174" s="3">
        <f t="shared" si="29"/>
        <v>2</v>
      </c>
      <c r="Z174">
        <v>24</v>
      </c>
      <c r="AA174" t="s">
        <v>182</v>
      </c>
      <c r="AB174">
        <v>12</v>
      </c>
      <c r="AC174">
        <v>23</v>
      </c>
      <c r="AD174" t="s">
        <v>182</v>
      </c>
      <c r="AE174" s="3">
        <v>22</v>
      </c>
      <c r="AF174" t="s">
        <v>182</v>
      </c>
      <c r="AG174" s="3">
        <f t="shared" si="37"/>
        <v>4</v>
      </c>
      <c r="AH174">
        <f t="shared" si="38"/>
        <v>22.5</v>
      </c>
    </row>
    <row r="175" spans="1:34" hidden="1" x14ac:dyDescent="0.2">
      <c r="A175" s="3">
        <v>47</v>
      </c>
      <c r="B175" t="s">
        <v>436</v>
      </c>
      <c r="C175">
        <v>234</v>
      </c>
      <c r="D175" t="s">
        <v>360</v>
      </c>
      <c r="E175">
        <v>38</v>
      </c>
      <c r="F175">
        <v>2</v>
      </c>
      <c r="G175">
        <v>3</v>
      </c>
      <c r="H175" t="s">
        <v>182</v>
      </c>
      <c r="I175">
        <v>3</v>
      </c>
      <c r="J175">
        <v>3</v>
      </c>
      <c r="K175">
        <v>2</v>
      </c>
      <c r="L175" s="3">
        <v>3</v>
      </c>
      <c r="M175" s="1" t="s">
        <v>182</v>
      </c>
      <c r="N175" s="3">
        <f t="shared" si="30"/>
        <v>0</v>
      </c>
      <c r="O175" s="3">
        <f t="shared" si="31"/>
        <v>1</v>
      </c>
      <c r="P175" s="3">
        <f t="shared" si="32"/>
        <v>4</v>
      </c>
      <c r="Q175" s="3">
        <f t="shared" si="33"/>
        <v>0</v>
      </c>
      <c r="R175" s="3">
        <f t="shared" si="34"/>
        <v>0</v>
      </c>
      <c r="S175">
        <f t="shared" si="26"/>
        <v>5</v>
      </c>
      <c r="T175" cm="1">
        <f t="array" ref="T175">(1/(S175*(S175-1)))*(SUM(N175:R175^2)-S175)</f>
        <v>0.60000000000000009</v>
      </c>
      <c r="U175">
        <f t="shared" si="35"/>
        <v>2.8</v>
      </c>
      <c r="V175" s="3">
        <f t="shared" si="36"/>
        <v>3</v>
      </c>
      <c r="W175" s="3">
        <f t="shared" si="27"/>
        <v>4</v>
      </c>
      <c r="X175" s="3">
        <f t="shared" si="28"/>
        <v>1</v>
      </c>
      <c r="Y175" s="3">
        <f t="shared" si="29"/>
        <v>3</v>
      </c>
      <c r="Z175">
        <v>24</v>
      </c>
      <c r="AA175" t="s">
        <v>182</v>
      </c>
      <c r="AB175">
        <v>20</v>
      </c>
      <c r="AC175">
        <v>24</v>
      </c>
      <c r="AD175" t="s">
        <v>182</v>
      </c>
      <c r="AE175" s="3">
        <v>27</v>
      </c>
      <c r="AF175" t="s">
        <v>182</v>
      </c>
      <c r="AG175" s="3">
        <f t="shared" si="37"/>
        <v>4</v>
      </c>
      <c r="AH175">
        <f t="shared" si="38"/>
        <v>24</v>
      </c>
    </row>
    <row r="176" spans="1:34" hidden="1" x14ac:dyDescent="0.2">
      <c r="A176" s="3">
        <v>48</v>
      </c>
      <c r="B176" t="s">
        <v>359</v>
      </c>
      <c r="C176">
        <v>195</v>
      </c>
      <c r="D176" t="s">
        <v>360</v>
      </c>
      <c r="E176">
        <v>27</v>
      </c>
      <c r="F176">
        <v>2</v>
      </c>
      <c r="G176">
        <v>3</v>
      </c>
      <c r="H176" t="s">
        <v>182</v>
      </c>
      <c r="I176">
        <v>4</v>
      </c>
      <c r="J176">
        <v>2</v>
      </c>
      <c r="K176">
        <v>3</v>
      </c>
      <c r="L176" s="3">
        <v>4</v>
      </c>
      <c r="M176" s="1" t="s">
        <v>182</v>
      </c>
      <c r="N176" s="3">
        <f t="shared" si="30"/>
        <v>0</v>
      </c>
      <c r="O176" s="3">
        <f t="shared" si="31"/>
        <v>1</v>
      </c>
      <c r="P176" s="3">
        <f t="shared" si="32"/>
        <v>2</v>
      </c>
      <c r="Q176" s="3">
        <f t="shared" si="33"/>
        <v>2</v>
      </c>
      <c r="R176" s="3">
        <f t="shared" si="34"/>
        <v>0</v>
      </c>
      <c r="S176">
        <f t="shared" si="26"/>
        <v>5</v>
      </c>
      <c r="T176" cm="1">
        <f t="array" ref="T176">(1/(S176*(S176-1)))*(SUM(N176:R176^2)-S176)</f>
        <v>0.2</v>
      </c>
      <c r="U176">
        <f t="shared" si="35"/>
        <v>3.2</v>
      </c>
      <c r="V176" s="3">
        <f t="shared" si="36"/>
        <v>3</v>
      </c>
      <c r="W176" s="3">
        <f t="shared" si="27"/>
        <v>2</v>
      </c>
      <c r="X176" s="3">
        <f t="shared" si="28"/>
        <v>2</v>
      </c>
      <c r="Y176" s="3">
        <f t="shared" si="29"/>
        <v>3.5</v>
      </c>
      <c r="Z176">
        <v>25</v>
      </c>
      <c r="AA176" t="s">
        <v>182</v>
      </c>
      <c r="AB176">
        <v>19</v>
      </c>
      <c r="AC176">
        <v>19</v>
      </c>
      <c r="AD176" t="s">
        <v>182</v>
      </c>
      <c r="AE176" s="3">
        <v>20</v>
      </c>
      <c r="AF176" t="s">
        <v>182</v>
      </c>
      <c r="AG176" s="3">
        <f t="shared" si="37"/>
        <v>4</v>
      </c>
      <c r="AH176">
        <f t="shared" si="38"/>
        <v>19.5</v>
      </c>
    </row>
    <row r="177" spans="1:34" hidden="1" x14ac:dyDescent="0.2">
      <c r="A177" s="3">
        <v>49</v>
      </c>
      <c r="B177" t="s">
        <v>412</v>
      </c>
      <c r="C177">
        <v>146</v>
      </c>
      <c r="D177" t="s">
        <v>360</v>
      </c>
      <c r="E177">
        <v>19</v>
      </c>
      <c r="F177">
        <v>2</v>
      </c>
      <c r="G177">
        <v>3</v>
      </c>
      <c r="H177" t="s">
        <v>182</v>
      </c>
      <c r="I177">
        <v>1</v>
      </c>
      <c r="J177">
        <v>1</v>
      </c>
      <c r="K177">
        <v>1</v>
      </c>
      <c r="L177" s="3">
        <v>1</v>
      </c>
      <c r="M177" s="1" t="s">
        <v>182</v>
      </c>
      <c r="N177" s="3">
        <f t="shared" si="30"/>
        <v>4</v>
      </c>
      <c r="O177" s="3">
        <f t="shared" si="31"/>
        <v>0</v>
      </c>
      <c r="P177" s="3">
        <f t="shared" si="32"/>
        <v>1</v>
      </c>
      <c r="Q177" s="3">
        <f t="shared" si="33"/>
        <v>0</v>
      </c>
      <c r="R177" s="3">
        <f t="shared" si="34"/>
        <v>0</v>
      </c>
      <c r="S177">
        <f t="shared" si="26"/>
        <v>5</v>
      </c>
      <c r="T177" cm="1">
        <f t="array" ref="T177">(1/(S177*(S177-1)))*(SUM(N177:R177^2)-S177)</f>
        <v>0.60000000000000009</v>
      </c>
      <c r="U177">
        <f t="shared" si="35"/>
        <v>1.4</v>
      </c>
      <c r="V177" s="3">
        <f t="shared" si="36"/>
        <v>1</v>
      </c>
      <c r="W177" s="3">
        <f t="shared" si="27"/>
        <v>4</v>
      </c>
      <c r="X177" s="3">
        <f t="shared" si="28"/>
        <v>1</v>
      </c>
      <c r="Y177" s="3">
        <f t="shared" si="29"/>
        <v>1</v>
      </c>
      <c r="Z177">
        <v>21</v>
      </c>
      <c r="AA177" t="s">
        <v>182</v>
      </c>
      <c r="AB177">
        <v>0</v>
      </c>
      <c r="AC177">
        <v>23</v>
      </c>
      <c r="AD177" t="s">
        <v>182</v>
      </c>
      <c r="AE177" s="3">
        <v>27</v>
      </c>
      <c r="AF177" t="s">
        <v>182</v>
      </c>
      <c r="AG177" s="3">
        <f t="shared" si="37"/>
        <v>4</v>
      </c>
      <c r="AH177">
        <f t="shared" si="38"/>
        <v>22</v>
      </c>
    </row>
    <row r="178" spans="1:34" hidden="1" x14ac:dyDescent="0.2">
      <c r="A178" s="3">
        <v>50</v>
      </c>
      <c r="B178" s="8" t="s">
        <v>440</v>
      </c>
      <c r="C178" s="8">
        <v>195</v>
      </c>
      <c r="D178" s="8" t="s">
        <v>360</v>
      </c>
      <c r="E178" s="8">
        <v>27</v>
      </c>
      <c r="F178">
        <v>2</v>
      </c>
      <c r="G178">
        <v>3</v>
      </c>
      <c r="H178" t="s">
        <v>182</v>
      </c>
      <c r="I178">
        <v>4</v>
      </c>
      <c r="J178">
        <v>3</v>
      </c>
      <c r="K178">
        <v>4</v>
      </c>
      <c r="L178" s="3">
        <v>4</v>
      </c>
      <c r="M178" s="1" t="s">
        <v>182</v>
      </c>
      <c r="N178" s="3">
        <f t="shared" si="30"/>
        <v>0</v>
      </c>
      <c r="O178" s="3">
        <f t="shared" si="31"/>
        <v>0</v>
      </c>
      <c r="P178" s="3">
        <f t="shared" si="32"/>
        <v>2</v>
      </c>
      <c r="Q178" s="3">
        <f t="shared" si="33"/>
        <v>3</v>
      </c>
      <c r="R178" s="3">
        <f t="shared" si="34"/>
        <v>0</v>
      </c>
      <c r="S178">
        <f t="shared" si="26"/>
        <v>5</v>
      </c>
      <c r="T178" cm="1">
        <f t="array" ref="T178">(1/(S178*(S178-1)))*(SUM(N178:R178^2)-S178)</f>
        <v>0.4</v>
      </c>
      <c r="U178">
        <f t="shared" si="35"/>
        <v>3.6</v>
      </c>
      <c r="V178" s="3">
        <f t="shared" si="36"/>
        <v>4</v>
      </c>
      <c r="W178" s="3">
        <f t="shared" si="27"/>
        <v>3</v>
      </c>
      <c r="X178" s="3">
        <f t="shared" si="28"/>
        <v>1</v>
      </c>
      <c r="Y178" s="3">
        <f t="shared" si="29"/>
        <v>4</v>
      </c>
      <c r="Z178">
        <v>23</v>
      </c>
      <c r="AA178" t="s">
        <v>182</v>
      </c>
      <c r="AB178">
        <v>19</v>
      </c>
      <c r="AC178">
        <v>19</v>
      </c>
      <c r="AD178" t="s">
        <v>182</v>
      </c>
      <c r="AE178" s="3">
        <v>19</v>
      </c>
      <c r="AF178" t="s">
        <v>182</v>
      </c>
      <c r="AG178" s="3">
        <f t="shared" si="37"/>
        <v>4</v>
      </c>
      <c r="AH178">
        <f t="shared" si="38"/>
        <v>19</v>
      </c>
    </row>
    <row r="179" spans="1:34" hidden="1" x14ac:dyDescent="0.2">
      <c r="A179" s="3">
        <v>51</v>
      </c>
      <c r="B179" t="s">
        <v>382</v>
      </c>
      <c r="C179">
        <v>180</v>
      </c>
      <c r="D179" t="s">
        <v>360</v>
      </c>
      <c r="E179">
        <v>24</v>
      </c>
      <c r="F179">
        <v>2</v>
      </c>
      <c r="G179">
        <v>3</v>
      </c>
      <c r="H179" t="s">
        <v>182</v>
      </c>
      <c r="I179">
        <v>2</v>
      </c>
      <c r="J179">
        <v>3</v>
      </c>
      <c r="K179">
        <v>1</v>
      </c>
      <c r="L179" s="3">
        <v>2</v>
      </c>
      <c r="M179" s="1" t="s">
        <v>182</v>
      </c>
      <c r="N179" s="3">
        <f t="shared" si="30"/>
        <v>1</v>
      </c>
      <c r="O179" s="3">
        <f t="shared" si="31"/>
        <v>2</v>
      </c>
      <c r="P179" s="3">
        <f t="shared" si="32"/>
        <v>2</v>
      </c>
      <c r="Q179" s="3">
        <f t="shared" si="33"/>
        <v>0</v>
      </c>
      <c r="R179" s="3">
        <f t="shared" si="34"/>
        <v>0</v>
      </c>
      <c r="S179">
        <f t="shared" si="26"/>
        <v>5</v>
      </c>
      <c r="T179" cm="1">
        <f t="array" ref="T179">(1/(S179*(S179-1)))*(SUM(N179:R179^2)-S179)</f>
        <v>0.2</v>
      </c>
      <c r="U179">
        <f t="shared" si="35"/>
        <v>2.2000000000000002</v>
      </c>
      <c r="V179" s="3">
        <f t="shared" si="36"/>
        <v>2</v>
      </c>
      <c r="W179" s="3">
        <f t="shared" si="27"/>
        <v>2</v>
      </c>
      <c r="X179" s="3">
        <f t="shared" si="28"/>
        <v>2</v>
      </c>
      <c r="Y179" s="3">
        <f t="shared" si="29"/>
        <v>2.5</v>
      </c>
      <c r="Z179">
        <v>23</v>
      </c>
      <c r="AA179" t="s">
        <v>182</v>
      </c>
      <c r="AB179">
        <v>10</v>
      </c>
      <c r="AC179">
        <v>24</v>
      </c>
      <c r="AD179" t="s">
        <v>182</v>
      </c>
      <c r="AE179" s="3">
        <v>27</v>
      </c>
      <c r="AF179" t="s">
        <v>182</v>
      </c>
      <c r="AG179" s="3">
        <f t="shared" si="37"/>
        <v>4</v>
      </c>
      <c r="AH179">
        <f t="shared" si="38"/>
        <v>23.5</v>
      </c>
    </row>
    <row r="180" spans="1:34" hidden="1" x14ac:dyDescent="0.2">
      <c r="A180" s="3">
        <v>52</v>
      </c>
      <c r="B180" t="s">
        <v>455</v>
      </c>
      <c r="C180">
        <v>195</v>
      </c>
      <c r="D180" t="s">
        <v>360</v>
      </c>
      <c r="E180">
        <v>27</v>
      </c>
      <c r="F180">
        <v>2</v>
      </c>
      <c r="G180">
        <v>3</v>
      </c>
      <c r="H180" t="s">
        <v>182</v>
      </c>
      <c r="I180">
        <v>3</v>
      </c>
      <c r="J180">
        <v>3</v>
      </c>
      <c r="K180">
        <v>1</v>
      </c>
      <c r="L180" s="3">
        <v>4</v>
      </c>
      <c r="M180" s="1" t="s">
        <v>182</v>
      </c>
      <c r="N180" s="3">
        <f t="shared" si="30"/>
        <v>1</v>
      </c>
      <c r="O180" s="3">
        <f t="shared" si="31"/>
        <v>0</v>
      </c>
      <c r="P180" s="3">
        <f t="shared" si="32"/>
        <v>3</v>
      </c>
      <c r="Q180" s="3">
        <f t="shared" si="33"/>
        <v>1</v>
      </c>
      <c r="R180" s="3">
        <f t="shared" si="34"/>
        <v>0</v>
      </c>
      <c r="S180">
        <f t="shared" si="26"/>
        <v>5</v>
      </c>
      <c r="T180" cm="1">
        <f t="array" ref="T180">(1/(S180*(S180-1)))*(SUM(N180:R180^2)-S180)</f>
        <v>0.30000000000000004</v>
      </c>
      <c r="U180">
        <f t="shared" si="35"/>
        <v>2.8</v>
      </c>
      <c r="V180" s="3">
        <f t="shared" si="36"/>
        <v>3</v>
      </c>
      <c r="W180" s="3">
        <f t="shared" si="27"/>
        <v>3</v>
      </c>
      <c r="X180" s="3">
        <f t="shared" si="28"/>
        <v>1</v>
      </c>
      <c r="Y180" s="3">
        <f t="shared" si="29"/>
        <v>3</v>
      </c>
      <c r="Z180">
        <v>20</v>
      </c>
      <c r="AA180" t="s">
        <v>182</v>
      </c>
      <c r="AB180">
        <v>18</v>
      </c>
      <c r="AC180">
        <v>19</v>
      </c>
      <c r="AD180" t="s">
        <v>182</v>
      </c>
      <c r="AE180" s="3">
        <v>20</v>
      </c>
      <c r="AF180" t="s">
        <v>182</v>
      </c>
      <c r="AG180" s="3">
        <f t="shared" si="37"/>
        <v>4</v>
      </c>
      <c r="AH180">
        <f t="shared" si="38"/>
        <v>19.5</v>
      </c>
    </row>
    <row r="181" spans="1:34" hidden="1" x14ac:dyDescent="0.2">
      <c r="A181" s="3">
        <v>53</v>
      </c>
      <c r="B181" t="s">
        <v>394</v>
      </c>
      <c r="C181">
        <v>11</v>
      </c>
      <c r="D181" t="s">
        <v>360</v>
      </c>
      <c r="E181">
        <v>6</v>
      </c>
      <c r="F181">
        <v>2</v>
      </c>
      <c r="G181">
        <v>3</v>
      </c>
      <c r="H181" t="s">
        <v>182</v>
      </c>
      <c r="I181">
        <v>4</v>
      </c>
      <c r="J181">
        <v>3</v>
      </c>
      <c r="K181">
        <v>3</v>
      </c>
      <c r="L181" s="3">
        <v>4</v>
      </c>
      <c r="M181" s="1" t="s">
        <v>182</v>
      </c>
      <c r="N181" s="3">
        <f t="shared" si="30"/>
        <v>0</v>
      </c>
      <c r="O181" s="3">
        <f t="shared" si="31"/>
        <v>0</v>
      </c>
      <c r="P181" s="3">
        <f t="shared" si="32"/>
        <v>3</v>
      </c>
      <c r="Q181" s="3">
        <f t="shared" si="33"/>
        <v>2</v>
      </c>
      <c r="R181" s="3">
        <f t="shared" si="34"/>
        <v>0</v>
      </c>
      <c r="S181">
        <f t="shared" si="26"/>
        <v>5</v>
      </c>
      <c r="T181" cm="1">
        <f t="array" ref="T181">(1/(S181*(S181-1)))*(SUM(N181:R181^2)-S181)</f>
        <v>0.4</v>
      </c>
      <c r="U181">
        <f t="shared" si="35"/>
        <v>3.4</v>
      </c>
      <c r="V181" s="3">
        <f t="shared" si="36"/>
        <v>3</v>
      </c>
      <c r="W181" s="3">
        <f t="shared" si="27"/>
        <v>3</v>
      </c>
      <c r="X181" s="3">
        <f t="shared" si="28"/>
        <v>1</v>
      </c>
      <c r="Y181" s="3">
        <f t="shared" si="29"/>
        <v>3</v>
      </c>
      <c r="Z181">
        <v>21</v>
      </c>
      <c r="AA181" t="s">
        <v>182</v>
      </c>
      <c r="AB181">
        <v>22</v>
      </c>
      <c r="AC181">
        <v>22</v>
      </c>
      <c r="AD181" t="s">
        <v>182</v>
      </c>
      <c r="AE181" s="3">
        <v>23</v>
      </c>
      <c r="AF181" t="s">
        <v>182</v>
      </c>
      <c r="AG181" s="3">
        <f t="shared" si="37"/>
        <v>4</v>
      </c>
      <c r="AH181">
        <f t="shared" si="38"/>
        <v>22</v>
      </c>
    </row>
    <row r="182" spans="1:34" hidden="1" x14ac:dyDescent="0.2">
      <c r="A182" s="3">
        <v>54</v>
      </c>
      <c r="B182" t="s">
        <v>456</v>
      </c>
      <c r="C182">
        <v>53</v>
      </c>
      <c r="D182" t="s">
        <v>360</v>
      </c>
      <c r="E182">
        <v>52</v>
      </c>
      <c r="F182">
        <v>2</v>
      </c>
      <c r="G182">
        <v>3</v>
      </c>
      <c r="H182" t="s">
        <v>182</v>
      </c>
      <c r="I182">
        <v>4</v>
      </c>
      <c r="J182">
        <v>3</v>
      </c>
      <c r="K182">
        <v>3</v>
      </c>
      <c r="L182" s="3">
        <v>3</v>
      </c>
      <c r="M182" s="1" t="s">
        <v>182</v>
      </c>
      <c r="N182" s="3">
        <f t="shared" si="30"/>
        <v>0</v>
      </c>
      <c r="O182" s="3">
        <f t="shared" si="31"/>
        <v>0</v>
      </c>
      <c r="P182" s="3">
        <f t="shared" si="32"/>
        <v>4</v>
      </c>
      <c r="Q182" s="3">
        <f t="shared" si="33"/>
        <v>1</v>
      </c>
      <c r="R182" s="3">
        <f t="shared" si="34"/>
        <v>0</v>
      </c>
      <c r="S182">
        <f t="shared" si="26"/>
        <v>5</v>
      </c>
      <c r="T182" cm="1">
        <f t="array" ref="T182">(1/(S182*(S182-1)))*(SUM(N182:R182^2)-S182)</f>
        <v>0.60000000000000009</v>
      </c>
      <c r="U182">
        <f t="shared" si="35"/>
        <v>3.2</v>
      </c>
      <c r="V182" s="3">
        <f t="shared" si="36"/>
        <v>3</v>
      </c>
      <c r="W182" s="3">
        <f t="shared" si="27"/>
        <v>4</v>
      </c>
      <c r="X182" s="3">
        <f t="shared" si="28"/>
        <v>1</v>
      </c>
      <c r="Y182" s="3">
        <f t="shared" si="29"/>
        <v>3</v>
      </c>
      <c r="Z182">
        <v>22</v>
      </c>
      <c r="AA182" t="s">
        <v>182</v>
      </c>
      <c r="AB182">
        <v>22</v>
      </c>
      <c r="AC182">
        <v>22</v>
      </c>
      <c r="AD182" t="s">
        <v>182</v>
      </c>
      <c r="AE182" s="3">
        <v>23</v>
      </c>
      <c r="AF182" t="s">
        <v>182</v>
      </c>
      <c r="AG182" s="3">
        <f t="shared" si="37"/>
        <v>4</v>
      </c>
      <c r="AH182">
        <f t="shared" si="38"/>
        <v>22</v>
      </c>
    </row>
    <row r="183" spans="1:34" hidden="1" x14ac:dyDescent="0.2">
      <c r="A183" s="3">
        <v>55</v>
      </c>
      <c r="B183" t="s">
        <v>377</v>
      </c>
      <c r="C183">
        <v>203</v>
      </c>
      <c r="D183" t="s">
        <v>360</v>
      </c>
      <c r="E183">
        <v>32</v>
      </c>
      <c r="F183">
        <v>2</v>
      </c>
      <c r="G183">
        <v>2</v>
      </c>
      <c r="H183" t="s">
        <v>182</v>
      </c>
      <c r="I183">
        <v>3</v>
      </c>
      <c r="J183">
        <v>2</v>
      </c>
      <c r="K183">
        <v>2</v>
      </c>
      <c r="L183" s="3">
        <v>2</v>
      </c>
      <c r="M183" s="1" t="s">
        <v>182</v>
      </c>
      <c r="N183" s="3">
        <f t="shared" si="30"/>
        <v>0</v>
      </c>
      <c r="O183" s="3">
        <f t="shared" si="31"/>
        <v>4</v>
      </c>
      <c r="P183" s="3">
        <f t="shared" si="32"/>
        <v>1</v>
      </c>
      <c r="Q183" s="3">
        <f t="shared" si="33"/>
        <v>0</v>
      </c>
      <c r="R183" s="3">
        <f t="shared" si="34"/>
        <v>0</v>
      </c>
      <c r="S183">
        <f t="shared" si="26"/>
        <v>5</v>
      </c>
      <c r="T183" cm="1">
        <f t="array" ref="T183">(1/(S183*(S183-1)))*(SUM(N183:R183^2)-S183)</f>
        <v>0.60000000000000009</v>
      </c>
      <c r="U183">
        <f t="shared" si="35"/>
        <v>2.2000000000000002</v>
      </c>
      <c r="V183" s="3">
        <f t="shared" si="36"/>
        <v>2</v>
      </c>
      <c r="W183" s="3">
        <f t="shared" si="27"/>
        <v>4</v>
      </c>
      <c r="X183" s="3">
        <f t="shared" si="28"/>
        <v>1</v>
      </c>
      <c r="Y183" s="3">
        <f t="shared" si="29"/>
        <v>2</v>
      </c>
      <c r="Z183">
        <v>20</v>
      </c>
      <c r="AA183" t="s">
        <v>182</v>
      </c>
      <c r="AB183">
        <v>14</v>
      </c>
      <c r="AC183">
        <v>21</v>
      </c>
      <c r="AD183" t="s">
        <v>182</v>
      </c>
      <c r="AE183" s="3">
        <v>23</v>
      </c>
      <c r="AF183" t="s">
        <v>182</v>
      </c>
      <c r="AG183" s="3">
        <f t="shared" si="37"/>
        <v>4</v>
      </c>
      <c r="AH183">
        <f t="shared" si="38"/>
        <v>20.5</v>
      </c>
    </row>
    <row r="184" spans="1:34" hidden="1" x14ac:dyDescent="0.2">
      <c r="A184" s="3">
        <v>56</v>
      </c>
      <c r="B184" t="s">
        <v>367</v>
      </c>
      <c r="C184">
        <v>27</v>
      </c>
      <c r="D184" t="s">
        <v>360</v>
      </c>
      <c r="E184">
        <v>43</v>
      </c>
      <c r="F184">
        <v>2</v>
      </c>
      <c r="G184">
        <v>3</v>
      </c>
      <c r="H184" t="s">
        <v>182</v>
      </c>
      <c r="I184">
        <v>2</v>
      </c>
      <c r="J184">
        <v>2</v>
      </c>
      <c r="K184">
        <v>2</v>
      </c>
      <c r="L184" s="3">
        <v>2</v>
      </c>
      <c r="M184" s="1" t="s">
        <v>182</v>
      </c>
      <c r="N184" s="3">
        <f t="shared" si="30"/>
        <v>0</v>
      </c>
      <c r="O184" s="3">
        <f t="shared" si="31"/>
        <v>4</v>
      </c>
      <c r="P184" s="3">
        <f t="shared" si="32"/>
        <v>1</v>
      </c>
      <c r="Q184" s="3">
        <f t="shared" si="33"/>
        <v>0</v>
      </c>
      <c r="R184" s="3">
        <f t="shared" si="34"/>
        <v>0</v>
      </c>
      <c r="S184">
        <f t="shared" si="26"/>
        <v>5</v>
      </c>
      <c r="T184" cm="1">
        <f t="array" ref="T184">(1/(S184*(S184-1)))*(SUM(N184:R184^2)-S184)</f>
        <v>0.60000000000000009</v>
      </c>
      <c r="U184">
        <f t="shared" si="35"/>
        <v>2.2000000000000002</v>
      </c>
      <c r="V184" s="3">
        <f t="shared" si="36"/>
        <v>2</v>
      </c>
      <c r="W184" s="3">
        <f t="shared" si="27"/>
        <v>4</v>
      </c>
      <c r="X184" s="3">
        <f t="shared" si="28"/>
        <v>1</v>
      </c>
      <c r="Y184" s="3">
        <f t="shared" si="29"/>
        <v>2</v>
      </c>
      <c r="Z184">
        <v>23</v>
      </c>
      <c r="AA184" t="s">
        <v>182</v>
      </c>
      <c r="AB184">
        <v>18</v>
      </c>
      <c r="AC184">
        <v>28</v>
      </c>
      <c r="AD184" t="s">
        <v>182</v>
      </c>
      <c r="AE184" s="3">
        <v>28</v>
      </c>
      <c r="AF184" t="s">
        <v>182</v>
      </c>
      <c r="AG184" s="3">
        <f t="shared" si="37"/>
        <v>4</v>
      </c>
      <c r="AH184">
        <f t="shared" si="38"/>
        <v>25.5</v>
      </c>
    </row>
    <row r="185" spans="1:34" hidden="1" x14ac:dyDescent="0.2">
      <c r="A185" s="3">
        <v>57</v>
      </c>
      <c r="B185" t="s">
        <v>363</v>
      </c>
      <c r="C185">
        <v>6</v>
      </c>
      <c r="D185" t="s">
        <v>360</v>
      </c>
      <c r="E185">
        <v>55</v>
      </c>
      <c r="F185">
        <v>2</v>
      </c>
      <c r="G185">
        <v>2</v>
      </c>
      <c r="H185" t="s">
        <v>182</v>
      </c>
      <c r="I185">
        <v>1</v>
      </c>
      <c r="J185">
        <v>1</v>
      </c>
      <c r="K185">
        <v>1</v>
      </c>
      <c r="L185" s="3">
        <v>1</v>
      </c>
      <c r="M185" s="1" t="s">
        <v>182</v>
      </c>
      <c r="N185" s="3">
        <f t="shared" si="30"/>
        <v>4</v>
      </c>
      <c r="O185" s="3">
        <f t="shared" si="31"/>
        <v>1</v>
      </c>
      <c r="P185" s="3">
        <f t="shared" si="32"/>
        <v>0</v>
      </c>
      <c r="Q185" s="3">
        <f t="shared" si="33"/>
        <v>0</v>
      </c>
      <c r="R185" s="3">
        <f t="shared" si="34"/>
        <v>0</v>
      </c>
      <c r="S185">
        <f t="shared" si="26"/>
        <v>5</v>
      </c>
      <c r="T185" cm="1">
        <f t="array" ref="T185">(1/(S185*(S185-1)))*(SUM(N185:R185^2)-S185)</f>
        <v>0.60000000000000009</v>
      </c>
      <c r="U185">
        <f t="shared" si="35"/>
        <v>1.2</v>
      </c>
      <c r="V185" s="3">
        <f t="shared" si="36"/>
        <v>1</v>
      </c>
      <c r="W185" s="3">
        <f t="shared" si="27"/>
        <v>4</v>
      </c>
      <c r="X185" s="3">
        <f t="shared" si="28"/>
        <v>1</v>
      </c>
      <c r="Y185" s="3">
        <f t="shared" si="29"/>
        <v>1</v>
      </c>
      <c r="Z185">
        <v>25</v>
      </c>
      <c r="AA185" t="s">
        <v>182</v>
      </c>
      <c r="AB185">
        <v>0</v>
      </c>
      <c r="AC185">
        <v>26</v>
      </c>
      <c r="AD185" t="s">
        <v>182</v>
      </c>
      <c r="AE185" s="3">
        <v>22</v>
      </c>
      <c r="AF185" t="s">
        <v>182</v>
      </c>
      <c r="AG185" s="3">
        <f t="shared" si="37"/>
        <v>4</v>
      </c>
      <c r="AH185">
        <f t="shared" si="38"/>
        <v>23.5</v>
      </c>
    </row>
    <row r="186" spans="1:34" hidden="1" x14ac:dyDescent="0.2">
      <c r="A186" s="3">
        <v>58</v>
      </c>
      <c r="B186" t="s">
        <v>433</v>
      </c>
      <c r="C186">
        <v>237</v>
      </c>
      <c r="D186" t="s">
        <v>360</v>
      </c>
      <c r="E186">
        <v>39</v>
      </c>
      <c r="F186">
        <v>2</v>
      </c>
      <c r="G186">
        <v>3</v>
      </c>
      <c r="H186" t="s">
        <v>182</v>
      </c>
      <c r="I186">
        <v>4</v>
      </c>
      <c r="J186">
        <v>4</v>
      </c>
      <c r="K186">
        <v>3</v>
      </c>
      <c r="L186" s="3">
        <v>2</v>
      </c>
      <c r="M186" s="1" t="s">
        <v>182</v>
      </c>
      <c r="N186" s="3">
        <f t="shared" si="30"/>
        <v>0</v>
      </c>
      <c r="O186" s="3">
        <f t="shared" si="31"/>
        <v>1</v>
      </c>
      <c r="P186" s="3">
        <f t="shared" si="32"/>
        <v>2</v>
      </c>
      <c r="Q186" s="3">
        <f t="shared" si="33"/>
        <v>2</v>
      </c>
      <c r="R186" s="3">
        <f t="shared" si="34"/>
        <v>0</v>
      </c>
      <c r="S186">
        <f t="shared" si="26"/>
        <v>5</v>
      </c>
      <c r="T186" cm="1">
        <f t="array" ref="T186">(1/(S186*(S186-1)))*(SUM(N186:R186^2)-S186)</f>
        <v>0.2</v>
      </c>
      <c r="U186">
        <f t="shared" si="35"/>
        <v>3.2</v>
      </c>
      <c r="V186" s="3">
        <f t="shared" si="36"/>
        <v>3</v>
      </c>
      <c r="W186" s="3">
        <f t="shared" si="27"/>
        <v>2</v>
      </c>
      <c r="X186" s="3">
        <f t="shared" si="28"/>
        <v>2</v>
      </c>
      <c r="Y186" s="3">
        <f t="shared" si="29"/>
        <v>3.5</v>
      </c>
      <c r="Z186">
        <v>20</v>
      </c>
      <c r="AA186" t="s">
        <v>182</v>
      </c>
      <c r="AB186">
        <v>21</v>
      </c>
      <c r="AC186">
        <v>24</v>
      </c>
      <c r="AD186" t="s">
        <v>182</v>
      </c>
      <c r="AE186" s="3">
        <v>24</v>
      </c>
      <c r="AF186" t="s">
        <v>182</v>
      </c>
      <c r="AG186" s="3">
        <f t="shared" si="37"/>
        <v>4</v>
      </c>
      <c r="AH186">
        <f t="shared" si="38"/>
        <v>22.5</v>
      </c>
    </row>
    <row r="187" spans="1:34" hidden="1" x14ac:dyDescent="0.2">
      <c r="A187" s="3">
        <v>59</v>
      </c>
      <c r="B187" t="s">
        <v>401</v>
      </c>
      <c r="C187">
        <v>23</v>
      </c>
      <c r="D187" t="s">
        <v>360</v>
      </c>
      <c r="E187">
        <v>36</v>
      </c>
      <c r="F187">
        <v>2</v>
      </c>
      <c r="G187">
        <v>2</v>
      </c>
      <c r="H187" t="s">
        <v>182</v>
      </c>
      <c r="I187">
        <v>4</v>
      </c>
      <c r="J187">
        <v>3</v>
      </c>
      <c r="K187">
        <v>3</v>
      </c>
      <c r="L187" s="3">
        <v>3</v>
      </c>
      <c r="M187" s="1" t="s">
        <v>182</v>
      </c>
      <c r="N187" s="3">
        <f t="shared" si="30"/>
        <v>0</v>
      </c>
      <c r="O187" s="3">
        <f t="shared" si="31"/>
        <v>1</v>
      </c>
      <c r="P187" s="3">
        <f t="shared" si="32"/>
        <v>3</v>
      </c>
      <c r="Q187" s="3">
        <f t="shared" si="33"/>
        <v>1</v>
      </c>
      <c r="R187" s="3">
        <f t="shared" si="34"/>
        <v>0</v>
      </c>
      <c r="S187">
        <f t="shared" si="26"/>
        <v>5</v>
      </c>
      <c r="T187" cm="1">
        <f t="array" ref="T187">(1/(S187*(S187-1)))*(SUM(N187:R187^2)-S187)</f>
        <v>0.30000000000000004</v>
      </c>
      <c r="U187">
        <f t="shared" si="35"/>
        <v>3</v>
      </c>
      <c r="V187" s="3">
        <f t="shared" si="36"/>
        <v>3</v>
      </c>
      <c r="W187" s="3">
        <f t="shared" si="27"/>
        <v>3</v>
      </c>
      <c r="X187" s="3">
        <f t="shared" si="28"/>
        <v>1</v>
      </c>
      <c r="Y187" s="3">
        <f t="shared" si="29"/>
        <v>3</v>
      </c>
      <c r="Z187">
        <v>20</v>
      </c>
      <c r="AA187" t="s">
        <v>182</v>
      </c>
      <c r="AB187">
        <v>24</v>
      </c>
      <c r="AC187">
        <v>24</v>
      </c>
      <c r="AD187" t="s">
        <v>182</v>
      </c>
      <c r="AE187" s="3">
        <v>26</v>
      </c>
      <c r="AF187" t="s">
        <v>182</v>
      </c>
      <c r="AG187" s="3">
        <f t="shared" si="37"/>
        <v>4</v>
      </c>
      <c r="AH187">
        <f t="shared" si="38"/>
        <v>24</v>
      </c>
    </row>
    <row r="188" spans="1:34" hidden="1" x14ac:dyDescent="0.2">
      <c r="A188" s="3">
        <v>60</v>
      </c>
      <c r="B188" t="s">
        <v>388</v>
      </c>
      <c r="C188">
        <v>23</v>
      </c>
      <c r="D188" t="s">
        <v>360</v>
      </c>
      <c r="E188">
        <v>36</v>
      </c>
      <c r="F188">
        <v>2</v>
      </c>
      <c r="G188">
        <v>2</v>
      </c>
      <c r="H188" t="s">
        <v>182</v>
      </c>
      <c r="I188">
        <v>1</v>
      </c>
      <c r="J188">
        <v>2</v>
      </c>
      <c r="K188">
        <v>2</v>
      </c>
      <c r="L188" s="3">
        <v>2</v>
      </c>
      <c r="M188" s="1" t="s">
        <v>182</v>
      </c>
      <c r="N188" s="3">
        <f t="shared" si="30"/>
        <v>1</v>
      </c>
      <c r="O188" s="3">
        <f t="shared" si="31"/>
        <v>4</v>
      </c>
      <c r="P188" s="3">
        <f t="shared" si="32"/>
        <v>0</v>
      </c>
      <c r="Q188" s="3">
        <f t="shared" si="33"/>
        <v>0</v>
      </c>
      <c r="R188" s="3">
        <f t="shared" si="34"/>
        <v>0</v>
      </c>
      <c r="S188">
        <f t="shared" si="26"/>
        <v>5</v>
      </c>
      <c r="T188" cm="1">
        <f t="array" ref="T188">(1/(S188*(S188-1)))*(SUM(N188:R188^2)-S188)</f>
        <v>0.60000000000000009</v>
      </c>
      <c r="U188">
        <f t="shared" si="35"/>
        <v>1.8</v>
      </c>
      <c r="V188" s="3">
        <f t="shared" si="36"/>
        <v>2</v>
      </c>
      <c r="W188" s="3">
        <f t="shared" si="27"/>
        <v>4</v>
      </c>
      <c r="X188" s="3">
        <f t="shared" si="28"/>
        <v>1</v>
      </c>
      <c r="Y188" s="3">
        <f t="shared" si="29"/>
        <v>2</v>
      </c>
      <c r="Z188">
        <v>26</v>
      </c>
      <c r="AA188" t="s">
        <v>182</v>
      </c>
      <c r="AB188">
        <v>0</v>
      </c>
      <c r="AC188">
        <v>26</v>
      </c>
      <c r="AD188" t="s">
        <v>182</v>
      </c>
      <c r="AE188" s="3">
        <v>25</v>
      </c>
      <c r="AF188" t="s">
        <v>182</v>
      </c>
      <c r="AG188" s="3">
        <f t="shared" si="37"/>
        <v>4</v>
      </c>
      <c r="AH188">
        <f t="shared" si="38"/>
        <v>25.5</v>
      </c>
    </row>
    <row r="189" spans="1:34" hidden="1" x14ac:dyDescent="0.2">
      <c r="A189" s="3">
        <v>61</v>
      </c>
      <c r="B189" t="s">
        <v>399</v>
      </c>
      <c r="C189">
        <v>146</v>
      </c>
      <c r="D189" t="s">
        <v>360</v>
      </c>
      <c r="E189">
        <v>19</v>
      </c>
      <c r="F189">
        <v>2</v>
      </c>
      <c r="G189">
        <v>1</v>
      </c>
      <c r="H189" t="s">
        <v>182</v>
      </c>
      <c r="I189">
        <v>3</v>
      </c>
      <c r="J189">
        <v>2</v>
      </c>
      <c r="K189">
        <v>2</v>
      </c>
      <c r="L189" s="3">
        <v>1</v>
      </c>
      <c r="M189" s="1" t="s">
        <v>182</v>
      </c>
      <c r="N189" s="3">
        <f t="shared" si="30"/>
        <v>2</v>
      </c>
      <c r="O189" s="3">
        <f t="shared" si="31"/>
        <v>2</v>
      </c>
      <c r="P189" s="3">
        <f t="shared" si="32"/>
        <v>1</v>
      </c>
      <c r="Q189" s="3">
        <f t="shared" si="33"/>
        <v>0</v>
      </c>
      <c r="R189" s="3">
        <f t="shared" si="34"/>
        <v>0</v>
      </c>
      <c r="S189">
        <f t="shared" si="26"/>
        <v>5</v>
      </c>
      <c r="T189" cm="1">
        <f t="array" ref="T189">(1/(S189*(S189-1)))*(SUM(N189:R189^2)-S189)</f>
        <v>0.2</v>
      </c>
      <c r="U189">
        <f t="shared" si="35"/>
        <v>1.8</v>
      </c>
      <c r="V189" s="3">
        <f t="shared" si="36"/>
        <v>2</v>
      </c>
      <c r="W189" s="3">
        <f t="shared" si="27"/>
        <v>2</v>
      </c>
      <c r="X189" s="3">
        <f t="shared" si="28"/>
        <v>2</v>
      </c>
      <c r="Y189" s="3">
        <f t="shared" si="29"/>
        <v>1.5</v>
      </c>
      <c r="Z189">
        <v>0</v>
      </c>
      <c r="AA189" t="s">
        <v>182</v>
      </c>
      <c r="AB189">
        <v>15</v>
      </c>
      <c r="AC189">
        <v>24</v>
      </c>
      <c r="AD189" t="s">
        <v>182</v>
      </c>
      <c r="AE189" s="3">
        <v>24</v>
      </c>
      <c r="AF189" t="s">
        <v>182</v>
      </c>
      <c r="AG189" s="3">
        <f t="shared" si="37"/>
        <v>4</v>
      </c>
      <c r="AH189">
        <f t="shared" si="38"/>
        <v>19.5</v>
      </c>
    </row>
    <row r="190" spans="1:34" hidden="1" x14ac:dyDescent="0.2">
      <c r="A190" s="3">
        <v>62</v>
      </c>
      <c r="B190" t="s">
        <v>419</v>
      </c>
      <c r="C190">
        <v>234</v>
      </c>
      <c r="D190" t="s">
        <v>360</v>
      </c>
      <c r="E190">
        <v>38</v>
      </c>
      <c r="F190">
        <v>2</v>
      </c>
      <c r="G190">
        <v>3</v>
      </c>
      <c r="H190" t="s">
        <v>182</v>
      </c>
      <c r="I190">
        <v>4</v>
      </c>
      <c r="J190">
        <v>3</v>
      </c>
      <c r="K190">
        <v>3</v>
      </c>
      <c r="L190" s="3">
        <v>3</v>
      </c>
      <c r="M190" s="1" t="s">
        <v>182</v>
      </c>
      <c r="N190" s="3">
        <f t="shared" si="30"/>
        <v>0</v>
      </c>
      <c r="O190" s="3">
        <f t="shared" si="31"/>
        <v>0</v>
      </c>
      <c r="P190" s="3">
        <f t="shared" si="32"/>
        <v>4</v>
      </c>
      <c r="Q190" s="3">
        <f t="shared" si="33"/>
        <v>1</v>
      </c>
      <c r="R190" s="3">
        <f t="shared" si="34"/>
        <v>0</v>
      </c>
      <c r="S190">
        <f t="shared" si="26"/>
        <v>5</v>
      </c>
      <c r="T190" cm="1">
        <f t="array" ref="T190">(1/(S190*(S190-1)))*(SUM(N190:R190^2)-S190)</f>
        <v>0.60000000000000009</v>
      </c>
      <c r="U190">
        <f t="shared" si="35"/>
        <v>3.2</v>
      </c>
      <c r="V190" s="3">
        <f t="shared" si="36"/>
        <v>3</v>
      </c>
      <c r="W190" s="3">
        <f t="shared" si="27"/>
        <v>4</v>
      </c>
      <c r="X190" s="3">
        <f t="shared" si="28"/>
        <v>1</v>
      </c>
      <c r="Y190" s="3">
        <f t="shared" si="29"/>
        <v>3</v>
      </c>
      <c r="Z190">
        <v>22</v>
      </c>
      <c r="AA190" t="s">
        <v>182</v>
      </c>
      <c r="AB190">
        <v>23</v>
      </c>
      <c r="AC190">
        <v>25</v>
      </c>
      <c r="AD190" t="s">
        <v>182</v>
      </c>
      <c r="AE190" s="3">
        <v>25</v>
      </c>
      <c r="AF190" t="s">
        <v>182</v>
      </c>
      <c r="AG190" s="3">
        <f t="shared" si="37"/>
        <v>4</v>
      </c>
      <c r="AH190">
        <f t="shared" si="38"/>
        <v>24</v>
      </c>
    </row>
    <row r="191" spans="1:34" hidden="1" x14ac:dyDescent="0.2">
      <c r="A191" s="3">
        <v>63</v>
      </c>
      <c r="B191" t="s">
        <v>414</v>
      </c>
      <c r="C191" t="s">
        <v>296</v>
      </c>
      <c r="D191" t="s">
        <v>339</v>
      </c>
      <c r="E191">
        <v>72</v>
      </c>
      <c r="F191">
        <v>2</v>
      </c>
      <c r="G191">
        <v>3</v>
      </c>
      <c r="H191" t="s">
        <v>182</v>
      </c>
      <c r="I191">
        <v>2</v>
      </c>
      <c r="J191">
        <v>3</v>
      </c>
      <c r="K191">
        <v>2</v>
      </c>
      <c r="L191" s="3">
        <v>4</v>
      </c>
      <c r="M191" s="1" t="s">
        <v>182</v>
      </c>
      <c r="N191" s="3">
        <f t="shared" si="30"/>
        <v>0</v>
      </c>
      <c r="O191" s="3">
        <f t="shared" si="31"/>
        <v>2</v>
      </c>
      <c r="P191" s="3">
        <f t="shared" si="32"/>
        <v>2</v>
      </c>
      <c r="Q191" s="3">
        <f t="shared" si="33"/>
        <v>1</v>
      </c>
      <c r="R191" s="3">
        <f t="shared" si="34"/>
        <v>0</v>
      </c>
      <c r="S191">
        <f t="shared" si="26"/>
        <v>5</v>
      </c>
      <c r="T191" cm="1">
        <f t="array" ref="T191">(1/(S191*(S191-1)))*(SUM(N191:R191^2)-S191)</f>
        <v>0.2</v>
      </c>
      <c r="U191">
        <f t="shared" si="35"/>
        <v>2.8</v>
      </c>
      <c r="V191" s="3">
        <f t="shared" si="36"/>
        <v>3</v>
      </c>
      <c r="W191" s="3">
        <f t="shared" si="27"/>
        <v>2</v>
      </c>
      <c r="X191" s="3">
        <f t="shared" si="28"/>
        <v>2</v>
      </c>
      <c r="Y191" s="3">
        <f t="shared" si="29"/>
        <v>2.5</v>
      </c>
      <c r="Z191">
        <v>18</v>
      </c>
      <c r="AA191" t="s">
        <v>182</v>
      </c>
      <c r="AB191">
        <v>12</v>
      </c>
      <c r="AC191">
        <v>23</v>
      </c>
      <c r="AD191" t="s">
        <v>182</v>
      </c>
      <c r="AE191" s="3">
        <v>23</v>
      </c>
      <c r="AF191" t="s">
        <v>182</v>
      </c>
      <c r="AG191" s="3">
        <f t="shared" si="37"/>
        <v>4</v>
      </c>
      <c r="AH191">
        <f t="shared" si="38"/>
        <v>20.5</v>
      </c>
    </row>
    <row r="192" spans="1:34" hidden="1" x14ac:dyDescent="0.2">
      <c r="A192" s="3">
        <v>64</v>
      </c>
      <c r="B192" t="s">
        <v>418</v>
      </c>
      <c r="C192" t="s">
        <v>275</v>
      </c>
      <c r="D192" t="s">
        <v>339</v>
      </c>
      <c r="E192">
        <v>87</v>
      </c>
      <c r="F192">
        <v>2</v>
      </c>
      <c r="G192">
        <v>2</v>
      </c>
      <c r="H192" t="s">
        <v>182</v>
      </c>
      <c r="I192">
        <v>2</v>
      </c>
      <c r="J192">
        <v>3</v>
      </c>
      <c r="K192">
        <v>1</v>
      </c>
      <c r="L192" s="3">
        <v>2</v>
      </c>
      <c r="M192" s="1" t="s">
        <v>182</v>
      </c>
      <c r="N192" s="3">
        <f t="shared" si="30"/>
        <v>1</v>
      </c>
      <c r="O192" s="3">
        <f t="shared" si="31"/>
        <v>3</v>
      </c>
      <c r="P192" s="3">
        <f t="shared" si="32"/>
        <v>1</v>
      </c>
      <c r="Q192" s="3">
        <f t="shared" si="33"/>
        <v>0</v>
      </c>
      <c r="R192" s="3">
        <f t="shared" si="34"/>
        <v>0</v>
      </c>
      <c r="S192">
        <f t="shared" si="26"/>
        <v>5</v>
      </c>
      <c r="T192" cm="1">
        <f t="array" ref="T192">(1/(S192*(S192-1)))*(SUM(N192:R192^2)-S192)</f>
        <v>0.30000000000000004</v>
      </c>
      <c r="U192">
        <f t="shared" si="35"/>
        <v>2</v>
      </c>
      <c r="V192" s="3">
        <f t="shared" si="36"/>
        <v>2</v>
      </c>
      <c r="W192" s="3">
        <f t="shared" si="27"/>
        <v>3</v>
      </c>
      <c r="X192" s="3">
        <f t="shared" si="28"/>
        <v>1</v>
      </c>
      <c r="Y192" s="3">
        <f t="shared" si="29"/>
        <v>2</v>
      </c>
      <c r="Z192">
        <v>19</v>
      </c>
      <c r="AA192" t="s">
        <v>182</v>
      </c>
      <c r="AB192">
        <v>8</v>
      </c>
      <c r="AC192">
        <v>23</v>
      </c>
      <c r="AD192" t="s">
        <v>182</v>
      </c>
      <c r="AE192" s="3">
        <v>24</v>
      </c>
      <c r="AF192" t="s">
        <v>182</v>
      </c>
      <c r="AG192" s="3">
        <f t="shared" si="37"/>
        <v>4</v>
      </c>
      <c r="AH192">
        <f t="shared" si="38"/>
        <v>21</v>
      </c>
    </row>
    <row r="193" spans="1:34" hidden="1" x14ac:dyDescent="0.2">
      <c r="A193" s="3">
        <v>65</v>
      </c>
      <c r="B193" t="s">
        <v>398</v>
      </c>
      <c r="C193">
        <v>203</v>
      </c>
      <c r="D193" t="s">
        <v>360</v>
      </c>
      <c r="E193">
        <v>32</v>
      </c>
      <c r="F193">
        <v>2</v>
      </c>
      <c r="G193">
        <v>2</v>
      </c>
      <c r="H193" t="s">
        <v>182</v>
      </c>
      <c r="I193">
        <v>1</v>
      </c>
      <c r="J193">
        <v>1</v>
      </c>
      <c r="K193">
        <v>1</v>
      </c>
      <c r="L193" s="3">
        <v>2</v>
      </c>
      <c r="M193" s="1" t="s">
        <v>182</v>
      </c>
      <c r="N193" s="3">
        <f t="shared" si="30"/>
        <v>3</v>
      </c>
      <c r="O193" s="3">
        <f t="shared" si="31"/>
        <v>2</v>
      </c>
      <c r="P193" s="3">
        <f t="shared" si="32"/>
        <v>0</v>
      </c>
      <c r="Q193" s="3">
        <f t="shared" si="33"/>
        <v>0</v>
      </c>
      <c r="R193" s="3">
        <f t="shared" si="34"/>
        <v>0</v>
      </c>
      <c r="S193">
        <f t="shared" si="26"/>
        <v>5</v>
      </c>
      <c r="T193" cm="1">
        <f t="array" ref="T193">(1/(S193*(S193-1)))*(SUM(N193:R193^2)-S193)</f>
        <v>0.4</v>
      </c>
      <c r="U193">
        <f t="shared" si="35"/>
        <v>1.4</v>
      </c>
      <c r="V193" s="3">
        <f t="shared" si="36"/>
        <v>1</v>
      </c>
      <c r="W193" s="3">
        <f t="shared" si="27"/>
        <v>3</v>
      </c>
      <c r="X193" s="3">
        <f t="shared" si="28"/>
        <v>1</v>
      </c>
      <c r="Y193" s="3">
        <f t="shared" si="29"/>
        <v>1</v>
      </c>
      <c r="Z193">
        <v>17</v>
      </c>
      <c r="AA193" t="s">
        <v>182</v>
      </c>
      <c r="AB193">
        <v>0</v>
      </c>
      <c r="AC193">
        <v>21</v>
      </c>
      <c r="AD193" t="s">
        <v>182</v>
      </c>
      <c r="AE193" s="3">
        <v>23</v>
      </c>
      <c r="AF193" t="s">
        <v>182</v>
      </c>
      <c r="AG193" s="3">
        <f t="shared" si="37"/>
        <v>4</v>
      </c>
      <c r="AH193">
        <f t="shared" si="38"/>
        <v>19</v>
      </c>
    </row>
    <row r="194" spans="1:34" hidden="1" x14ac:dyDescent="0.2">
      <c r="A194" s="3">
        <v>66</v>
      </c>
      <c r="B194" t="s">
        <v>389</v>
      </c>
      <c r="C194">
        <v>198</v>
      </c>
      <c r="D194" t="s">
        <v>360</v>
      </c>
      <c r="E194">
        <v>29</v>
      </c>
      <c r="F194">
        <v>2</v>
      </c>
      <c r="G194">
        <v>3</v>
      </c>
      <c r="H194" t="s">
        <v>182</v>
      </c>
      <c r="I194">
        <v>4</v>
      </c>
      <c r="J194">
        <v>4</v>
      </c>
      <c r="K194">
        <v>3</v>
      </c>
      <c r="L194" s="3">
        <v>3</v>
      </c>
      <c r="M194" s="1" t="s">
        <v>182</v>
      </c>
      <c r="N194" s="3">
        <f t="shared" si="30"/>
        <v>0</v>
      </c>
      <c r="O194" s="3">
        <f t="shared" si="31"/>
        <v>0</v>
      </c>
      <c r="P194" s="3">
        <f t="shared" si="32"/>
        <v>3</v>
      </c>
      <c r="Q194" s="3">
        <f t="shared" si="33"/>
        <v>2</v>
      </c>
      <c r="R194" s="3">
        <f t="shared" si="34"/>
        <v>0</v>
      </c>
      <c r="S194">
        <f t="shared" ref="S194:S257" si="39">SUM(N194:R194)</f>
        <v>5</v>
      </c>
      <c r="T194" cm="1">
        <f t="array" ref="T194">(1/(S194*(S194-1)))*(SUM(N194:R194^2)-S194)</f>
        <v>0.4</v>
      </c>
      <c r="U194">
        <f t="shared" si="35"/>
        <v>3.4</v>
      </c>
      <c r="V194" s="3">
        <f t="shared" si="36"/>
        <v>3</v>
      </c>
      <c r="W194" s="3">
        <f t="shared" ref="W194:W257" si="40">MAX(N194:R194)</f>
        <v>3</v>
      </c>
      <c r="X194" s="3">
        <f t="shared" ref="X194:X257" si="41">COUNTIF(N194:R194,W194)</f>
        <v>1</v>
      </c>
      <c r="Y194" s="3">
        <f t="shared" ref="Y194:Y257" si="42">(IF(N194&gt;=W194,1,0)+IF(O194&gt;=W194,2,0)+IF(P194&gt;=W194,3,0)+IF(Q194&gt;=W194,4,0)+IF(R194&gt;=W194,5,0))/X194</f>
        <v>3</v>
      </c>
      <c r="Z194">
        <v>18</v>
      </c>
      <c r="AA194" t="s">
        <v>182</v>
      </c>
      <c r="AB194">
        <v>21</v>
      </c>
      <c r="AC194">
        <v>22</v>
      </c>
      <c r="AD194" t="s">
        <v>182</v>
      </c>
      <c r="AE194" s="3">
        <v>22</v>
      </c>
      <c r="AF194" t="s">
        <v>182</v>
      </c>
      <c r="AG194" s="3">
        <f t="shared" si="37"/>
        <v>4</v>
      </c>
      <c r="AH194">
        <f t="shared" si="38"/>
        <v>21.5</v>
      </c>
    </row>
    <row r="195" spans="1:34" hidden="1" x14ac:dyDescent="0.2">
      <c r="A195" s="3">
        <v>67</v>
      </c>
      <c r="B195" t="s">
        <v>374</v>
      </c>
      <c r="C195">
        <v>32</v>
      </c>
      <c r="D195" t="s">
        <v>360</v>
      </c>
      <c r="E195">
        <v>45</v>
      </c>
      <c r="F195">
        <v>2</v>
      </c>
      <c r="G195">
        <v>2</v>
      </c>
      <c r="H195" t="s">
        <v>182</v>
      </c>
      <c r="I195">
        <v>1</v>
      </c>
      <c r="J195">
        <v>1</v>
      </c>
      <c r="K195">
        <v>1</v>
      </c>
      <c r="L195" s="3">
        <v>2</v>
      </c>
      <c r="M195" s="1" t="s">
        <v>182</v>
      </c>
      <c r="N195" s="3">
        <f t="shared" ref="N195:N258" si="43">COUNTIF($G195:$M195,1)</f>
        <v>3</v>
      </c>
      <c r="O195" s="3">
        <f t="shared" ref="O195:O258" si="44">COUNTIF($G195:$M195,2)</f>
        <v>2</v>
      </c>
      <c r="P195" s="3">
        <f t="shared" ref="P195:P258" si="45">COUNTIF($G195:$M195,3)</f>
        <v>0</v>
      </c>
      <c r="Q195" s="3">
        <f t="shared" ref="Q195:Q258" si="46">COUNTIF($G195:$M195,4)</f>
        <v>0</v>
      </c>
      <c r="R195" s="3">
        <f t="shared" ref="R195:R258" si="47">COUNTIF($G195:$M195,5)</f>
        <v>0</v>
      </c>
      <c r="S195">
        <f t="shared" si="39"/>
        <v>5</v>
      </c>
      <c r="T195" cm="1">
        <f t="array" ref="T195">(1/(S195*(S195-1)))*(SUM(N195:R195^2)-S195)</f>
        <v>0.4</v>
      </c>
      <c r="U195">
        <f t="shared" ref="U195:U258" si="48">AVERAGE(G195:M195)</f>
        <v>1.4</v>
      </c>
      <c r="V195" s="3">
        <f t="shared" ref="V195:V258" si="49">MEDIAN(G195:M195)</f>
        <v>1</v>
      </c>
      <c r="W195" s="3">
        <f t="shared" si="40"/>
        <v>3</v>
      </c>
      <c r="X195" s="3">
        <f t="shared" si="41"/>
        <v>1</v>
      </c>
      <c r="Y195" s="3">
        <f t="shared" si="42"/>
        <v>1</v>
      </c>
      <c r="Z195">
        <v>19</v>
      </c>
      <c r="AA195" t="s">
        <v>182</v>
      </c>
      <c r="AB195">
        <v>0</v>
      </c>
      <c r="AC195">
        <v>20</v>
      </c>
      <c r="AD195" t="s">
        <v>182</v>
      </c>
      <c r="AE195" s="3">
        <v>21</v>
      </c>
      <c r="AF195" t="s">
        <v>182</v>
      </c>
      <c r="AG195" s="3">
        <f t="shared" ref="AG195:AG258" si="50">COUNTIF(Z195:AF195,"&gt;=0")</f>
        <v>4</v>
      </c>
      <c r="AH195">
        <f t="shared" ref="AH195:AH258" si="51">MEDIAN(Z195:AF195)</f>
        <v>19.5</v>
      </c>
    </row>
    <row r="196" spans="1:34" hidden="1" x14ac:dyDescent="0.2">
      <c r="A196" s="3">
        <v>68</v>
      </c>
      <c r="B196" t="s">
        <v>458</v>
      </c>
      <c r="C196">
        <v>53</v>
      </c>
      <c r="D196" t="s">
        <v>360</v>
      </c>
      <c r="E196">
        <v>52</v>
      </c>
      <c r="F196">
        <v>2</v>
      </c>
      <c r="G196">
        <v>3</v>
      </c>
      <c r="H196" t="s">
        <v>182</v>
      </c>
      <c r="I196">
        <v>4</v>
      </c>
      <c r="J196">
        <v>4</v>
      </c>
      <c r="K196">
        <v>2</v>
      </c>
      <c r="L196" s="3">
        <v>4</v>
      </c>
      <c r="M196" s="1" t="s">
        <v>182</v>
      </c>
      <c r="N196" s="3">
        <f t="shared" si="43"/>
        <v>0</v>
      </c>
      <c r="O196" s="3">
        <f t="shared" si="44"/>
        <v>1</v>
      </c>
      <c r="P196" s="3">
        <f t="shared" si="45"/>
        <v>1</v>
      </c>
      <c r="Q196" s="3">
        <f t="shared" si="46"/>
        <v>3</v>
      </c>
      <c r="R196" s="3">
        <f t="shared" si="47"/>
        <v>0</v>
      </c>
      <c r="S196">
        <f t="shared" si="39"/>
        <v>5</v>
      </c>
      <c r="T196" cm="1">
        <f t="array" ref="T196">(1/(S196*(S196-1)))*(SUM(N196:R196^2)-S196)</f>
        <v>0.30000000000000004</v>
      </c>
      <c r="U196">
        <f t="shared" si="48"/>
        <v>3.4</v>
      </c>
      <c r="V196" s="3">
        <f t="shared" si="49"/>
        <v>4</v>
      </c>
      <c r="W196" s="3">
        <f t="shared" si="40"/>
        <v>3</v>
      </c>
      <c r="X196" s="3">
        <f t="shared" si="41"/>
        <v>1</v>
      </c>
      <c r="Y196" s="3">
        <f t="shared" si="42"/>
        <v>4</v>
      </c>
      <c r="Z196">
        <v>20</v>
      </c>
      <c r="AA196" t="s">
        <v>182</v>
      </c>
      <c r="AB196">
        <v>21</v>
      </c>
      <c r="AC196">
        <v>21</v>
      </c>
      <c r="AD196" t="s">
        <v>182</v>
      </c>
      <c r="AE196" s="3">
        <v>22</v>
      </c>
      <c r="AF196" t="s">
        <v>182</v>
      </c>
      <c r="AG196" s="3">
        <f t="shared" si="50"/>
        <v>4</v>
      </c>
      <c r="AH196">
        <f t="shared" si="51"/>
        <v>21</v>
      </c>
    </row>
    <row r="197" spans="1:34" hidden="1" x14ac:dyDescent="0.2">
      <c r="A197" s="3">
        <v>69</v>
      </c>
      <c r="B197" t="s">
        <v>407</v>
      </c>
      <c r="C197">
        <v>214</v>
      </c>
      <c r="D197" t="s">
        <v>360</v>
      </c>
      <c r="E197">
        <v>34</v>
      </c>
      <c r="F197">
        <v>2</v>
      </c>
      <c r="G197">
        <v>4</v>
      </c>
      <c r="H197" t="s">
        <v>182</v>
      </c>
      <c r="I197">
        <v>5</v>
      </c>
      <c r="J197">
        <v>4</v>
      </c>
      <c r="K197">
        <v>3</v>
      </c>
      <c r="L197" s="3">
        <v>4</v>
      </c>
      <c r="M197" s="1" t="s">
        <v>182</v>
      </c>
      <c r="N197" s="3">
        <f t="shared" si="43"/>
        <v>0</v>
      </c>
      <c r="O197" s="3">
        <f t="shared" si="44"/>
        <v>0</v>
      </c>
      <c r="P197" s="3">
        <f t="shared" si="45"/>
        <v>1</v>
      </c>
      <c r="Q197" s="3">
        <f t="shared" si="46"/>
        <v>3</v>
      </c>
      <c r="R197" s="3">
        <f t="shared" si="47"/>
        <v>1</v>
      </c>
      <c r="S197">
        <f t="shared" si="39"/>
        <v>5</v>
      </c>
      <c r="T197" cm="1">
        <f t="array" ref="T197">(1/(S197*(S197-1)))*(SUM(N197:R197^2)-S197)</f>
        <v>0.30000000000000004</v>
      </c>
      <c r="U197">
        <f t="shared" si="48"/>
        <v>4</v>
      </c>
      <c r="V197" s="3">
        <f t="shared" si="49"/>
        <v>4</v>
      </c>
      <c r="W197" s="3">
        <f t="shared" si="40"/>
        <v>3</v>
      </c>
      <c r="X197" s="3">
        <f t="shared" si="41"/>
        <v>1</v>
      </c>
      <c r="Y197" s="3">
        <f t="shared" si="42"/>
        <v>4</v>
      </c>
      <c r="Z197">
        <v>20</v>
      </c>
      <c r="AA197" t="s">
        <v>182</v>
      </c>
      <c r="AB197">
        <v>22</v>
      </c>
      <c r="AC197">
        <v>24</v>
      </c>
      <c r="AD197" t="s">
        <v>182</v>
      </c>
      <c r="AE197" s="3">
        <v>22</v>
      </c>
      <c r="AF197" t="s">
        <v>182</v>
      </c>
      <c r="AG197" s="3">
        <f t="shared" si="50"/>
        <v>4</v>
      </c>
      <c r="AH197">
        <f t="shared" si="51"/>
        <v>22</v>
      </c>
    </row>
    <row r="198" spans="1:34" hidden="1" x14ac:dyDescent="0.2">
      <c r="A198" s="3">
        <v>70</v>
      </c>
      <c r="B198" t="s">
        <v>452</v>
      </c>
      <c r="C198">
        <v>198</v>
      </c>
      <c r="D198" t="s">
        <v>360</v>
      </c>
      <c r="E198">
        <v>29</v>
      </c>
      <c r="F198">
        <v>2</v>
      </c>
      <c r="G198">
        <v>3</v>
      </c>
      <c r="H198" t="s">
        <v>182</v>
      </c>
      <c r="I198">
        <v>3</v>
      </c>
      <c r="J198">
        <v>3</v>
      </c>
      <c r="K198">
        <v>2</v>
      </c>
      <c r="L198" s="3">
        <v>3</v>
      </c>
      <c r="M198" s="1" t="s">
        <v>182</v>
      </c>
      <c r="N198" s="3">
        <f t="shared" si="43"/>
        <v>0</v>
      </c>
      <c r="O198" s="3">
        <f t="shared" si="44"/>
        <v>1</v>
      </c>
      <c r="P198" s="3">
        <f t="shared" si="45"/>
        <v>4</v>
      </c>
      <c r="Q198" s="3">
        <f t="shared" si="46"/>
        <v>0</v>
      </c>
      <c r="R198" s="3">
        <f t="shared" si="47"/>
        <v>0</v>
      </c>
      <c r="S198">
        <f t="shared" si="39"/>
        <v>5</v>
      </c>
      <c r="T198" cm="1">
        <f t="array" ref="T198">(1/(S198*(S198-1)))*(SUM(N198:R198^2)-S198)</f>
        <v>0.60000000000000009</v>
      </c>
      <c r="U198">
        <f t="shared" si="48"/>
        <v>2.8</v>
      </c>
      <c r="V198" s="3">
        <f t="shared" si="49"/>
        <v>3</v>
      </c>
      <c r="W198" s="3">
        <f t="shared" si="40"/>
        <v>4</v>
      </c>
      <c r="X198" s="3">
        <f t="shared" si="41"/>
        <v>1</v>
      </c>
      <c r="Y198" s="3">
        <f t="shared" si="42"/>
        <v>3</v>
      </c>
      <c r="Z198">
        <v>20</v>
      </c>
      <c r="AA198" t="s">
        <v>182</v>
      </c>
      <c r="AB198">
        <v>21</v>
      </c>
      <c r="AC198">
        <v>22</v>
      </c>
      <c r="AD198" t="s">
        <v>182</v>
      </c>
      <c r="AE198" s="3">
        <v>23</v>
      </c>
      <c r="AF198" t="s">
        <v>182</v>
      </c>
      <c r="AG198" s="3">
        <f t="shared" si="50"/>
        <v>4</v>
      </c>
      <c r="AH198">
        <f t="shared" si="51"/>
        <v>21.5</v>
      </c>
    </row>
    <row r="199" spans="1:34" hidden="1" x14ac:dyDescent="0.2">
      <c r="A199" s="3">
        <v>71</v>
      </c>
      <c r="B199" t="s">
        <v>450</v>
      </c>
      <c r="C199" t="s">
        <v>298</v>
      </c>
      <c r="D199" t="s">
        <v>339</v>
      </c>
      <c r="E199">
        <v>96</v>
      </c>
      <c r="F199">
        <v>2</v>
      </c>
      <c r="G199">
        <v>2</v>
      </c>
      <c r="H199" t="s">
        <v>182</v>
      </c>
      <c r="I199">
        <v>3</v>
      </c>
      <c r="J199">
        <v>3</v>
      </c>
      <c r="K199">
        <v>2</v>
      </c>
      <c r="L199" s="3">
        <v>2</v>
      </c>
      <c r="M199" s="1" t="s">
        <v>182</v>
      </c>
      <c r="N199" s="3">
        <f t="shared" si="43"/>
        <v>0</v>
      </c>
      <c r="O199" s="3">
        <f t="shared" si="44"/>
        <v>3</v>
      </c>
      <c r="P199" s="3">
        <f t="shared" si="45"/>
        <v>2</v>
      </c>
      <c r="Q199" s="3">
        <f t="shared" si="46"/>
        <v>0</v>
      </c>
      <c r="R199" s="3">
        <f t="shared" si="47"/>
        <v>0</v>
      </c>
      <c r="S199">
        <f t="shared" si="39"/>
        <v>5</v>
      </c>
      <c r="T199" cm="1">
        <f t="array" ref="T199">(1/(S199*(S199-1)))*(SUM(N199:R199^2)-S199)</f>
        <v>0.4</v>
      </c>
      <c r="U199">
        <f t="shared" si="48"/>
        <v>2.4</v>
      </c>
      <c r="V199" s="3">
        <f t="shared" si="49"/>
        <v>2</v>
      </c>
      <c r="W199" s="3">
        <f t="shared" si="40"/>
        <v>3</v>
      </c>
      <c r="X199" s="3">
        <f t="shared" si="41"/>
        <v>1</v>
      </c>
      <c r="Y199" s="3">
        <f t="shared" si="42"/>
        <v>2</v>
      </c>
      <c r="Z199">
        <v>23</v>
      </c>
      <c r="AA199" t="s">
        <v>182</v>
      </c>
      <c r="AB199">
        <v>19</v>
      </c>
      <c r="AC199">
        <v>22</v>
      </c>
      <c r="AD199" t="s">
        <v>182</v>
      </c>
      <c r="AE199" s="3">
        <v>24</v>
      </c>
      <c r="AF199" t="s">
        <v>182</v>
      </c>
      <c r="AG199" s="3">
        <f t="shared" si="50"/>
        <v>4</v>
      </c>
      <c r="AH199">
        <f t="shared" si="51"/>
        <v>22.5</v>
      </c>
    </row>
    <row r="200" spans="1:34" hidden="1" x14ac:dyDescent="0.2">
      <c r="A200" s="3">
        <v>72</v>
      </c>
      <c r="B200" t="s">
        <v>447</v>
      </c>
      <c r="C200">
        <v>133</v>
      </c>
      <c r="D200" t="s">
        <v>360</v>
      </c>
      <c r="E200">
        <v>14</v>
      </c>
      <c r="F200">
        <v>2</v>
      </c>
      <c r="G200">
        <v>1</v>
      </c>
      <c r="H200" t="s">
        <v>182</v>
      </c>
      <c r="I200">
        <v>1</v>
      </c>
      <c r="J200">
        <v>1</v>
      </c>
      <c r="K200">
        <v>1</v>
      </c>
      <c r="L200" s="3">
        <v>1</v>
      </c>
      <c r="M200" s="1" t="s">
        <v>182</v>
      </c>
      <c r="N200" s="3">
        <f t="shared" si="43"/>
        <v>5</v>
      </c>
      <c r="O200" s="3">
        <f t="shared" si="44"/>
        <v>0</v>
      </c>
      <c r="P200" s="3">
        <f t="shared" si="45"/>
        <v>0</v>
      </c>
      <c r="Q200" s="3">
        <f t="shared" si="46"/>
        <v>0</v>
      </c>
      <c r="R200" s="3">
        <f t="shared" si="47"/>
        <v>0</v>
      </c>
      <c r="S200">
        <f t="shared" si="39"/>
        <v>5</v>
      </c>
      <c r="T200" cm="1">
        <f t="array" ref="T200">(1/(S200*(S200-1)))*(SUM(N200:R200^2)-S200)</f>
        <v>1</v>
      </c>
      <c r="U200">
        <f t="shared" si="48"/>
        <v>1</v>
      </c>
      <c r="V200" s="3">
        <f t="shared" si="49"/>
        <v>1</v>
      </c>
      <c r="W200" s="3">
        <f t="shared" si="40"/>
        <v>5</v>
      </c>
      <c r="X200" s="3">
        <f t="shared" si="41"/>
        <v>1</v>
      </c>
      <c r="Y200" s="3">
        <f t="shared" si="42"/>
        <v>1</v>
      </c>
      <c r="Z200">
        <v>0</v>
      </c>
      <c r="AA200" t="s">
        <v>182</v>
      </c>
      <c r="AB200">
        <v>0</v>
      </c>
      <c r="AC200">
        <v>19</v>
      </c>
      <c r="AD200" t="s">
        <v>182</v>
      </c>
      <c r="AE200" s="3">
        <v>22</v>
      </c>
      <c r="AF200" t="s">
        <v>182</v>
      </c>
      <c r="AG200" s="3">
        <f t="shared" si="50"/>
        <v>4</v>
      </c>
      <c r="AH200">
        <f t="shared" si="51"/>
        <v>9.5</v>
      </c>
    </row>
    <row r="201" spans="1:34" hidden="1" x14ac:dyDescent="0.2">
      <c r="A201" s="3">
        <v>73</v>
      </c>
      <c r="B201" t="s">
        <v>466</v>
      </c>
      <c r="C201">
        <v>136</v>
      </c>
      <c r="D201" t="s">
        <v>360</v>
      </c>
      <c r="E201">
        <v>15</v>
      </c>
      <c r="F201">
        <v>2</v>
      </c>
      <c r="G201">
        <v>4</v>
      </c>
      <c r="H201" t="s">
        <v>182</v>
      </c>
      <c r="I201">
        <v>4</v>
      </c>
      <c r="J201">
        <v>4</v>
      </c>
      <c r="K201">
        <v>4</v>
      </c>
      <c r="L201" s="3">
        <v>5</v>
      </c>
      <c r="M201" s="1" t="s">
        <v>182</v>
      </c>
      <c r="N201" s="3">
        <f t="shared" si="43"/>
        <v>0</v>
      </c>
      <c r="O201" s="3">
        <f t="shared" si="44"/>
        <v>0</v>
      </c>
      <c r="P201" s="3">
        <f t="shared" si="45"/>
        <v>0</v>
      </c>
      <c r="Q201" s="3">
        <f t="shared" si="46"/>
        <v>4</v>
      </c>
      <c r="R201" s="3">
        <f t="shared" si="47"/>
        <v>1</v>
      </c>
      <c r="S201">
        <f t="shared" si="39"/>
        <v>5</v>
      </c>
      <c r="T201" cm="1">
        <f t="array" ref="T201">(1/(S201*(S201-1)))*(SUM(N201:R201^2)-S201)</f>
        <v>0.60000000000000009</v>
      </c>
      <c r="U201">
        <f t="shared" si="48"/>
        <v>4.2</v>
      </c>
      <c r="V201" s="3">
        <f t="shared" si="49"/>
        <v>4</v>
      </c>
      <c r="W201" s="3">
        <f t="shared" si="40"/>
        <v>4</v>
      </c>
      <c r="X201" s="3">
        <f t="shared" si="41"/>
        <v>1</v>
      </c>
      <c r="Y201" s="3">
        <f t="shared" si="42"/>
        <v>4</v>
      </c>
      <c r="Z201">
        <v>24</v>
      </c>
      <c r="AA201" t="s">
        <v>182</v>
      </c>
      <c r="AB201">
        <v>23</v>
      </c>
      <c r="AC201">
        <v>23</v>
      </c>
      <c r="AD201" t="s">
        <v>182</v>
      </c>
      <c r="AE201" s="3">
        <v>24</v>
      </c>
      <c r="AF201" t="s">
        <v>182</v>
      </c>
      <c r="AG201" s="3">
        <f t="shared" si="50"/>
        <v>4</v>
      </c>
      <c r="AH201">
        <f t="shared" si="51"/>
        <v>23.5</v>
      </c>
    </row>
    <row r="202" spans="1:34" hidden="1" x14ac:dyDescent="0.2">
      <c r="A202" s="3">
        <v>74</v>
      </c>
      <c r="B202" t="s">
        <v>402</v>
      </c>
      <c r="C202">
        <v>155</v>
      </c>
      <c r="D202" t="s">
        <v>360</v>
      </c>
      <c r="E202">
        <v>21</v>
      </c>
      <c r="F202">
        <v>2</v>
      </c>
      <c r="G202">
        <v>4</v>
      </c>
      <c r="H202" t="s">
        <v>182</v>
      </c>
      <c r="I202">
        <v>5</v>
      </c>
      <c r="J202">
        <v>4</v>
      </c>
      <c r="K202">
        <v>4</v>
      </c>
      <c r="L202" s="3">
        <v>5</v>
      </c>
      <c r="M202" s="1" t="s">
        <v>182</v>
      </c>
      <c r="N202" s="3">
        <f t="shared" si="43"/>
        <v>0</v>
      </c>
      <c r="O202" s="3">
        <f t="shared" si="44"/>
        <v>0</v>
      </c>
      <c r="P202" s="3">
        <f t="shared" si="45"/>
        <v>0</v>
      </c>
      <c r="Q202" s="3">
        <f t="shared" si="46"/>
        <v>3</v>
      </c>
      <c r="R202" s="3">
        <f t="shared" si="47"/>
        <v>2</v>
      </c>
      <c r="S202">
        <f t="shared" si="39"/>
        <v>5</v>
      </c>
      <c r="T202" cm="1">
        <f t="array" ref="T202">(1/(S202*(S202-1)))*(SUM(N202:R202^2)-S202)</f>
        <v>0.4</v>
      </c>
      <c r="U202">
        <f t="shared" si="48"/>
        <v>4.4000000000000004</v>
      </c>
      <c r="V202" s="3">
        <f t="shared" si="49"/>
        <v>4</v>
      </c>
      <c r="W202" s="3">
        <f t="shared" si="40"/>
        <v>3</v>
      </c>
      <c r="X202" s="3">
        <f t="shared" si="41"/>
        <v>1</v>
      </c>
      <c r="Y202" s="3">
        <f t="shared" si="42"/>
        <v>4</v>
      </c>
      <c r="Z202">
        <v>21</v>
      </c>
      <c r="AA202" t="s">
        <v>182</v>
      </c>
      <c r="AB202">
        <v>23</v>
      </c>
      <c r="AC202">
        <v>21</v>
      </c>
      <c r="AD202" t="s">
        <v>182</v>
      </c>
      <c r="AE202" s="3">
        <v>23</v>
      </c>
      <c r="AF202" t="s">
        <v>182</v>
      </c>
      <c r="AG202" s="3">
        <f t="shared" si="50"/>
        <v>4</v>
      </c>
      <c r="AH202">
        <f t="shared" si="51"/>
        <v>22</v>
      </c>
    </row>
    <row r="203" spans="1:34" hidden="1" x14ac:dyDescent="0.2">
      <c r="A203" s="3">
        <v>75</v>
      </c>
      <c r="B203" t="s">
        <v>439</v>
      </c>
      <c r="C203">
        <v>180</v>
      </c>
      <c r="D203" t="s">
        <v>360</v>
      </c>
      <c r="E203">
        <v>24</v>
      </c>
      <c r="F203">
        <v>2</v>
      </c>
      <c r="G203">
        <v>2</v>
      </c>
      <c r="H203" t="s">
        <v>182</v>
      </c>
      <c r="I203">
        <v>4</v>
      </c>
      <c r="J203">
        <v>2</v>
      </c>
      <c r="K203">
        <v>3</v>
      </c>
      <c r="L203" s="3">
        <v>3</v>
      </c>
      <c r="M203" s="1" t="s">
        <v>182</v>
      </c>
      <c r="N203" s="3">
        <f t="shared" si="43"/>
        <v>0</v>
      </c>
      <c r="O203" s="3">
        <f t="shared" si="44"/>
        <v>2</v>
      </c>
      <c r="P203" s="3">
        <f t="shared" si="45"/>
        <v>2</v>
      </c>
      <c r="Q203" s="3">
        <f t="shared" si="46"/>
        <v>1</v>
      </c>
      <c r="R203" s="3">
        <f t="shared" si="47"/>
        <v>0</v>
      </c>
      <c r="S203">
        <f t="shared" si="39"/>
        <v>5</v>
      </c>
      <c r="T203" cm="1">
        <f t="array" ref="T203">(1/(S203*(S203-1)))*(SUM(N203:R203^2)-S203)</f>
        <v>0.2</v>
      </c>
      <c r="U203">
        <f t="shared" si="48"/>
        <v>2.8</v>
      </c>
      <c r="V203" s="3">
        <f t="shared" si="49"/>
        <v>3</v>
      </c>
      <c r="W203" s="3">
        <f t="shared" si="40"/>
        <v>2</v>
      </c>
      <c r="X203" s="3">
        <f t="shared" si="41"/>
        <v>2</v>
      </c>
      <c r="Y203" s="3">
        <f t="shared" si="42"/>
        <v>2.5</v>
      </c>
      <c r="Z203">
        <v>23</v>
      </c>
      <c r="AA203" t="s">
        <v>182</v>
      </c>
      <c r="AB203">
        <v>24</v>
      </c>
      <c r="AC203">
        <v>24</v>
      </c>
      <c r="AD203" t="s">
        <v>182</v>
      </c>
      <c r="AE203" s="3">
        <v>24</v>
      </c>
      <c r="AF203" t="s">
        <v>182</v>
      </c>
      <c r="AG203" s="3">
        <f t="shared" si="50"/>
        <v>4</v>
      </c>
      <c r="AH203">
        <f t="shared" si="51"/>
        <v>24</v>
      </c>
    </row>
    <row r="204" spans="1:34" hidden="1" x14ac:dyDescent="0.2">
      <c r="A204" s="3">
        <v>76</v>
      </c>
      <c r="B204" t="s">
        <v>425</v>
      </c>
      <c r="C204">
        <v>49</v>
      </c>
      <c r="D204" t="s">
        <v>360</v>
      </c>
      <c r="E204">
        <v>50</v>
      </c>
      <c r="F204">
        <v>2</v>
      </c>
      <c r="G204">
        <v>3</v>
      </c>
      <c r="H204" t="s">
        <v>182</v>
      </c>
      <c r="I204">
        <v>5</v>
      </c>
      <c r="J204">
        <v>3</v>
      </c>
      <c r="K204">
        <v>3</v>
      </c>
      <c r="L204" s="3">
        <v>3</v>
      </c>
      <c r="M204" s="1" t="s">
        <v>182</v>
      </c>
      <c r="N204" s="3">
        <f t="shared" si="43"/>
        <v>0</v>
      </c>
      <c r="O204" s="3">
        <f t="shared" si="44"/>
        <v>0</v>
      </c>
      <c r="P204" s="3">
        <f t="shared" si="45"/>
        <v>4</v>
      </c>
      <c r="Q204" s="3">
        <f t="shared" si="46"/>
        <v>0</v>
      </c>
      <c r="R204" s="3">
        <f t="shared" si="47"/>
        <v>1</v>
      </c>
      <c r="S204">
        <f t="shared" si="39"/>
        <v>5</v>
      </c>
      <c r="T204" cm="1">
        <f t="array" ref="T204">(1/(S204*(S204-1)))*(SUM(N204:R204^2)-S204)</f>
        <v>0.60000000000000009</v>
      </c>
      <c r="U204">
        <f t="shared" si="48"/>
        <v>3.4</v>
      </c>
      <c r="V204" s="3">
        <f t="shared" si="49"/>
        <v>3</v>
      </c>
      <c r="W204" s="3">
        <f t="shared" si="40"/>
        <v>4</v>
      </c>
      <c r="X204" s="3">
        <f t="shared" si="41"/>
        <v>1</v>
      </c>
      <c r="Y204" s="3">
        <f t="shared" si="42"/>
        <v>3</v>
      </c>
      <c r="Z204">
        <v>23</v>
      </c>
      <c r="AA204" t="s">
        <v>182</v>
      </c>
      <c r="AB204">
        <v>26</v>
      </c>
      <c r="AC204">
        <v>27</v>
      </c>
      <c r="AD204" t="s">
        <v>182</v>
      </c>
      <c r="AE204" s="3">
        <v>28</v>
      </c>
      <c r="AF204" t="s">
        <v>182</v>
      </c>
      <c r="AG204" s="3">
        <f t="shared" si="50"/>
        <v>4</v>
      </c>
      <c r="AH204">
        <f t="shared" si="51"/>
        <v>26.5</v>
      </c>
    </row>
    <row r="205" spans="1:34" hidden="1" x14ac:dyDescent="0.2">
      <c r="A205" s="3">
        <v>77</v>
      </c>
      <c r="B205" t="s">
        <v>426</v>
      </c>
      <c r="C205">
        <v>32</v>
      </c>
      <c r="D205" t="s">
        <v>360</v>
      </c>
      <c r="E205">
        <v>45</v>
      </c>
      <c r="F205">
        <v>2</v>
      </c>
      <c r="G205">
        <v>3</v>
      </c>
      <c r="H205" t="s">
        <v>182</v>
      </c>
      <c r="I205">
        <v>3</v>
      </c>
      <c r="J205">
        <v>3</v>
      </c>
      <c r="K205">
        <v>2</v>
      </c>
      <c r="L205" s="3">
        <v>2</v>
      </c>
      <c r="M205" s="1" t="s">
        <v>182</v>
      </c>
      <c r="N205" s="3">
        <f t="shared" si="43"/>
        <v>0</v>
      </c>
      <c r="O205" s="3">
        <f t="shared" si="44"/>
        <v>2</v>
      </c>
      <c r="P205" s="3">
        <f t="shared" si="45"/>
        <v>3</v>
      </c>
      <c r="Q205" s="3">
        <f t="shared" si="46"/>
        <v>0</v>
      </c>
      <c r="R205" s="3">
        <f t="shared" si="47"/>
        <v>0</v>
      </c>
      <c r="S205">
        <f t="shared" si="39"/>
        <v>5</v>
      </c>
      <c r="T205" cm="1">
        <f t="array" ref="T205">(1/(S205*(S205-1)))*(SUM(N205:R205^2)-S205)</f>
        <v>0.4</v>
      </c>
      <c r="U205">
        <f t="shared" si="48"/>
        <v>2.6</v>
      </c>
      <c r="V205" s="3">
        <f t="shared" si="49"/>
        <v>3</v>
      </c>
      <c r="W205" s="3">
        <f t="shared" si="40"/>
        <v>3</v>
      </c>
      <c r="X205" s="3">
        <f t="shared" si="41"/>
        <v>1</v>
      </c>
      <c r="Y205" s="3">
        <f t="shared" si="42"/>
        <v>3</v>
      </c>
      <c r="Z205">
        <v>18</v>
      </c>
      <c r="AA205" t="s">
        <v>182</v>
      </c>
      <c r="AB205">
        <v>16</v>
      </c>
      <c r="AC205">
        <v>20</v>
      </c>
      <c r="AD205" t="s">
        <v>182</v>
      </c>
      <c r="AE205" s="3">
        <v>20</v>
      </c>
      <c r="AF205" t="s">
        <v>182</v>
      </c>
      <c r="AG205" s="3">
        <f t="shared" si="50"/>
        <v>4</v>
      </c>
      <c r="AH205">
        <f t="shared" si="51"/>
        <v>19</v>
      </c>
    </row>
    <row r="206" spans="1:34" hidden="1" x14ac:dyDescent="0.2">
      <c r="A206" s="3">
        <v>78</v>
      </c>
      <c r="B206" t="s">
        <v>434</v>
      </c>
      <c r="C206">
        <v>127</v>
      </c>
      <c r="D206" t="s">
        <v>360</v>
      </c>
      <c r="E206">
        <v>10</v>
      </c>
      <c r="F206">
        <v>2</v>
      </c>
      <c r="G206">
        <v>2</v>
      </c>
      <c r="H206" t="s">
        <v>182</v>
      </c>
      <c r="I206">
        <v>3</v>
      </c>
      <c r="J206">
        <v>3</v>
      </c>
      <c r="K206">
        <v>2</v>
      </c>
      <c r="L206" s="3">
        <v>2</v>
      </c>
      <c r="M206" s="1" t="s">
        <v>182</v>
      </c>
      <c r="N206" s="3">
        <f t="shared" si="43"/>
        <v>0</v>
      </c>
      <c r="O206" s="3">
        <f t="shared" si="44"/>
        <v>3</v>
      </c>
      <c r="P206" s="3">
        <f t="shared" si="45"/>
        <v>2</v>
      </c>
      <c r="Q206" s="3">
        <f t="shared" si="46"/>
        <v>0</v>
      </c>
      <c r="R206" s="3">
        <f t="shared" si="47"/>
        <v>0</v>
      </c>
      <c r="S206">
        <f t="shared" si="39"/>
        <v>5</v>
      </c>
      <c r="T206" cm="1">
        <f t="array" ref="T206">(1/(S206*(S206-1)))*(SUM(N206:R206^2)-S206)</f>
        <v>0.4</v>
      </c>
      <c r="U206">
        <f t="shared" si="48"/>
        <v>2.4</v>
      </c>
      <c r="V206" s="3">
        <f t="shared" si="49"/>
        <v>2</v>
      </c>
      <c r="W206" s="3">
        <f t="shared" si="40"/>
        <v>3</v>
      </c>
      <c r="X206" s="3">
        <f t="shared" si="41"/>
        <v>1</v>
      </c>
      <c r="Y206" s="3">
        <f t="shared" si="42"/>
        <v>2</v>
      </c>
      <c r="Z206">
        <v>20</v>
      </c>
      <c r="AA206" t="s">
        <v>182</v>
      </c>
      <c r="AB206">
        <v>20</v>
      </c>
      <c r="AC206">
        <v>23</v>
      </c>
      <c r="AD206" t="s">
        <v>182</v>
      </c>
      <c r="AE206" s="3">
        <v>23</v>
      </c>
      <c r="AF206" t="s">
        <v>182</v>
      </c>
      <c r="AG206" s="3">
        <f t="shared" si="50"/>
        <v>4</v>
      </c>
      <c r="AH206">
        <f t="shared" si="51"/>
        <v>21.5</v>
      </c>
    </row>
    <row r="207" spans="1:34" hidden="1" x14ac:dyDescent="0.2">
      <c r="A207" s="3">
        <v>79</v>
      </c>
      <c r="B207" t="s">
        <v>415</v>
      </c>
      <c r="C207" t="s">
        <v>298</v>
      </c>
      <c r="D207" t="s">
        <v>339</v>
      </c>
      <c r="E207">
        <v>96</v>
      </c>
      <c r="F207">
        <v>2</v>
      </c>
      <c r="G207">
        <v>2</v>
      </c>
      <c r="H207" t="s">
        <v>182</v>
      </c>
      <c r="I207">
        <v>1</v>
      </c>
      <c r="J207">
        <v>3</v>
      </c>
      <c r="K207">
        <v>2</v>
      </c>
      <c r="L207" s="3">
        <v>2</v>
      </c>
      <c r="M207" s="1" t="s">
        <v>182</v>
      </c>
      <c r="N207" s="3">
        <f t="shared" si="43"/>
        <v>1</v>
      </c>
      <c r="O207" s="3">
        <f t="shared" si="44"/>
        <v>3</v>
      </c>
      <c r="P207" s="3">
        <f t="shared" si="45"/>
        <v>1</v>
      </c>
      <c r="Q207" s="3">
        <f t="shared" si="46"/>
        <v>0</v>
      </c>
      <c r="R207" s="3">
        <f t="shared" si="47"/>
        <v>0</v>
      </c>
      <c r="S207">
        <f t="shared" si="39"/>
        <v>5</v>
      </c>
      <c r="T207" cm="1">
        <f t="array" ref="T207">(1/(S207*(S207-1)))*(SUM(N207:R207^2)-S207)</f>
        <v>0.30000000000000004</v>
      </c>
      <c r="U207">
        <f t="shared" si="48"/>
        <v>2</v>
      </c>
      <c r="V207" s="3">
        <f t="shared" si="49"/>
        <v>2</v>
      </c>
      <c r="W207" s="3">
        <f t="shared" si="40"/>
        <v>3</v>
      </c>
      <c r="X207" s="3">
        <f t="shared" si="41"/>
        <v>1</v>
      </c>
      <c r="Y207" s="3">
        <f t="shared" si="42"/>
        <v>2</v>
      </c>
      <c r="Z207">
        <v>16</v>
      </c>
      <c r="AA207" t="s">
        <v>182</v>
      </c>
      <c r="AB207">
        <v>0</v>
      </c>
      <c r="AC207">
        <v>23</v>
      </c>
      <c r="AD207" t="s">
        <v>182</v>
      </c>
      <c r="AE207" s="3">
        <v>23</v>
      </c>
      <c r="AF207" t="s">
        <v>182</v>
      </c>
      <c r="AG207" s="3">
        <f t="shared" si="50"/>
        <v>4</v>
      </c>
      <c r="AH207">
        <f t="shared" si="51"/>
        <v>19.5</v>
      </c>
    </row>
    <row r="208" spans="1:34" hidden="1" x14ac:dyDescent="0.2">
      <c r="A208" s="3">
        <v>80</v>
      </c>
      <c r="B208" t="s">
        <v>453</v>
      </c>
      <c r="C208">
        <v>66</v>
      </c>
      <c r="D208" t="s">
        <v>360</v>
      </c>
      <c r="E208">
        <v>57</v>
      </c>
      <c r="F208">
        <v>2</v>
      </c>
      <c r="G208">
        <v>3</v>
      </c>
      <c r="H208" t="s">
        <v>182</v>
      </c>
      <c r="I208">
        <v>4</v>
      </c>
      <c r="J208">
        <v>3</v>
      </c>
      <c r="K208">
        <v>3</v>
      </c>
      <c r="L208" s="3">
        <v>4</v>
      </c>
      <c r="M208" s="1" t="s">
        <v>182</v>
      </c>
      <c r="N208" s="3">
        <f t="shared" si="43"/>
        <v>0</v>
      </c>
      <c r="O208" s="3">
        <f t="shared" si="44"/>
        <v>0</v>
      </c>
      <c r="P208" s="3">
        <f t="shared" si="45"/>
        <v>3</v>
      </c>
      <c r="Q208" s="3">
        <f t="shared" si="46"/>
        <v>2</v>
      </c>
      <c r="R208" s="3">
        <f t="shared" si="47"/>
        <v>0</v>
      </c>
      <c r="S208">
        <f t="shared" si="39"/>
        <v>5</v>
      </c>
      <c r="T208" cm="1">
        <f t="array" ref="T208">(1/(S208*(S208-1)))*(SUM(N208:R208^2)-S208)</f>
        <v>0.4</v>
      </c>
      <c r="U208">
        <f t="shared" si="48"/>
        <v>3.4</v>
      </c>
      <c r="V208" s="3">
        <f t="shared" si="49"/>
        <v>3</v>
      </c>
      <c r="W208" s="3">
        <f t="shared" si="40"/>
        <v>3</v>
      </c>
      <c r="X208" s="3">
        <f t="shared" si="41"/>
        <v>1</v>
      </c>
      <c r="Y208" s="3">
        <f t="shared" si="42"/>
        <v>3</v>
      </c>
      <c r="Z208">
        <v>21</v>
      </c>
      <c r="AA208" t="s">
        <v>182</v>
      </c>
      <c r="AB208">
        <v>26</v>
      </c>
      <c r="AC208">
        <v>25</v>
      </c>
      <c r="AD208" t="s">
        <v>182</v>
      </c>
      <c r="AE208" s="3">
        <v>27</v>
      </c>
      <c r="AF208" t="s">
        <v>182</v>
      </c>
      <c r="AG208" s="3">
        <f t="shared" si="50"/>
        <v>4</v>
      </c>
      <c r="AH208">
        <f t="shared" si="51"/>
        <v>25.5</v>
      </c>
    </row>
    <row r="209" spans="1:34" hidden="1" x14ac:dyDescent="0.2">
      <c r="A209" s="3">
        <v>81</v>
      </c>
      <c r="B209" t="s">
        <v>445</v>
      </c>
      <c r="C209">
        <v>67</v>
      </c>
      <c r="D209" t="s">
        <v>360</v>
      </c>
      <c r="E209">
        <v>58</v>
      </c>
      <c r="F209">
        <v>2</v>
      </c>
      <c r="G209">
        <v>2</v>
      </c>
      <c r="H209" t="s">
        <v>182</v>
      </c>
      <c r="I209">
        <v>3</v>
      </c>
      <c r="J209">
        <v>2</v>
      </c>
      <c r="K209">
        <v>2</v>
      </c>
      <c r="L209" s="3">
        <v>2</v>
      </c>
      <c r="M209" s="1" t="s">
        <v>182</v>
      </c>
      <c r="N209" s="3">
        <f t="shared" si="43"/>
        <v>0</v>
      </c>
      <c r="O209" s="3">
        <f t="shared" si="44"/>
        <v>4</v>
      </c>
      <c r="P209" s="3">
        <f t="shared" si="45"/>
        <v>1</v>
      </c>
      <c r="Q209" s="3">
        <f t="shared" si="46"/>
        <v>0</v>
      </c>
      <c r="R209" s="3">
        <f t="shared" si="47"/>
        <v>0</v>
      </c>
      <c r="S209">
        <f t="shared" si="39"/>
        <v>5</v>
      </c>
      <c r="T209" cm="1">
        <f t="array" ref="T209">(1/(S209*(S209-1)))*(SUM(N209:R209^2)-S209)</f>
        <v>0.60000000000000009</v>
      </c>
      <c r="U209">
        <f t="shared" si="48"/>
        <v>2.2000000000000002</v>
      </c>
      <c r="V209" s="3">
        <f t="shared" si="49"/>
        <v>2</v>
      </c>
      <c r="W209" s="3">
        <f t="shared" si="40"/>
        <v>4</v>
      </c>
      <c r="X209" s="3">
        <f t="shared" si="41"/>
        <v>1</v>
      </c>
      <c r="Y209" s="3">
        <f t="shared" si="42"/>
        <v>2</v>
      </c>
      <c r="Z209">
        <v>20</v>
      </c>
      <c r="AA209" t="s">
        <v>182</v>
      </c>
      <c r="AB209">
        <v>20</v>
      </c>
      <c r="AC209">
        <v>23</v>
      </c>
      <c r="AD209" t="s">
        <v>182</v>
      </c>
      <c r="AE209" s="3">
        <v>28</v>
      </c>
      <c r="AF209" t="s">
        <v>182</v>
      </c>
      <c r="AG209" s="3">
        <f t="shared" si="50"/>
        <v>4</v>
      </c>
      <c r="AH209">
        <f t="shared" si="51"/>
        <v>21.5</v>
      </c>
    </row>
    <row r="210" spans="1:34" hidden="1" x14ac:dyDescent="0.2">
      <c r="A210" s="3">
        <v>82</v>
      </c>
      <c r="B210" t="s">
        <v>392</v>
      </c>
      <c r="C210">
        <v>128</v>
      </c>
      <c r="D210" t="s">
        <v>360</v>
      </c>
      <c r="E210">
        <v>11</v>
      </c>
      <c r="F210">
        <v>2</v>
      </c>
      <c r="G210">
        <v>3</v>
      </c>
      <c r="H210" t="s">
        <v>182</v>
      </c>
      <c r="I210">
        <v>4</v>
      </c>
      <c r="J210">
        <v>3</v>
      </c>
      <c r="K210">
        <v>3</v>
      </c>
      <c r="L210" s="3">
        <v>3</v>
      </c>
      <c r="M210" s="1" t="s">
        <v>182</v>
      </c>
      <c r="N210" s="3">
        <f t="shared" si="43"/>
        <v>0</v>
      </c>
      <c r="O210" s="3">
        <f t="shared" si="44"/>
        <v>0</v>
      </c>
      <c r="P210" s="3">
        <f t="shared" si="45"/>
        <v>4</v>
      </c>
      <c r="Q210" s="3">
        <f t="shared" si="46"/>
        <v>1</v>
      </c>
      <c r="R210" s="3">
        <f t="shared" si="47"/>
        <v>0</v>
      </c>
      <c r="S210">
        <f t="shared" si="39"/>
        <v>5</v>
      </c>
      <c r="T210" cm="1">
        <f t="array" ref="T210">(1/(S210*(S210-1)))*(SUM(N210:R210^2)-S210)</f>
        <v>0.60000000000000009</v>
      </c>
      <c r="U210">
        <f t="shared" si="48"/>
        <v>3.2</v>
      </c>
      <c r="V210" s="3">
        <f t="shared" si="49"/>
        <v>3</v>
      </c>
      <c r="W210" s="3">
        <f t="shared" si="40"/>
        <v>4</v>
      </c>
      <c r="X210" s="3">
        <f t="shared" si="41"/>
        <v>1</v>
      </c>
      <c r="Y210" s="3">
        <f t="shared" si="42"/>
        <v>3</v>
      </c>
      <c r="Z210">
        <v>20</v>
      </c>
      <c r="AA210" t="s">
        <v>182</v>
      </c>
      <c r="AB210">
        <v>21</v>
      </c>
      <c r="AC210">
        <v>22</v>
      </c>
      <c r="AD210" t="s">
        <v>182</v>
      </c>
      <c r="AE210" s="3">
        <v>22</v>
      </c>
      <c r="AF210" t="s">
        <v>182</v>
      </c>
      <c r="AG210" s="3">
        <f t="shared" si="50"/>
        <v>4</v>
      </c>
      <c r="AH210">
        <f t="shared" si="51"/>
        <v>21.5</v>
      </c>
    </row>
    <row r="211" spans="1:34" hidden="1" x14ac:dyDescent="0.2">
      <c r="A211" s="3">
        <v>83</v>
      </c>
      <c r="B211" t="s">
        <v>449</v>
      </c>
      <c r="C211" t="s">
        <v>300</v>
      </c>
      <c r="D211" t="s">
        <v>339</v>
      </c>
      <c r="E211">
        <v>81</v>
      </c>
      <c r="F211">
        <v>2</v>
      </c>
      <c r="G211">
        <v>1</v>
      </c>
      <c r="H211" t="s">
        <v>182</v>
      </c>
      <c r="I211">
        <v>2</v>
      </c>
      <c r="J211">
        <v>1</v>
      </c>
      <c r="K211">
        <v>1</v>
      </c>
      <c r="L211" s="3">
        <v>1</v>
      </c>
      <c r="M211" s="1" t="s">
        <v>182</v>
      </c>
      <c r="N211" s="3">
        <f t="shared" si="43"/>
        <v>4</v>
      </c>
      <c r="O211" s="3">
        <f t="shared" si="44"/>
        <v>1</v>
      </c>
      <c r="P211" s="3">
        <f t="shared" si="45"/>
        <v>0</v>
      </c>
      <c r="Q211" s="3">
        <f t="shared" si="46"/>
        <v>0</v>
      </c>
      <c r="R211" s="3">
        <f t="shared" si="47"/>
        <v>0</v>
      </c>
      <c r="S211">
        <f t="shared" si="39"/>
        <v>5</v>
      </c>
      <c r="T211" cm="1">
        <f t="array" ref="T211">(1/(S211*(S211-1)))*(SUM(N211:R211^2)-S211)</f>
        <v>0.60000000000000009</v>
      </c>
      <c r="U211">
        <f t="shared" si="48"/>
        <v>1.2</v>
      </c>
      <c r="V211" s="3">
        <f t="shared" si="49"/>
        <v>1</v>
      </c>
      <c r="W211" s="3">
        <f t="shared" si="40"/>
        <v>4</v>
      </c>
      <c r="X211" s="3">
        <f t="shared" si="41"/>
        <v>1</v>
      </c>
      <c r="Y211" s="3">
        <f t="shared" si="42"/>
        <v>1</v>
      </c>
      <c r="Z211">
        <v>0</v>
      </c>
      <c r="AA211" t="s">
        <v>182</v>
      </c>
      <c r="AB211">
        <v>10</v>
      </c>
      <c r="AC211">
        <v>21</v>
      </c>
      <c r="AD211" t="s">
        <v>182</v>
      </c>
      <c r="AE211" s="3">
        <v>20</v>
      </c>
      <c r="AF211" t="s">
        <v>182</v>
      </c>
      <c r="AG211" s="3">
        <f t="shared" si="50"/>
        <v>4</v>
      </c>
      <c r="AH211">
        <f t="shared" si="51"/>
        <v>15</v>
      </c>
    </row>
    <row r="212" spans="1:34" hidden="1" x14ac:dyDescent="0.2">
      <c r="A212" s="3">
        <v>84</v>
      </c>
      <c r="B212" t="s">
        <v>378</v>
      </c>
      <c r="C212" t="s">
        <v>298</v>
      </c>
      <c r="D212" t="s">
        <v>339</v>
      </c>
      <c r="E212">
        <v>96</v>
      </c>
      <c r="F212">
        <v>2</v>
      </c>
      <c r="G212">
        <v>2</v>
      </c>
      <c r="H212" t="s">
        <v>182</v>
      </c>
      <c r="I212">
        <v>1</v>
      </c>
      <c r="J212">
        <v>3</v>
      </c>
      <c r="K212">
        <v>2</v>
      </c>
      <c r="L212" s="3">
        <v>2</v>
      </c>
      <c r="M212" s="1" t="s">
        <v>182</v>
      </c>
      <c r="N212" s="3">
        <f t="shared" si="43"/>
        <v>1</v>
      </c>
      <c r="O212" s="3">
        <f t="shared" si="44"/>
        <v>3</v>
      </c>
      <c r="P212" s="3">
        <f t="shared" si="45"/>
        <v>1</v>
      </c>
      <c r="Q212" s="3">
        <f t="shared" si="46"/>
        <v>0</v>
      </c>
      <c r="R212" s="3">
        <f t="shared" si="47"/>
        <v>0</v>
      </c>
      <c r="S212">
        <f t="shared" si="39"/>
        <v>5</v>
      </c>
      <c r="T212" cm="1">
        <f t="array" ref="T212">(1/(S212*(S212-1)))*(SUM(N212:R212^2)-S212)</f>
        <v>0.30000000000000004</v>
      </c>
      <c r="U212">
        <f t="shared" si="48"/>
        <v>2</v>
      </c>
      <c r="V212" s="3">
        <f t="shared" si="49"/>
        <v>2</v>
      </c>
      <c r="W212" s="3">
        <f t="shared" si="40"/>
        <v>3</v>
      </c>
      <c r="X212" s="3">
        <f t="shared" si="41"/>
        <v>1</v>
      </c>
      <c r="Y212" s="3">
        <f t="shared" si="42"/>
        <v>2</v>
      </c>
      <c r="Z212">
        <v>20</v>
      </c>
      <c r="AA212" t="s">
        <v>182</v>
      </c>
      <c r="AB212">
        <v>0</v>
      </c>
      <c r="AC212">
        <v>22</v>
      </c>
      <c r="AD212" t="s">
        <v>182</v>
      </c>
      <c r="AE212" s="3">
        <v>24</v>
      </c>
      <c r="AF212" t="s">
        <v>182</v>
      </c>
      <c r="AG212" s="3">
        <f t="shared" si="50"/>
        <v>4</v>
      </c>
      <c r="AH212">
        <f t="shared" si="51"/>
        <v>21</v>
      </c>
    </row>
    <row r="213" spans="1:34" hidden="1" x14ac:dyDescent="0.2">
      <c r="A213" s="3">
        <v>85</v>
      </c>
      <c r="B213" t="s">
        <v>361</v>
      </c>
      <c r="C213" t="s">
        <v>299</v>
      </c>
      <c r="D213" t="s">
        <v>339</v>
      </c>
      <c r="E213">
        <v>97</v>
      </c>
      <c r="F213">
        <v>2</v>
      </c>
      <c r="G213">
        <v>3</v>
      </c>
      <c r="H213" t="s">
        <v>182</v>
      </c>
      <c r="I213">
        <v>1</v>
      </c>
      <c r="J213">
        <v>3</v>
      </c>
      <c r="K213">
        <v>2</v>
      </c>
      <c r="L213" s="3">
        <v>3</v>
      </c>
      <c r="M213" s="1" t="s">
        <v>182</v>
      </c>
      <c r="N213" s="3">
        <f t="shared" si="43"/>
        <v>1</v>
      </c>
      <c r="O213" s="3">
        <f t="shared" si="44"/>
        <v>1</v>
      </c>
      <c r="P213" s="3">
        <f t="shared" si="45"/>
        <v>3</v>
      </c>
      <c r="Q213" s="3">
        <f t="shared" si="46"/>
        <v>0</v>
      </c>
      <c r="R213" s="3">
        <f t="shared" si="47"/>
        <v>0</v>
      </c>
      <c r="S213">
        <f t="shared" si="39"/>
        <v>5</v>
      </c>
      <c r="T213" cm="1">
        <f t="array" ref="T213">(1/(S213*(S213-1)))*(SUM(N213:R213^2)-S213)</f>
        <v>0.30000000000000004</v>
      </c>
      <c r="U213">
        <f t="shared" si="48"/>
        <v>2.4</v>
      </c>
      <c r="V213" s="3">
        <f t="shared" si="49"/>
        <v>3</v>
      </c>
      <c r="W213" s="3">
        <f t="shared" si="40"/>
        <v>3</v>
      </c>
      <c r="X213" s="3">
        <f t="shared" si="41"/>
        <v>1</v>
      </c>
      <c r="Y213" s="3">
        <f t="shared" si="42"/>
        <v>3</v>
      </c>
      <c r="Z213">
        <v>20</v>
      </c>
      <c r="AA213" t="s">
        <v>182</v>
      </c>
      <c r="AB213">
        <v>0</v>
      </c>
      <c r="AC213">
        <v>18</v>
      </c>
      <c r="AD213" t="s">
        <v>182</v>
      </c>
      <c r="AE213" s="3">
        <v>17</v>
      </c>
      <c r="AF213" t="s">
        <v>182</v>
      </c>
      <c r="AG213" s="3">
        <f t="shared" si="50"/>
        <v>4</v>
      </c>
      <c r="AH213">
        <f t="shared" si="51"/>
        <v>17.5</v>
      </c>
    </row>
    <row r="214" spans="1:34" hidden="1" x14ac:dyDescent="0.2">
      <c r="A214" s="3">
        <v>86</v>
      </c>
      <c r="B214" t="s">
        <v>429</v>
      </c>
      <c r="C214" t="s">
        <v>300</v>
      </c>
      <c r="D214" t="s">
        <v>339</v>
      </c>
      <c r="E214">
        <v>81</v>
      </c>
      <c r="F214">
        <v>2</v>
      </c>
      <c r="G214">
        <v>1</v>
      </c>
      <c r="H214" t="s">
        <v>182</v>
      </c>
      <c r="I214">
        <v>1</v>
      </c>
      <c r="J214">
        <v>1</v>
      </c>
      <c r="K214">
        <v>1</v>
      </c>
      <c r="L214" s="3">
        <v>1</v>
      </c>
      <c r="M214" s="1" t="s">
        <v>182</v>
      </c>
      <c r="N214" s="3">
        <f t="shared" si="43"/>
        <v>5</v>
      </c>
      <c r="O214" s="3">
        <f t="shared" si="44"/>
        <v>0</v>
      </c>
      <c r="P214" s="3">
        <f t="shared" si="45"/>
        <v>0</v>
      </c>
      <c r="Q214" s="3">
        <f t="shared" si="46"/>
        <v>0</v>
      </c>
      <c r="R214" s="3">
        <f t="shared" si="47"/>
        <v>0</v>
      </c>
      <c r="S214">
        <f t="shared" si="39"/>
        <v>5</v>
      </c>
      <c r="T214" cm="1">
        <f t="array" ref="T214">(1/(S214*(S214-1)))*(SUM(N214:R214^2)-S214)</f>
        <v>1</v>
      </c>
      <c r="U214">
        <f t="shared" si="48"/>
        <v>1</v>
      </c>
      <c r="V214" s="3">
        <f t="shared" si="49"/>
        <v>1</v>
      </c>
      <c r="W214" s="3">
        <f t="shared" si="40"/>
        <v>5</v>
      </c>
      <c r="X214" s="3">
        <f t="shared" si="41"/>
        <v>1</v>
      </c>
      <c r="Y214" s="3">
        <f t="shared" si="42"/>
        <v>1</v>
      </c>
      <c r="Z214">
        <v>0</v>
      </c>
      <c r="AA214" t="s">
        <v>182</v>
      </c>
      <c r="AB214">
        <v>0</v>
      </c>
      <c r="AC214">
        <v>18</v>
      </c>
      <c r="AD214" t="s">
        <v>182</v>
      </c>
      <c r="AE214" s="3">
        <v>16</v>
      </c>
      <c r="AF214" t="s">
        <v>182</v>
      </c>
      <c r="AG214" s="3">
        <f t="shared" si="50"/>
        <v>4</v>
      </c>
      <c r="AH214">
        <f t="shared" si="51"/>
        <v>8</v>
      </c>
    </row>
    <row r="215" spans="1:34" hidden="1" x14ac:dyDescent="0.2">
      <c r="A215" s="3">
        <v>87</v>
      </c>
      <c r="B215" t="s">
        <v>461</v>
      </c>
      <c r="C215">
        <v>6</v>
      </c>
      <c r="D215" t="s">
        <v>360</v>
      </c>
      <c r="E215">
        <v>55</v>
      </c>
      <c r="F215">
        <v>2</v>
      </c>
      <c r="G215">
        <v>2</v>
      </c>
      <c r="H215" t="s">
        <v>182</v>
      </c>
      <c r="I215">
        <v>3</v>
      </c>
      <c r="J215">
        <v>3</v>
      </c>
      <c r="K215">
        <v>2</v>
      </c>
      <c r="L215" s="3">
        <v>2</v>
      </c>
      <c r="M215" s="1" t="s">
        <v>182</v>
      </c>
      <c r="N215" s="3">
        <f t="shared" si="43"/>
        <v>0</v>
      </c>
      <c r="O215" s="3">
        <f t="shared" si="44"/>
        <v>3</v>
      </c>
      <c r="P215" s="3">
        <f t="shared" si="45"/>
        <v>2</v>
      </c>
      <c r="Q215" s="3">
        <f t="shared" si="46"/>
        <v>0</v>
      </c>
      <c r="R215" s="3">
        <f t="shared" si="47"/>
        <v>0</v>
      </c>
      <c r="S215">
        <f t="shared" si="39"/>
        <v>5</v>
      </c>
      <c r="T215" cm="1">
        <f t="array" ref="T215">(1/(S215*(S215-1)))*(SUM(N215:R215^2)-S215)</f>
        <v>0.4</v>
      </c>
      <c r="U215">
        <f t="shared" si="48"/>
        <v>2.4</v>
      </c>
      <c r="V215" s="3">
        <f t="shared" si="49"/>
        <v>2</v>
      </c>
      <c r="W215" s="3">
        <f t="shared" si="40"/>
        <v>3</v>
      </c>
      <c r="X215" s="3">
        <f t="shared" si="41"/>
        <v>1</v>
      </c>
      <c r="Y215" s="3">
        <f t="shared" si="42"/>
        <v>2</v>
      </c>
      <c r="Z215">
        <v>18</v>
      </c>
      <c r="AA215" t="s">
        <v>182</v>
      </c>
      <c r="AB215">
        <v>24</v>
      </c>
      <c r="AC215">
        <v>24</v>
      </c>
      <c r="AD215" t="s">
        <v>182</v>
      </c>
      <c r="AE215" s="3">
        <v>25</v>
      </c>
      <c r="AF215" t="s">
        <v>182</v>
      </c>
      <c r="AG215" s="3">
        <f t="shared" si="50"/>
        <v>4</v>
      </c>
      <c r="AH215">
        <f t="shared" si="51"/>
        <v>24</v>
      </c>
    </row>
    <row r="216" spans="1:34" hidden="1" x14ac:dyDescent="0.2">
      <c r="A216" s="3">
        <v>88</v>
      </c>
      <c r="B216" t="s">
        <v>366</v>
      </c>
      <c r="C216">
        <v>238</v>
      </c>
      <c r="D216" t="s">
        <v>360</v>
      </c>
      <c r="E216">
        <v>40</v>
      </c>
      <c r="F216">
        <v>2</v>
      </c>
      <c r="G216">
        <v>2</v>
      </c>
      <c r="H216" t="s">
        <v>182</v>
      </c>
      <c r="I216">
        <v>1</v>
      </c>
      <c r="J216">
        <v>1</v>
      </c>
      <c r="K216">
        <v>1</v>
      </c>
      <c r="L216" s="3">
        <v>1</v>
      </c>
      <c r="M216" s="1" t="s">
        <v>182</v>
      </c>
      <c r="N216" s="3">
        <f t="shared" si="43"/>
        <v>4</v>
      </c>
      <c r="O216" s="3">
        <f t="shared" si="44"/>
        <v>1</v>
      </c>
      <c r="P216" s="3">
        <f t="shared" si="45"/>
        <v>0</v>
      </c>
      <c r="Q216" s="3">
        <f t="shared" si="46"/>
        <v>0</v>
      </c>
      <c r="R216" s="3">
        <f t="shared" si="47"/>
        <v>0</v>
      </c>
      <c r="S216">
        <f t="shared" si="39"/>
        <v>5</v>
      </c>
      <c r="T216" cm="1">
        <f t="array" ref="T216">(1/(S216*(S216-1)))*(SUM(N216:R216^2)-S216)</f>
        <v>0.60000000000000009</v>
      </c>
      <c r="U216">
        <f t="shared" si="48"/>
        <v>1.2</v>
      </c>
      <c r="V216" s="3">
        <f t="shared" si="49"/>
        <v>1</v>
      </c>
      <c r="W216" s="3">
        <f t="shared" si="40"/>
        <v>4</v>
      </c>
      <c r="X216" s="3">
        <f t="shared" si="41"/>
        <v>1</v>
      </c>
      <c r="Y216" s="3">
        <f t="shared" si="42"/>
        <v>1</v>
      </c>
      <c r="Z216">
        <v>16</v>
      </c>
      <c r="AA216" t="s">
        <v>182</v>
      </c>
      <c r="AB216">
        <v>0</v>
      </c>
      <c r="AC216">
        <v>21</v>
      </c>
      <c r="AD216" t="s">
        <v>182</v>
      </c>
      <c r="AE216" s="3">
        <v>22</v>
      </c>
      <c r="AF216" t="s">
        <v>182</v>
      </c>
      <c r="AG216" s="3">
        <f t="shared" si="50"/>
        <v>4</v>
      </c>
      <c r="AH216">
        <f t="shared" si="51"/>
        <v>18.5</v>
      </c>
    </row>
    <row r="217" spans="1:34" hidden="1" x14ac:dyDescent="0.2">
      <c r="A217" s="3">
        <v>89</v>
      </c>
      <c r="B217" t="s">
        <v>454</v>
      </c>
      <c r="C217">
        <v>195</v>
      </c>
      <c r="D217" t="s">
        <v>360</v>
      </c>
      <c r="E217">
        <v>27</v>
      </c>
      <c r="F217">
        <v>2</v>
      </c>
      <c r="G217">
        <v>3</v>
      </c>
      <c r="H217" t="s">
        <v>182</v>
      </c>
      <c r="I217">
        <v>2</v>
      </c>
      <c r="J217">
        <v>3</v>
      </c>
      <c r="K217">
        <v>1</v>
      </c>
      <c r="L217" s="3">
        <v>4</v>
      </c>
      <c r="M217" s="1" t="s">
        <v>182</v>
      </c>
      <c r="N217" s="3">
        <f t="shared" si="43"/>
        <v>1</v>
      </c>
      <c r="O217" s="3">
        <f t="shared" si="44"/>
        <v>1</v>
      </c>
      <c r="P217" s="3">
        <f t="shared" si="45"/>
        <v>2</v>
      </c>
      <c r="Q217" s="3">
        <f t="shared" si="46"/>
        <v>1</v>
      </c>
      <c r="R217" s="3">
        <f t="shared" si="47"/>
        <v>0</v>
      </c>
      <c r="S217">
        <f t="shared" si="39"/>
        <v>5</v>
      </c>
      <c r="T217" cm="1">
        <f t="array" ref="T217">(1/(S217*(S217-1)))*(SUM(N217:R217^2)-S217)</f>
        <v>0.1</v>
      </c>
      <c r="U217">
        <f t="shared" si="48"/>
        <v>2.6</v>
      </c>
      <c r="V217" s="3">
        <f t="shared" si="49"/>
        <v>3</v>
      </c>
      <c r="W217" s="3">
        <f t="shared" si="40"/>
        <v>2</v>
      </c>
      <c r="X217" s="3">
        <f t="shared" si="41"/>
        <v>1</v>
      </c>
      <c r="Y217" s="3">
        <f t="shared" si="42"/>
        <v>3</v>
      </c>
      <c r="Z217">
        <v>13</v>
      </c>
      <c r="AA217" t="s">
        <v>182</v>
      </c>
      <c r="AB217">
        <v>17</v>
      </c>
      <c r="AC217">
        <v>20</v>
      </c>
      <c r="AD217" t="s">
        <v>182</v>
      </c>
      <c r="AE217" s="3">
        <v>20</v>
      </c>
      <c r="AF217" t="s">
        <v>182</v>
      </c>
      <c r="AG217" s="3">
        <f t="shared" si="50"/>
        <v>4</v>
      </c>
      <c r="AH217">
        <f t="shared" si="51"/>
        <v>18.5</v>
      </c>
    </row>
    <row r="218" spans="1:34" hidden="1" x14ac:dyDescent="0.2">
      <c r="A218" s="3">
        <v>90</v>
      </c>
      <c r="B218" t="s">
        <v>405</v>
      </c>
      <c r="C218">
        <v>214</v>
      </c>
      <c r="D218" t="s">
        <v>360</v>
      </c>
      <c r="E218">
        <v>34</v>
      </c>
      <c r="F218">
        <v>2</v>
      </c>
      <c r="G218">
        <v>3</v>
      </c>
      <c r="H218" t="s">
        <v>182</v>
      </c>
      <c r="I218">
        <v>5</v>
      </c>
      <c r="J218">
        <v>4</v>
      </c>
      <c r="K218">
        <v>3</v>
      </c>
      <c r="L218" s="3">
        <v>4</v>
      </c>
      <c r="M218" s="1" t="s">
        <v>182</v>
      </c>
      <c r="N218" s="3">
        <f t="shared" si="43"/>
        <v>0</v>
      </c>
      <c r="O218" s="3">
        <f t="shared" si="44"/>
        <v>0</v>
      </c>
      <c r="P218" s="3">
        <f t="shared" si="45"/>
        <v>2</v>
      </c>
      <c r="Q218" s="3">
        <f t="shared" si="46"/>
        <v>2</v>
      </c>
      <c r="R218" s="3">
        <f t="shared" si="47"/>
        <v>1</v>
      </c>
      <c r="S218">
        <f t="shared" si="39"/>
        <v>5</v>
      </c>
      <c r="T218" cm="1">
        <f t="array" ref="T218">(1/(S218*(S218-1)))*(SUM(N218:R218^2)-S218)</f>
        <v>0.2</v>
      </c>
      <c r="U218">
        <f t="shared" si="48"/>
        <v>3.8</v>
      </c>
      <c r="V218" s="3">
        <f t="shared" si="49"/>
        <v>4</v>
      </c>
      <c r="W218" s="3">
        <f t="shared" si="40"/>
        <v>2</v>
      </c>
      <c r="X218" s="3">
        <f t="shared" si="41"/>
        <v>2</v>
      </c>
      <c r="Y218" s="3">
        <f t="shared" si="42"/>
        <v>3.5</v>
      </c>
      <c r="Z218">
        <v>18</v>
      </c>
      <c r="AA218" t="s">
        <v>182</v>
      </c>
      <c r="AB218">
        <v>23</v>
      </c>
      <c r="AC218">
        <v>23</v>
      </c>
      <c r="AD218" t="s">
        <v>182</v>
      </c>
      <c r="AE218" s="3">
        <v>23</v>
      </c>
      <c r="AF218" t="s">
        <v>182</v>
      </c>
      <c r="AG218" s="3">
        <f t="shared" si="50"/>
        <v>4</v>
      </c>
      <c r="AH218">
        <f t="shared" si="51"/>
        <v>23</v>
      </c>
    </row>
    <row r="219" spans="1:34" hidden="1" x14ac:dyDescent="0.2">
      <c r="A219" s="3">
        <v>91</v>
      </c>
      <c r="B219" t="s">
        <v>370</v>
      </c>
      <c r="C219">
        <v>155</v>
      </c>
      <c r="D219" t="s">
        <v>360</v>
      </c>
      <c r="E219">
        <v>21</v>
      </c>
      <c r="F219">
        <v>2</v>
      </c>
      <c r="G219">
        <v>3</v>
      </c>
      <c r="H219" t="s">
        <v>182</v>
      </c>
      <c r="I219">
        <v>4</v>
      </c>
      <c r="J219">
        <v>4</v>
      </c>
      <c r="K219">
        <v>3</v>
      </c>
      <c r="L219" s="3">
        <v>4</v>
      </c>
      <c r="M219" s="1" t="s">
        <v>182</v>
      </c>
      <c r="N219" s="3">
        <f t="shared" si="43"/>
        <v>0</v>
      </c>
      <c r="O219" s="3">
        <f t="shared" si="44"/>
        <v>0</v>
      </c>
      <c r="P219" s="3">
        <f t="shared" si="45"/>
        <v>2</v>
      </c>
      <c r="Q219" s="3">
        <f t="shared" si="46"/>
        <v>3</v>
      </c>
      <c r="R219" s="3">
        <f t="shared" si="47"/>
        <v>0</v>
      </c>
      <c r="S219">
        <f t="shared" si="39"/>
        <v>5</v>
      </c>
      <c r="T219" cm="1">
        <f t="array" ref="T219">(1/(S219*(S219-1)))*(SUM(N219:R219^2)-S219)</f>
        <v>0.4</v>
      </c>
      <c r="U219">
        <f t="shared" si="48"/>
        <v>3.6</v>
      </c>
      <c r="V219" s="3">
        <f t="shared" si="49"/>
        <v>4</v>
      </c>
      <c r="W219" s="3">
        <f t="shared" si="40"/>
        <v>3</v>
      </c>
      <c r="X219" s="3">
        <f t="shared" si="41"/>
        <v>1</v>
      </c>
      <c r="Y219" s="3">
        <f t="shared" si="42"/>
        <v>4</v>
      </c>
      <c r="Z219">
        <v>16</v>
      </c>
      <c r="AA219" t="s">
        <v>182</v>
      </c>
      <c r="AB219">
        <v>23</v>
      </c>
      <c r="AC219">
        <v>23</v>
      </c>
      <c r="AD219" t="s">
        <v>182</v>
      </c>
      <c r="AE219" s="3">
        <v>23</v>
      </c>
      <c r="AF219" t="s">
        <v>182</v>
      </c>
      <c r="AG219" s="3">
        <f t="shared" si="50"/>
        <v>4</v>
      </c>
      <c r="AH219">
        <f t="shared" si="51"/>
        <v>23</v>
      </c>
    </row>
    <row r="220" spans="1:34" hidden="1" x14ac:dyDescent="0.2">
      <c r="A220" s="3">
        <v>92</v>
      </c>
      <c r="B220" t="s">
        <v>423</v>
      </c>
      <c r="C220">
        <v>11</v>
      </c>
      <c r="D220" t="s">
        <v>360</v>
      </c>
      <c r="E220">
        <v>6</v>
      </c>
      <c r="F220">
        <v>2</v>
      </c>
      <c r="G220">
        <v>2</v>
      </c>
      <c r="H220" t="s">
        <v>182</v>
      </c>
      <c r="I220">
        <v>3</v>
      </c>
      <c r="J220">
        <v>2</v>
      </c>
      <c r="K220">
        <v>2</v>
      </c>
      <c r="L220" s="3">
        <v>2</v>
      </c>
      <c r="M220" s="1" t="s">
        <v>182</v>
      </c>
      <c r="N220" s="3">
        <f t="shared" si="43"/>
        <v>0</v>
      </c>
      <c r="O220" s="3">
        <f t="shared" si="44"/>
        <v>4</v>
      </c>
      <c r="P220" s="3">
        <f t="shared" si="45"/>
        <v>1</v>
      </c>
      <c r="Q220" s="3">
        <f t="shared" si="46"/>
        <v>0</v>
      </c>
      <c r="R220" s="3">
        <f t="shared" si="47"/>
        <v>0</v>
      </c>
      <c r="S220">
        <f t="shared" si="39"/>
        <v>5</v>
      </c>
      <c r="T220" cm="1">
        <f t="array" ref="T220">(1/(S220*(S220-1)))*(SUM(N220:R220^2)-S220)</f>
        <v>0.60000000000000009</v>
      </c>
      <c r="U220">
        <f t="shared" si="48"/>
        <v>2.2000000000000002</v>
      </c>
      <c r="V220" s="3">
        <f t="shared" si="49"/>
        <v>2</v>
      </c>
      <c r="W220" s="3">
        <f t="shared" si="40"/>
        <v>4</v>
      </c>
      <c r="X220" s="3">
        <f t="shared" si="41"/>
        <v>1</v>
      </c>
      <c r="Y220" s="3">
        <f t="shared" si="42"/>
        <v>2</v>
      </c>
      <c r="Z220">
        <v>16</v>
      </c>
      <c r="AA220" t="s">
        <v>182</v>
      </c>
      <c r="AB220">
        <v>23</v>
      </c>
      <c r="AC220">
        <v>23</v>
      </c>
      <c r="AD220" t="s">
        <v>182</v>
      </c>
      <c r="AE220" s="3">
        <v>24</v>
      </c>
      <c r="AF220" t="s">
        <v>182</v>
      </c>
      <c r="AG220" s="3">
        <f t="shared" si="50"/>
        <v>4</v>
      </c>
      <c r="AH220">
        <f t="shared" si="51"/>
        <v>23</v>
      </c>
    </row>
    <row r="221" spans="1:34" hidden="1" x14ac:dyDescent="0.2">
      <c r="A221" s="3">
        <v>93</v>
      </c>
      <c r="B221" t="s">
        <v>381</v>
      </c>
      <c r="C221" t="s">
        <v>298</v>
      </c>
      <c r="D221" t="s">
        <v>339</v>
      </c>
      <c r="E221">
        <v>96</v>
      </c>
      <c r="F221">
        <v>2</v>
      </c>
      <c r="G221">
        <v>1</v>
      </c>
      <c r="H221" t="s">
        <v>182</v>
      </c>
      <c r="I221">
        <v>3</v>
      </c>
      <c r="J221">
        <v>3</v>
      </c>
      <c r="K221">
        <v>2</v>
      </c>
      <c r="L221" s="3">
        <v>2</v>
      </c>
      <c r="M221" s="1" t="s">
        <v>182</v>
      </c>
      <c r="N221" s="3">
        <f t="shared" si="43"/>
        <v>1</v>
      </c>
      <c r="O221" s="3">
        <f t="shared" si="44"/>
        <v>2</v>
      </c>
      <c r="P221" s="3">
        <f t="shared" si="45"/>
        <v>2</v>
      </c>
      <c r="Q221" s="3">
        <f t="shared" si="46"/>
        <v>0</v>
      </c>
      <c r="R221" s="3">
        <f t="shared" si="47"/>
        <v>0</v>
      </c>
      <c r="S221">
        <f t="shared" si="39"/>
        <v>5</v>
      </c>
      <c r="T221" cm="1">
        <f t="array" ref="T221">(1/(S221*(S221-1)))*(SUM(N221:R221^2)-S221)</f>
        <v>0.2</v>
      </c>
      <c r="U221">
        <f t="shared" si="48"/>
        <v>2.2000000000000002</v>
      </c>
      <c r="V221" s="3">
        <f t="shared" si="49"/>
        <v>2</v>
      </c>
      <c r="W221" s="3">
        <f t="shared" si="40"/>
        <v>2</v>
      </c>
      <c r="X221" s="3">
        <f t="shared" si="41"/>
        <v>2</v>
      </c>
      <c r="Y221" s="3">
        <f t="shared" si="42"/>
        <v>2.5</v>
      </c>
      <c r="Z221">
        <v>0</v>
      </c>
      <c r="AA221" t="s">
        <v>182</v>
      </c>
      <c r="AB221">
        <v>23</v>
      </c>
      <c r="AC221">
        <v>23</v>
      </c>
      <c r="AD221" t="s">
        <v>182</v>
      </c>
      <c r="AE221" s="3">
        <v>23</v>
      </c>
      <c r="AF221" t="s">
        <v>182</v>
      </c>
      <c r="AG221" s="3">
        <f t="shared" si="50"/>
        <v>4</v>
      </c>
      <c r="AH221">
        <f t="shared" si="51"/>
        <v>23</v>
      </c>
    </row>
    <row r="222" spans="1:34" hidden="1" x14ac:dyDescent="0.2">
      <c r="A222" s="3">
        <v>94</v>
      </c>
      <c r="B222" t="s">
        <v>462</v>
      </c>
      <c r="C222">
        <v>209</v>
      </c>
      <c r="D222" t="s">
        <v>360</v>
      </c>
      <c r="E222">
        <v>33</v>
      </c>
      <c r="F222">
        <v>2</v>
      </c>
      <c r="G222">
        <v>2</v>
      </c>
      <c r="H222" t="s">
        <v>182</v>
      </c>
      <c r="I222">
        <v>1</v>
      </c>
      <c r="J222">
        <v>2</v>
      </c>
      <c r="K222">
        <v>1</v>
      </c>
      <c r="L222" s="3">
        <v>1</v>
      </c>
      <c r="M222" s="1" t="s">
        <v>182</v>
      </c>
      <c r="N222" s="3">
        <f t="shared" si="43"/>
        <v>3</v>
      </c>
      <c r="O222" s="3">
        <f t="shared" si="44"/>
        <v>2</v>
      </c>
      <c r="P222" s="3">
        <f t="shared" si="45"/>
        <v>0</v>
      </c>
      <c r="Q222" s="3">
        <f t="shared" si="46"/>
        <v>0</v>
      </c>
      <c r="R222" s="3">
        <f t="shared" si="47"/>
        <v>0</v>
      </c>
      <c r="S222">
        <f t="shared" si="39"/>
        <v>5</v>
      </c>
      <c r="T222" cm="1">
        <f t="array" ref="T222">(1/(S222*(S222-1)))*(SUM(N222:R222^2)-S222)</f>
        <v>0.4</v>
      </c>
      <c r="U222">
        <f t="shared" si="48"/>
        <v>1.4</v>
      </c>
      <c r="V222" s="3">
        <f t="shared" si="49"/>
        <v>1</v>
      </c>
      <c r="W222" s="3">
        <f t="shared" si="40"/>
        <v>3</v>
      </c>
      <c r="X222" s="3">
        <f t="shared" si="41"/>
        <v>1</v>
      </c>
      <c r="Y222" s="3">
        <f t="shared" si="42"/>
        <v>1</v>
      </c>
      <c r="Z222">
        <v>26</v>
      </c>
      <c r="AA222" t="s">
        <v>182</v>
      </c>
      <c r="AB222">
        <v>0</v>
      </c>
      <c r="AC222">
        <v>24</v>
      </c>
      <c r="AD222" t="s">
        <v>182</v>
      </c>
      <c r="AE222" s="3">
        <v>27</v>
      </c>
      <c r="AF222" t="s">
        <v>182</v>
      </c>
      <c r="AG222" s="3">
        <f t="shared" si="50"/>
        <v>4</v>
      </c>
      <c r="AH222">
        <f t="shared" si="51"/>
        <v>25</v>
      </c>
    </row>
    <row r="223" spans="1:34" hidden="1" x14ac:dyDescent="0.2">
      <c r="A223" s="3">
        <v>95</v>
      </c>
      <c r="B223" t="s">
        <v>390</v>
      </c>
      <c r="C223">
        <v>209</v>
      </c>
      <c r="D223" t="s">
        <v>360</v>
      </c>
      <c r="E223">
        <v>33</v>
      </c>
      <c r="F223">
        <v>2</v>
      </c>
      <c r="G223">
        <v>2</v>
      </c>
      <c r="H223" t="s">
        <v>182</v>
      </c>
      <c r="I223">
        <v>1</v>
      </c>
      <c r="J223">
        <v>2</v>
      </c>
      <c r="K223">
        <v>1</v>
      </c>
      <c r="L223" s="3">
        <v>2</v>
      </c>
      <c r="M223" s="1" t="s">
        <v>182</v>
      </c>
      <c r="N223" s="3">
        <f t="shared" si="43"/>
        <v>2</v>
      </c>
      <c r="O223" s="3">
        <f t="shared" si="44"/>
        <v>3</v>
      </c>
      <c r="P223" s="3">
        <f t="shared" si="45"/>
        <v>0</v>
      </c>
      <c r="Q223" s="3">
        <f t="shared" si="46"/>
        <v>0</v>
      </c>
      <c r="R223" s="3">
        <f t="shared" si="47"/>
        <v>0</v>
      </c>
      <c r="S223">
        <f t="shared" si="39"/>
        <v>5</v>
      </c>
      <c r="T223" cm="1">
        <f t="array" ref="T223">(1/(S223*(S223-1)))*(SUM(N223:R223^2)-S223)</f>
        <v>0.4</v>
      </c>
      <c r="U223">
        <f t="shared" si="48"/>
        <v>1.6</v>
      </c>
      <c r="V223" s="3">
        <f t="shared" si="49"/>
        <v>2</v>
      </c>
      <c r="W223" s="3">
        <f t="shared" si="40"/>
        <v>3</v>
      </c>
      <c r="X223" s="3">
        <f t="shared" si="41"/>
        <v>1</v>
      </c>
      <c r="Y223" s="3">
        <f t="shared" si="42"/>
        <v>2</v>
      </c>
      <c r="Z223">
        <v>20</v>
      </c>
      <c r="AA223" t="s">
        <v>182</v>
      </c>
      <c r="AB223">
        <v>0</v>
      </c>
      <c r="AC223">
        <v>27</v>
      </c>
      <c r="AD223" t="s">
        <v>182</v>
      </c>
      <c r="AE223" s="3">
        <v>28</v>
      </c>
      <c r="AF223" t="s">
        <v>182</v>
      </c>
      <c r="AG223" s="3">
        <f t="shared" si="50"/>
        <v>4</v>
      </c>
      <c r="AH223">
        <f t="shared" si="51"/>
        <v>23.5</v>
      </c>
    </row>
    <row r="224" spans="1:34" hidden="1" x14ac:dyDescent="0.2">
      <c r="A224" s="3">
        <v>96</v>
      </c>
      <c r="B224" t="s">
        <v>365</v>
      </c>
      <c r="C224">
        <v>209</v>
      </c>
      <c r="D224" t="s">
        <v>360</v>
      </c>
      <c r="E224">
        <v>33</v>
      </c>
      <c r="F224">
        <v>2</v>
      </c>
      <c r="G224">
        <v>2</v>
      </c>
      <c r="H224" t="s">
        <v>182</v>
      </c>
      <c r="I224">
        <v>3</v>
      </c>
      <c r="J224">
        <v>2</v>
      </c>
      <c r="K224">
        <v>2</v>
      </c>
      <c r="L224" s="3">
        <v>3</v>
      </c>
      <c r="M224" s="1" t="s">
        <v>182</v>
      </c>
      <c r="N224" s="3">
        <f t="shared" si="43"/>
        <v>0</v>
      </c>
      <c r="O224" s="3">
        <f t="shared" si="44"/>
        <v>3</v>
      </c>
      <c r="P224" s="3">
        <f t="shared" si="45"/>
        <v>2</v>
      </c>
      <c r="Q224" s="3">
        <f t="shared" si="46"/>
        <v>0</v>
      </c>
      <c r="R224" s="3">
        <f t="shared" si="47"/>
        <v>0</v>
      </c>
      <c r="S224">
        <f t="shared" si="39"/>
        <v>5</v>
      </c>
      <c r="T224" cm="1">
        <f t="array" ref="T224">(1/(S224*(S224-1)))*(SUM(N224:R224^2)-S224)</f>
        <v>0.4</v>
      </c>
      <c r="U224">
        <f t="shared" si="48"/>
        <v>2.4</v>
      </c>
      <c r="V224" s="3">
        <f t="shared" si="49"/>
        <v>2</v>
      </c>
      <c r="W224" s="3">
        <f t="shared" si="40"/>
        <v>3</v>
      </c>
      <c r="X224" s="3">
        <f t="shared" si="41"/>
        <v>1</v>
      </c>
      <c r="Y224" s="3">
        <f t="shared" si="42"/>
        <v>2</v>
      </c>
      <c r="Z224">
        <v>20</v>
      </c>
      <c r="AA224" t="s">
        <v>182</v>
      </c>
      <c r="AB224">
        <v>24</v>
      </c>
      <c r="AC224">
        <v>25</v>
      </c>
      <c r="AD224" t="s">
        <v>182</v>
      </c>
      <c r="AE224" s="3">
        <v>27</v>
      </c>
      <c r="AF224" t="s">
        <v>182</v>
      </c>
      <c r="AG224" s="3">
        <f t="shared" si="50"/>
        <v>4</v>
      </c>
      <c r="AH224">
        <f t="shared" si="51"/>
        <v>24.5</v>
      </c>
    </row>
    <row r="225" spans="1:34" hidden="1" x14ac:dyDescent="0.2">
      <c r="A225" s="3">
        <v>97</v>
      </c>
      <c r="B225" t="s">
        <v>457</v>
      </c>
      <c r="C225">
        <v>231</v>
      </c>
      <c r="D225" t="s">
        <v>360</v>
      </c>
      <c r="E225">
        <v>37</v>
      </c>
      <c r="F225">
        <v>2</v>
      </c>
      <c r="G225">
        <v>1</v>
      </c>
      <c r="H225" t="s">
        <v>182</v>
      </c>
      <c r="I225">
        <v>1</v>
      </c>
      <c r="J225">
        <v>2</v>
      </c>
      <c r="K225">
        <v>1</v>
      </c>
      <c r="L225" s="3">
        <v>2</v>
      </c>
      <c r="M225" s="1" t="s">
        <v>182</v>
      </c>
      <c r="N225" s="3">
        <f t="shared" si="43"/>
        <v>3</v>
      </c>
      <c r="O225" s="3">
        <f t="shared" si="44"/>
        <v>2</v>
      </c>
      <c r="P225" s="3">
        <f t="shared" si="45"/>
        <v>0</v>
      </c>
      <c r="Q225" s="3">
        <f t="shared" si="46"/>
        <v>0</v>
      </c>
      <c r="R225" s="3">
        <f t="shared" si="47"/>
        <v>0</v>
      </c>
      <c r="S225">
        <f t="shared" si="39"/>
        <v>5</v>
      </c>
      <c r="T225" cm="1">
        <f t="array" ref="T225">(1/(S225*(S225-1)))*(SUM(N225:R225^2)-S225)</f>
        <v>0.4</v>
      </c>
      <c r="U225">
        <f t="shared" si="48"/>
        <v>1.4</v>
      </c>
      <c r="V225" s="3">
        <f t="shared" si="49"/>
        <v>1</v>
      </c>
      <c r="W225" s="3">
        <f t="shared" si="40"/>
        <v>3</v>
      </c>
      <c r="X225" s="3">
        <f t="shared" si="41"/>
        <v>1</v>
      </c>
      <c r="Y225" s="3">
        <f t="shared" si="42"/>
        <v>1</v>
      </c>
      <c r="Z225">
        <v>0</v>
      </c>
      <c r="AA225" t="s">
        <v>182</v>
      </c>
      <c r="AB225">
        <v>0</v>
      </c>
      <c r="AC225">
        <v>21</v>
      </c>
      <c r="AD225" t="s">
        <v>182</v>
      </c>
      <c r="AE225" s="3">
        <v>21</v>
      </c>
      <c r="AF225" t="s">
        <v>182</v>
      </c>
      <c r="AG225" s="3">
        <f t="shared" si="50"/>
        <v>4</v>
      </c>
      <c r="AH225">
        <f t="shared" si="51"/>
        <v>10.5</v>
      </c>
    </row>
    <row r="226" spans="1:34" hidden="1" x14ac:dyDescent="0.2">
      <c r="A226" s="3">
        <v>98</v>
      </c>
      <c r="B226" t="s">
        <v>424</v>
      </c>
      <c r="C226">
        <v>53</v>
      </c>
      <c r="D226" t="s">
        <v>360</v>
      </c>
      <c r="E226">
        <v>52</v>
      </c>
      <c r="F226">
        <v>2</v>
      </c>
      <c r="G226">
        <v>4</v>
      </c>
      <c r="H226" t="s">
        <v>182</v>
      </c>
      <c r="I226">
        <v>5</v>
      </c>
      <c r="J226">
        <v>4</v>
      </c>
      <c r="K226">
        <v>4</v>
      </c>
      <c r="L226" s="3">
        <v>5</v>
      </c>
      <c r="M226" s="1" t="s">
        <v>182</v>
      </c>
      <c r="N226" s="3">
        <f t="shared" si="43"/>
        <v>0</v>
      </c>
      <c r="O226" s="3">
        <f t="shared" si="44"/>
        <v>0</v>
      </c>
      <c r="P226" s="3">
        <f t="shared" si="45"/>
        <v>0</v>
      </c>
      <c r="Q226" s="3">
        <f t="shared" si="46"/>
        <v>3</v>
      </c>
      <c r="R226" s="3">
        <f t="shared" si="47"/>
        <v>2</v>
      </c>
      <c r="S226">
        <f t="shared" si="39"/>
        <v>5</v>
      </c>
      <c r="T226" cm="1">
        <f t="array" ref="T226">(1/(S226*(S226-1)))*(SUM(N226:R226^2)-S226)</f>
        <v>0.4</v>
      </c>
      <c r="U226">
        <f t="shared" si="48"/>
        <v>4.4000000000000004</v>
      </c>
      <c r="V226" s="3">
        <f t="shared" si="49"/>
        <v>4</v>
      </c>
      <c r="W226" s="3">
        <f t="shared" si="40"/>
        <v>3</v>
      </c>
      <c r="X226" s="3">
        <f t="shared" si="41"/>
        <v>1</v>
      </c>
      <c r="Y226" s="3">
        <f t="shared" si="42"/>
        <v>4</v>
      </c>
      <c r="Z226">
        <v>16</v>
      </c>
      <c r="AA226" t="s">
        <v>182</v>
      </c>
      <c r="AB226">
        <v>22</v>
      </c>
      <c r="AC226">
        <v>23</v>
      </c>
      <c r="AD226" t="s">
        <v>182</v>
      </c>
      <c r="AE226" s="3">
        <v>23</v>
      </c>
      <c r="AF226" t="s">
        <v>182</v>
      </c>
      <c r="AG226" s="3">
        <f t="shared" si="50"/>
        <v>4</v>
      </c>
      <c r="AH226">
        <f t="shared" si="51"/>
        <v>22.5</v>
      </c>
    </row>
    <row r="227" spans="1:34" hidden="1" x14ac:dyDescent="0.2">
      <c r="A227" s="3">
        <v>99</v>
      </c>
      <c r="B227" t="s">
        <v>408</v>
      </c>
      <c r="C227">
        <v>117</v>
      </c>
      <c r="D227" t="s">
        <v>360</v>
      </c>
      <c r="E227">
        <v>7</v>
      </c>
      <c r="F227">
        <v>2</v>
      </c>
      <c r="G227">
        <v>4</v>
      </c>
      <c r="H227" t="s">
        <v>182</v>
      </c>
      <c r="I227">
        <v>5</v>
      </c>
      <c r="J227">
        <v>4</v>
      </c>
      <c r="K227">
        <v>3</v>
      </c>
      <c r="L227" s="3">
        <v>4</v>
      </c>
      <c r="M227" s="1" t="s">
        <v>182</v>
      </c>
      <c r="N227" s="3">
        <f t="shared" si="43"/>
        <v>0</v>
      </c>
      <c r="O227" s="3">
        <f t="shared" si="44"/>
        <v>0</v>
      </c>
      <c r="P227" s="3">
        <f t="shared" si="45"/>
        <v>1</v>
      </c>
      <c r="Q227" s="3">
        <f t="shared" si="46"/>
        <v>3</v>
      </c>
      <c r="R227" s="3">
        <f t="shared" si="47"/>
        <v>1</v>
      </c>
      <c r="S227">
        <f t="shared" si="39"/>
        <v>5</v>
      </c>
      <c r="T227" cm="1">
        <f t="array" ref="T227">(1/(S227*(S227-1)))*(SUM(N227:R227^2)-S227)</f>
        <v>0.30000000000000004</v>
      </c>
      <c r="U227">
        <f t="shared" si="48"/>
        <v>4</v>
      </c>
      <c r="V227" s="3">
        <f t="shared" si="49"/>
        <v>4</v>
      </c>
      <c r="W227" s="3">
        <f t="shared" si="40"/>
        <v>3</v>
      </c>
      <c r="X227" s="3">
        <f t="shared" si="41"/>
        <v>1</v>
      </c>
      <c r="Y227" s="3">
        <f t="shared" si="42"/>
        <v>4</v>
      </c>
      <c r="Z227">
        <v>17</v>
      </c>
      <c r="AA227" t="s">
        <v>182</v>
      </c>
      <c r="AB227">
        <v>22</v>
      </c>
      <c r="AC227">
        <v>23</v>
      </c>
      <c r="AD227" t="s">
        <v>182</v>
      </c>
      <c r="AE227" s="3">
        <v>23</v>
      </c>
      <c r="AF227" t="s">
        <v>182</v>
      </c>
      <c r="AG227" s="3">
        <f t="shared" si="50"/>
        <v>4</v>
      </c>
      <c r="AH227">
        <f t="shared" si="51"/>
        <v>22.5</v>
      </c>
    </row>
    <row r="228" spans="1:34" hidden="1" x14ac:dyDescent="0.2">
      <c r="A228" s="3">
        <v>100</v>
      </c>
      <c r="B228" t="s">
        <v>421</v>
      </c>
      <c r="C228">
        <v>86</v>
      </c>
      <c r="D228" t="s">
        <v>360</v>
      </c>
      <c r="E228">
        <v>63</v>
      </c>
      <c r="F228">
        <v>2</v>
      </c>
      <c r="G228">
        <v>2</v>
      </c>
      <c r="H228" t="s">
        <v>182</v>
      </c>
      <c r="I228">
        <v>3</v>
      </c>
      <c r="J228">
        <v>3</v>
      </c>
      <c r="K228">
        <v>2</v>
      </c>
      <c r="L228" s="3">
        <v>4</v>
      </c>
      <c r="M228" s="1" t="s">
        <v>182</v>
      </c>
      <c r="N228" s="3">
        <f t="shared" si="43"/>
        <v>0</v>
      </c>
      <c r="O228" s="3">
        <f t="shared" si="44"/>
        <v>2</v>
      </c>
      <c r="P228" s="3">
        <f t="shared" si="45"/>
        <v>2</v>
      </c>
      <c r="Q228" s="3">
        <f t="shared" si="46"/>
        <v>1</v>
      </c>
      <c r="R228" s="3">
        <f t="shared" si="47"/>
        <v>0</v>
      </c>
      <c r="S228">
        <f t="shared" si="39"/>
        <v>5</v>
      </c>
      <c r="T228" cm="1">
        <f t="array" ref="T228">(1/(S228*(S228-1)))*(SUM(N228:R228^2)-S228)</f>
        <v>0.2</v>
      </c>
      <c r="U228">
        <f t="shared" si="48"/>
        <v>2.8</v>
      </c>
      <c r="V228" s="3">
        <f t="shared" si="49"/>
        <v>3</v>
      </c>
      <c r="W228" s="3">
        <f t="shared" si="40"/>
        <v>2</v>
      </c>
      <c r="X228" s="3">
        <f t="shared" si="41"/>
        <v>2</v>
      </c>
      <c r="Y228" s="3">
        <f t="shared" si="42"/>
        <v>2.5</v>
      </c>
      <c r="Z228">
        <v>19</v>
      </c>
      <c r="AA228" t="s">
        <v>182</v>
      </c>
      <c r="AB228">
        <v>20</v>
      </c>
      <c r="AC228">
        <v>25</v>
      </c>
      <c r="AD228" t="s">
        <v>182</v>
      </c>
      <c r="AE228" s="3">
        <v>25</v>
      </c>
      <c r="AF228" t="s">
        <v>182</v>
      </c>
      <c r="AG228" s="3">
        <f t="shared" si="50"/>
        <v>4</v>
      </c>
      <c r="AH228">
        <f t="shared" si="51"/>
        <v>22.5</v>
      </c>
    </row>
    <row r="229" spans="1:34" hidden="1" x14ac:dyDescent="0.2">
      <c r="A229" s="3">
        <v>101</v>
      </c>
      <c r="B229" t="s">
        <v>442</v>
      </c>
      <c r="C229">
        <v>27</v>
      </c>
      <c r="D229" t="s">
        <v>360</v>
      </c>
      <c r="E229">
        <v>43</v>
      </c>
      <c r="F229">
        <v>2</v>
      </c>
      <c r="G229">
        <v>2</v>
      </c>
      <c r="H229" t="s">
        <v>182</v>
      </c>
      <c r="I229">
        <v>4</v>
      </c>
      <c r="J229">
        <v>3</v>
      </c>
      <c r="K229">
        <v>2</v>
      </c>
      <c r="L229" s="3">
        <v>3</v>
      </c>
      <c r="M229" s="1" t="s">
        <v>182</v>
      </c>
      <c r="N229" s="3">
        <f t="shared" si="43"/>
        <v>0</v>
      </c>
      <c r="O229" s="3">
        <f t="shared" si="44"/>
        <v>2</v>
      </c>
      <c r="P229" s="3">
        <f t="shared" si="45"/>
        <v>2</v>
      </c>
      <c r="Q229" s="3">
        <f t="shared" si="46"/>
        <v>1</v>
      </c>
      <c r="R229" s="3">
        <f t="shared" si="47"/>
        <v>0</v>
      </c>
      <c r="S229">
        <f t="shared" si="39"/>
        <v>5</v>
      </c>
      <c r="T229" cm="1">
        <f t="array" ref="T229">(1/(S229*(S229-1)))*(SUM(N229:R229^2)-S229)</f>
        <v>0.2</v>
      </c>
      <c r="U229">
        <f t="shared" si="48"/>
        <v>2.8</v>
      </c>
      <c r="V229" s="3">
        <f t="shared" si="49"/>
        <v>3</v>
      </c>
      <c r="W229" s="3">
        <f t="shared" si="40"/>
        <v>2</v>
      </c>
      <c r="X229" s="3">
        <f t="shared" si="41"/>
        <v>2</v>
      </c>
      <c r="Y229" s="3">
        <f t="shared" si="42"/>
        <v>2.5</v>
      </c>
      <c r="Z229">
        <v>20</v>
      </c>
      <c r="AA229" t="s">
        <v>182</v>
      </c>
      <c r="AB229">
        <v>27</v>
      </c>
      <c r="AC229">
        <v>28</v>
      </c>
      <c r="AD229" t="s">
        <v>182</v>
      </c>
      <c r="AE229" s="3">
        <v>28</v>
      </c>
      <c r="AF229" t="s">
        <v>182</v>
      </c>
      <c r="AG229" s="3">
        <f t="shared" si="50"/>
        <v>4</v>
      </c>
      <c r="AH229">
        <f t="shared" si="51"/>
        <v>27.5</v>
      </c>
    </row>
    <row r="230" spans="1:34" hidden="1" x14ac:dyDescent="0.2">
      <c r="A230" s="3">
        <v>102</v>
      </c>
      <c r="B230" t="s">
        <v>435</v>
      </c>
      <c r="C230" t="s">
        <v>296</v>
      </c>
      <c r="D230" t="s">
        <v>339</v>
      </c>
      <c r="E230">
        <v>72</v>
      </c>
      <c r="F230">
        <v>2</v>
      </c>
      <c r="G230">
        <v>4</v>
      </c>
      <c r="H230" t="s">
        <v>182</v>
      </c>
      <c r="I230">
        <v>5</v>
      </c>
      <c r="J230">
        <v>4</v>
      </c>
      <c r="K230">
        <v>2</v>
      </c>
      <c r="L230" s="3">
        <v>3</v>
      </c>
      <c r="M230" s="1" t="s">
        <v>182</v>
      </c>
      <c r="N230" s="3">
        <f t="shared" si="43"/>
        <v>0</v>
      </c>
      <c r="O230" s="3">
        <f t="shared" si="44"/>
        <v>1</v>
      </c>
      <c r="P230" s="3">
        <f t="shared" si="45"/>
        <v>1</v>
      </c>
      <c r="Q230" s="3">
        <f t="shared" si="46"/>
        <v>2</v>
      </c>
      <c r="R230" s="3">
        <f t="shared" si="47"/>
        <v>1</v>
      </c>
      <c r="S230">
        <f t="shared" si="39"/>
        <v>5</v>
      </c>
      <c r="T230" cm="1">
        <f t="array" ref="T230">(1/(S230*(S230-1)))*(SUM(N230:R230^2)-S230)</f>
        <v>0.1</v>
      </c>
      <c r="U230">
        <f t="shared" si="48"/>
        <v>3.6</v>
      </c>
      <c r="V230" s="3">
        <f t="shared" si="49"/>
        <v>4</v>
      </c>
      <c r="W230" s="3">
        <f t="shared" si="40"/>
        <v>2</v>
      </c>
      <c r="X230" s="3">
        <f t="shared" si="41"/>
        <v>1</v>
      </c>
      <c r="Y230" s="3">
        <f t="shared" si="42"/>
        <v>4</v>
      </c>
      <c r="Z230">
        <v>19</v>
      </c>
      <c r="AA230" t="s">
        <v>182</v>
      </c>
      <c r="AB230">
        <v>22</v>
      </c>
      <c r="AC230">
        <v>23</v>
      </c>
      <c r="AD230" t="s">
        <v>182</v>
      </c>
      <c r="AE230" s="3">
        <v>23</v>
      </c>
      <c r="AF230" t="s">
        <v>182</v>
      </c>
      <c r="AG230" s="3">
        <f t="shared" si="50"/>
        <v>4</v>
      </c>
      <c r="AH230">
        <f t="shared" si="51"/>
        <v>22.5</v>
      </c>
    </row>
    <row r="231" spans="1:34" hidden="1" x14ac:dyDescent="0.2">
      <c r="A231" s="3">
        <v>103</v>
      </c>
      <c r="B231" t="s">
        <v>430</v>
      </c>
      <c r="C231">
        <v>214</v>
      </c>
      <c r="D231" t="s">
        <v>360</v>
      </c>
      <c r="E231">
        <v>34</v>
      </c>
      <c r="F231">
        <v>2</v>
      </c>
      <c r="G231">
        <v>3</v>
      </c>
      <c r="H231" t="s">
        <v>182</v>
      </c>
      <c r="I231">
        <v>3</v>
      </c>
      <c r="J231">
        <v>3</v>
      </c>
      <c r="K231">
        <v>3</v>
      </c>
      <c r="L231" s="3">
        <v>2</v>
      </c>
      <c r="M231" s="1" t="s">
        <v>182</v>
      </c>
      <c r="N231" s="3">
        <f t="shared" si="43"/>
        <v>0</v>
      </c>
      <c r="O231" s="3">
        <f t="shared" si="44"/>
        <v>1</v>
      </c>
      <c r="P231" s="3">
        <f t="shared" si="45"/>
        <v>4</v>
      </c>
      <c r="Q231" s="3">
        <f t="shared" si="46"/>
        <v>0</v>
      </c>
      <c r="R231" s="3">
        <f t="shared" si="47"/>
        <v>0</v>
      </c>
      <c r="S231">
        <f t="shared" si="39"/>
        <v>5</v>
      </c>
      <c r="T231" cm="1">
        <f t="array" ref="T231">(1/(S231*(S231-1)))*(SUM(N231:R231^2)-S231)</f>
        <v>0.60000000000000009</v>
      </c>
      <c r="U231">
        <f t="shared" si="48"/>
        <v>2.8</v>
      </c>
      <c r="V231" s="3">
        <f t="shared" si="49"/>
        <v>3</v>
      </c>
      <c r="W231" s="3">
        <f t="shared" si="40"/>
        <v>4</v>
      </c>
      <c r="X231" s="3">
        <f t="shared" si="41"/>
        <v>1</v>
      </c>
      <c r="Y231" s="3">
        <f t="shared" si="42"/>
        <v>3</v>
      </c>
      <c r="Z231">
        <v>13</v>
      </c>
      <c r="AA231" t="s">
        <v>182</v>
      </c>
      <c r="AB231">
        <v>22</v>
      </c>
      <c r="AC231">
        <v>24</v>
      </c>
      <c r="AD231" t="s">
        <v>182</v>
      </c>
      <c r="AE231" s="3">
        <v>23</v>
      </c>
      <c r="AF231" t="s">
        <v>182</v>
      </c>
      <c r="AG231" s="3">
        <f t="shared" si="50"/>
        <v>4</v>
      </c>
      <c r="AH231">
        <f t="shared" si="51"/>
        <v>22.5</v>
      </c>
    </row>
    <row r="232" spans="1:34" hidden="1" x14ac:dyDescent="0.2">
      <c r="A232" s="3">
        <v>104</v>
      </c>
      <c r="B232" t="s">
        <v>400</v>
      </c>
      <c r="C232">
        <v>231</v>
      </c>
      <c r="D232" t="s">
        <v>360</v>
      </c>
      <c r="E232">
        <v>37</v>
      </c>
      <c r="F232">
        <v>2</v>
      </c>
      <c r="G232">
        <v>3</v>
      </c>
      <c r="H232" t="s">
        <v>182</v>
      </c>
      <c r="I232">
        <v>2</v>
      </c>
      <c r="J232">
        <v>2</v>
      </c>
      <c r="K232">
        <v>2</v>
      </c>
      <c r="L232" s="3">
        <v>2</v>
      </c>
      <c r="M232" s="1" t="s">
        <v>182</v>
      </c>
      <c r="N232" s="3">
        <f t="shared" si="43"/>
        <v>0</v>
      </c>
      <c r="O232" s="3">
        <f t="shared" si="44"/>
        <v>4</v>
      </c>
      <c r="P232" s="3">
        <f t="shared" si="45"/>
        <v>1</v>
      </c>
      <c r="Q232" s="3">
        <f t="shared" si="46"/>
        <v>0</v>
      </c>
      <c r="R232" s="3">
        <f t="shared" si="47"/>
        <v>0</v>
      </c>
      <c r="S232">
        <f t="shared" si="39"/>
        <v>5</v>
      </c>
      <c r="T232" cm="1">
        <f t="array" ref="T232">(1/(S232*(S232-1)))*(SUM(N232:R232^2)-S232)</f>
        <v>0.60000000000000009</v>
      </c>
      <c r="U232">
        <f t="shared" si="48"/>
        <v>2.2000000000000002</v>
      </c>
      <c r="V232" s="3">
        <f t="shared" si="49"/>
        <v>2</v>
      </c>
      <c r="W232" s="3">
        <f t="shared" si="40"/>
        <v>4</v>
      </c>
      <c r="X232" s="3">
        <f t="shared" si="41"/>
        <v>1</v>
      </c>
      <c r="Y232" s="3">
        <f t="shared" si="42"/>
        <v>2</v>
      </c>
      <c r="Z232">
        <v>20</v>
      </c>
      <c r="AA232" t="s">
        <v>182</v>
      </c>
      <c r="AB232">
        <v>17</v>
      </c>
      <c r="AC232">
        <v>22</v>
      </c>
      <c r="AD232" t="s">
        <v>182</v>
      </c>
      <c r="AE232" s="3">
        <v>21</v>
      </c>
      <c r="AF232" t="s">
        <v>182</v>
      </c>
      <c r="AG232" s="3">
        <f t="shared" si="50"/>
        <v>4</v>
      </c>
      <c r="AH232">
        <f t="shared" si="51"/>
        <v>20.5</v>
      </c>
    </row>
    <row r="233" spans="1:34" hidden="1" x14ac:dyDescent="0.2">
      <c r="A233" s="3">
        <v>105</v>
      </c>
      <c r="B233" t="s">
        <v>406</v>
      </c>
      <c r="C233">
        <v>128</v>
      </c>
      <c r="D233" t="s">
        <v>360</v>
      </c>
      <c r="E233">
        <v>11</v>
      </c>
      <c r="F233">
        <v>2</v>
      </c>
      <c r="G233">
        <v>3</v>
      </c>
      <c r="H233" t="s">
        <v>182</v>
      </c>
      <c r="I233">
        <v>3</v>
      </c>
      <c r="J233">
        <v>3</v>
      </c>
      <c r="K233">
        <v>2</v>
      </c>
      <c r="L233" s="3">
        <v>3</v>
      </c>
      <c r="M233" s="1" t="s">
        <v>182</v>
      </c>
      <c r="N233" s="3">
        <f t="shared" si="43"/>
        <v>0</v>
      </c>
      <c r="O233" s="3">
        <f t="shared" si="44"/>
        <v>1</v>
      </c>
      <c r="P233" s="3">
        <f t="shared" si="45"/>
        <v>4</v>
      </c>
      <c r="Q233" s="3">
        <f t="shared" si="46"/>
        <v>0</v>
      </c>
      <c r="R233" s="3">
        <f t="shared" si="47"/>
        <v>0</v>
      </c>
      <c r="S233">
        <f t="shared" si="39"/>
        <v>5</v>
      </c>
      <c r="T233" cm="1">
        <f t="array" ref="T233">(1/(S233*(S233-1)))*(SUM(N233:R233^2)-S233)</f>
        <v>0.60000000000000009</v>
      </c>
      <c r="U233">
        <f t="shared" si="48"/>
        <v>2.8</v>
      </c>
      <c r="V233" s="3">
        <f t="shared" si="49"/>
        <v>3</v>
      </c>
      <c r="W233" s="3">
        <f t="shared" si="40"/>
        <v>4</v>
      </c>
      <c r="X233" s="3">
        <f t="shared" si="41"/>
        <v>1</v>
      </c>
      <c r="Y233" s="3">
        <f t="shared" si="42"/>
        <v>3</v>
      </c>
      <c r="Z233">
        <v>20</v>
      </c>
      <c r="AA233" t="s">
        <v>182</v>
      </c>
      <c r="AB233">
        <v>18</v>
      </c>
      <c r="AC233">
        <v>21</v>
      </c>
      <c r="AD233" t="s">
        <v>182</v>
      </c>
      <c r="AE233" s="3">
        <v>21</v>
      </c>
      <c r="AF233" t="s">
        <v>182</v>
      </c>
      <c r="AG233" s="3">
        <f t="shared" si="50"/>
        <v>4</v>
      </c>
      <c r="AH233">
        <f t="shared" si="51"/>
        <v>20.5</v>
      </c>
    </row>
    <row r="234" spans="1:34" hidden="1" x14ac:dyDescent="0.2">
      <c r="A234" s="3">
        <v>106</v>
      </c>
      <c r="B234" t="s">
        <v>417</v>
      </c>
      <c r="C234">
        <v>19</v>
      </c>
      <c r="D234" t="s">
        <v>360</v>
      </c>
      <c r="E234">
        <v>26</v>
      </c>
      <c r="F234">
        <v>2</v>
      </c>
      <c r="G234">
        <v>3</v>
      </c>
      <c r="H234" t="s">
        <v>182</v>
      </c>
      <c r="I234">
        <v>2</v>
      </c>
      <c r="J234">
        <v>2</v>
      </c>
      <c r="K234">
        <v>1</v>
      </c>
      <c r="L234" s="3">
        <v>2</v>
      </c>
      <c r="M234" s="1" t="s">
        <v>182</v>
      </c>
      <c r="N234" s="3">
        <f t="shared" si="43"/>
        <v>1</v>
      </c>
      <c r="O234" s="3">
        <f t="shared" si="44"/>
        <v>3</v>
      </c>
      <c r="P234" s="3">
        <f t="shared" si="45"/>
        <v>1</v>
      </c>
      <c r="Q234" s="3">
        <f t="shared" si="46"/>
        <v>0</v>
      </c>
      <c r="R234" s="3">
        <f t="shared" si="47"/>
        <v>0</v>
      </c>
      <c r="S234">
        <f t="shared" si="39"/>
        <v>5</v>
      </c>
      <c r="T234" cm="1">
        <f t="array" ref="T234">(1/(S234*(S234-1)))*(SUM(N234:R234^2)-S234)</f>
        <v>0.30000000000000004</v>
      </c>
      <c r="U234">
        <f t="shared" si="48"/>
        <v>2</v>
      </c>
      <c r="V234" s="3">
        <f t="shared" si="49"/>
        <v>2</v>
      </c>
      <c r="W234" s="3">
        <f t="shared" si="40"/>
        <v>3</v>
      </c>
      <c r="X234" s="3">
        <f t="shared" si="41"/>
        <v>1</v>
      </c>
      <c r="Y234" s="3">
        <f t="shared" si="42"/>
        <v>2</v>
      </c>
      <c r="Z234">
        <v>16</v>
      </c>
      <c r="AA234" t="s">
        <v>182</v>
      </c>
      <c r="AB234">
        <v>17</v>
      </c>
      <c r="AC234">
        <v>23</v>
      </c>
      <c r="AD234" t="s">
        <v>182</v>
      </c>
      <c r="AE234" s="3">
        <v>23</v>
      </c>
      <c r="AF234" t="s">
        <v>182</v>
      </c>
      <c r="AG234" s="3">
        <f t="shared" si="50"/>
        <v>4</v>
      </c>
      <c r="AH234">
        <f t="shared" si="51"/>
        <v>20</v>
      </c>
    </row>
    <row r="235" spans="1:34" hidden="1" x14ac:dyDescent="0.2">
      <c r="A235" s="3">
        <v>107</v>
      </c>
      <c r="B235" t="s">
        <v>451</v>
      </c>
      <c r="C235">
        <v>57</v>
      </c>
      <c r="D235" t="s">
        <v>360</v>
      </c>
      <c r="E235">
        <v>54</v>
      </c>
      <c r="F235">
        <v>2</v>
      </c>
      <c r="G235">
        <v>2</v>
      </c>
      <c r="H235" t="s">
        <v>182</v>
      </c>
      <c r="I235">
        <v>1</v>
      </c>
      <c r="J235">
        <v>2</v>
      </c>
      <c r="K235">
        <v>2</v>
      </c>
      <c r="L235" s="3">
        <v>2</v>
      </c>
      <c r="M235" s="1" t="s">
        <v>182</v>
      </c>
      <c r="N235" s="3">
        <f t="shared" si="43"/>
        <v>1</v>
      </c>
      <c r="O235" s="3">
        <f t="shared" si="44"/>
        <v>4</v>
      </c>
      <c r="P235" s="3">
        <f t="shared" si="45"/>
        <v>0</v>
      </c>
      <c r="Q235" s="3">
        <f t="shared" si="46"/>
        <v>0</v>
      </c>
      <c r="R235" s="3">
        <f t="shared" si="47"/>
        <v>0</v>
      </c>
      <c r="S235">
        <f t="shared" si="39"/>
        <v>5</v>
      </c>
      <c r="T235" cm="1">
        <f t="array" ref="T235">(1/(S235*(S235-1)))*(SUM(N235:R235^2)-S235)</f>
        <v>0.60000000000000009</v>
      </c>
      <c r="U235">
        <f t="shared" si="48"/>
        <v>1.8</v>
      </c>
      <c r="V235" s="3">
        <f t="shared" si="49"/>
        <v>2</v>
      </c>
      <c r="W235" s="3">
        <f t="shared" si="40"/>
        <v>4</v>
      </c>
      <c r="X235" s="3">
        <f t="shared" si="41"/>
        <v>1</v>
      </c>
      <c r="Y235" s="3">
        <f t="shared" si="42"/>
        <v>2</v>
      </c>
      <c r="Z235">
        <v>13</v>
      </c>
      <c r="AA235" t="s">
        <v>182</v>
      </c>
      <c r="AB235">
        <v>0</v>
      </c>
      <c r="AC235">
        <v>22</v>
      </c>
      <c r="AD235" t="s">
        <v>182</v>
      </c>
      <c r="AE235" s="3">
        <v>23</v>
      </c>
      <c r="AF235" t="s">
        <v>182</v>
      </c>
      <c r="AG235" s="3">
        <f t="shared" si="50"/>
        <v>4</v>
      </c>
      <c r="AH235">
        <f t="shared" si="51"/>
        <v>17.5</v>
      </c>
    </row>
    <row r="236" spans="1:34" hidden="1" x14ac:dyDescent="0.2">
      <c r="A236" s="3">
        <v>108</v>
      </c>
      <c r="B236" t="s">
        <v>393</v>
      </c>
      <c r="C236">
        <v>209</v>
      </c>
      <c r="D236" t="s">
        <v>360</v>
      </c>
      <c r="E236">
        <v>33</v>
      </c>
      <c r="F236">
        <v>2</v>
      </c>
      <c r="G236">
        <v>2</v>
      </c>
      <c r="H236" t="s">
        <v>182</v>
      </c>
      <c r="I236">
        <v>4</v>
      </c>
      <c r="J236">
        <v>4</v>
      </c>
      <c r="K236">
        <v>3</v>
      </c>
      <c r="L236" s="3">
        <v>4</v>
      </c>
      <c r="M236" s="1" t="s">
        <v>182</v>
      </c>
      <c r="N236" s="3">
        <f t="shared" si="43"/>
        <v>0</v>
      </c>
      <c r="O236" s="3">
        <f t="shared" si="44"/>
        <v>1</v>
      </c>
      <c r="P236" s="3">
        <f t="shared" si="45"/>
        <v>1</v>
      </c>
      <c r="Q236" s="3">
        <f t="shared" si="46"/>
        <v>3</v>
      </c>
      <c r="R236" s="3">
        <f t="shared" si="47"/>
        <v>0</v>
      </c>
      <c r="S236">
        <f t="shared" si="39"/>
        <v>5</v>
      </c>
      <c r="T236" cm="1">
        <f t="array" ref="T236">(1/(S236*(S236-1)))*(SUM(N236:R236^2)-S236)</f>
        <v>0.30000000000000004</v>
      </c>
      <c r="U236">
        <f t="shared" si="48"/>
        <v>3.4</v>
      </c>
      <c r="V236" s="3">
        <f t="shared" si="49"/>
        <v>4</v>
      </c>
      <c r="W236" s="3">
        <f t="shared" si="40"/>
        <v>3</v>
      </c>
      <c r="X236" s="3">
        <f t="shared" si="41"/>
        <v>1</v>
      </c>
      <c r="Y236" s="3">
        <f t="shared" si="42"/>
        <v>4</v>
      </c>
      <c r="Z236">
        <v>16</v>
      </c>
      <c r="AA236" t="s">
        <v>182</v>
      </c>
      <c r="AB236">
        <v>28</v>
      </c>
      <c r="AC236">
        <v>28</v>
      </c>
      <c r="AD236" t="s">
        <v>182</v>
      </c>
      <c r="AE236" s="3">
        <v>28</v>
      </c>
      <c r="AF236" t="s">
        <v>182</v>
      </c>
      <c r="AG236" s="3">
        <f t="shared" si="50"/>
        <v>4</v>
      </c>
      <c r="AH236">
        <f t="shared" si="51"/>
        <v>28</v>
      </c>
    </row>
    <row r="237" spans="1:34" x14ac:dyDescent="0.2">
      <c r="A237">
        <v>137</v>
      </c>
      <c r="B237" t="s">
        <v>701</v>
      </c>
      <c r="C237" t="s">
        <v>519</v>
      </c>
      <c r="D237" t="s">
        <v>475</v>
      </c>
      <c r="E237">
        <v>114</v>
      </c>
      <c r="F237">
        <v>3</v>
      </c>
      <c r="G237">
        <v>2</v>
      </c>
      <c r="H237">
        <v>3</v>
      </c>
      <c r="I237" s="7">
        <v>3</v>
      </c>
      <c r="J237">
        <v>2</v>
      </c>
      <c r="K237" t="s">
        <v>182</v>
      </c>
      <c r="L237" t="s">
        <v>182</v>
      </c>
      <c r="M237">
        <v>2</v>
      </c>
      <c r="N237" s="3">
        <f>COUNTIF($G237:$M237,1)</f>
        <v>0</v>
      </c>
      <c r="O237" s="3">
        <f>COUNTIF($G237:$M237,2)</f>
        <v>3</v>
      </c>
      <c r="P237" s="3">
        <f>COUNTIF($G237:$M237,3)</f>
        <v>2</v>
      </c>
      <c r="Q237" s="3">
        <f>COUNTIF($G237:$M237,4)</f>
        <v>0</v>
      </c>
      <c r="R237" s="3">
        <f>COUNTIF($G237:$M237,5)</f>
        <v>0</v>
      </c>
      <c r="S237">
        <f>SUM(N237:R237)</f>
        <v>5</v>
      </c>
      <c r="T237" cm="1">
        <f t="array" ref="T237">(1/(S237*(S237-1)))*(SUM(N237:R237^2)-S237)</f>
        <v>0.4</v>
      </c>
      <c r="U237">
        <f>AVERAGE(G237:M237)</f>
        <v>2.4</v>
      </c>
      <c r="V237" s="3">
        <f>MEDIAN(G237:M237)</f>
        <v>2</v>
      </c>
      <c r="W237" s="3">
        <f>MAX(N237:R237)</f>
        <v>3</v>
      </c>
      <c r="X237" s="3">
        <f>COUNTIF(N237:R237,W237)</f>
        <v>1</v>
      </c>
      <c r="Y237" s="3">
        <f>(IF(N237&gt;=W237,1,0)+IF(O237&gt;=W237,2,0)+IF(P237&gt;=W237,3,0)+IF(Q237&gt;=W237,4,0)+IF(R237&gt;=W237,5,0))/X237</f>
        <v>2</v>
      </c>
      <c r="Z237">
        <v>20</v>
      </c>
      <c r="AA237">
        <v>26</v>
      </c>
      <c r="AB237" s="7">
        <v>24</v>
      </c>
      <c r="AC237">
        <v>25</v>
      </c>
      <c r="AD237" t="s">
        <v>182</v>
      </c>
      <c r="AE237" t="s">
        <v>182</v>
      </c>
      <c r="AF237">
        <v>16</v>
      </c>
      <c r="AG237" s="3">
        <f>COUNTIF(Z237:AF237,"&gt;=0")</f>
        <v>5</v>
      </c>
      <c r="AH237">
        <f>MEDIAN(Z237:AF237)</f>
        <v>24</v>
      </c>
    </row>
    <row r="238" spans="1:34" hidden="1" x14ac:dyDescent="0.2">
      <c r="A238">
        <v>2</v>
      </c>
      <c r="B238" t="s">
        <v>607</v>
      </c>
      <c r="C238" t="s">
        <v>271</v>
      </c>
      <c r="D238" t="s">
        <v>339</v>
      </c>
      <c r="E238">
        <v>86</v>
      </c>
      <c r="F238">
        <v>3</v>
      </c>
      <c r="G238">
        <v>4</v>
      </c>
      <c r="H238">
        <v>5</v>
      </c>
      <c r="I238" s="7">
        <v>4</v>
      </c>
      <c r="J238">
        <v>3</v>
      </c>
      <c r="K238" t="s">
        <v>182</v>
      </c>
      <c r="L238" t="s">
        <v>182</v>
      </c>
      <c r="M238">
        <v>4</v>
      </c>
      <c r="N238" s="3">
        <f>COUNTIF($G238:$M238,1)</f>
        <v>0</v>
      </c>
      <c r="O238" s="3">
        <f>COUNTIF($G238:$M238,2)</f>
        <v>0</v>
      </c>
      <c r="P238" s="3">
        <f>COUNTIF($G238:$M238,3)</f>
        <v>1</v>
      </c>
      <c r="Q238" s="3">
        <f>COUNTIF($G238:$M238,4)</f>
        <v>3</v>
      </c>
      <c r="R238" s="3">
        <f>COUNTIF($G238:$M238,5)</f>
        <v>1</v>
      </c>
      <c r="S238">
        <f>SUM(N238:R238)</f>
        <v>5</v>
      </c>
      <c r="T238" cm="1">
        <f t="array" ref="T238">(1/(S238*(S238-1)))*(SUM(N238:R238^2)-S238)</f>
        <v>0.30000000000000004</v>
      </c>
      <c r="U238">
        <f>AVERAGE(G238:M238)</f>
        <v>4</v>
      </c>
      <c r="V238" s="3">
        <f>MEDIAN(G238:M238)</f>
        <v>4</v>
      </c>
      <c r="W238" s="3">
        <f>MAX(N238:R238)</f>
        <v>3</v>
      </c>
      <c r="X238" s="3">
        <f>COUNTIF(N238:R238,W238)</f>
        <v>1</v>
      </c>
      <c r="Y238" s="3">
        <f>(IF(N238&gt;=W238,1,0)+IF(O238&gt;=W238,2,0)+IF(P238&gt;=W238,3,0)+IF(Q238&gt;=W238,4,0)+IF(R238&gt;=W238,5,0))/X238</f>
        <v>4</v>
      </c>
      <c r="Z238">
        <v>20</v>
      </c>
      <c r="AA238">
        <v>20</v>
      </c>
      <c r="AB238" s="7">
        <v>20</v>
      </c>
      <c r="AC238">
        <v>21</v>
      </c>
      <c r="AD238" t="s">
        <v>182</v>
      </c>
      <c r="AE238" t="s">
        <v>182</v>
      </c>
      <c r="AF238">
        <v>20</v>
      </c>
      <c r="AG238" s="3">
        <f>COUNTIF(Z238:AF238,"&gt;=0")</f>
        <v>5</v>
      </c>
      <c r="AH238">
        <f>MEDIAN(Z238:AF238)</f>
        <v>20</v>
      </c>
    </row>
    <row r="239" spans="1:34" x14ac:dyDescent="0.2">
      <c r="A239">
        <v>217</v>
      </c>
      <c r="B239" t="s">
        <v>518</v>
      </c>
      <c r="C239" t="s">
        <v>519</v>
      </c>
      <c r="D239" t="s">
        <v>475</v>
      </c>
      <c r="E239">
        <v>114</v>
      </c>
      <c r="F239">
        <v>3</v>
      </c>
      <c r="G239">
        <v>1</v>
      </c>
      <c r="H239">
        <v>3</v>
      </c>
      <c r="I239" s="7">
        <v>2</v>
      </c>
      <c r="J239">
        <v>1</v>
      </c>
      <c r="K239" t="s">
        <v>182</v>
      </c>
      <c r="L239" t="s">
        <v>182</v>
      </c>
      <c r="M239">
        <v>2</v>
      </c>
      <c r="N239" s="3">
        <f>COUNTIF($G239:$M239,1)</f>
        <v>2</v>
      </c>
      <c r="O239" s="3">
        <f>COUNTIF($G239:$M239,2)</f>
        <v>2</v>
      </c>
      <c r="P239" s="3">
        <f>COUNTIF($G239:$M239,3)</f>
        <v>1</v>
      </c>
      <c r="Q239" s="3">
        <f>COUNTIF($G239:$M239,4)</f>
        <v>0</v>
      </c>
      <c r="R239" s="3">
        <f>COUNTIF($G239:$M239,5)</f>
        <v>0</v>
      </c>
      <c r="S239">
        <f>SUM(N239:R239)</f>
        <v>5</v>
      </c>
      <c r="T239" cm="1">
        <f t="array" ref="T239">(1/(S239*(S239-1)))*(SUM(N239:R239^2)-S239)</f>
        <v>0.2</v>
      </c>
      <c r="U239">
        <f>AVERAGE(G239:M239)</f>
        <v>1.8</v>
      </c>
      <c r="V239" s="3">
        <f>MEDIAN(G239:M239)</f>
        <v>2</v>
      </c>
      <c r="W239" s="3">
        <f>MAX(N239:R239)</f>
        <v>2</v>
      </c>
      <c r="X239" s="3">
        <f>COUNTIF(N239:R239,W239)</f>
        <v>2</v>
      </c>
      <c r="Y239" s="3">
        <f>(IF(N239&gt;=W239,1,0)+IF(O239&gt;=W239,2,0)+IF(P239&gt;=W239,3,0)+IF(Q239&gt;=W239,4,0)+IF(R239&gt;=W239,5,0))/X239</f>
        <v>1.5</v>
      </c>
      <c r="Z239">
        <v>0</v>
      </c>
      <c r="AA239">
        <v>28</v>
      </c>
      <c r="AB239" s="7">
        <v>17</v>
      </c>
      <c r="AC239">
        <v>25</v>
      </c>
      <c r="AD239" t="s">
        <v>182</v>
      </c>
      <c r="AE239" t="s">
        <v>182</v>
      </c>
      <c r="AF239">
        <v>7</v>
      </c>
      <c r="AG239" s="3">
        <f>COUNTIF(Z239:AF239,"&gt;=0")</f>
        <v>5</v>
      </c>
      <c r="AH239">
        <f>MEDIAN(Z239:AF239)</f>
        <v>17</v>
      </c>
    </row>
    <row r="240" spans="1:34" hidden="1" x14ac:dyDescent="0.2">
      <c r="A240">
        <v>4</v>
      </c>
      <c r="B240" t="s">
        <v>700</v>
      </c>
      <c r="C240">
        <v>222</v>
      </c>
      <c r="D240" t="s">
        <v>360</v>
      </c>
      <c r="E240">
        <v>35</v>
      </c>
      <c r="F240">
        <v>3</v>
      </c>
      <c r="G240">
        <v>3</v>
      </c>
      <c r="H240">
        <v>4</v>
      </c>
      <c r="I240" s="7">
        <v>4</v>
      </c>
      <c r="J240">
        <v>5</v>
      </c>
      <c r="K240" t="s">
        <v>182</v>
      </c>
      <c r="L240" t="s">
        <v>182</v>
      </c>
      <c r="M240">
        <v>5</v>
      </c>
      <c r="N240" s="3">
        <f>COUNTIF($G240:$M240,1)</f>
        <v>0</v>
      </c>
      <c r="O240" s="3">
        <f>COUNTIF($G240:$M240,2)</f>
        <v>0</v>
      </c>
      <c r="P240" s="3">
        <f>COUNTIF($G240:$M240,3)</f>
        <v>1</v>
      </c>
      <c r="Q240" s="3">
        <f>COUNTIF($G240:$M240,4)</f>
        <v>2</v>
      </c>
      <c r="R240" s="3">
        <f>COUNTIF($G240:$M240,5)</f>
        <v>2</v>
      </c>
      <c r="S240">
        <f>SUM(N240:R240)</f>
        <v>5</v>
      </c>
      <c r="T240" cm="1">
        <f t="array" ref="T240">(1/(S240*(S240-1)))*(SUM(N240:R240^2)-S240)</f>
        <v>0.2</v>
      </c>
      <c r="U240">
        <f>AVERAGE(G240:M240)</f>
        <v>4.2</v>
      </c>
      <c r="V240" s="3">
        <f>MEDIAN(G240:M240)</f>
        <v>4</v>
      </c>
      <c r="W240" s="3">
        <f>MAX(N240:R240)</f>
        <v>2</v>
      </c>
      <c r="X240" s="3">
        <f>COUNTIF(N240:R240,W240)</f>
        <v>2</v>
      </c>
      <c r="Y240" s="3">
        <f>(IF(N240&gt;=W240,1,0)+IF(O240&gt;=W240,2,0)+IF(P240&gt;=W240,3,0)+IF(Q240&gt;=W240,4,0)+IF(R240&gt;=W240,5,0))/X240</f>
        <v>4.5</v>
      </c>
      <c r="Z240">
        <v>28</v>
      </c>
      <c r="AA240">
        <v>30</v>
      </c>
      <c r="AB240" s="7">
        <v>29</v>
      </c>
      <c r="AC240">
        <v>29</v>
      </c>
      <c r="AD240" t="s">
        <v>182</v>
      </c>
      <c r="AE240" t="s">
        <v>182</v>
      </c>
      <c r="AF240">
        <v>28</v>
      </c>
      <c r="AG240" s="3">
        <f>COUNTIF(Z240:AF240,"&gt;=0")</f>
        <v>5</v>
      </c>
      <c r="AH240">
        <f>MEDIAN(Z240:AF240)</f>
        <v>29</v>
      </c>
    </row>
    <row r="241" spans="1:34" hidden="1" x14ac:dyDescent="0.2">
      <c r="A241">
        <v>5</v>
      </c>
      <c r="B241" t="s">
        <v>665</v>
      </c>
      <c r="C241">
        <v>145</v>
      </c>
      <c r="D241" t="s">
        <v>360</v>
      </c>
      <c r="E241">
        <v>18</v>
      </c>
      <c r="F241">
        <v>3</v>
      </c>
      <c r="G241">
        <v>1</v>
      </c>
      <c r="H241">
        <v>2</v>
      </c>
      <c r="I241" s="7">
        <v>1</v>
      </c>
      <c r="J241">
        <v>1</v>
      </c>
      <c r="K241" t="s">
        <v>182</v>
      </c>
      <c r="L241" t="s">
        <v>182</v>
      </c>
      <c r="M241">
        <v>1</v>
      </c>
      <c r="N241" s="3">
        <f>COUNTIF($G241:$M241,1)</f>
        <v>4</v>
      </c>
      <c r="O241" s="3">
        <f>COUNTIF($G241:$M241,2)</f>
        <v>1</v>
      </c>
      <c r="P241" s="3">
        <f>COUNTIF($G241:$M241,3)</f>
        <v>0</v>
      </c>
      <c r="Q241" s="3">
        <f>COUNTIF($G241:$M241,4)</f>
        <v>0</v>
      </c>
      <c r="R241" s="3">
        <f>COUNTIF($G241:$M241,5)</f>
        <v>0</v>
      </c>
      <c r="S241">
        <f>SUM(N241:R241)</f>
        <v>5</v>
      </c>
      <c r="T241" cm="1">
        <f t="array" ref="T241">(1/(S241*(S241-1)))*(SUM(N241:R241^2)-S241)</f>
        <v>0.60000000000000009</v>
      </c>
      <c r="U241">
        <f>AVERAGE(G241:M241)</f>
        <v>1.2</v>
      </c>
      <c r="V241" s="3">
        <f>MEDIAN(G241:M241)</f>
        <v>1</v>
      </c>
      <c r="W241" s="3">
        <f>MAX(N241:R241)</f>
        <v>4</v>
      </c>
      <c r="X241" s="3">
        <f>COUNTIF(N241:R241,W241)</f>
        <v>1</v>
      </c>
      <c r="Y241" s="3">
        <f>(IF(N241&gt;=W241,1,0)+IF(O241&gt;=W241,2,0)+IF(P241&gt;=W241,3,0)+IF(Q241&gt;=W241,4,0)+IF(R241&gt;=W241,5,0))/X241</f>
        <v>1</v>
      </c>
      <c r="Z241">
        <v>0</v>
      </c>
      <c r="AA241">
        <v>17</v>
      </c>
      <c r="AB241" s="7">
        <v>0</v>
      </c>
      <c r="AC241">
        <v>24</v>
      </c>
      <c r="AD241" t="s">
        <v>182</v>
      </c>
      <c r="AE241" t="s">
        <v>182</v>
      </c>
      <c r="AF241">
        <v>0</v>
      </c>
      <c r="AG241" s="3">
        <f>COUNTIF(Z241:AF241,"&gt;=0")</f>
        <v>5</v>
      </c>
      <c r="AH241">
        <f>MEDIAN(Z241:AF241)</f>
        <v>0</v>
      </c>
    </row>
    <row r="242" spans="1:34" hidden="1" x14ac:dyDescent="0.2">
      <c r="A242">
        <v>6</v>
      </c>
      <c r="B242" t="s">
        <v>685</v>
      </c>
      <c r="C242">
        <v>73</v>
      </c>
      <c r="D242" t="s">
        <v>360</v>
      </c>
      <c r="E242">
        <v>59</v>
      </c>
      <c r="F242">
        <v>3</v>
      </c>
      <c r="G242">
        <v>3</v>
      </c>
      <c r="H242">
        <v>3</v>
      </c>
      <c r="I242" s="7">
        <v>3</v>
      </c>
      <c r="J242">
        <v>5</v>
      </c>
      <c r="K242" t="s">
        <v>182</v>
      </c>
      <c r="L242" t="s">
        <v>182</v>
      </c>
      <c r="M242">
        <v>3</v>
      </c>
      <c r="N242" s="3">
        <f>COUNTIF($G242:$M242,1)</f>
        <v>0</v>
      </c>
      <c r="O242" s="3">
        <f>COUNTIF($G242:$M242,2)</f>
        <v>0</v>
      </c>
      <c r="P242" s="3">
        <f>COUNTIF($G242:$M242,3)</f>
        <v>4</v>
      </c>
      <c r="Q242" s="3">
        <f>COUNTIF($G242:$M242,4)</f>
        <v>0</v>
      </c>
      <c r="R242" s="3">
        <f>COUNTIF($G242:$M242,5)</f>
        <v>1</v>
      </c>
      <c r="S242">
        <f>SUM(N242:R242)</f>
        <v>5</v>
      </c>
      <c r="T242" cm="1">
        <f t="array" ref="T242">(1/(S242*(S242-1)))*(SUM(N242:R242^2)-S242)</f>
        <v>0.60000000000000009</v>
      </c>
      <c r="U242">
        <f>AVERAGE(G242:M242)</f>
        <v>3.4</v>
      </c>
      <c r="V242" s="3">
        <f>MEDIAN(G242:M242)</f>
        <v>3</v>
      </c>
      <c r="W242" s="3">
        <f>MAX(N242:R242)</f>
        <v>4</v>
      </c>
      <c r="X242" s="3">
        <f>COUNTIF(N242:R242,W242)</f>
        <v>1</v>
      </c>
      <c r="Y242" s="3">
        <f>(IF(N242&gt;=W242,1,0)+IF(O242&gt;=W242,2,0)+IF(P242&gt;=W242,3,0)+IF(Q242&gt;=W242,4,0)+IF(R242&gt;=W242,5,0))/X242</f>
        <v>3</v>
      </c>
      <c r="Z242">
        <v>20</v>
      </c>
      <c r="AA242">
        <v>21</v>
      </c>
      <c r="AB242" s="7">
        <v>20</v>
      </c>
      <c r="AC242">
        <v>21</v>
      </c>
      <c r="AD242" t="s">
        <v>182</v>
      </c>
      <c r="AE242" t="s">
        <v>182</v>
      </c>
      <c r="AF242">
        <v>21</v>
      </c>
      <c r="AG242" s="3">
        <f>COUNTIF(Z242:AF242,"&gt;=0")</f>
        <v>5</v>
      </c>
      <c r="AH242">
        <f>MEDIAN(Z242:AF242)</f>
        <v>21</v>
      </c>
    </row>
    <row r="243" spans="1:34" hidden="1" x14ac:dyDescent="0.2">
      <c r="A243">
        <v>7</v>
      </c>
      <c r="B243" t="s">
        <v>563</v>
      </c>
      <c r="C243" t="s">
        <v>254</v>
      </c>
      <c r="D243" t="s">
        <v>339</v>
      </c>
      <c r="E243">
        <v>68</v>
      </c>
      <c r="F243">
        <v>3</v>
      </c>
      <c r="G243">
        <v>2</v>
      </c>
      <c r="H243">
        <v>2</v>
      </c>
      <c r="I243" s="7">
        <v>3</v>
      </c>
      <c r="J243">
        <v>3</v>
      </c>
      <c r="K243" t="s">
        <v>182</v>
      </c>
      <c r="L243" t="s">
        <v>182</v>
      </c>
      <c r="M243">
        <v>2</v>
      </c>
      <c r="N243" s="3">
        <f>COUNTIF($G243:$M243,1)</f>
        <v>0</v>
      </c>
      <c r="O243" s="3">
        <f>COUNTIF($G243:$M243,2)</f>
        <v>3</v>
      </c>
      <c r="P243" s="3">
        <f>COUNTIF($G243:$M243,3)</f>
        <v>2</v>
      </c>
      <c r="Q243" s="3">
        <f>COUNTIF($G243:$M243,4)</f>
        <v>0</v>
      </c>
      <c r="R243" s="3">
        <f>COUNTIF($G243:$M243,5)</f>
        <v>0</v>
      </c>
      <c r="S243">
        <f>SUM(N243:R243)</f>
        <v>5</v>
      </c>
      <c r="T243" cm="1">
        <f t="array" ref="T243">(1/(S243*(S243-1)))*(SUM(N243:R243^2)-S243)</f>
        <v>0.4</v>
      </c>
      <c r="U243">
        <f>AVERAGE(G243:M243)</f>
        <v>2.4</v>
      </c>
      <c r="V243" s="3">
        <f>MEDIAN(G243:M243)</f>
        <v>2</v>
      </c>
      <c r="W243" s="3">
        <f>MAX(N243:R243)</f>
        <v>3</v>
      </c>
      <c r="X243" s="3">
        <f>COUNTIF(N243:R243,W243)</f>
        <v>1</v>
      </c>
      <c r="Y243" s="3">
        <f>(IF(N243&gt;=W243,1,0)+IF(O243&gt;=W243,2,0)+IF(P243&gt;=W243,3,0)+IF(Q243&gt;=W243,4,0)+IF(R243&gt;=W243,5,0))/X243</f>
        <v>2</v>
      </c>
      <c r="Z243">
        <v>21</v>
      </c>
      <c r="AA243">
        <v>20</v>
      </c>
      <c r="AB243" s="7">
        <v>18</v>
      </c>
      <c r="AC243">
        <v>19</v>
      </c>
      <c r="AD243" t="s">
        <v>182</v>
      </c>
      <c r="AE243" t="s">
        <v>182</v>
      </c>
      <c r="AF243">
        <v>16</v>
      </c>
      <c r="AG243" s="3">
        <f>COUNTIF(Z243:AF243,"&gt;=0")</f>
        <v>5</v>
      </c>
      <c r="AH243">
        <f>MEDIAN(Z243:AF243)</f>
        <v>19</v>
      </c>
    </row>
    <row r="244" spans="1:34" hidden="1" x14ac:dyDescent="0.2">
      <c r="A244">
        <v>8</v>
      </c>
      <c r="B244" t="s">
        <v>504</v>
      </c>
      <c r="C244" t="s">
        <v>257</v>
      </c>
      <c r="D244" t="s">
        <v>339</v>
      </c>
      <c r="E244">
        <v>75</v>
      </c>
      <c r="F244">
        <v>3</v>
      </c>
      <c r="G244">
        <v>2</v>
      </c>
      <c r="H244">
        <v>2</v>
      </c>
      <c r="I244" s="7">
        <v>3</v>
      </c>
      <c r="J244">
        <v>1</v>
      </c>
      <c r="K244" t="s">
        <v>182</v>
      </c>
      <c r="L244" t="s">
        <v>182</v>
      </c>
      <c r="M244">
        <v>2</v>
      </c>
      <c r="N244" s="3">
        <f>COUNTIF($G244:$M244,1)</f>
        <v>1</v>
      </c>
      <c r="O244" s="3">
        <f>COUNTIF($G244:$M244,2)</f>
        <v>3</v>
      </c>
      <c r="P244" s="3">
        <f>COUNTIF($G244:$M244,3)</f>
        <v>1</v>
      </c>
      <c r="Q244" s="3">
        <f>COUNTIF($G244:$M244,4)</f>
        <v>0</v>
      </c>
      <c r="R244" s="3">
        <f>COUNTIF($G244:$M244,5)</f>
        <v>0</v>
      </c>
      <c r="S244">
        <f>SUM(N244:R244)</f>
        <v>5</v>
      </c>
      <c r="T244" cm="1">
        <f t="array" ref="T244">(1/(S244*(S244-1)))*(SUM(N244:R244^2)-S244)</f>
        <v>0.30000000000000004</v>
      </c>
      <c r="U244">
        <f>AVERAGE(G244:M244)</f>
        <v>2</v>
      </c>
      <c r="V244" s="3">
        <f>MEDIAN(G244:M244)</f>
        <v>2</v>
      </c>
      <c r="W244" s="3">
        <f>MAX(N244:R244)</f>
        <v>3</v>
      </c>
      <c r="X244" s="3">
        <f>COUNTIF(N244:R244,W244)</f>
        <v>1</v>
      </c>
      <c r="Y244" s="3">
        <f>(IF(N244&gt;=W244,1,0)+IF(O244&gt;=W244,2,0)+IF(P244&gt;=W244,3,0)+IF(Q244&gt;=W244,4,0)+IF(R244&gt;=W244,5,0))/X244</f>
        <v>2</v>
      </c>
      <c r="Z244">
        <v>18</v>
      </c>
      <c r="AA244">
        <v>20</v>
      </c>
      <c r="AB244" s="7">
        <v>20</v>
      </c>
      <c r="AC244">
        <v>20</v>
      </c>
      <c r="AD244" t="s">
        <v>182</v>
      </c>
      <c r="AE244" t="s">
        <v>182</v>
      </c>
      <c r="AF244">
        <v>10</v>
      </c>
      <c r="AG244" s="3">
        <f>COUNTIF(Z244:AF244,"&gt;=0")</f>
        <v>5</v>
      </c>
      <c r="AH244">
        <f>MEDIAN(Z244:AF244)</f>
        <v>20</v>
      </c>
    </row>
    <row r="245" spans="1:34" hidden="1" x14ac:dyDescent="0.2">
      <c r="A245">
        <v>9</v>
      </c>
      <c r="B245" t="s">
        <v>534</v>
      </c>
      <c r="C245">
        <v>85</v>
      </c>
      <c r="D245" t="s">
        <v>360</v>
      </c>
      <c r="E245">
        <v>62</v>
      </c>
      <c r="F245">
        <v>3</v>
      </c>
      <c r="G245">
        <v>3</v>
      </c>
      <c r="H245">
        <v>4</v>
      </c>
      <c r="I245" s="7">
        <v>4</v>
      </c>
      <c r="J245">
        <v>4</v>
      </c>
      <c r="K245" t="s">
        <v>182</v>
      </c>
      <c r="L245" t="s">
        <v>182</v>
      </c>
      <c r="M245">
        <v>3</v>
      </c>
      <c r="N245" s="3">
        <f>COUNTIF($G245:$M245,1)</f>
        <v>0</v>
      </c>
      <c r="O245" s="3">
        <f>COUNTIF($G245:$M245,2)</f>
        <v>0</v>
      </c>
      <c r="P245" s="3">
        <f>COUNTIF($G245:$M245,3)</f>
        <v>2</v>
      </c>
      <c r="Q245" s="3">
        <f>COUNTIF($G245:$M245,4)</f>
        <v>3</v>
      </c>
      <c r="R245" s="3">
        <f>COUNTIF($G245:$M245,5)</f>
        <v>0</v>
      </c>
      <c r="S245">
        <f>SUM(N245:R245)</f>
        <v>5</v>
      </c>
      <c r="T245" cm="1">
        <f t="array" ref="T245">(1/(S245*(S245-1)))*(SUM(N245:R245^2)-S245)</f>
        <v>0.4</v>
      </c>
      <c r="U245">
        <f>AVERAGE(G245:M245)</f>
        <v>3.6</v>
      </c>
      <c r="V245" s="3">
        <f>MEDIAN(G245:M245)</f>
        <v>4</v>
      </c>
      <c r="W245" s="3">
        <f>MAX(N245:R245)</f>
        <v>3</v>
      </c>
      <c r="X245" s="3">
        <f>COUNTIF(N245:R245,W245)</f>
        <v>1</v>
      </c>
      <c r="Y245" s="3">
        <f>(IF(N245&gt;=W245,1,0)+IF(O245&gt;=W245,2,0)+IF(P245&gt;=W245,3,0)+IF(Q245&gt;=W245,4,0)+IF(R245&gt;=W245,5,0))/X245</f>
        <v>4</v>
      </c>
      <c r="Z245">
        <v>24</v>
      </c>
      <c r="AA245">
        <v>27</v>
      </c>
      <c r="AB245" s="7">
        <v>22</v>
      </c>
      <c r="AC245">
        <v>26</v>
      </c>
      <c r="AD245" t="s">
        <v>182</v>
      </c>
      <c r="AE245" t="s">
        <v>182</v>
      </c>
      <c r="AF245">
        <v>21</v>
      </c>
      <c r="AG245" s="3">
        <f>COUNTIF(Z245:AF245,"&gt;=0")</f>
        <v>5</v>
      </c>
      <c r="AH245">
        <f>MEDIAN(Z245:AF245)</f>
        <v>24</v>
      </c>
    </row>
    <row r="246" spans="1:34" hidden="1" x14ac:dyDescent="0.2">
      <c r="A246">
        <v>10</v>
      </c>
      <c r="B246" t="s">
        <v>689</v>
      </c>
      <c r="C246" t="s">
        <v>291</v>
      </c>
      <c r="D246" t="s">
        <v>339</v>
      </c>
      <c r="E246">
        <v>100</v>
      </c>
      <c r="F246">
        <v>3</v>
      </c>
      <c r="G246">
        <v>1</v>
      </c>
      <c r="H246">
        <v>2</v>
      </c>
      <c r="I246" s="7">
        <v>4</v>
      </c>
      <c r="J246">
        <v>2</v>
      </c>
      <c r="K246" t="s">
        <v>182</v>
      </c>
      <c r="L246" t="s">
        <v>182</v>
      </c>
      <c r="M246">
        <v>1</v>
      </c>
      <c r="N246" s="3">
        <f>COUNTIF($G246:$M246,1)</f>
        <v>2</v>
      </c>
      <c r="O246" s="3">
        <f>COUNTIF($G246:$M246,2)</f>
        <v>2</v>
      </c>
      <c r="P246" s="3">
        <f>COUNTIF($G246:$M246,3)</f>
        <v>0</v>
      </c>
      <c r="Q246" s="3">
        <f>COUNTIF($G246:$M246,4)</f>
        <v>1</v>
      </c>
      <c r="R246" s="3">
        <f>COUNTIF($G246:$M246,5)</f>
        <v>0</v>
      </c>
      <c r="S246">
        <f>SUM(N246:R246)</f>
        <v>5</v>
      </c>
      <c r="T246" cm="1">
        <f t="array" ref="T246">(1/(S246*(S246-1)))*(SUM(N246:R246^2)-S246)</f>
        <v>0.2</v>
      </c>
      <c r="U246">
        <f>AVERAGE(G246:M246)</f>
        <v>2</v>
      </c>
      <c r="V246" s="3">
        <f>MEDIAN(G246:M246)</f>
        <v>2</v>
      </c>
      <c r="W246" s="3">
        <f>MAX(N246:R246)</f>
        <v>2</v>
      </c>
      <c r="X246" s="3">
        <f>COUNTIF(N246:R246,W246)</f>
        <v>2</v>
      </c>
      <c r="Y246" s="3">
        <f>(IF(N246&gt;=W246,1,0)+IF(O246&gt;=W246,2,0)+IF(P246&gt;=W246,3,0)+IF(Q246&gt;=W246,4,0)+IF(R246&gt;=W246,5,0))/X246</f>
        <v>1.5</v>
      </c>
      <c r="Z246">
        <v>0</v>
      </c>
      <c r="AA246">
        <v>5</v>
      </c>
      <c r="AB246" s="7">
        <v>24</v>
      </c>
      <c r="AC246">
        <v>24</v>
      </c>
      <c r="AD246" t="s">
        <v>182</v>
      </c>
      <c r="AE246" t="s">
        <v>182</v>
      </c>
      <c r="AF246">
        <v>0</v>
      </c>
      <c r="AG246" s="3">
        <f>COUNTIF(Z246:AF246,"&gt;=0")</f>
        <v>5</v>
      </c>
      <c r="AH246">
        <f>MEDIAN(Z246:AF246)</f>
        <v>5</v>
      </c>
    </row>
    <row r="247" spans="1:34" hidden="1" x14ac:dyDescent="0.2">
      <c r="A247">
        <v>11</v>
      </c>
      <c r="B247" t="s">
        <v>507</v>
      </c>
      <c r="C247">
        <v>142</v>
      </c>
      <c r="D247" t="s">
        <v>360</v>
      </c>
      <c r="E247">
        <v>17</v>
      </c>
      <c r="F247">
        <v>3</v>
      </c>
      <c r="G247">
        <v>5</v>
      </c>
      <c r="H247">
        <v>5</v>
      </c>
      <c r="I247" s="7">
        <v>4</v>
      </c>
      <c r="J247">
        <v>5</v>
      </c>
      <c r="K247" t="s">
        <v>182</v>
      </c>
      <c r="L247" t="s">
        <v>182</v>
      </c>
      <c r="M247">
        <v>5</v>
      </c>
      <c r="N247" s="3">
        <f>COUNTIF($G247:$M247,1)</f>
        <v>0</v>
      </c>
      <c r="O247" s="3">
        <f>COUNTIF($G247:$M247,2)</f>
        <v>0</v>
      </c>
      <c r="P247" s="3">
        <f>COUNTIF($G247:$M247,3)</f>
        <v>0</v>
      </c>
      <c r="Q247" s="3">
        <f>COUNTIF($G247:$M247,4)</f>
        <v>1</v>
      </c>
      <c r="R247" s="3">
        <f>COUNTIF($G247:$M247,5)</f>
        <v>4</v>
      </c>
      <c r="S247">
        <f>SUM(N247:R247)</f>
        <v>5</v>
      </c>
      <c r="T247" cm="1">
        <f t="array" ref="T247">(1/(S247*(S247-1)))*(SUM(N247:R247^2)-S247)</f>
        <v>0.60000000000000009</v>
      </c>
      <c r="U247">
        <f>AVERAGE(G247:M247)</f>
        <v>4.8</v>
      </c>
      <c r="V247" s="3">
        <f>MEDIAN(G247:M247)</f>
        <v>5</v>
      </c>
      <c r="W247" s="3">
        <f>MAX(N247:R247)</f>
        <v>4</v>
      </c>
      <c r="X247" s="3">
        <f>COUNTIF(N247:R247,W247)</f>
        <v>1</v>
      </c>
      <c r="Y247" s="3">
        <f>(IF(N247&gt;=W247,1,0)+IF(O247&gt;=W247,2,0)+IF(P247&gt;=W247,3,0)+IF(Q247&gt;=W247,4,0)+IF(R247&gt;=W247,5,0))/X247</f>
        <v>5</v>
      </c>
      <c r="Z247">
        <v>23</v>
      </c>
      <c r="AA247">
        <v>24</v>
      </c>
      <c r="AB247" s="7">
        <v>22</v>
      </c>
      <c r="AC247">
        <v>22</v>
      </c>
      <c r="AD247" t="s">
        <v>182</v>
      </c>
      <c r="AE247" t="s">
        <v>182</v>
      </c>
      <c r="AF247">
        <v>21</v>
      </c>
      <c r="AG247" s="3">
        <f>COUNTIF(Z247:AF247,"&gt;=0")</f>
        <v>5</v>
      </c>
      <c r="AH247">
        <f>MEDIAN(Z247:AF247)</f>
        <v>22</v>
      </c>
    </row>
    <row r="248" spans="1:34" hidden="1" x14ac:dyDescent="0.2">
      <c r="A248">
        <v>12</v>
      </c>
      <c r="B248" t="s">
        <v>529</v>
      </c>
      <c r="C248" t="s">
        <v>255</v>
      </c>
      <c r="D248" t="s">
        <v>339</v>
      </c>
      <c r="E248">
        <v>69</v>
      </c>
      <c r="F248">
        <v>3</v>
      </c>
      <c r="G248">
        <v>4</v>
      </c>
      <c r="H248">
        <v>4</v>
      </c>
      <c r="I248" s="7">
        <v>5</v>
      </c>
      <c r="J248">
        <v>4</v>
      </c>
      <c r="K248" t="s">
        <v>182</v>
      </c>
      <c r="L248" t="s">
        <v>182</v>
      </c>
      <c r="M248">
        <v>4</v>
      </c>
      <c r="N248" s="3">
        <f>COUNTIF($G248:$M248,1)</f>
        <v>0</v>
      </c>
      <c r="O248" s="3">
        <f>COUNTIF($G248:$M248,2)</f>
        <v>0</v>
      </c>
      <c r="P248" s="3">
        <f>COUNTIF($G248:$M248,3)</f>
        <v>0</v>
      </c>
      <c r="Q248" s="3">
        <f>COUNTIF($G248:$M248,4)</f>
        <v>4</v>
      </c>
      <c r="R248" s="3">
        <f>COUNTIF($G248:$M248,5)</f>
        <v>1</v>
      </c>
      <c r="S248">
        <f>SUM(N248:R248)</f>
        <v>5</v>
      </c>
      <c r="T248" cm="1">
        <f t="array" ref="T248">(1/(S248*(S248-1)))*(SUM(N248:R248^2)-S248)</f>
        <v>0.60000000000000009</v>
      </c>
      <c r="U248">
        <f>AVERAGE(G248:M248)</f>
        <v>4.2</v>
      </c>
      <c r="V248" s="3">
        <f>MEDIAN(G248:M248)</f>
        <v>4</v>
      </c>
      <c r="W248" s="3">
        <f>MAX(N248:R248)</f>
        <v>4</v>
      </c>
      <c r="X248" s="3">
        <f>COUNTIF(N248:R248,W248)</f>
        <v>1</v>
      </c>
      <c r="Y248" s="3">
        <f>(IF(N248&gt;=W248,1,0)+IF(O248&gt;=W248,2,0)+IF(P248&gt;=W248,3,0)+IF(Q248&gt;=W248,4,0)+IF(R248&gt;=W248,5,0))/X248</f>
        <v>4</v>
      </c>
      <c r="Z248">
        <v>23</v>
      </c>
      <c r="AA248">
        <v>23</v>
      </c>
      <c r="AB248" s="7">
        <v>22</v>
      </c>
      <c r="AC248">
        <v>22</v>
      </c>
      <c r="AD248" t="s">
        <v>182</v>
      </c>
      <c r="AE248" t="s">
        <v>182</v>
      </c>
      <c r="AF248">
        <v>22</v>
      </c>
      <c r="AG248" s="3">
        <f>COUNTIF(Z248:AF248,"&gt;=0")</f>
        <v>5</v>
      </c>
      <c r="AH248">
        <f>MEDIAN(Z248:AF248)</f>
        <v>22</v>
      </c>
    </row>
    <row r="249" spans="1:34" hidden="1" x14ac:dyDescent="0.2">
      <c r="A249">
        <v>13</v>
      </c>
      <c r="B249" t="s">
        <v>708</v>
      </c>
      <c r="C249">
        <v>66</v>
      </c>
      <c r="D249" t="s">
        <v>360</v>
      </c>
      <c r="E249">
        <v>57</v>
      </c>
      <c r="F249">
        <v>3</v>
      </c>
      <c r="G249">
        <v>3</v>
      </c>
      <c r="H249">
        <v>4</v>
      </c>
      <c r="I249" s="7">
        <v>4</v>
      </c>
      <c r="J249">
        <v>4</v>
      </c>
      <c r="K249" t="s">
        <v>182</v>
      </c>
      <c r="L249" t="s">
        <v>182</v>
      </c>
      <c r="M249">
        <v>4</v>
      </c>
      <c r="N249" s="3">
        <f>COUNTIF($G249:$M249,1)</f>
        <v>0</v>
      </c>
      <c r="O249" s="3">
        <f>COUNTIF($G249:$M249,2)</f>
        <v>0</v>
      </c>
      <c r="P249" s="3">
        <f>COUNTIF($G249:$M249,3)</f>
        <v>1</v>
      </c>
      <c r="Q249" s="3">
        <f>COUNTIF($G249:$M249,4)</f>
        <v>4</v>
      </c>
      <c r="R249" s="3">
        <f>COUNTIF($G249:$M249,5)</f>
        <v>0</v>
      </c>
      <c r="S249">
        <f>SUM(N249:R249)</f>
        <v>5</v>
      </c>
      <c r="T249" cm="1">
        <f t="array" ref="T249">(1/(S249*(S249-1)))*(SUM(N249:R249^2)-S249)</f>
        <v>0.60000000000000009</v>
      </c>
      <c r="U249">
        <f>AVERAGE(G249:M249)</f>
        <v>3.8</v>
      </c>
      <c r="V249" s="3">
        <f>MEDIAN(G249:M249)</f>
        <v>4</v>
      </c>
      <c r="W249" s="3">
        <f>MAX(N249:R249)</f>
        <v>4</v>
      </c>
      <c r="X249" s="3">
        <f>COUNTIF(N249:R249,W249)</f>
        <v>1</v>
      </c>
      <c r="Y249" s="3">
        <f>(IF(N249&gt;=W249,1,0)+IF(O249&gt;=W249,2,0)+IF(P249&gt;=W249,3,0)+IF(Q249&gt;=W249,4,0)+IF(R249&gt;=W249,5,0))/X249</f>
        <v>4</v>
      </c>
      <c r="Z249">
        <v>24</v>
      </c>
      <c r="AA249">
        <v>24</v>
      </c>
      <c r="AB249" s="7">
        <v>24</v>
      </c>
      <c r="AC249">
        <v>23</v>
      </c>
      <c r="AD249" t="s">
        <v>182</v>
      </c>
      <c r="AE249" t="s">
        <v>182</v>
      </c>
      <c r="AF249">
        <v>23</v>
      </c>
      <c r="AG249" s="3">
        <f>COUNTIF(Z249:AF249,"&gt;=0")</f>
        <v>5</v>
      </c>
      <c r="AH249">
        <f>MEDIAN(Z249:AF249)</f>
        <v>24</v>
      </c>
    </row>
    <row r="250" spans="1:34" hidden="1" x14ac:dyDescent="0.2">
      <c r="A250">
        <v>14</v>
      </c>
      <c r="B250" t="s">
        <v>649</v>
      </c>
      <c r="C250">
        <v>83</v>
      </c>
      <c r="D250" t="s">
        <v>360</v>
      </c>
      <c r="E250">
        <v>61</v>
      </c>
      <c r="F250">
        <v>3</v>
      </c>
      <c r="G250">
        <v>2</v>
      </c>
      <c r="H250">
        <v>2</v>
      </c>
      <c r="I250" s="7">
        <v>3</v>
      </c>
      <c r="J250">
        <v>2</v>
      </c>
      <c r="K250" t="s">
        <v>182</v>
      </c>
      <c r="L250" t="s">
        <v>182</v>
      </c>
      <c r="M250">
        <v>2</v>
      </c>
      <c r="N250" s="3">
        <f>COUNTIF($G250:$M250,1)</f>
        <v>0</v>
      </c>
      <c r="O250" s="3">
        <f>COUNTIF($G250:$M250,2)</f>
        <v>4</v>
      </c>
      <c r="P250" s="3">
        <f>COUNTIF($G250:$M250,3)</f>
        <v>1</v>
      </c>
      <c r="Q250" s="3">
        <f>COUNTIF($G250:$M250,4)</f>
        <v>0</v>
      </c>
      <c r="R250" s="3">
        <f>COUNTIF($G250:$M250,5)</f>
        <v>0</v>
      </c>
      <c r="S250">
        <f>SUM(N250:R250)</f>
        <v>5</v>
      </c>
      <c r="T250" cm="1">
        <f t="array" ref="T250">(1/(S250*(S250-1)))*(SUM(N250:R250^2)-S250)</f>
        <v>0.60000000000000009</v>
      </c>
      <c r="U250">
        <f>AVERAGE(G250:M250)</f>
        <v>2.2000000000000002</v>
      </c>
      <c r="V250" s="3">
        <f>MEDIAN(G250:M250)</f>
        <v>2</v>
      </c>
      <c r="W250" s="3">
        <f>MAX(N250:R250)</f>
        <v>4</v>
      </c>
      <c r="X250" s="3">
        <f>COUNTIF(N250:R250,W250)</f>
        <v>1</v>
      </c>
      <c r="Y250" s="3">
        <f>(IF(N250&gt;=W250,1,0)+IF(O250&gt;=W250,2,0)+IF(P250&gt;=W250,3,0)+IF(Q250&gt;=W250,4,0)+IF(R250&gt;=W250,5,0))/X250</f>
        <v>2</v>
      </c>
      <c r="Z250">
        <v>19</v>
      </c>
      <c r="AA250">
        <v>16</v>
      </c>
      <c r="AB250" s="7">
        <v>22</v>
      </c>
      <c r="AC250">
        <v>22</v>
      </c>
      <c r="AD250" t="s">
        <v>182</v>
      </c>
      <c r="AE250" t="s">
        <v>182</v>
      </c>
      <c r="AF250">
        <v>8</v>
      </c>
      <c r="AG250" s="3">
        <f>COUNTIF(Z250:AF250,"&gt;=0")</f>
        <v>5</v>
      </c>
      <c r="AH250">
        <f>MEDIAN(Z250:AF250)</f>
        <v>19</v>
      </c>
    </row>
    <row r="251" spans="1:34" hidden="1" x14ac:dyDescent="0.2">
      <c r="A251">
        <v>15</v>
      </c>
      <c r="B251" t="s">
        <v>695</v>
      </c>
      <c r="C251">
        <v>145</v>
      </c>
      <c r="D251" t="s">
        <v>360</v>
      </c>
      <c r="E251">
        <v>18</v>
      </c>
      <c r="F251">
        <v>3</v>
      </c>
      <c r="G251">
        <v>1</v>
      </c>
      <c r="H251">
        <v>1</v>
      </c>
      <c r="I251" s="7">
        <v>1</v>
      </c>
      <c r="J251">
        <v>1</v>
      </c>
      <c r="K251" t="s">
        <v>182</v>
      </c>
      <c r="L251" t="s">
        <v>182</v>
      </c>
      <c r="M251">
        <v>1</v>
      </c>
      <c r="N251" s="3">
        <f>COUNTIF($G251:$M251,1)</f>
        <v>5</v>
      </c>
      <c r="O251" s="3">
        <f>COUNTIF($G251:$M251,2)</f>
        <v>0</v>
      </c>
      <c r="P251" s="3">
        <f>COUNTIF($G251:$M251,3)</f>
        <v>0</v>
      </c>
      <c r="Q251" s="3">
        <f>COUNTIF($G251:$M251,4)</f>
        <v>0</v>
      </c>
      <c r="R251" s="3">
        <f>COUNTIF($G251:$M251,5)</f>
        <v>0</v>
      </c>
      <c r="S251">
        <f>SUM(N251:R251)</f>
        <v>5</v>
      </c>
      <c r="T251" cm="1">
        <f t="array" ref="T251">(1/(S251*(S251-1)))*(SUM(N251:R251^2)-S251)</f>
        <v>1</v>
      </c>
      <c r="U251">
        <f>AVERAGE(G251:M251)</f>
        <v>1</v>
      </c>
      <c r="V251" s="3">
        <f>MEDIAN(G251:M251)</f>
        <v>1</v>
      </c>
      <c r="W251" s="3">
        <f>MAX(N251:R251)</f>
        <v>5</v>
      </c>
      <c r="X251" s="3">
        <f>COUNTIF(N251:R251,W251)</f>
        <v>1</v>
      </c>
      <c r="Y251" s="3">
        <f>(IF(N251&gt;=W251,1,0)+IF(O251&gt;=W251,2,0)+IF(P251&gt;=W251,3,0)+IF(Q251&gt;=W251,4,0)+IF(R251&gt;=W251,5,0))/X251</f>
        <v>1</v>
      </c>
      <c r="Z251">
        <v>0</v>
      </c>
      <c r="AA251">
        <v>0</v>
      </c>
      <c r="AB251" s="7">
        <v>0</v>
      </c>
      <c r="AC251">
        <v>24</v>
      </c>
      <c r="AD251" t="s">
        <v>182</v>
      </c>
      <c r="AE251" t="s">
        <v>182</v>
      </c>
      <c r="AF251">
        <v>0</v>
      </c>
      <c r="AG251" s="3">
        <f>COUNTIF(Z251:AF251,"&gt;=0")</f>
        <v>5</v>
      </c>
      <c r="AH251">
        <f>MEDIAN(Z251:AF251)</f>
        <v>0</v>
      </c>
    </row>
    <row r="252" spans="1:34" hidden="1" x14ac:dyDescent="0.2">
      <c r="A252">
        <v>16</v>
      </c>
      <c r="B252" t="s">
        <v>687</v>
      </c>
      <c r="C252" t="s">
        <v>281</v>
      </c>
      <c r="D252" t="s">
        <v>339</v>
      </c>
      <c r="E252">
        <v>92</v>
      </c>
      <c r="F252">
        <v>3</v>
      </c>
      <c r="G252">
        <v>3</v>
      </c>
      <c r="H252">
        <v>4</v>
      </c>
      <c r="I252" s="7">
        <v>3</v>
      </c>
      <c r="J252">
        <v>5</v>
      </c>
      <c r="K252" t="s">
        <v>182</v>
      </c>
      <c r="L252" t="s">
        <v>182</v>
      </c>
      <c r="M252">
        <v>4</v>
      </c>
      <c r="N252" s="3">
        <f>COUNTIF($G252:$M252,1)</f>
        <v>0</v>
      </c>
      <c r="O252" s="3">
        <f>COUNTIF($G252:$M252,2)</f>
        <v>0</v>
      </c>
      <c r="P252" s="3">
        <f>COUNTIF($G252:$M252,3)</f>
        <v>2</v>
      </c>
      <c r="Q252" s="3">
        <f>COUNTIF($G252:$M252,4)</f>
        <v>2</v>
      </c>
      <c r="R252" s="3">
        <f>COUNTIF($G252:$M252,5)</f>
        <v>1</v>
      </c>
      <c r="S252">
        <f>SUM(N252:R252)</f>
        <v>5</v>
      </c>
      <c r="T252" cm="1">
        <f t="array" ref="T252">(1/(S252*(S252-1)))*(SUM(N252:R252^2)-S252)</f>
        <v>0.2</v>
      </c>
      <c r="U252">
        <f>AVERAGE(G252:M252)</f>
        <v>3.8</v>
      </c>
      <c r="V252" s="3">
        <f>MEDIAN(G252:M252)</f>
        <v>4</v>
      </c>
      <c r="W252" s="3">
        <f>MAX(N252:R252)</f>
        <v>2</v>
      </c>
      <c r="X252" s="3">
        <f>COUNTIF(N252:R252,W252)</f>
        <v>2</v>
      </c>
      <c r="Y252" s="3">
        <f>(IF(N252&gt;=W252,1,0)+IF(O252&gt;=W252,2,0)+IF(P252&gt;=W252,3,0)+IF(Q252&gt;=W252,4,0)+IF(R252&gt;=W252,5,0))/X252</f>
        <v>3.5</v>
      </c>
      <c r="Z252">
        <v>18</v>
      </c>
      <c r="AA252">
        <v>18</v>
      </c>
      <c r="AB252" s="7">
        <v>18</v>
      </c>
      <c r="AC252">
        <v>18</v>
      </c>
      <c r="AD252" t="s">
        <v>182</v>
      </c>
      <c r="AE252" t="s">
        <v>182</v>
      </c>
      <c r="AF252">
        <v>19</v>
      </c>
      <c r="AG252" s="3">
        <f>COUNTIF(Z252:AF252,"&gt;=0")</f>
        <v>5</v>
      </c>
      <c r="AH252">
        <f>MEDIAN(Z252:AF252)</f>
        <v>18</v>
      </c>
    </row>
    <row r="253" spans="1:34" hidden="1" x14ac:dyDescent="0.2">
      <c r="A253">
        <v>17</v>
      </c>
      <c r="B253" t="s">
        <v>535</v>
      </c>
      <c r="C253">
        <v>64</v>
      </c>
      <c r="D253" t="s">
        <v>360</v>
      </c>
      <c r="E253">
        <v>56</v>
      </c>
      <c r="F253">
        <v>3</v>
      </c>
      <c r="G253">
        <v>3</v>
      </c>
      <c r="H253">
        <v>3</v>
      </c>
      <c r="I253" s="7">
        <v>2</v>
      </c>
      <c r="J253">
        <v>3</v>
      </c>
      <c r="K253" t="s">
        <v>182</v>
      </c>
      <c r="L253" t="s">
        <v>182</v>
      </c>
      <c r="M253">
        <v>2</v>
      </c>
      <c r="N253" s="3">
        <f>COUNTIF($G253:$M253,1)</f>
        <v>0</v>
      </c>
      <c r="O253" s="3">
        <f>COUNTIF($G253:$M253,2)</f>
        <v>2</v>
      </c>
      <c r="P253" s="3">
        <f>COUNTIF($G253:$M253,3)</f>
        <v>3</v>
      </c>
      <c r="Q253" s="3">
        <f>COUNTIF($G253:$M253,4)</f>
        <v>0</v>
      </c>
      <c r="R253" s="3">
        <f>COUNTIF($G253:$M253,5)</f>
        <v>0</v>
      </c>
      <c r="S253">
        <f>SUM(N253:R253)</f>
        <v>5</v>
      </c>
      <c r="T253" cm="1">
        <f t="array" ref="T253">(1/(S253*(S253-1)))*(SUM(N253:R253^2)-S253)</f>
        <v>0.4</v>
      </c>
      <c r="U253">
        <f>AVERAGE(G253:M253)</f>
        <v>2.6</v>
      </c>
      <c r="V253" s="3">
        <f>MEDIAN(G253:M253)</f>
        <v>3</v>
      </c>
      <c r="W253" s="3">
        <f>MAX(N253:R253)</f>
        <v>3</v>
      </c>
      <c r="X253" s="3">
        <f>COUNTIF(N253:R253,W253)</f>
        <v>1</v>
      </c>
      <c r="Y253" s="3">
        <f>(IF(N253&gt;=W253,1,0)+IF(O253&gt;=W253,2,0)+IF(P253&gt;=W253,3,0)+IF(Q253&gt;=W253,4,0)+IF(R253&gt;=W253,5,0))/X253</f>
        <v>3</v>
      </c>
      <c r="Z253">
        <v>21</v>
      </c>
      <c r="AA253">
        <v>25</v>
      </c>
      <c r="AB253" s="7">
        <v>23</v>
      </c>
      <c r="AC253">
        <v>24</v>
      </c>
      <c r="AD253" t="s">
        <v>182</v>
      </c>
      <c r="AE253" t="s">
        <v>182</v>
      </c>
      <c r="AF253">
        <v>14</v>
      </c>
      <c r="AG253" s="3">
        <f>COUNTIF(Z253:AF253,"&gt;=0")</f>
        <v>5</v>
      </c>
      <c r="AH253">
        <f>MEDIAN(Z253:AF253)</f>
        <v>23</v>
      </c>
    </row>
    <row r="254" spans="1:34" hidden="1" x14ac:dyDescent="0.2">
      <c r="A254">
        <v>18</v>
      </c>
      <c r="B254" t="s">
        <v>589</v>
      </c>
      <c r="C254">
        <v>179</v>
      </c>
      <c r="D254" t="s">
        <v>360</v>
      </c>
      <c r="E254">
        <v>23</v>
      </c>
      <c r="F254">
        <v>3</v>
      </c>
      <c r="G254">
        <v>5</v>
      </c>
      <c r="H254">
        <v>4</v>
      </c>
      <c r="I254" s="7">
        <v>3</v>
      </c>
      <c r="J254">
        <v>5</v>
      </c>
      <c r="K254" t="s">
        <v>182</v>
      </c>
      <c r="L254" t="s">
        <v>182</v>
      </c>
      <c r="M254">
        <v>3</v>
      </c>
      <c r="N254" s="3">
        <f>COUNTIF($G254:$M254,1)</f>
        <v>0</v>
      </c>
      <c r="O254" s="3">
        <f>COUNTIF($G254:$M254,2)</f>
        <v>0</v>
      </c>
      <c r="P254" s="3">
        <f>COUNTIF($G254:$M254,3)</f>
        <v>2</v>
      </c>
      <c r="Q254" s="3">
        <f>COUNTIF($G254:$M254,4)</f>
        <v>1</v>
      </c>
      <c r="R254" s="3">
        <f>COUNTIF($G254:$M254,5)</f>
        <v>2</v>
      </c>
      <c r="S254">
        <f>SUM(N254:R254)</f>
        <v>5</v>
      </c>
      <c r="T254" cm="1">
        <f t="array" ref="T254">(1/(S254*(S254-1)))*(SUM(N254:R254^2)-S254)</f>
        <v>0.2</v>
      </c>
      <c r="U254">
        <f>AVERAGE(G254:M254)</f>
        <v>4</v>
      </c>
      <c r="V254" s="3">
        <f>MEDIAN(G254:M254)</f>
        <v>4</v>
      </c>
      <c r="W254" s="3">
        <f>MAX(N254:R254)</f>
        <v>2</v>
      </c>
      <c r="X254" s="3">
        <f>COUNTIF(N254:R254,W254)</f>
        <v>2</v>
      </c>
      <c r="Y254" s="3">
        <f>(IF(N254&gt;=W254,1,0)+IF(O254&gt;=W254,2,0)+IF(P254&gt;=W254,3,0)+IF(Q254&gt;=W254,4,0)+IF(R254&gt;=W254,5,0))/X254</f>
        <v>4</v>
      </c>
      <c r="Z254">
        <v>20</v>
      </c>
      <c r="AA254">
        <v>21</v>
      </c>
      <c r="AB254" s="7">
        <v>20</v>
      </c>
      <c r="AC254">
        <v>20</v>
      </c>
      <c r="AD254" t="s">
        <v>182</v>
      </c>
      <c r="AE254" t="s">
        <v>182</v>
      </c>
      <c r="AF254">
        <v>20</v>
      </c>
      <c r="AG254" s="3">
        <f>COUNTIF(Z254:AF254,"&gt;=0")</f>
        <v>5</v>
      </c>
      <c r="AH254">
        <f>MEDIAN(Z254:AF254)</f>
        <v>20</v>
      </c>
    </row>
    <row r="255" spans="1:34" hidden="1" x14ac:dyDescent="0.2">
      <c r="A255">
        <v>19</v>
      </c>
      <c r="B255" t="s">
        <v>650</v>
      </c>
      <c r="C255">
        <v>105</v>
      </c>
      <c r="D255" t="s">
        <v>360</v>
      </c>
      <c r="E255">
        <v>2</v>
      </c>
      <c r="F255">
        <v>3</v>
      </c>
      <c r="G255">
        <v>4</v>
      </c>
      <c r="H255">
        <v>4</v>
      </c>
      <c r="I255" s="7">
        <v>3</v>
      </c>
      <c r="J255">
        <v>4</v>
      </c>
      <c r="K255" t="s">
        <v>182</v>
      </c>
      <c r="L255" t="s">
        <v>182</v>
      </c>
      <c r="M255">
        <v>3</v>
      </c>
      <c r="N255" s="3">
        <f>COUNTIF($G255:$M255,1)</f>
        <v>0</v>
      </c>
      <c r="O255" s="3">
        <f>COUNTIF($G255:$M255,2)</f>
        <v>0</v>
      </c>
      <c r="P255" s="3">
        <f>COUNTIF($G255:$M255,3)</f>
        <v>2</v>
      </c>
      <c r="Q255" s="3">
        <f>COUNTIF($G255:$M255,4)</f>
        <v>3</v>
      </c>
      <c r="R255" s="3">
        <f>COUNTIF($G255:$M255,5)</f>
        <v>0</v>
      </c>
      <c r="S255">
        <f>SUM(N255:R255)</f>
        <v>5</v>
      </c>
      <c r="T255" cm="1">
        <f t="array" ref="T255">(1/(S255*(S255-1)))*(SUM(N255:R255^2)-S255)</f>
        <v>0.4</v>
      </c>
      <c r="U255">
        <f>AVERAGE(G255:M255)</f>
        <v>3.6</v>
      </c>
      <c r="V255" s="3">
        <f>MEDIAN(G255:M255)</f>
        <v>4</v>
      </c>
      <c r="W255" s="3">
        <f>MAX(N255:R255)</f>
        <v>3</v>
      </c>
      <c r="X255" s="3">
        <f>COUNTIF(N255:R255,W255)</f>
        <v>1</v>
      </c>
      <c r="Y255" s="3">
        <f>(IF(N255&gt;=W255,1,0)+IF(O255&gt;=W255,2,0)+IF(P255&gt;=W255,3,0)+IF(Q255&gt;=W255,4,0)+IF(R255&gt;=W255,5,0))/X255</f>
        <v>4</v>
      </c>
      <c r="Z255">
        <v>21</v>
      </c>
      <c r="AA255">
        <v>22</v>
      </c>
      <c r="AB255" s="7">
        <v>21</v>
      </c>
      <c r="AC255">
        <v>21</v>
      </c>
      <c r="AD255" t="s">
        <v>182</v>
      </c>
      <c r="AE255" t="s">
        <v>182</v>
      </c>
      <c r="AF255">
        <v>19</v>
      </c>
      <c r="AG255" s="3">
        <f>COUNTIF(Z255:AF255,"&gt;=0")</f>
        <v>5</v>
      </c>
      <c r="AH255">
        <f>MEDIAN(Z255:AF255)</f>
        <v>21</v>
      </c>
    </row>
    <row r="256" spans="1:34" hidden="1" x14ac:dyDescent="0.2">
      <c r="A256">
        <v>20</v>
      </c>
      <c r="B256" t="s">
        <v>656</v>
      </c>
      <c r="C256">
        <v>64</v>
      </c>
      <c r="D256" t="s">
        <v>360</v>
      </c>
      <c r="E256">
        <v>56</v>
      </c>
      <c r="F256">
        <v>3</v>
      </c>
      <c r="G256">
        <v>3</v>
      </c>
      <c r="H256">
        <v>4</v>
      </c>
      <c r="I256" s="7">
        <v>3</v>
      </c>
      <c r="J256">
        <v>3</v>
      </c>
      <c r="K256" t="s">
        <v>182</v>
      </c>
      <c r="L256" t="s">
        <v>182</v>
      </c>
      <c r="M256">
        <v>2</v>
      </c>
      <c r="N256" s="3">
        <f>COUNTIF($G256:$M256,1)</f>
        <v>0</v>
      </c>
      <c r="O256" s="3">
        <f>COUNTIF($G256:$M256,2)</f>
        <v>1</v>
      </c>
      <c r="P256" s="3">
        <f>COUNTIF($G256:$M256,3)</f>
        <v>3</v>
      </c>
      <c r="Q256" s="3">
        <f>COUNTIF($G256:$M256,4)</f>
        <v>1</v>
      </c>
      <c r="R256" s="3">
        <f>COUNTIF($G256:$M256,5)</f>
        <v>0</v>
      </c>
      <c r="S256">
        <f>SUM(N256:R256)</f>
        <v>5</v>
      </c>
      <c r="T256" cm="1">
        <f t="array" ref="T256">(1/(S256*(S256-1)))*(SUM(N256:R256^2)-S256)</f>
        <v>0.30000000000000004</v>
      </c>
      <c r="U256">
        <f>AVERAGE(G256:M256)</f>
        <v>3</v>
      </c>
      <c r="V256" s="3">
        <f>MEDIAN(G256:M256)</f>
        <v>3</v>
      </c>
      <c r="W256" s="3">
        <f>MAX(N256:R256)</f>
        <v>3</v>
      </c>
      <c r="X256" s="3">
        <f>COUNTIF(N256:R256,W256)</f>
        <v>1</v>
      </c>
      <c r="Y256" s="3">
        <f>(IF(N256&gt;=W256,1,0)+IF(O256&gt;=W256,2,0)+IF(P256&gt;=W256,3,0)+IF(Q256&gt;=W256,4,0)+IF(R256&gt;=W256,5,0))/X256</f>
        <v>3</v>
      </c>
      <c r="Z256">
        <v>22</v>
      </c>
      <c r="AA256">
        <v>25</v>
      </c>
      <c r="AB256" s="7">
        <v>23</v>
      </c>
      <c r="AC256">
        <v>24</v>
      </c>
      <c r="AD256" t="s">
        <v>182</v>
      </c>
      <c r="AE256" t="s">
        <v>182</v>
      </c>
      <c r="AF256">
        <v>20</v>
      </c>
      <c r="AG256" s="3">
        <f>COUNTIF(Z256:AF256,"&gt;=0")</f>
        <v>5</v>
      </c>
      <c r="AH256">
        <f>MEDIAN(Z256:AF256)</f>
        <v>23</v>
      </c>
    </row>
    <row r="257" spans="1:34" hidden="1" x14ac:dyDescent="0.2">
      <c r="A257">
        <v>21</v>
      </c>
      <c r="B257" t="s">
        <v>490</v>
      </c>
      <c r="C257" t="s">
        <v>278</v>
      </c>
      <c r="D257" t="s">
        <v>339</v>
      </c>
      <c r="E257">
        <v>89</v>
      </c>
      <c r="F257">
        <v>3</v>
      </c>
      <c r="G257">
        <v>4</v>
      </c>
      <c r="H257">
        <v>4</v>
      </c>
      <c r="I257" s="7">
        <v>4</v>
      </c>
      <c r="J257">
        <v>4</v>
      </c>
      <c r="K257" t="s">
        <v>182</v>
      </c>
      <c r="L257" t="s">
        <v>182</v>
      </c>
      <c r="M257">
        <v>4</v>
      </c>
      <c r="N257" s="3">
        <f>COUNTIF($G257:$M257,1)</f>
        <v>0</v>
      </c>
      <c r="O257" s="3">
        <f>COUNTIF($G257:$M257,2)</f>
        <v>0</v>
      </c>
      <c r="P257" s="3">
        <f>COUNTIF($G257:$M257,3)</f>
        <v>0</v>
      </c>
      <c r="Q257" s="3">
        <f>COUNTIF($G257:$M257,4)</f>
        <v>5</v>
      </c>
      <c r="R257" s="3">
        <f>COUNTIF($G257:$M257,5)</f>
        <v>0</v>
      </c>
      <c r="S257">
        <f>SUM(N257:R257)</f>
        <v>5</v>
      </c>
      <c r="T257" cm="1">
        <f t="array" ref="T257">(1/(S257*(S257-1)))*(SUM(N257:R257^2)-S257)</f>
        <v>1</v>
      </c>
      <c r="U257">
        <f>AVERAGE(G257:M257)</f>
        <v>4</v>
      </c>
      <c r="V257" s="3">
        <f>MEDIAN(G257:M257)</f>
        <v>4</v>
      </c>
      <c r="W257" s="3">
        <f>MAX(N257:R257)</f>
        <v>5</v>
      </c>
      <c r="X257" s="3">
        <f>COUNTIF(N257:R257,W257)</f>
        <v>1</v>
      </c>
      <c r="Y257" s="3">
        <f>(IF(N257&gt;=W257,1,0)+IF(O257&gt;=W257,2,0)+IF(P257&gt;=W257,3,0)+IF(Q257&gt;=W257,4,0)+IF(R257&gt;=W257,5,0))/X257</f>
        <v>4</v>
      </c>
      <c r="Z257">
        <v>24</v>
      </c>
      <c r="AA257">
        <v>25</v>
      </c>
      <c r="AB257" s="7">
        <v>24</v>
      </c>
      <c r="AC257">
        <v>24</v>
      </c>
      <c r="AD257" t="s">
        <v>182</v>
      </c>
      <c r="AE257" t="s">
        <v>182</v>
      </c>
      <c r="AF257">
        <v>24</v>
      </c>
      <c r="AG257" s="3">
        <f>COUNTIF(Z257:AF257,"&gt;=0")</f>
        <v>5</v>
      </c>
      <c r="AH257">
        <f>MEDIAN(Z257:AF257)</f>
        <v>24</v>
      </c>
    </row>
    <row r="258" spans="1:34" x14ac:dyDescent="0.2">
      <c r="A258">
        <v>65</v>
      </c>
      <c r="B258" t="s">
        <v>712</v>
      </c>
      <c r="C258" t="s">
        <v>560</v>
      </c>
      <c r="D258" t="s">
        <v>475</v>
      </c>
      <c r="E258">
        <v>115</v>
      </c>
      <c r="F258">
        <v>3</v>
      </c>
      <c r="G258">
        <v>1</v>
      </c>
      <c r="H258">
        <v>3</v>
      </c>
      <c r="I258" s="7">
        <v>3</v>
      </c>
      <c r="J258">
        <v>2</v>
      </c>
      <c r="K258" t="s">
        <v>182</v>
      </c>
      <c r="L258" t="s">
        <v>182</v>
      </c>
      <c r="M258">
        <v>2</v>
      </c>
      <c r="N258" s="3">
        <f>COUNTIF($G258:$M258,1)</f>
        <v>1</v>
      </c>
      <c r="O258" s="3">
        <f>COUNTIF($G258:$M258,2)</f>
        <v>2</v>
      </c>
      <c r="P258" s="3">
        <f>COUNTIF($G258:$M258,3)</f>
        <v>2</v>
      </c>
      <c r="Q258" s="3">
        <f>COUNTIF($G258:$M258,4)</f>
        <v>0</v>
      </c>
      <c r="R258" s="3">
        <f>COUNTIF($G258:$M258,5)</f>
        <v>0</v>
      </c>
      <c r="S258">
        <f>SUM(N258:R258)</f>
        <v>5</v>
      </c>
      <c r="T258" cm="1">
        <f t="array" ref="T258">(1/(S258*(S258-1)))*(SUM(N258:R258^2)-S258)</f>
        <v>0.2</v>
      </c>
      <c r="U258">
        <f>AVERAGE(G258:M258)</f>
        <v>2.2000000000000002</v>
      </c>
      <c r="V258" s="3">
        <f>MEDIAN(G258:M258)</f>
        <v>2</v>
      </c>
      <c r="W258" s="3">
        <f>MAX(N258:R258)</f>
        <v>2</v>
      </c>
      <c r="X258" s="3">
        <f>COUNTIF(N258:R258,W258)</f>
        <v>2</v>
      </c>
      <c r="Y258" s="3">
        <f>(IF(N258&gt;=W258,1,0)+IF(O258&gt;=W258,2,0)+IF(P258&gt;=W258,3,0)+IF(Q258&gt;=W258,4,0)+IF(R258&gt;=W258,5,0))/X258</f>
        <v>2.5</v>
      </c>
      <c r="Z258">
        <v>0</v>
      </c>
      <c r="AA258">
        <v>22</v>
      </c>
      <c r="AB258" s="7">
        <v>20</v>
      </c>
      <c r="AC258">
        <v>21</v>
      </c>
      <c r="AD258" t="s">
        <v>182</v>
      </c>
      <c r="AE258" t="s">
        <v>182</v>
      </c>
      <c r="AF258">
        <v>12</v>
      </c>
      <c r="AG258" s="3">
        <f>COUNTIF(Z258:AF258,"&gt;=0")</f>
        <v>5</v>
      </c>
      <c r="AH258">
        <f>MEDIAN(Z258:AF258)</f>
        <v>20</v>
      </c>
    </row>
    <row r="259" spans="1:34" hidden="1" x14ac:dyDescent="0.2">
      <c r="A259">
        <v>23</v>
      </c>
      <c r="B259" t="s">
        <v>592</v>
      </c>
      <c r="C259">
        <v>126</v>
      </c>
      <c r="D259" t="s">
        <v>360</v>
      </c>
      <c r="E259">
        <v>9</v>
      </c>
      <c r="F259">
        <v>3</v>
      </c>
      <c r="G259">
        <v>3</v>
      </c>
      <c r="H259">
        <v>4</v>
      </c>
      <c r="I259" s="7">
        <v>3</v>
      </c>
      <c r="J259">
        <v>3</v>
      </c>
      <c r="K259" t="s">
        <v>182</v>
      </c>
      <c r="L259" t="s">
        <v>182</v>
      </c>
      <c r="M259">
        <v>3</v>
      </c>
      <c r="N259" s="3">
        <f>COUNTIF($G259:$M259,1)</f>
        <v>0</v>
      </c>
      <c r="O259" s="3">
        <f>COUNTIF($G259:$M259,2)</f>
        <v>0</v>
      </c>
      <c r="P259" s="3">
        <f>COUNTIF($G259:$M259,3)</f>
        <v>4</v>
      </c>
      <c r="Q259" s="3">
        <f>COUNTIF($G259:$M259,4)</f>
        <v>1</v>
      </c>
      <c r="R259" s="3">
        <f>COUNTIF($G259:$M259,5)</f>
        <v>0</v>
      </c>
      <c r="S259">
        <f>SUM(N259:R259)</f>
        <v>5</v>
      </c>
      <c r="T259" cm="1">
        <f t="array" ref="T259">(1/(S259*(S259-1)))*(SUM(N259:R259^2)-S259)</f>
        <v>0.60000000000000009</v>
      </c>
      <c r="U259">
        <f>AVERAGE(G259:M259)</f>
        <v>3.2</v>
      </c>
      <c r="V259" s="3">
        <f>MEDIAN(G259:M259)</f>
        <v>3</v>
      </c>
      <c r="W259" s="3">
        <f>MAX(N259:R259)</f>
        <v>4</v>
      </c>
      <c r="X259" s="3">
        <f>COUNTIF(N259:R259,W259)</f>
        <v>1</v>
      </c>
      <c r="Y259" s="3">
        <f>(IF(N259&gt;=W259,1,0)+IF(O259&gt;=W259,2,0)+IF(P259&gt;=W259,3,0)+IF(Q259&gt;=W259,4,0)+IF(R259&gt;=W259,5,0))/X259</f>
        <v>3</v>
      </c>
      <c r="Z259">
        <v>22</v>
      </c>
      <c r="AA259">
        <v>23</v>
      </c>
      <c r="AB259" s="7">
        <v>22</v>
      </c>
      <c r="AC259">
        <v>23</v>
      </c>
      <c r="AD259" t="s">
        <v>182</v>
      </c>
      <c r="AE259" t="s">
        <v>182</v>
      </c>
      <c r="AF259">
        <v>19</v>
      </c>
      <c r="AG259" s="3">
        <f>COUNTIF(Z259:AF259,"&gt;=0")</f>
        <v>5</v>
      </c>
      <c r="AH259">
        <f>MEDIAN(Z259:AF259)</f>
        <v>22</v>
      </c>
    </row>
    <row r="260" spans="1:34" x14ac:dyDescent="0.2">
      <c r="A260">
        <v>75</v>
      </c>
      <c r="B260" t="s">
        <v>559</v>
      </c>
      <c r="C260" t="s">
        <v>560</v>
      </c>
      <c r="D260" t="s">
        <v>475</v>
      </c>
      <c r="E260">
        <v>115</v>
      </c>
      <c r="F260">
        <v>3</v>
      </c>
      <c r="G260">
        <v>2</v>
      </c>
      <c r="H260">
        <v>3</v>
      </c>
      <c r="I260" s="7">
        <v>2</v>
      </c>
      <c r="J260">
        <v>4</v>
      </c>
      <c r="K260" t="s">
        <v>182</v>
      </c>
      <c r="L260" t="s">
        <v>182</v>
      </c>
      <c r="M260">
        <v>2</v>
      </c>
      <c r="N260" s="3">
        <f>COUNTIF($G260:$M260,1)</f>
        <v>0</v>
      </c>
      <c r="O260" s="3">
        <f>COUNTIF($G260:$M260,2)</f>
        <v>3</v>
      </c>
      <c r="P260" s="3">
        <f>COUNTIF($G260:$M260,3)</f>
        <v>1</v>
      </c>
      <c r="Q260" s="3">
        <f>COUNTIF($G260:$M260,4)</f>
        <v>1</v>
      </c>
      <c r="R260" s="3">
        <f>COUNTIF($G260:$M260,5)</f>
        <v>0</v>
      </c>
      <c r="S260">
        <f>SUM(N260:R260)</f>
        <v>5</v>
      </c>
      <c r="T260" cm="1">
        <f t="array" ref="T260">(1/(S260*(S260-1)))*(SUM(N260:R260^2)-S260)</f>
        <v>0.30000000000000004</v>
      </c>
      <c r="U260">
        <f>AVERAGE(G260:M260)</f>
        <v>2.6</v>
      </c>
      <c r="V260" s="3">
        <f>MEDIAN(G260:M260)</f>
        <v>2</v>
      </c>
      <c r="W260" s="3">
        <f>MAX(N260:R260)</f>
        <v>3</v>
      </c>
      <c r="X260" s="3">
        <f>COUNTIF(N260:R260,W260)</f>
        <v>1</v>
      </c>
      <c r="Y260" s="3">
        <f>(IF(N260&gt;=W260,1,0)+IF(O260&gt;=W260,2,0)+IF(P260&gt;=W260,3,0)+IF(Q260&gt;=W260,4,0)+IF(R260&gt;=W260,5,0))/X260</f>
        <v>2</v>
      </c>
      <c r="Z260">
        <v>22</v>
      </c>
      <c r="AA260">
        <v>20</v>
      </c>
      <c r="AB260" s="7">
        <v>19</v>
      </c>
      <c r="AC260">
        <v>22</v>
      </c>
      <c r="AD260" t="s">
        <v>182</v>
      </c>
      <c r="AE260" t="s">
        <v>182</v>
      </c>
      <c r="AF260">
        <v>13</v>
      </c>
      <c r="AG260" s="3">
        <f>COUNTIF(Z260:AF260,"&gt;=0")</f>
        <v>5</v>
      </c>
      <c r="AH260">
        <f>MEDIAN(Z260:AF260)</f>
        <v>20</v>
      </c>
    </row>
    <row r="261" spans="1:34" hidden="1" x14ac:dyDescent="0.2">
      <c r="A261">
        <v>25</v>
      </c>
      <c r="B261" t="s">
        <v>661</v>
      </c>
      <c r="C261">
        <v>146</v>
      </c>
      <c r="D261" t="s">
        <v>360</v>
      </c>
      <c r="E261">
        <v>19</v>
      </c>
      <c r="F261">
        <v>3</v>
      </c>
      <c r="G261">
        <v>2</v>
      </c>
      <c r="H261">
        <v>4</v>
      </c>
      <c r="I261" s="7">
        <v>3</v>
      </c>
      <c r="J261">
        <v>3</v>
      </c>
      <c r="K261" t="s">
        <v>182</v>
      </c>
      <c r="L261" t="s">
        <v>182</v>
      </c>
      <c r="M261">
        <v>3</v>
      </c>
      <c r="N261" s="3">
        <f>COUNTIF($G261:$M261,1)</f>
        <v>0</v>
      </c>
      <c r="O261" s="3">
        <f>COUNTIF($G261:$M261,2)</f>
        <v>1</v>
      </c>
      <c r="P261" s="3">
        <f>COUNTIF($G261:$M261,3)</f>
        <v>3</v>
      </c>
      <c r="Q261" s="3">
        <f>COUNTIF($G261:$M261,4)</f>
        <v>1</v>
      </c>
      <c r="R261" s="3">
        <f>COUNTIF($G261:$M261,5)</f>
        <v>0</v>
      </c>
      <c r="S261">
        <f>SUM(N261:R261)</f>
        <v>5</v>
      </c>
      <c r="T261" cm="1">
        <f t="array" ref="T261">(1/(S261*(S261-1)))*(SUM(N261:R261^2)-S261)</f>
        <v>0.30000000000000004</v>
      </c>
      <c r="U261">
        <f>AVERAGE(G261:M261)</f>
        <v>3</v>
      </c>
      <c r="V261" s="3">
        <f>MEDIAN(G261:M261)</f>
        <v>3</v>
      </c>
      <c r="W261" s="3">
        <f>MAX(N261:R261)</f>
        <v>3</v>
      </c>
      <c r="X261" s="3">
        <f>COUNTIF(N261:R261,W261)</f>
        <v>1</v>
      </c>
      <c r="Y261" s="3">
        <f>(IF(N261&gt;=W261,1,0)+IF(O261&gt;=W261,2,0)+IF(P261&gt;=W261,3,0)+IF(Q261&gt;=W261,4,0)+IF(R261&gt;=W261,5,0))/X261</f>
        <v>3</v>
      </c>
      <c r="Z261">
        <v>20</v>
      </c>
      <c r="AA261">
        <v>22</v>
      </c>
      <c r="AB261" s="7">
        <v>22</v>
      </c>
      <c r="AC261">
        <v>22</v>
      </c>
      <c r="AD261" t="s">
        <v>182</v>
      </c>
      <c r="AE261" t="s">
        <v>182</v>
      </c>
      <c r="AF261">
        <v>20</v>
      </c>
      <c r="AG261" s="3">
        <f>COUNTIF(Z261:AF261,"&gt;=0")</f>
        <v>5</v>
      </c>
      <c r="AH261">
        <f>MEDIAN(Z261:AF261)</f>
        <v>22</v>
      </c>
    </row>
    <row r="262" spans="1:34" x14ac:dyDescent="0.2">
      <c r="A262">
        <v>120</v>
      </c>
      <c r="B262" t="s">
        <v>525</v>
      </c>
      <c r="C262" t="s">
        <v>489</v>
      </c>
      <c r="D262" t="s">
        <v>475</v>
      </c>
      <c r="E262">
        <v>116</v>
      </c>
      <c r="F262">
        <v>3</v>
      </c>
      <c r="G262">
        <v>3</v>
      </c>
      <c r="H262">
        <v>4</v>
      </c>
      <c r="I262" s="7">
        <v>4</v>
      </c>
      <c r="J262">
        <v>5</v>
      </c>
      <c r="K262" t="s">
        <v>182</v>
      </c>
      <c r="L262" t="s">
        <v>182</v>
      </c>
      <c r="M262">
        <v>4</v>
      </c>
      <c r="N262" s="3">
        <f>COUNTIF($G262:$M262,1)</f>
        <v>0</v>
      </c>
      <c r="O262" s="3">
        <f>COUNTIF($G262:$M262,2)</f>
        <v>0</v>
      </c>
      <c r="P262" s="3">
        <f>COUNTIF($G262:$M262,3)</f>
        <v>1</v>
      </c>
      <c r="Q262" s="3">
        <f>COUNTIF($G262:$M262,4)</f>
        <v>3</v>
      </c>
      <c r="R262" s="3">
        <f>COUNTIF($G262:$M262,5)</f>
        <v>1</v>
      </c>
      <c r="S262">
        <f>SUM(N262:R262)</f>
        <v>5</v>
      </c>
      <c r="T262" cm="1">
        <f t="array" ref="T262">(1/(S262*(S262-1)))*(SUM(N262:R262^2)-S262)</f>
        <v>0.30000000000000004</v>
      </c>
      <c r="U262">
        <f>AVERAGE(G262:M262)</f>
        <v>4</v>
      </c>
      <c r="V262" s="3">
        <f>MEDIAN(G262:M262)</f>
        <v>4</v>
      </c>
      <c r="W262" s="3">
        <f>MAX(N262:R262)</f>
        <v>3</v>
      </c>
      <c r="X262" s="3">
        <f>COUNTIF(N262:R262,W262)</f>
        <v>1</v>
      </c>
      <c r="Y262" s="3">
        <f>(IF(N262&gt;=W262,1,0)+IF(O262&gt;=W262,2,0)+IF(P262&gt;=W262,3,0)+IF(Q262&gt;=W262,4,0)+IF(R262&gt;=W262,5,0))/X262</f>
        <v>4</v>
      </c>
      <c r="Z262">
        <v>24</v>
      </c>
      <c r="AA262">
        <v>25</v>
      </c>
      <c r="AB262" s="7">
        <v>25</v>
      </c>
      <c r="AC262">
        <v>25</v>
      </c>
      <c r="AD262" t="s">
        <v>182</v>
      </c>
      <c r="AE262" t="s">
        <v>182</v>
      </c>
      <c r="AF262">
        <v>24</v>
      </c>
      <c r="AG262" s="3">
        <f>COUNTIF(Z262:AF262,"&gt;=0")</f>
        <v>5</v>
      </c>
      <c r="AH262">
        <f>MEDIAN(Z262:AF262)</f>
        <v>25</v>
      </c>
    </row>
    <row r="263" spans="1:34" x14ac:dyDescent="0.2">
      <c r="A263">
        <v>48</v>
      </c>
      <c r="B263" t="s">
        <v>633</v>
      </c>
      <c r="C263" t="s">
        <v>489</v>
      </c>
      <c r="D263" t="s">
        <v>475</v>
      </c>
      <c r="E263">
        <v>116</v>
      </c>
      <c r="F263">
        <v>3</v>
      </c>
      <c r="G263">
        <v>4</v>
      </c>
      <c r="H263">
        <v>4</v>
      </c>
      <c r="I263" s="7">
        <v>3</v>
      </c>
      <c r="J263">
        <v>4</v>
      </c>
      <c r="K263" t="s">
        <v>182</v>
      </c>
      <c r="L263" t="s">
        <v>182</v>
      </c>
      <c r="M263">
        <v>3</v>
      </c>
      <c r="N263" s="3">
        <f>COUNTIF($G263:$M263,1)</f>
        <v>0</v>
      </c>
      <c r="O263" s="3">
        <f>COUNTIF($G263:$M263,2)</f>
        <v>0</v>
      </c>
      <c r="P263" s="3">
        <f>COUNTIF($G263:$M263,3)</f>
        <v>2</v>
      </c>
      <c r="Q263" s="3">
        <f>COUNTIF($G263:$M263,4)</f>
        <v>3</v>
      </c>
      <c r="R263" s="3">
        <f>COUNTIF($G263:$M263,5)</f>
        <v>0</v>
      </c>
      <c r="S263">
        <f>SUM(N263:R263)</f>
        <v>5</v>
      </c>
      <c r="T263" cm="1">
        <f t="array" ref="T263">(1/(S263*(S263-1)))*(SUM(N263:R263^2)-S263)</f>
        <v>0.4</v>
      </c>
      <c r="U263">
        <f>AVERAGE(G263:M263)</f>
        <v>3.6</v>
      </c>
      <c r="V263" s="3">
        <f>MEDIAN(G263:M263)</f>
        <v>4</v>
      </c>
      <c r="W263" s="3">
        <f>MAX(N263:R263)</f>
        <v>3</v>
      </c>
      <c r="X263" s="3">
        <f>COUNTIF(N263:R263,W263)</f>
        <v>1</v>
      </c>
      <c r="Y263" s="3">
        <f>(IF(N263&gt;=W263,1,0)+IF(O263&gt;=W263,2,0)+IF(P263&gt;=W263,3,0)+IF(Q263&gt;=W263,4,0)+IF(R263&gt;=W263,5,0))/X263</f>
        <v>4</v>
      </c>
      <c r="Z263">
        <v>24</v>
      </c>
      <c r="AA263">
        <v>24</v>
      </c>
      <c r="AB263" s="7">
        <v>24</v>
      </c>
      <c r="AC263">
        <v>25</v>
      </c>
      <c r="AD263" t="s">
        <v>182</v>
      </c>
      <c r="AE263" t="s">
        <v>182</v>
      </c>
      <c r="AF263">
        <v>20</v>
      </c>
      <c r="AG263" s="3">
        <f>COUNTIF(Z263:AF263,"&gt;=0")</f>
        <v>5</v>
      </c>
      <c r="AH263">
        <f>MEDIAN(Z263:AF263)</f>
        <v>24</v>
      </c>
    </row>
    <row r="264" spans="1:34" x14ac:dyDescent="0.2">
      <c r="A264">
        <v>94</v>
      </c>
      <c r="B264" t="s">
        <v>492</v>
      </c>
      <c r="C264" t="s">
        <v>489</v>
      </c>
      <c r="D264" t="s">
        <v>475</v>
      </c>
      <c r="E264">
        <v>116</v>
      </c>
      <c r="F264">
        <v>3</v>
      </c>
      <c r="G264">
        <v>3</v>
      </c>
      <c r="H264">
        <v>5</v>
      </c>
      <c r="I264" s="7">
        <v>5</v>
      </c>
      <c r="J264">
        <v>4</v>
      </c>
      <c r="K264" t="s">
        <v>182</v>
      </c>
      <c r="L264" t="s">
        <v>182</v>
      </c>
      <c r="M264">
        <v>4</v>
      </c>
      <c r="N264" s="3">
        <f>COUNTIF($G264:$M264,1)</f>
        <v>0</v>
      </c>
      <c r="O264" s="3">
        <f>COUNTIF($G264:$M264,2)</f>
        <v>0</v>
      </c>
      <c r="P264" s="3">
        <f>COUNTIF($G264:$M264,3)</f>
        <v>1</v>
      </c>
      <c r="Q264" s="3">
        <f>COUNTIF($G264:$M264,4)</f>
        <v>2</v>
      </c>
      <c r="R264" s="3">
        <f>COUNTIF($G264:$M264,5)</f>
        <v>2</v>
      </c>
      <c r="S264">
        <f>SUM(N264:R264)</f>
        <v>5</v>
      </c>
      <c r="T264" cm="1">
        <f t="array" ref="T264">(1/(S264*(S264-1)))*(SUM(N264:R264^2)-S264)</f>
        <v>0.2</v>
      </c>
      <c r="U264">
        <f>AVERAGE(G264:M264)</f>
        <v>4.2</v>
      </c>
      <c r="V264" s="3">
        <f>MEDIAN(G264:M264)</f>
        <v>4</v>
      </c>
      <c r="W264" s="3">
        <f>MAX(N264:R264)</f>
        <v>2</v>
      </c>
      <c r="X264" s="3">
        <f>COUNTIF(N264:R264,W264)</f>
        <v>2</v>
      </c>
      <c r="Y264" s="3">
        <f>(IF(N264&gt;=W264,1,0)+IF(O264&gt;=W264,2,0)+IF(P264&gt;=W264,3,0)+IF(Q264&gt;=W264,4,0)+IF(R264&gt;=W264,5,0))/X264</f>
        <v>4.5</v>
      </c>
      <c r="Z264">
        <v>24</v>
      </c>
      <c r="AA264">
        <v>25</v>
      </c>
      <c r="AB264" s="7">
        <v>25</v>
      </c>
      <c r="AC264">
        <v>25</v>
      </c>
      <c r="AD264" t="s">
        <v>182</v>
      </c>
      <c r="AE264" t="s">
        <v>182</v>
      </c>
      <c r="AF264">
        <v>25</v>
      </c>
      <c r="AG264" s="3">
        <f>COUNTIF(Z264:AF264,"&gt;=0")</f>
        <v>5</v>
      </c>
      <c r="AH264">
        <f>MEDIAN(Z264:AF264)</f>
        <v>25</v>
      </c>
    </row>
    <row r="265" spans="1:34" hidden="1" x14ac:dyDescent="0.2">
      <c r="A265">
        <v>29</v>
      </c>
      <c r="B265" t="s">
        <v>621</v>
      </c>
      <c r="C265">
        <v>14</v>
      </c>
      <c r="D265" t="s">
        <v>360</v>
      </c>
      <c r="E265">
        <v>16</v>
      </c>
      <c r="F265">
        <v>3</v>
      </c>
      <c r="G265">
        <v>1</v>
      </c>
      <c r="H265">
        <v>1</v>
      </c>
      <c r="I265" s="7">
        <v>1</v>
      </c>
      <c r="J265">
        <v>1</v>
      </c>
      <c r="K265" t="s">
        <v>182</v>
      </c>
      <c r="L265" t="s">
        <v>182</v>
      </c>
      <c r="M265">
        <v>1</v>
      </c>
      <c r="N265" s="3">
        <f>COUNTIF($G265:$M265,1)</f>
        <v>5</v>
      </c>
      <c r="O265" s="3">
        <f>COUNTIF($G265:$M265,2)</f>
        <v>0</v>
      </c>
      <c r="P265" s="3">
        <f>COUNTIF($G265:$M265,3)</f>
        <v>0</v>
      </c>
      <c r="Q265" s="3">
        <f>COUNTIF($G265:$M265,4)</f>
        <v>0</v>
      </c>
      <c r="R265" s="3">
        <f>COUNTIF($G265:$M265,5)</f>
        <v>0</v>
      </c>
      <c r="S265">
        <f>SUM(N265:R265)</f>
        <v>5</v>
      </c>
      <c r="T265" cm="1">
        <f t="array" ref="T265">(1/(S265*(S265-1)))*(SUM(N265:R265^2)-S265)</f>
        <v>1</v>
      </c>
      <c r="U265">
        <f>AVERAGE(G265:M265)</f>
        <v>1</v>
      </c>
      <c r="V265" s="3">
        <f>MEDIAN(G265:M265)</f>
        <v>1</v>
      </c>
      <c r="W265" s="3">
        <f>MAX(N265:R265)</f>
        <v>5</v>
      </c>
      <c r="X265" s="3">
        <f>COUNTIF(N265:R265,W265)</f>
        <v>1</v>
      </c>
      <c r="Y265" s="3">
        <f>(IF(N265&gt;=W265,1,0)+IF(O265&gt;=W265,2,0)+IF(P265&gt;=W265,3,0)+IF(Q265&gt;=W265,4,0)+IF(R265&gt;=W265,5,0))/X265</f>
        <v>1</v>
      </c>
      <c r="Z265">
        <v>0</v>
      </c>
      <c r="AA265">
        <v>0</v>
      </c>
      <c r="AB265" s="7">
        <v>0</v>
      </c>
      <c r="AC265">
        <v>24</v>
      </c>
      <c r="AD265" t="s">
        <v>182</v>
      </c>
      <c r="AE265" t="s">
        <v>182</v>
      </c>
      <c r="AF265">
        <v>0</v>
      </c>
      <c r="AG265" s="3">
        <f>COUNTIF(Z265:AF265,"&gt;=0")</f>
        <v>5</v>
      </c>
      <c r="AH265">
        <f>MEDIAN(Z265:AF265)</f>
        <v>0</v>
      </c>
    </row>
    <row r="266" spans="1:34" hidden="1" x14ac:dyDescent="0.2">
      <c r="A266">
        <v>30</v>
      </c>
      <c r="B266" t="s">
        <v>655</v>
      </c>
      <c r="C266" t="s">
        <v>271</v>
      </c>
      <c r="D266" t="s">
        <v>339</v>
      </c>
      <c r="E266">
        <v>86</v>
      </c>
      <c r="F266">
        <v>3</v>
      </c>
      <c r="G266">
        <v>4</v>
      </c>
      <c r="H266">
        <v>4</v>
      </c>
      <c r="I266" s="7">
        <v>4</v>
      </c>
      <c r="J266">
        <v>3</v>
      </c>
      <c r="K266" t="s">
        <v>182</v>
      </c>
      <c r="L266" t="s">
        <v>182</v>
      </c>
      <c r="M266">
        <v>3</v>
      </c>
      <c r="N266" s="3">
        <f>COUNTIF($G266:$M266,1)</f>
        <v>0</v>
      </c>
      <c r="O266" s="3">
        <f>COUNTIF($G266:$M266,2)</f>
        <v>0</v>
      </c>
      <c r="P266" s="3">
        <f>COUNTIF($G266:$M266,3)</f>
        <v>2</v>
      </c>
      <c r="Q266" s="3">
        <f>COUNTIF($G266:$M266,4)</f>
        <v>3</v>
      </c>
      <c r="R266" s="3">
        <f>COUNTIF($G266:$M266,5)</f>
        <v>0</v>
      </c>
      <c r="S266">
        <f>SUM(N266:R266)</f>
        <v>5</v>
      </c>
      <c r="T266" cm="1">
        <f t="array" ref="T266">(1/(S266*(S266-1)))*(SUM(N266:R266^2)-S266)</f>
        <v>0.4</v>
      </c>
      <c r="U266">
        <f>AVERAGE(G266:M266)</f>
        <v>3.6</v>
      </c>
      <c r="V266" s="3">
        <f>MEDIAN(G266:M266)</f>
        <v>4</v>
      </c>
      <c r="W266" s="3">
        <f>MAX(N266:R266)</f>
        <v>3</v>
      </c>
      <c r="X266" s="3">
        <f>COUNTIF(N266:R266,W266)</f>
        <v>1</v>
      </c>
      <c r="Y266" s="3">
        <f>(IF(N266&gt;=W266,1,0)+IF(O266&gt;=W266,2,0)+IF(P266&gt;=W266,3,0)+IF(Q266&gt;=W266,4,0)+IF(R266&gt;=W266,5,0))/X266</f>
        <v>4</v>
      </c>
      <c r="Z266">
        <v>20</v>
      </c>
      <c r="AA266">
        <v>20</v>
      </c>
      <c r="AB266" s="7">
        <v>20</v>
      </c>
      <c r="AC266">
        <v>20</v>
      </c>
      <c r="AD266" t="s">
        <v>182</v>
      </c>
      <c r="AE266" t="s">
        <v>182</v>
      </c>
      <c r="AF266">
        <v>20</v>
      </c>
      <c r="AG266" s="3">
        <f>COUNTIF(Z266:AF266,"&gt;=0")</f>
        <v>5</v>
      </c>
      <c r="AH266">
        <f>MEDIAN(Z266:AF266)</f>
        <v>20</v>
      </c>
    </row>
    <row r="267" spans="1:34" hidden="1" x14ac:dyDescent="0.2">
      <c r="A267">
        <v>31</v>
      </c>
      <c r="B267" t="s">
        <v>468</v>
      </c>
      <c r="C267" t="s">
        <v>256</v>
      </c>
      <c r="D267" t="s">
        <v>339</v>
      </c>
      <c r="E267">
        <v>70</v>
      </c>
      <c r="F267">
        <v>3</v>
      </c>
      <c r="G267">
        <v>5</v>
      </c>
      <c r="H267">
        <v>5</v>
      </c>
      <c r="I267" s="7">
        <v>5</v>
      </c>
      <c r="J267">
        <v>5</v>
      </c>
      <c r="K267" t="s">
        <v>182</v>
      </c>
      <c r="L267" t="s">
        <v>182</v>
      </c>
      <c r="M267">
        <v>4</v>
      </c>
      <c r="N267" s="3">
        <f>COUNTIF($G267:$M267,1)</f>
        <v>0</v>
      </c>
      <c r="O267" s="3">
        <f>COUNTIF($G267:$M267,2)</f>
        <v>0</v>
      </c>
      <c r="P267" s="3">
        <f>COUNTIF($G267:$M267,3)</f>
        <v>0</v>
      </c>
      <c r="Q267" s="3">
        <f>COUNTIF($G267:$M267,4)</f>
        <v>1</v>
      </c>
      <c r="R267" s="3">
        <f>COUNTIF($G267:$M267,5)</f>
        <v>4</v>
      </c>
      <c r="S267">
        <f>SUM(N267:R267)</f>
        <v>5</v>
      </c>
      <c r="T267" cm="1">
        <f t="array" ref="T267">(1/(S267*(S267-1)))*(SUM(N267:R267^2)-S267)</f>
        <v>0.60000000000000009</v>
      </c>
      <c r="U267">
        <f>AVERAGE(G267:M267)</f>
        <v>4.8</v>
      </c>
      <c r="V267" s="3">
        <f>MEDIAN(G267:M267)</f>
        <v>5</v>
      </c>
      <c r="W267" s="3">
        <f>MAX(N267:R267)</f>
        <v>4</v>
      </c>
      <c r="X267" s="3">
        <f>COUNTIF(N267:R267,W267)</f>
        <v>1</v>
      </c>
      <c r="Y267" s="3">
        <f>(IF(N267&gt;=W267,1,0)+IF(O267&gt;=W267,2,0)+IF(P267&gt;=W267,3,0)+IF(Q267&gt;=W267,4,0)+IF(R267&gt;=W267,5,0))/X267</f>
        <v>5</v>
      </c>
      <c r="Z267">
        <v>24</v>
      </c>
      <c r="AA267">
        <v>25</v>
      </c>
      <c r="AB267" s="7">
        <v>24</v>
      </c>
      <c r="AC267">
        <v>24</v>
      </c>
      <c r="AD267" t="s">
        <v>182</v>
      </c>
      <c r="AE267" t="s">
        <v>182</v>
      </c>
      <c r="AF267">
        <v>24</v>
      </c>
      <c r="AG267" s="3">
        <f>COUNTIF(Z267:AF267,"&gt;=0")</f>
        <v>5</v>
      </c>
      <c r="AH267">
        <f>MEDIAN(Z267:AF267)</f>
        <v>24</v>
      </c>
    </row>
    <row r="268" spans="1:34" hidden="1" x14ac:dyDescent="0.2">
      <c r="A268">
        <v>32</v>
      </c>
      <c r="B268" t="s">
        <v>514</v>
      </c>
      <c r="C268">
        <v>185</v>
      </c>
      <c r="D268" t="s">
        <v>360</v>
      </c>
      <c r="E268">
        <v>25</v>
      </c>
      <c r="F268">
        <v>3</v>
      </c>
      <c r="G268">
        <v>5</v>
      </c>
      <c r="H268">
        <v>4</v>
      </c>
      <c r="I268" s="7">
        <v>5</v>
      </c>
      <c r="J268">
        <v>4</v>
      </c>
      <c r="K268" t="s">
        <v>182</v>
      </c>
      <c r="L268" t="s">
        <v>182</v>
      </c>
      <c r="M268">
        <v>4</v>
      </c>
      <c r="N268" s="3">
        <f>COUNTIF($G268:$M268,1)</f>
        <v>0</v>
      </c>
      <c r="O268" s="3">
        <f>COUNTIF($G268:$M268,2)</f>
        <v>0</v>
      </c>
      <c r="P268" s="3">
        <f>COUNTIF($G268:$M268,3)</f>
        <v>0</v>
      </c>
      <c r="Q268" s="3">
        <f>COUNTIF($G268:$M268,4)</f>
        <v>3</v>
      </c>
      <c r="R268" s="3">
        <f>COUNTIF($G268:$M268,5)</f>
        <v>2</v>
      </c>
      <c r="S268">
        <f>SUM(N268:R268)</f>
        <v>5</v>
      </c>
      <c r="T268" cm="1">
        <f t="array" ref="T268">(1/(S268*(S268-1)))*(SUM(N268:R268^2)-S268)</f>
        <v>0.4</v>
      </c>
      <c r="U268">
        <f>AVERAGE(G268:M268)</f>
        <v>4.4000000000000004</v>
      </c>
      <c r="V268" s="3">
        <f>MEDIAN(G268:M268)</f>
        <v>4</v>
      </c>
      <c r="W268" s="3">
        <f>MAX(N268:R268)</f>
        <v>3</v>
      </c>
      <c r="X268" s="3">
        <f>COUNTIF(N268:R268,W268)</f>
        <v>1</v>
      </c>
      <c r="Y268" s="3">
        <f>(IF(N268&gt;=W268,1,0)+IF(O268&gt;=W268,2,0)+IF(P268&gt;=W268,3,0)+IF(Q268&gt;=W268,4,0)+IF(R268&gt;=W268,5,0))/X268</f>
        <v>4</v>
      </c>
      <c r="Z268">
        <v>20</v>
      </c>
      <c r="AA268">
        <v>20</v>
      </c>
      <c r="AB268" s="7">
        <v>20</v>
      </c>
      <c r="AC268">
        <v>20</v>
      </c>
      <c r="AD268" t="s">
        <v>182</v>
      </c>
      <c r="AE268" t="s">
        <v>182</v>
      </c>
      <c r="AF268">
        <v>20</v>
      </c>
      <c r="AG268" s="3">
        <f>COUNTIF(Z268:AF268,"&gt;=0")</f>
        <v>5</v>
      </c>
      <c r="AH268">
        <f>MEDIAN(Z268:AF268)</f>
        <v>20</v>
      </c>
    </row>
    <row r="269" spans="1:34" hidden="1" x14ac:dyDescent="0.2">
      <c r="A269">
        <v>33</v>
      </c>
      <c r="B269" t="s">
        <v>545</v>
      </c>
      <c r="C269" t="s">
        <v>280</v>
      </c>
      <c r="D269" t="s">
        <v>339</v>
      </c>
      <c r="E269">
        <v>91</v>
      </c>
      <c r="F269">
        <v>3</v>
      </c>
      <c r="G269">
        <v>3</v>
      </c>
      <c r="H269">
        <v>3</v>
      </c>
      <c r="I269" s="7">
        <v>2</v>
      </c>
      <c r="J269">
        <v>2</v>
      </c>
      <c r="K269" t="s">
        <v>182</v>
      </c>
      <c r="L269" t="s">
        <v>182</v>
      </c>
      <c r="M269">
        <v>2</v>
      </c>
      <c r="N269" s="3">
        <f>COUNTIF($G269:$M269,1)</f>
        <v>0</v>
      </c>
      <c r="O269" s="3">
        <f>COUNTIF($G269:$M269,2)</f>
        <v>3</v>
      </c>
      <c r="P269" s="3">
        <f>COUNTIF($G269:$M269,3)</f>
        <v>2</v>
      </c>
      <c r="Q269" s="3">
        <f>COUNTIF($G269:$M269,4)</f>
        <v>0</v>
      </c>
      <c r="R269" s="3">
        <f>COUNTIF($G269:$M269,5)</f>
        <v>0</v>
      </c>
      <c r="S269">
        <f>SUM(N269:R269)</f>
        <v>5</v>
      </c>
      <c r="T269" cm="1">
        <f t="array" ref="T269">(1/(S269*(S269-1)))*(SUM(N269:R269^2)-S269)</f>
        <v>0.4</v>
      </c>
      <c r="U269">
        <f>AVERAGE(G269:M269)</f>
        <v>2.4</v>
      </c>
      <c r="V269" s="3">
        <f>MEDIAN(G269:M269)</f>
        <v>2</v>
      </c>
      <c r="W269" s="3">
        <f>MAX(N269:R269)</f>
        <v>3</v>
      </c>
      <c r="X269" s="3">
        <f>COUNTIF(N269:R269,W269)</f>
        <v>1</v>
      </c>
      <c r="Y269" s="3">
        <f>(IF(N269&gt;=W269,1,0)+IF(O269&gt;=W269,2,0)+IF(P269&gt;=W269,3,0)+IF(Q269&gt;=W269,4,0)+IF(R269&gt;=W269,5,0))/X269</f>
        <v>2</v>
      </c>
      <c r="Z269">
        <v>19</v>
      </c>
      <c r="AA269">
        <v>20</v>
      </c>
      <c r="AB269" s="7">
        <v>19</v>
      </c>
      <c r="AC269">
        <v>20</v>
      </c>
      <c r="AD269" t="s">
        <v>182</v>
      </c>
      <c r="AE269" t="s">
        <v>182</v>
      </c>
      <c r="AF269">
        <v>16</v>
      </c>
      <c r="AG269" s="3">
        <f>COUNTIF(Z269:AF269,"&gt;=0")</f>
        <v>5</v>
      </c>
      <c r="AH269">
        <f>MEDIAN(Z269:AF269)</f>
        <v>19</v>
      </c>
    </row>
    <row r="270" spans="1:34" hidden="1" x14ac:dyDescent="0.2">
      <c r="A270">
        <v>34</v>
      </c>
      <c r="B270" t="s">
        <v>495</v>
      </c>
      <c r="C270" t="s">
        <v>281</v>
      </c>
      <c r="D270" t="s">
        <v>339</v>
      </c>
      <c r="E270">
        <v>92</v>
      </c>
      <c r="F270">
        <v>3</v>
      </c>
      <c r="G270">
        <v>3</v>
      </c>
      <c r="H270">
        <v>4</v>
      </c>
      <c r="I270" s="7">
        <v>5</v>
      </c>
      <c r="J270">
        <v>5</v>
      </c>
      <c r="K270" t="s">
        <v>182</v>
      </c>
      <c r="L270" t="s">
        <v>182</v>
      </c>
      <c r="M270">
        <v>5</v>
      </c>
      <c r="N270" s="3">
        <f>COUNTIF($G270:$M270,1)</f>
        <v>0</v>
      </c>
      <c r="O270" s="3">
        <f>COUNTIF($G270:$M270,2)</f>
        <v>0</v>
      </c>
      <c r="P270" s="3">
        <f>COUNTIF($G270:$M270,3)</f>
        <v>1</v>
      </c>
      <c r="Q270" s="3">
        <f>COUNTIF($G270:$M270,4)</f>
        <v>1</v>
      </c>
      <c r="R270" s="3">
        <f>COUNTIF($G270:$M270,5)</f>
        <v>3</v>
      </c>
      <c r="S270">
        <f>SUM(N270:R270)</f>
        <v>5</v>
      </c>
      <c r="T270" cm="1">
        <f t="array" ref="T270">(1/(S270*(S270-1)))*(SUM(N270:R270^2)-S270)</f>
        <v>0.30000000000000004</v>
      </c>
      <c r="U270">
        <f>AVERAGE(G270:M270)</f>
        <v>4.4000000000000004</v>
      </c>
      <c r="V270" s="3">
        <f>MEDIAN(G270:M270)</f>
        <v>5</v>
      </c>
      <c r="W270" s="3">
        <f>MAX(N270:R270)</f>
        <v>3</v>
      </c>
      <c r="X270" s="3">
        <f>COUNTIF(N270:R270,W270)</f>
        <v>1</v>
      </c>
      <c r="Y270" s="3">
        <f>(IF(N270&gt;=W270,1,0)+IF(O270&gt;=W270,2,0)+IF(P270&gt;=W270,3,0)+IF(Q270&gt;=W270,4,0)+IF(R270&gt;=W270,5,0))/X270</f>
        <v>5</v>
      </c>
      <c r="Z270">
        <v>18</v>
      </c>
      <c r="AA270">
        <v>19</v>
      </c>
      <c r="AB270" s="7">
        <v>18</v>
      </c>
      <c r="AC270">
        <v>18</v>
      </c>
      <c r="AD270" t="s">
        <v>182</v>
      </c>
      <c r="AE270" t="s">
        <v>182</v>
      </c>
      <c r="AF270">
        <v>18</v>
      </c>
      <c r="AG270" s="3">
        <f>COUNTIF(Z270:AF270,"&gt;=0")</f>
        <v>5</v>
      </c>
      <c r="AH270">
        <f>MEDIAN(Z270:AF270)</f>
        <v>18</v>
      </c>
    </row>
    <row r="271" spans="1:34" hidden="1" x14ac:dyDescent="0.2">
      <c r="A271">
        <v>35</v>
      </c>
      <c r="B271" t="s">
        <v>613</v>
      </c>
      <c r="C271">
        <v>231</v>
      </c>
      <c r="D271" t="s">
        <v>360</v>
      </c>
      <c r="E271">
        <v>37</v>
      </c>
      <c r="F271">
        <v>3</v>
      </c>
      <c r="G271">
        <v>3</v>
      </c>
      <c r="H271">
        <v>3</v>
      </c>
      <c r="I271" s="7">
        <v>4</v>
      </c>
      <c r="J271">
        <v>3</v>
      </c>
      <c r="K271" t="s">
        <v>182</v>
      </c>
      <c r="L271" t="s">
        <v>182</v>
      </c>
      <c r="M271">
        <v>4</v>
      </c>
      <c r="N271" s="3">
        <f>COUNTIF($G271:$M271,1)</f>
        <v>0</v>
      </c>
      <c r="O271" s="3">
        <f>COUNTIF($G271:$M271,2)</f>
        <v>0</v>
      </c>
      <c r="P271" s="3">
        <f>COUNTIF($G271:$M271,3)</f>
        <v>3</v>
      </c>
      <c r="Q271" s="3">
        <f>COUNTIF($G271:$M271,4)</f>
        <v>2</v>
      </c>
      <c r="R271" s="3">
        <f>COUNTIF($G271:$M271,5)</f>
        <v>0</v>
      </c>
      <c r="S271">
        <f>SUM(N271:R271)</f>
        <v>5</v>
      </c>
      <c r="T271" cm="1">
        <f t="array" ref="T271">(1/(S271*(S271-1)))*(SUM(N271:R271^2)-S271)</f>
        <v>0.4</v>
      </c>
      <c r="U271">
        <f>AVERAGE(G271:M271)</f>
        <v>3.4</v>
      </c>
      <c r="V271" s="3">
        <f>MEDIAN(G271:M271)</f>
        <v>3</v>
      </c>
      <c r="W271" s="3">
        <f>MAX(N271:R271)</f>
        <v>3</v>
      </c>
      <c r="X271" s="3">
        <f>COUNTIF(N271:R271,W271)</f>
        <v>1</v>
      </c>
      <c r="Y271" s="3">
        <f>(IF(N271&gt;=W271,1,0)+IF(O271&gt;=W271,2,0)+IF(P271&gt;=W271,3,0)+IF(Q271&gt;=W271,4,0)+IF(R271&gt;=W271,5,0))/X271</f>
        <v>3</v>
      </c>
      <c r="Z271">
        <v>18</v>
      </c>
      <c r="AA271">
        <v>20</v>
      </c>
      <c r="AB271" s="7">
        <v>19</v>
      </c>
      <c r="AC271">
        <v>20</v>
      </c>
      <c r="AD271" t="s">
        <v>182</v>
      </c>
      <c r="AE271" t="s">
        <v>182</v>
      </c>
      <c r="AF271">
        <v>20</v>
      </c>
      <c r="AG271" s="3">
        <f>COUNTIF(Z271:AF271,"&gt;=0")</f>
        <v>5</v>
      </c>
      <c r="AH271">
        <f>MEDIAN(Z271:AF271)</f>
        <v>20</v>
      </c>
    </row>
    <row r="272" spans="1:34" hidden="1" x14ac:dyDescent="0.2">
      <c r="A272">
        <v>36</v>
      </c>
      <c r="B272" t="s">
        <v>571</v>
      </c>
      <c r="C272" t="s">
        <v>271</v>
      </c>
      <c r="D272" t="s">
        <v>339</v>
      </c>
      <c r="E272">
        <v>86</v>
      </c>
      <c r="F272">
        <v>3</v>
      </c>
      <c r="G272">
        <v>3</v>
      </c>
      <c r="H272">
        <v>4</v>
      </c>
      <c r="I272" s="7">
        <v>4</v>
      </c>
      <c r="J272">
        <v>3</v>
      </c>
      <c r="K272" t="s">
        <v>182</v>
      </c>
      <c r="L272" t="s">
        <v>182</v>
      </c>
      <c r="M272">
        <v>4</v>
      </c>
      <c r="N272" s="3">
        <f>COUNTIF($G272:$M272,1)</f>
        <v>0</v>
      </c>
      <c r="O272" s="3">
        <f>COUNTIF($G272:$M272,2)</f>
        <v>0</v>
      </c>
      <c r="P272" s="3">
        <f>COUNTIF($G272:$M272,3)</f>
        <v>2</v>
      </c>
      <c r="Q272" s="3">
        <f>COUNTIF($G272:$M272,4)</f>
        <v>3</v>
      </c>
      <c r="R272" s="3">
        <f>COUNTIF($G272:$M272,5)</f>
        <v>0</v>
      </c>
      <c r="S272">
        <f>SUM(N272:R272)</f>
        <v>5</v>
      </c>
      <c r="T272" cm="1">
        <f t="array" ref="T272">(1/(S272*(S272-1)))*(SUM(N272:R272^2)-S272)</f>
        <v>0.4</v>
      </c>
      <c r="U272">
        <f>AVERAGE(G272:M272)</f>
        <v>3.6</v>
      </c>
      <c r="V272" s="3">
        <f>MEDIAN(G272:M272)</f>
        <v>4</v>
      </c>
      <c r="W272" s="3">
        <f>MAX(N272:R272)</f>
        <v>3</v>
      </c>
      <c r="X272" s="3">
        <f>COUNTIF(N272:R272,W272)</f>
        <v>1</v>
      </c>
      <c r="Y272" s="3">
        <f>(IF(N272&gt;=W272,1,0)+IF(O272&gt;=W272,2,0)+IF(P272&gt;=W272,3,0)+IF(Q272&gt;=W272,4,0)+IF(R272&gt;=W272,5,0))/X272</f>
        <v>4</v>
      </c>
      <c r="Z272">
        <v>20</v>
      </c>
      <c r="AA272">
        <v>21</v>
      </c>
      <c r="AB272" s="7">
        <v>20</v>
      </c>
      <c r="AC272">
        <v>20</v>
      </c>
      <c r="AD272" t="s">
        <v>182</v>
      </c>
      <c r="AE272" t="s">
        <v>182</v>
      </c>
      <c r="AF272">
        <v>20</v>
      </c>
      <c r="AG272" s="3">
        <f>COUNTIF(Z272:AF272,"&gt;=0")</f>
        <v>5</v>
      </c>
      <c r="AH272">
        <f>MEDIAN(Z272:AF272)</f>
        <v>20</v>
      </c>
    </row>
    <row r="273" spans="1:34" x14ac:dyDescent="0.2">
      <c r="A273">
        <v>192</v>
      </c>
      <c r="B273" t="s">
        <v>491</v>
      </c>
      <c r="C273" t="s">
        <v>489</v>
      </c>
      <c r="D273" t="s">
        <v>475</v>
      </c>
      <c r="E273">
        <v>116</v>
      </c>
      <c r="F273">
        <v>3</v>
      </c>
      <c r="G273">
        <v>3</v>
      </c>
      <c r="H273">
        <v>4</v>
      </c>
      <c r="I273" s="7">
        <v>3</v>
      </c>
      <c r="J273">
        <v>4</v>
      </c>
      <c r="K273" t="s">
        <v>182</v>
      </c>
      <c r="L273" t="s">
        <v>182</v>
      </c>
      <c r="M273">
        <v>4</v>
      </c>
      <c r="N273" s="3">
        <f>COUNTIF($G273:$M273,1)</f>
        <v>0</v>
      </c>
      <c r="O273" s="3">
        <f>COUNTIF($G273:$M273,2)</f>
        <v>0</v>
      </c>
      <c r="P273" s="3">
        <f>COUNTIF($G273:$M273,3)</f>
        <v>2</v>
      </c>
      <c r="Q273" s="3">
        <f>COUNTIF($G273:$M273,4)</f>
        <v>3</v>
      </c>
      <c r="R273" s="3">
        <f>COUNTIF($G273:$M273,5)</f>
        <v>0</v>
      </c>
      <c r="S273">
        <f>SUM(N273:R273)</f>
        <v>5</v>
      </c>
      <c r="T273" cm="1">
        <f t="array" ref="T273">(1/(S273*(S273-1)))*(SUM(N273:R273^2)-S273)</f>
        <v>0.4</v>
      </c>
      <c r="U273">
        <f>AVERAGE(G273:M273)</f>
        <v>3.6</v>
      </c>
      <c r="V273" s="3">
        <f>MEDIAN(G273:M273)</f>
        <v>4</v>
      </c>
      <c r="W273" s="3">
        <f>MAX(N273:R273)</f>
        <v>3</v>
      </c>
      <c r="X273" s="3">
        <f>COUNTIF(N273:R273,W273)</f>
        <v>1</v>
      </c>
      <c r="Y273" s="3">
        <f>(IF(N273&gt;=W273,1,0)+IF(O273&gt;=W273,2,0)+IF(P273&gt;=W273,3,0)+IF(Q273&gt;=W273,4,0)+IF(R273&gt;=W273,5,0))/X273</f>
        <v>4</v>
      </c>
      <c r="Z273">
        <v>25</v>
      </c>
      <c r="AA273">
        <v>25</v>
      </c>
      <c r="AB273" s="7">
        <v>24</v>
      </c>
      <c r="AC273">
        <v>25</v>
      </c>
      <c r="AD273" t="s">
        <v>182</v>
      </c>
      <c r="AE273" t="s">
        <v>182</v>
      </c>
      <c r="AF273">
        <v>25</v>
      </c>
      <c r="AG273" s="3">
        <f>COUNTIF(Z273:AF273,"&gt;=0")</f>
        <v>5</v>
      </c>
      <c r="AH273">
        <f>MEDIAN(Z273:AF273)</f>
        <v>25</v>
      </c>
    </row>
    <row r="274" spans="1:34" hidden="1" x14ac:dyDescent="0.2">
      <c r="A274">
        <v>38</v>
      </c>
      <c r="B274" t="s">
        <v>512</v>
      </c>
      <c r="C274" t="s">
        <v>264</v>
      </c>
      <c r="D274" t="s">
        <v>339</v>
      </c>
      <c r="E274">
        <v>83</v>
      </c>
      <c r="F274">
        <v>3</v>
      </c>
      <c r="G274">
        <v>4</v>
      </c>
      <c r="H274">
        <v>4</v>
      </c>
      <c r="I274" s="7">
        <v>5</v>
      </c>
      <c r="J274">
        <v>5</v>
      </c>
      <c r="K274" t="s">
        <v>182</v>
      </c>
      <c r="L274" t="s">
        <v>182</v>
      </c>
      <c r="M274">
        <v>4</v>
      </c>
      <c r="N274" s="3">
        <f>COUNTIF($G274:$M274,1)</f>
        <v>0</v>
      </c>
      <c r="O274" s="3">
        <f>COUNTIF($G274:$M274,2)</f>
        <v>0</v>
      </c>
      <c r="P274" s="3">
        <f>COUNTIF($G274:$M274,3)</f>
        <v>0</v>
      </c>
      <c r="Q274" s="3">
        <f>COUNTIF($G274:$M274,4)</f>
        <v>3</v>
      </c>
      <c r="R274" s="3">
        <f>COUNTIF($G274:$M274,5)</f>
        <v>2</v>
      </c>
      <c r="S274">
        <f>SUM(N274:R274)</f>
        <v>5</v>
      </c>
      <c r="T274" cm="1">
        <f t="array" ref="T274">(1/(S274*(S274-1)))*(SUM(N274:R274^2)-S274)</f>
        <v>0.4</v>
      </c>
      <c r="U274">
        <f>AVERAGE(G274:M274)</f>
        <v>4.4000000000000004</v>
      </c>
      <c r="V274" s="3">
        <f>MEDIAN(G274:M274)</f>
        <v>4</v>
      </c>
      <c r="W274" s="3">
        <f>MAX(N274:R274)</f>
        <v>3</v>
      </c>
      <c r="X274" s="3">
        <f>COUNTIF(N274:R274,W274)</f>
        <v>1</v>
      </c>
      <c r="Y274" s="3">
        <f>(IF(N274&gt;=W274,1,0)+IF(O274&gt;=W274,2,0)+IF(P274&gt;=W274,3,0)+IF(Q274&gt;=W274,4,0)+IF(R274&gt;=W274,5,0))/X274</f>
        <v>4</v>
      </c>
      <c r="Z274">
        <v>18</v>
      </c>
      <c r="AA274">
        <v>18</v>
      </c>
      <c r="AB274" s="7">
        <v>19</v>
      </c>
      <c r="AC274">
        <v>18</v>
      </c>
      <c r="AD274" t="s">
        <v>182</v>
      </c>
      <c r="AE274" t="s">
        <v>182</v>
      </c>
      <c r="AF274">
        <v>19</v>
      </c>
      <c r="AG274" s="3">
        <f>COUNTIF(Z274:AF274,"&gt;=0")</f>
        <v>5</v>
      </c>
      <c r="AH274">
        <f>MEDIAN(Z274:AF274)</f>
        <v>18</v>
      </c>
    </row>
    <row r="275" spans="1:34" hidden="1" x14ac:dyDescent="0.2">
      <c r="A275">
        <v>39</v>
      </c>
      <c r="B275" t="s">
        <v>628</v>
      </c>
      <c r="C275" t="s">
        <v>292</v>
      </c>
      <c r="D275" t="s">
        <v>339</v>
      </c>
      <c r="E275">
        <v>103</v>
      </c>
      <c r="F275">
        <v>3</v>
      </c>
      <c r="G275">
        <v>4</v>
      </c>
      <c r="H275">
        <v>3</v>
      </c>
      <c r="I275" s="7">
        <v>3</v>
      </c>
      <c r="J275">
        <v>4</v>
      </c>
      <c r="K275" t="s">
        <v>182</v>
      </c>
      <c r="L275" t="s">
        <v>182</v>
      </c>
      <c r="M275">
        <v>4</v>
      </c>
      <c r="N275" s="3">
        <f>COUNTIF($G275:$M275,1)</f>
        <v>0</v>
      </c>
      <c r="O275" s="3">
        <f>COUNTIF($G275:$M275,2)</f>
        <v>0</v>
      </c>
      <c r="P275" s="3">
        <f>COUNTIF($G275:$M275,3)</f>
        <v>2</v>
      </c>
      <c r="Q275" s="3">
        <f>COUNTIF($G275:$M275,4)</f>
        <v>3</v>
      </c>
      <c r="R275" s="3">
        <f>COUNTIF($G275:$M275,5)</f>
        <v>0</v>
      </c>
      <c r="S275">
        <f>SUM(N275:R275)</f>
        <v>5</v>
      </c>
      <c r="T275" cm="1">
        <f t="array" ref="T275">(1/(S275*(S275-1)))*(SUM(N275:R275^2)-S275)</f>
        <v>0.4</v>
      </c>
      <c r="U275">
        <f>AVERAGE(G275:M275)</f>
        <v>3.6</v>
      </c>
      <c r="V275" s="3">
        <f>MEDIAN(G275:M275)</f>
        <v>4</v>
      </c>
      <c r="W275" s="3">
        <f>MAX(N275:R275)</f>
        <v>3</v>
      </c>
      <c r="X275" s="3">
        <f>COUNTIF(N275:R275,W275)</f>
        <v>1</v>
      </c>
      <c r="Y275" s="3">
        <f>(IF(N275&gt;=W275,1,0)+IF(O275&gt;=W275,2,0)+IF(P275&gt;=W275,3,0)+IF(Q275&gt;=W275,4,0)+IF(R275&gt;=W275,5,0))/X275</f>
        <v>4</v>
      </c>
      <c r="Z275">
        <v>18</v>
      </c>
      <c r="AA275">
        <v>20</v>
      </c>
      <c r="AB275" s="7">
        <v>18</v>
      </c>
      <c r="AC275">
        <v>18</v>
      </c>
      <c r="AD275" t="s">
        <v>182</v>
      </c>
      <c r="AE275" t="s">
        <v>182</v>
      </c>
      <c r="AF275">
        <v>18</v>
      </c>
      <c r="AG275" s="3">
        <f>COUNTIF(Z275:AF275,"&gt;=0")</f>
        <v>5</v>
      </c>
      <c r="AH275">
        <f>MEDIAN(Z275:AF275)</f>
        <v>18</v>
      </c>
    </row>
    <row r="276" spans="1:34" hidden="1" x14ac:dyDescent="0.2">
      <c r="A276">
        <v>40</v>
      </c>
      <c r="B276" t="s">
        <v>662</v>
      </c>
      <c r="C276" t="s">
        <v>257</v>
      </c>
      <c r="D276" t="s">
        <v>339</v>
      </c>
      <c r="E276">
        <v>75</v>
      </c>
      <c r="F276">
        <v>3</v>
      </c>
      <c r="G276">
        <v>2</v>
      </c>
      <c r="H276">
        <v>2</v>
      </c>
      <c r="I276" s="7">
        <v>2</v>
      </c>
      <c r="J276">
        <v>1</v>
      </c>
      <c r="K276" t="s">
        <v>182</v>
      </c>
      <c r="L276" t="s">
        <v>182</v>
      </c>
      <c r="M276">
        <v>2</v>
      </c>
      <c r="N276" s="3">
        <f>COUNTIF($G276:$M276,1)</f>
        <v>1</v>
      </c>
      <c r="O276" s="3">
        <f>COUNTIF($G276:$M276,2)</f>
        <v>4</v>
      </c>
      <c r="P276" s="3">
        <f>COUNTIF($G276:$M276,3)</f>
        <v>0</v>
      </c>
      <c r="Q276" s="3">
        <f>COUNTIF($G276:$M276,4)</f>
        <v>0</v>
      </c>
      <c r="R276" s="3">
        <f>COUNTIF($G276:$M276,5)</f>
        <v>0</v>
      </c>
      <c r="S276">
        <f>SUM(N276:R276)</f>
        <v>5</v>
      </c>
      <c r="T276" cm="1">
        <f t="array" ref="T276">(1/(S276*(S276-1)))*(SUM(N276:R276^2)-S276)</f>
        <v>0.60000000000000009</v>
      </c>
      <c r="U276">
        <f>AVERAGE(G276:M276)</f>
        <v>1.8</v>
      </c>
      <c r="V276" s="3">
        <f>MEDIAN(G276:M276)</f>
        <v>2</v>
      </c>
      <c r="W276" s="3">
        <f>MAX(N276:R276)</f>
        <v>4</v>
      </c>
      <c r="X276" s="3">
        <f>COUNTIF(N276:R276,W276)</f>
        <v>1</v>
      </c>
      <c r="Y276" s="3">
        <f>(IF(N276&gt;=W276,1,0)+IF(O276&gt;=W276,2,0)+IF(P276&gt;=W276,3,0)+IF(Q276&gt;=W276,4,0)+IF(R276&gt;=W276,5,0))/X276</f>
        <v>2</v>
      </c>
      <c r="Z276">
        <v>15</v>
      </c>
      <c r="AA276">
        <v>20</v>
      </c>
      <c r="AB276" s="7">
        <v>12</v>
      </c>
      <c r="AC276">
        <v>24</v>
      </c>
      <c r="AD276" t="s">
        <v>182</v>
      </c>
      <c r="AE276" t="s">
        <v>182</v>
      </c>
      <c r="AF276">
        <v>4</v>
      </c>
      <c r="AG276" s="3">
        <f>COUNTIF(Z276:AF276,"&gt;=0")</f>
        <v>5</v>
      </c>
      <c r="AH276">
        <f>MEDIAN(Z276:AF276)</f>
        <v>15</v>
      </c>
    </row>
    <row r="277" spans="1:34" hidden="1" x14ac:dyDescent="0.2">
      <c r="A277">
        <v>41</v>
      </c>
      <c r="B277" t="s">
        <v>626</v>
      </c>
      <c r="C277">
        <v>118</v>
      </c>
      <c r="D277" t="s">
        <v>360</v>
      </c>
      <c r="E277">
        <v>8</v>
      </c>
      <c r="F277">
        <v>3</v>
      </c>
      <c r="G277">
        <v>1</v>
      </c>
      <c r="H277">
        <v>1</v>
      </c>
      <c r="I277" s="7">
        <v>1</v>
      </c>
      <c r="J277">
        <v>1</v>
      </c>
      <c r="K277" t="s">
        <v>182</v>
      </c>
      <c r="L277" t="s">
        <v>182</v>
      </c>
      <c r="M277">
        <v>1</v>
      </c>
      <c r="N277" s="3">
        <f>COUNTIF($G277:$M277,1)</f>
        <v>5</v>
      </c>
      <c r="O277" s="3">
        <f>COUNTIF($G277:$M277,2)</f>
        <v>0</v>
      </c>
      <c r="P277" s="3">
        <f>COUNTIF($G277:$M277,3)</f>
        <v>0</v>
      </c>
      <c r="Q277" s="3">
        <f>COUNTIF($G277:$M277,4)</f>
        <v>0</v>
      </c>
      <c r="R277" s="3">
        <f>COUNTIF($G277:$M277,5)</f>
        <v>0</v>
      </c>
      <c r="S277">
        <f>SUM(N277:R277)</f>
        <v>5</v>
      </c>
      <c r="T277" cm="1">
        <f t="array" ref="T277">(1/(S277*(S277-1)))*(SUM(N277:R277^2)-S277)</f>
        <v>1</v>
      </c>
      <c r="U277">
        <f>AVERAGE(G277:M277)</f>
        <v>1</v>
      </c>
      <c r="V277" s="3">
        <f>MEDIAN(G277:M277)</f>
        <v>1</v>
      </c>
      <c r="W277" s="3">
        <f>MAX(N277:R277)</f>
        <v>5</v>
      </c>
      <c r="X277" s="3">
        <f>COUNTIF(N277:R277,W277)</f>
        <v>1</v>
      </c>
      <c r="Y277" s="3">
        <f>(IF(N277&gt;=W277,1,0)+IF(O277&gt;=W277,2,0)+IF(P277&gt;=W277,3,0)+IF(Q277&gt;=W277,4,0)+IF(R277&gt;=W277,5,0))/X277</f>
        <v>1</v>
      </c>
      <c r="Z277">
        <v>0</v>
      </c>
      <c r="AA277">
        <v>0</v>
      </c>
      <c r="AB277" s="7">
        <v>0</v>
      </c>
      <c r="AC277">
        <v>24</v>
      </c>
      <c r="AD277" t="s">
        <v>182</v>
      </c>
      <c r="AE277" t="s">
        <v>182</v>
      </c>
      <c r="AF277">
        <v>0</v>
      </c>
      <c r="AG277" s="3">
        <f>COUNTIF(Z277:AF277,"&gt;=0")</f>
        <v>5</v>
      </c>
      <c r="AH277">
        <f>MEDIAN(Z277:AF277)</f>
        <v>0</v>
      </c>
    </row>
    <row r="278" spans="1:34" hidden="1" x14ac:dyDescent="0.2">
      <c r="A278">
        <v>42</v>
      </c>
      <c r="B278" t="s">
        <v>500</v>
      </c>
      <c r="C278">
        <v>66</v>
      </c>
      <c r="D278" t="s">
        <v>360</v>
      </c>
      <c r="E278">
        <v>57</v>
      </c>
      <c r="F278">
        <v>3</v>
      </c>
      <c r="G278">
        <v>3</v>
      </c>
      <c r="H278">
        <v>4</v>
      </c>
      <c r="I278" s="7">
        <v>3</v>
      </c>
      <c r="J278">
        <v>4</v>
      </c>
      <c r="K278" t="s">
        <v>182</v>
      </c>
      <c r="L278" t="s">
        <v>182</v>
      </c>
      <c r="M278">
        <v>4</v>
      </c>
      <c r="N278" s="3">
        <f>COUNTIF($G278:$M278,1)</f>
        <v>0</v>
      </c>
      <c r="O278" s="3">
        <f>COUNTIF($G278:$M278,2)</f>
        <v>0</v>
      </c>
      <c r="P278" s="3">
        <f>COUNTIF($G278:$M278,3)</f>
        <v>2</v>
      </c>
      <c r="Q278" s="3">
        <f>COUNTIF($G278:$M278,4)</f>
        <v>3</v>
      </c>
      <c r="R278" s="3">
        <f>COUNTIF($G278:$M278,5)</f>
        <v>0</v>
      </c>
      <c r="S278">
        <f>SUM(N278:R278)</f>
        <v>5</v>
      </c>
      <c r="T278" cm="1">
        <f t="array" ref="T278">(1/(S278*(S278-1)))*(SUM(N278:R278^2)-S278)</f>
        <v>0.4</v>
      </c>
      <c r="U278">
        <f>AVERAGE(G278:M278)</f>
        <v>3.6</v>
      </c>
      <c r="V278" s="3">
        <f>MEDIAN(G278:M278)</f>
        <v>4</v>
      </c>
      <c r="W278" s="3">
        <f>MAX(N278:R278)</f>
        <v>3</v>
      </c>
      <c r="X278" s="3">
        <f>COUNTIF(N278:R278,W278)</f>
        <v>1</v>
      </c>
      <c r="Y278" s="3">
        <f>(IF(N278&gt;=W278,1,0)+IF(O278&gt;=W278,2,0)+IF(P278&gt;=W278,3,0)+IF(Q278&gt;=W278,4,0)+IF(R278&gt;=W278,5,0))/X278</f>
        <v>4</v>
      </c>
      <c r="Z278">
        <v>23</v>
      </c>
      <c r="AA278">
        <v>24</v>
      </c>
      <c r="AB278" s="7">
        <v>23</v>
      </c>
      <c r="AC278">
        <v>24</v>
      </c>
      <c r="AD278" t="s">
        <v>182</v>
      </c>
      <c r="AE278" t="s">
        <v>182</v>
      </c>
      <c r="AF278">
        <v>23</v>
      </c>
      <c r="AG278" s="3">
        <f>COUNTIF(Z278:AF278,"&gt;=0")</f>
        <v>5</v>
      </c>
      <c r="AH278">
        <f>MEDIAN(Z278:AF278)</f>
        <v>23</v>
      </c>
    </row>
    <row r="279" spans="1:34" x14ac:dyDescent="0.2">
      <c r="A279">
        <v>141</v>
      </c>
      <c r="B279" t="s">
        <v>488</v>
      </c>
      <c r="C279" t="s">
        <v>489</v>
      </c>
      <c r="D279" t="s">
        <v>475</v>
      </c>
      <c r="E279">
        <v>116</v>
      </c>
      <c r="F279">
        <v>3</v>
      </c>
      <c r="G279">
        <v>5</v>
      </c>
      <c r="H279">
        <v>5</v>
      </c>
      <c r="I279" s="7">
        <v>5</v>
      </c>
      <c r="J279">
        <v>5</v>
      </c>
      <c r="K279" t="s">
        <v>182</v>
      </c>
      <c r="L279" t="s">
        <v>182</v>
      </c>
      <c r="M279">
        <v>5</v>
      </c>
      <c r="N279" s="3">
        <f>COUNTIF($G279:$M279,1)</f>
        <v>0</v>
      </c>
      <c r="O279" s="3">
        <f>COUNTIF($G279:$M279,2)</f>
        <v>0</v>
      </c>
      <c r="P279" s="3">
        <f>COUNTIF($G279:$M279,3)</f>
        <v>0</v>
      </c>
      <c r="Q279" s="3">
        <f>COUNTIF($G279:$M279,4)</f>
        <v>0</v>
      </c>
      <c r="R279" s="3">
        <f>COUNTIF($G279:$M279,5)</f>
        <v>5</v>
      </c>
      <c r="S279">
        <f>SUM(N279:R279)</f>
        <v>5</v>
      </c>
      <c r="T279" cm="1">
        <f t="array" ref="T279">(1/(S279*(S279-1)))*(SUM(N279:R279^2)-S279)</f>
        <v>1</v>
      </c>
      <c r="U279">
        <f>AVERAGE(G279:M279)</f>
        <v>5</v>
      </c>
      <c r="V279" s="3">
        <f>MEDIAN(G279:M279)</f>
        <v>5</v>
      </c>
      <c r="W279" s="3">
        <f>MAX(N279:R279)</f>
        <v>5</v>
      </c>
      <c r="X279" s="3">
        <f>COUNTIF(N279:R279,W279)</f>
        <v>1</v>
      </c>
      <c r="Y279" s="3">
        <f>(IF(N279&gt;=W279,1,0)+IF(O279&gt;=W279,2,0)+IF(P279&gt;=W279,3,0)+IF(Q279&gt;=W279,4,0)+IF(R279&gt;=W279,5,0))/X279</f>
        <v>5</v>
      </c>
      <c r="Z279">
        <v>27</v>
      </c>
      <c r="AA279">
        <v>27</v>
      </c>
      <c r="AB279" s="7">
        <v>27</v>
      </c>
      <c r="AC279">
        <v>27</v>
      </c>
      <c r="AD279" t="s">
        <v>182</v>
      </c>
      <c r="AE279" t="s">
        <v>182</v>
      </c>
      <c r="AF279">
        <v>26</v>
      </c>
      <c r="AG279" s="3">
        <f>COUNTIF(Z279:AF279,"&gt;=0")</f>
        <v>5</v>
      </c>
      <c r="AH279">
        <f>MEDIAN(Z279:AF279)</f>
        <v>27</v>
      </c>
    </row>
    <row r="280" spans="1:34" hidden="1" x14ac:dyDescent="0.2">
      <c r="A280">
        <v>44</v>
      </c>
      <c r="B280" t="s">
        <v>717</v>
      </c>
      <c r="C280">
        <v>1</v>
      </c>
      <c r="D280" t="s">
        <v>360</v>
      </c>
      <c r="E280">
        <v>1</v>
      </c>
      <c r="F280">
        <v>3</v>
      </c>
      <c r="G280">
        <v>1</v>
      </c>
      <c r="H280">
        <v>1</v>
      </c>
      <c r="I280" s="7">
        <v>1</v>
      </c>
      <c r="J280">
        <v>1</v>
      </c>
      <c r="K280" t="s">
        <v>182</v>
      </c>
      <c r="L280" t="s">
        <v>182</v>
      </c>
      <c r="M280">
        <v>1</v>
      </c>
      <c r="N280" s="3">
        <f>COUNTIF($G280:$M280,1)</f>
        <v>5</v>
      </c>
      <c r="O280" s="3">
        <f>COUNTIF($G280:$M280,2)</f>
        <v>0</v>
      </c>
      <c r="P280" s="3">
        <f>COUNTIF($G280:$M280,3)</f>
        <v>0</v>
      </c>
      <c r="Q280" s="3">
        <f>COUNTIF($G280:$M280,4)</f>
        <v>0</v>
      </c>
      <c r="R280" s="3">
        <f>COUNTIF($G280:$M280,5)</f>
        <v>0</v>
      </c>
      <c r="S280">
        <f>SUM(N280:R280)</f>
        <v>5</v>
      </c>
      <c r="T280" cm="1">
        <f t="array" ref="T280">(1/(S280*(S280-1)))*(SUM(N280:R280^2)-S280)</f>
        <v>1</v>
      </c>
      <c r="U280">
        <f>AVERAGE(G280:M280)</f>
        <v>1</v>
      </c>
      <c r="V280" s="3">
        <f>MEDIAN(G280:M280)</f>
        <v>1</v>
      </c>
      <c r="W280" s="3">
        <f>MAX(N280:R280)</f>
        <v>5</v>
      </c>
      <c r="X280" s="3">
        <f>COUNTIF(N280:R280,W280)</f>
        <v>1</v>
      </c>
      <c r="Y280" s="3">
        <f>(IF(N280&gt;=W280,1,0)+IF(O280&gt;=W280,2,0)+IF(P280&gt;=W280,3,0)+IF(Q280&gt;=W280,4,0)+IF(R280&gt;=W280,5,0))/X280</f>
        <v>1</v>
      </c>
      <c r="Z280">
        <v>0</v>
      </c>
      <c r="AA280">
        <v>0</v>
      </c>
      <c r="AB280" s="7">
        <v>0</v>
      </c>
      <c r="AC280">
        <v>21</v>
      </c>
      <c r="AD280" t="s">
        <v>182</v>
      </c>
      <c r="AE280" t="s">
        <v>182</v>
      </c>
      <c r="AF280">
        <v>0</v>
      </c>
      <c r="AG280" s="3">
        <f>COUNTIF(Z280:AF280,"&gt;=0")</f>
        <v>5</v>
      </c>
      <c r="AH280">
        <f>MEDIAN(Z280:AF280)</f>
        <v>0</v>
      </c>
    </row>
    <row r="281" spans="1:34" hidden="1" x14ac:dyDescent="0.2">
      <c r="A281">
        <v>45</v>
      </c>
      <c r="B281" t="s">
        <v>614</v>
      </c>
      <c r="C281">
        <v>132</v>
      </c>
      <c r="D281" t="s">
        <v>360</v>
      </c>
      <c r="E281">
        <v>13</v>
      </c>
      <c r="F281">
        <v>3</v>
      </c>
      <c r="G281">
        <v>4</v>
      </c>
      <c r="H281">
        <v>5</v>
      </c>
      <c r="I281" s="7">
        <v>4</v>
      </c>
      <c r="J281">
        <v>4</v>
      </c>
      <c r="K281" t="s">
        <v>182</v>
      </c>
      <c r="L281" t="s">
        <v>182</v>
      </c>
      <c r="M281">
        <v>4</v>
      </c>
      <c r="N281" s="3">
        <f>COUNTIF($G281:$M281,1)</f>
        <v>0</v>
      </c>
      <c r="O281" s="3">
        <f>COUNTIF($G281:$M281,2)</f>
        <v>0</v>
      </c>
      <c r="P281" s="3">
        <f>COUNTIF($G281:$M281,3)</f>
        <v>0</v>
      </c>
      <c r="Q281" s="3">
        <f>COUNTIF($G281:$M281,4)</f>
        <v>4</v>
      </c>
      <c r="R281" s="3">
        <f>COUNTIF($G281:$M281,5)</f>
        <v>1</v>
      </c>
      <c r="S281">
        <f>SUM(N281:R281)</f>
        <v>5</v>
      </c>
      <c r="T281" cm="1">
        <f t="array" ref="T281">(1/(S281*(S281-1)))*(SUM(N281:R281^2)-S281)</f>
        <v>0.60000000000000009</v>
      </c>
      <c r="U281">
        <f>AVERAGE(G281:M281)</f>
        <v>4.2</v>
      </c>
      <c r="V281" s="3">
        <f>MEDIAN(G281:M281)</f>
        <v>4</v>
      </c>
      <c r="W281" s="3">
        <f>MAX(N281:R281)</f>
        <v>4</v>
      </c>
      <c r="X281" s="3">
        <f>COUNTIF(N281:R281,W281)</f>
        <v>1</v>
      </c>
      <c r="Y281" s="3">
        <f>(IF(N281&gt;=W281,1,0)+IF(O281&gt;=W281,2,0)+IF(P281&gt;=W281,3,0)+IF(Q281&gt;=W281,4,0)+IF(R281&gt;=W281,5,0))/X281</f>
        <v>4</v>
      </c>
      <c r="Z281">
        <v>20</v>
      </c>
      <c r="AA281">
        <v>20</v>
      </c>
      <c r="AB281" s="7">
        <v>20</v>
      </c>
      <c r="AC281">
        <v>20</v>
      </c>
      <c r="AD281" t="s">
        <v>182</v>
      </c>
      <c r="AE281" t="s">
        <v>182</v>
      </c>
      <c r="AF281">
        <v>21</v>
      </c>
      <c r="AG281" s="3">
        <f>COUNTIF(Z281:AF281,"&gt;=0")</f>
        <v>5</v>
      </c>
      <c r="AH281">
        <f>MEDIAN(Z281:AF281)</f>
        <v>20</v>
      </c>
    </row>
    <row r="282" spans="1:34" hidden="1" x14ac:dyDescent="0.2">
      <c r="A282">
        <v>46</v>
      </c>
      <c r="B282" t="s">
        <v>602</v>
      </c>
      <c r="C282" t="s">
        <v>271</v>
      </c>
      <c r="D282" t="s">
        <v>339</v>
      </c>
      <c r="E282">
        <v>86</v>
      </c>
      <c r="F282">
        <v>3</v>
      </c>
      <c r="G282">
        <v>3</v>
      </c>
      <c r="H282">
        <v>3</v>
      </c>
      <c r="I282" s="7">
        <v>4</v>
      </c>
      <c r="J282">
        <v>3</v>
      </c>
      <c r="K282" t="s">
        <v>182</v>
      </c>
      <c r="L282" t="s">
        <v>182</v>
      </c>
      <c r="M282">
        <v>3</v>
      </c>
      <c r="N282" s="3">
        <f>COUNTIF($G282:$M282,1)</f>
        <v>0</v>
      </c>
      <c r="O282" s="3">
        <f>COUNTIF($G282:$M282,2)</f>
        <v>0</v>
      </c>
      <c r="P282" s="3">
        <f>COUNTIF($G282:$M282,3)</f>
        <v>4</v>
      </c>
      <c r="Q282" s="3">
        <f>COUNTIF($G282:$M282,4)</f>
        <v>1</v>
      </c>
      <c r="R282" s="3">
        <f>COUNTIF($G282:$M282,5)</f>
        <v>0</v>
      </c>
      <c r="S282">
        <f>SUM(N282:R282)</f>
        <v>5</v>
      </c>
      <c r="T282" cm="1">
        <f t="array" ref="T282">(1/(S282*(S282-1)))*(SUM(N282:R282^2)-S282)</f>
        <v>0.60000000000000009</v>
      </c>
      <c r="U282">
        <f>AVERAGE(G282:M282)</f>
        <v>3.2</v>
      </c>
      <c r="V282" s="3">
        <f>MEDIAN(G282:M282)</f>
        <v>3</v>
      </c>
      <c r="W282" s="3">
        <f>MAX(N282:R282)</f>
        <v>4</v>
      </c>
      <c r="X282" s="3">
        <f>COUNTIF(N282:R282,W282)</f>
        <v>1</v>
      </c>
      <c r="Y282" s="3">
        <f>(IF(N282&gt;=W282,1,0)+IF(O282&gt;=W282,2,0)+IF(P282&gt;=W282,3,0)+IF(Q282&gt;=W282,4,0)+IF(R282&gt;=W282,5,0))/X282</f>
        <v>3</v>
      </c>
      <c r="Z282">
        <v>19</v>
      </c>
      <c r="AA282">
        <v>20</v>
      </c>
      <c r="AB282" s="7">
        <v>20</v>
      </c>
      <c r="AC282">
        <v>20</v>
      </c>
      <c r="AD282" t="s">
        <v>182</v>
      </c>
      <c r="AE282" t="s">
        <v>182</v>
      </c>
      <c r="AF282">
        <v>20</v>
      </c>
      <c r="AG282" s="3">
        <f>COUNTIF(Z282:AF282,"&gt;=0")</f>
        <v>5</v>
      </c>
      <c r="AH282">
        <f>MEDIAN(Z282:AF282)</f>
        <v>20</v>
      </c>
    </row>
    <row r="283" spans="1:34" hidden="1" x14ac:dyDescent="0.2">
      <c r="A283">
        <v>47</v>
      </c>
      <c r="B283" t="s">
        <v>718</v>
      </c>
      <c r="C283">
        <v>20</v>
      </c>
      <c r="D283" t="s">
        <v>360</v>
      </c>
      <c r="E283">
        <v>30</v>
      </c>
      <c r="F283">
        <v>3</v>
      </c>
      <c r="G283">
        <v>1</v>
      </c>
      <c r="H283">
        <v>1</v>
      </c>
      <c r="I283" s="7">
        <v>1</v>
      </c>
      <c r="J283">
        <v>1</v>
      </c>
      <c r="K283" t="s">
        <v>182</v>
      </c>
      <c r="L283" t="s">
        <v>182</v>
      </c>
      <c r="M283">
        <v>1</v>
      </c>
      <c r="N283" s="3">
        <f>COUNTIF($G283:$M283,1)</f>
        <v>5</v>
      </c>
      <c r="O283" s="3">
        <f>COUNTIF($G283:$M283,2)</f>
        <v>0</v>
      </c>
      <c r="P283" s="3">
        <f>COUNTIF($G283:$M283,3)</f>
        <v>0</v>
      </c>
      <c r="Q283" s="3">
        <f>COUNTIF($G283:$M283,4)</f>
        <v>0</v>
      </c>
      <c r="R283" s="3">
        <f>COUNTIF($G283:$M283,5)</f>
        <v>0</v>
      </c>
      <c r="S283">
        <f>SUM(N283:R283)</f>
        <v>5</v>
      </c>
      <c r="T283" cm="1">
        <f t="array" ref="T283">(1/(S283*(S283-1)))*(SUM(N283:R283^2)-S283)</f>
        <v>1</v>
      </c>
      <c r="U283">
        <f>AVERAGE(G283:M283)</f>
        <v>1</v>
      </c>
      <c r="V283" s="3">
        <f>MEDIAN(G283:M283)</f>
        <v>1</v>
      </c>
      <c r="W283" s="3">
        <f>MAX(N283:R283)</f>
        <v>5</v>
      </c>
      <c r="X283" s="3">
        <f>COUNTIF(N283:R283,W283)</f>
        <v>1</v>
      </c>
      <c r="Y283" s="3">
        <f>(IF(N283&gt;=W283,1,0)+IF(O283&gt;=W283,2,0)+IF(P283&gt;=W283,3,0)+IF(Q283&gt;=W283,4,0)+IF(R283&gt;=W283,5,0))/X283</f>
        <v>1</v>
      </c>
      <c r="Z283">
        <v>0</v>
      </c>
      <c r="AA283">
        <v>0</v>
      </c>
      <c r="AB283" s="7">
        <v>0</v>
      </c>
      <c r="AC283">
        <v>23</v>
      </c>
      <c r="AD283" t="s">
        <v>182</v>
      </c>
      <c r="AE283" t="s">
        <v>182</v>
      </c>
      <c r="AF283">
        <v>0</v>
      </c>
      <c r="AG283" s="3">
        <f>COUNTIF(Z283:AF283,"&gt;=0")</f>
        <v>5</v>
      </c>
      <c r="AH283">
        <f>MEDIAN(Z283:AF283)</f>
        <v>0</v>
      </c>
    </row>
    <row r="284" spans="1:34" x14ac:dyDescent="0.2">
      <c r="A284">
        <v>145</v>
      </c>
      <c r="B284" t="s">
        <v>553</v>
      </c>
      <c r="C284" t="s">
        <v>489</v>
      </c>
      <c r="D284" t="s">
        <v>475</v>
      </c>
      <c r="E284">
        <v>116</v>
      </c>
      <c r="F284">
        <v>3</v>
      </c>
      <c r="G284">
        <v>4</v>
      </c>
      <c r="H284">
        <v>4</v>
      </c>
      <c r="I284" s="7">
        <v>4</v>
      </c>
      <c r="J284">
        <v>4</v>
      </c>
      <c r="K284" t="s">
        <v>182</v>
      </c>
      <c r="L284" t="s">
        <v>182</v>
      </c>
      <c r="M284">
        <v>4</v>
      </c>
      <c r="N284" s="3">
        <f>COUNTIF($G284:$M284,1)</f>
        <v>0</v>
      </c>
      <c r="O284" s="3">
        <f>COUNTIF($G284:$M284,2)</f>
        <v>0</v>
      </c>
      <c r="P284" s="3">
        <f>COUNTIF($G284:$M284,3)</f>
        <v>0</v>
      </c>
      <c r="Q284" s="3">
        <f>COUNTIF($G284:$M284,4)</f>
        <v>5</v>
      </c>
      <c r="R284" s="3">
        <f>COUNTIF($G284:$M284,5)</f>
        <v>0</v>
      </c>
      <c r="S284">
        <f>SUM(N284:R284)</f>
        <v>5</v>
      </c>
      <c r="T284" cm="1">
        <f t="array" ref="T284">(1/(S284*(S284-1)))*(SUM(N284:R284^2)-S284)</f>
        <v>1</v>
      </c>
      <c r="U284">
        <f>AVERAGE(G284:M284)</f>
        <v>4</v>
      </c>
      <c r="V284" s="3">
        <f>MEDIAN(G284:M284)</f>
        <v>4</v>
      </c>
      <c r="W284" s="3">
        <f>MAX(N284:R284)</f>
        <v>5</v>
      </c>
      <c r="X284" s="3">
        <f>COUNTIF(N284:R284,W284)</f>
        <v>1</v>
      </c>
      <c r="Y284" s="3">
        <f>(IF(N284&gt;=W284,1,0)+IF(O284&gt;=W284,2,0)+IF(P284&gt;=W284,3,0)+IF(Q284&gt;=W284,4,0)+IF(R284&gt;=W284,5,0))/X284</f>
        <v>4</v>
      </c>
      <c r="Z284">
        <v>26</v>
      </c>
      <c r="AA284">
        <v>27</v>
      </c>
      <c r="AB284" s="7">
        <v>26</v>
      </c>
      <c r="AC284">
        <v>26</v>
      </c>
      <c r="AD284" t="s">
        <v>182</v>
      </c>
      <c r="AE284" t="s">
        <v>182</v>
      </c>
      <c r="AF284">
        <v>26</v>
      </c>
      <c r="AG284" s="3">
        <f>COUNTIF(Z284:AF284,"&gt;=0")</f>
        <v>5</v>
      </c>
      <c r="AH284">
        <f>MEDIAN(Z284:AF284)</f>
        <v>26</v>
      </c>
    </row>
    <row r="285" spans="1:34" hidden="1" x14ac:dyDescent="0.2">
      <c r="A285">
        <v>49</v>
      </c>
      <c r="B285" t="s">
        <v>499</v>
      </c>
      <c r="C285" t="s">
        <v>275</v>
      </c>
      <c r="D285" t="s">
        <v>339</v>
      </c>
      <c r="E285">
        <v>87</v>
      </c>
      <c r="F285">
        <v>3</v>
      </c>
      <c r="G285">
        <v>3</v>
      </c>
      <c r="H285">
        <v>4</v>
      </c>
      <c r="I285" s="7">
        <v>4</v>
      </c>
      <c r="J285">
        <v>4</v>
      </c>
      <c r="K285" t="s">
        <v>182</v>
      </c>
      <c r="L285" t="s">
        <v>182</v>
      </c>
      <c r="M285">
        <v>3</v>
      </c>
      <c r="N285" s="3">
        <f>COUNTIF($G285:$M285,1)</f>
        <v>0</v>
      </c>
      <c r="O285" s="3">
        <f>COUNTIF($G285:$M285,2)</f>
        <v>0</v>
      </c>
      <c r="P285" s="3">
        <f>COUNTIF($G285:$M285,3)</f>
        <v>2</v>
      </c>
      <c r="Q285" s="3">
        <f>COUNTIF($G285:$M285,4)</f>
        <v>3</v>
      </c>
      <c r="R285" s="3">
        <f>COUNTIF($G285:$M285,5)</f>
        <v>0</v>
      </c>
      <c r="S285">
        <f>SUM(N285:R285)</f>
        <v>5</v>
      </c>
      <c r="T285" cm="1">
        <f t="array" ref="T285">(1/(S285*(S285-1)))*(SUM(N285:R285^2)-S285)</f>
        <v>0.4</v>
      </c>
      <c r="U285">
        <f>AVERAGE(G285:M285)</f>
        <v>3.6</v>
      </c>
      <c r="V285" s="3">
        <f>MEDIAN(G285:M285)</f>
        <v>4</v>
      </c>
      <c r="W285" s="3">
        <f>MAX(N285:R285)</f>
        <v>3</v>
      </c>
      <c r="X285" s="3">
        <f>COUNTIF(N285:R285,W285)</f>
        <v>1</v>
      </c>
      <c r="Y285" s="3">
        <f>(IF(N285&gt;=W285,1,0)+IF(O285&gt;=W285,2,0)+IF(P285&gt;=W285,3,0)+IF(Q285&gt;=W285,4,0)+IF(R285&gt;=W285,5,0))/X285</f>
        <v>4</v>
      </c>
      <c r="Z285">
        <v>18</v>
      </c>
      <c r="AA285">
        <v>17</v>
      </c>
      <c r="AB285" s="7">
        <v>17</v>
      </c>
      <c r="AC285">
        <v>17</v>
      </c>
      <c r="AD285" t="s">
        <v>182</v>
      </c>
      <c r="AE285" t="s">
        <v>182</v>
      </c>
      <c r="AF285">
        <v>17</v>
      </c>
      <c r="AG285" s="3">
        <f>COUNTIF(Z285:AF285,"&gt;=0")</f>
        <v>5</v>
      </c>
      <c r="AH285">
        <f>MEDIAN(Z285:AF285)</f>
        <v>17</v>
      </c>
    </row>
    <row r="286" spans="1:34" x14ac:dyDescent="0.2">
      <c r="A286">
        <v>131</v>
      </c>
      <c r="B286" t="s">
        <v>582</v>
      </c>
      <c r="C286" t="s">
        <v>506</v>
      </c>
      <c r="D286" t="s">
        <v>475</v>
      </c>
      <c r="E286">
        <v>117</v>
      </c>
      <c r="F286">
        <v>3</v>
      </c>
      <c r="G286">
        <v>1</v>
      </c>
      <c r="H286">
        <v>2</v>
      </c>
      <c r="I286" s="7">
        <v>1</v>
      </c>
      <c r="J286">
        <v>1</v>
      </c>
      <c r="K286" t="s">
        <v>182</v>
      </c>
      <c r="L286" t="s">
        <v>182</v>
      </c>
      <c r="M286">
        <v>1</v>
      </c>
      <c r="N286" s="3">
        <f>COUNTIF($G286:$M286,1)</f>
        <v>4</v>
      </c>
      <c r="O286" s="3">
        <f>COUNTIF($G286:$M286,2)</f>
        <v>1</v>
      </c>
      <c r="P286" s="3">
        <f>COUNTIF($G286:$M286,3)</f>
        <v>0</v>
      </c>
      <c r="Q286" s="3">
        <f>COUNTIF($G286:$M286,4)</f>
        <v>0</v>
      </c>
      <c r="R286" s="3">
        <f>COUNTIF($G286:$M286,5)</f>
        <v>0</v>
      </c>
      <c r="S286">
        <f>SUM(N286:R286)</f>
        <v>5</v>
      </c>
      <c r="T286" cm="1">
        <f t="array" ref="T286">(1/(S286*(S286-1)))*(SUM(N286:R286^2)-S286)</f>
        <v>0.60000000000000009</v>
      </c>
      <c r="U286">
        <f>AVERAGE(G286:M286)</f>
        <v>1.2</v>
      </c>
      <c r="V286" s="3">
        <f>MEDIAN(G286:M286)</f>
        <v>1</v>
      </c>
      <c r="W286" s="3">
        <f>MAX(N286:R286)</f>
        <v>4</v>
      </c>
      <c r="X286" s="3">
        <f>COUNTIF(N286:R286,W286)</f>
        <v>1</v>
      </c>
      <c r="Y286" s="3">
        <f>(IF(N286&gt;=W286,1,0)+IF(O286&gt;=W286,2,0)+IF(P286&gt;=W286,3,0)+IF(Q286&gt;=W286,4,0)+IF(R286&gt;=W286,5,0))/X286</f>
        <v>1</v>
      </c>
      <c r="Z286">
        <v>0</v>
      </c>
      <c r="AA286">
        <v>23</v>
      </c>
      <c r="AB286" s="7">
        <v>0</v>
      </c>
      <c r="AC286">
        <v>25</v>
      </c>
      <c r="AD286" t="s">
        <v>182</v>
      </c>
      <c r="AE286" t="s">
        <v>182</v>
      </c>
      <c r="AF286">
        <v>0</v>
      </c>
      <c r="AG286" s="3">
        <f>COUNTIF(Z286:AF286,"&gt;=0")</f>
        <v>5</v>
      </c>
      <c r="AH286">
        <f>MEDIAN(Z286:AF286)</f>
        <v>0</v>
      </c>
    </row>
    <row r="287" spans="1:34" x14ac:dyDescent="0.2">
      <c r="A287">
        <v>132</v>
      </c>
      <c r="B287" t="s">
        <v>644</v>
      </c>
      <c r="C287" t="s">
        <v>506</v>
      </c>
      <c r="D287" t="s">
        <v>475</v>
      </c>
      <c r="E287">
        <v>117</v>
      </c>
      <c r="F287">
        <v>3</v>
      </c>
      <c r="G287">
        <v>1</v>
      </c>
      <c r="H287">
        <v>2</v>
      </c>
      <c r="I287" s="7">
        <v>1</v>
      </c>
      <c r="J287">
        <v>1</v>
      </c>
      <c r="K287" t="s">
        <v>182</v>
      </c>
      <c r="L287" t="s">
        <v>182</v>
      </c>
      <c r="M287">
        <v>1</v>
      </c>
      <c r="N287" s="3">
        <f>COUNTIF($G287:$M287,1)</f>
        <v>4</v>
      </c>
      <c r="O287" s="3">
        <f>COUNTIF($G287:$M287,2)</f>
        <v>1</v>
      </c>
      <c r="P287" s="3">
        <f>COUNTIF($G287:$M287,3)</f>
        <v>0</v>
      </c>
      <c r="Q287" s="3">
        <f>COUNTIF($G287:$M287,4)</f>
        <v>0</v>
      </c>
      <c r="R287" s="3">
        <f>COUNTIF($G287:$M287,5)</f>
        <v>0</v>
      </c>
      <c r="S287">
        <f>SUM(N287:R287)</f>
        <v>5</v>
      </c>
      <c r="T287" cm="1">
        <f t="array" ref="T287">(1/(S287*(S287-1)))*(SUM(N287:R287^2)-S287)</f>
        <v>0.60000000000000009</v>
      </c>
      <c r="U287">
        <f>AVERAGE(G287:M287)</f>
        <v>1.2</v>
      </c>
      <c r="V287" s="3">
        <f>MEDIAN(G287:M287)</f>
        <v>1</v>
      </c>
      <c r="W287" s="3">
        <f>MAX(N287:R287)</f>
        <v>4</v>
      </c>
      <c r="X287" s="3">
        <f>COUNTIF(N287:R287,W287)</f>
        <v>1</v>
      </c>
      <c r="Y287" s="3">
        <f>(IF(N287&gt;=W287,1,0)+IF(O287&gt;=W287,2,0)+IF(P287&gt;=W287,3,0)+IF(Q287&gt;=W287,4,0)+IF(R287&gt;=W287,5,0))/X287</f>
        <v>1</v>
      </c>
      <c r="Z287">
        <v>0</v>
      </c>
      <c r="AA287">
        <v>24</v>
      </c>
      <c r="AB287" s="7">
        <v>0</v>
      </c>
      <c r="AC287">
        <v>25</v>
      </c>
      <c r="AD287" t="s">
        <v>182</v>
      </c>
      <c r="AE287" t="s">
        <v>182</v>
      </c>
      <c r="AF287">
        <v>0</v>
      </c>
      <c r="AG287" s="3">
        <f>COUNTIF(Z287:AF287,"&gt;=0")</f>
        <v>5</v>
      </c>
      <c r="AH287">
        <f>MEDIAN(Z287:AF287)</f>
        <v>0</v>
      </c>
    </row>
    <row r="288" spans="1:34" hidden="1" x14ac:dyDescent="0.2">
      <c r="A288">
        <v>52</v>
      </c>
      <c r="B288" t="s">
        <v>565</v>
      </c>
      <c r="C288">
        <v>222</v>
      </c>
      <c r="D288" t="s">
        <v>360</v>
      </c>
      <c r="E288">
        <v>35</v>
      </c>
      <c r="F288">
        <v>3</v>
      </c>
      <c r="G288">
        <v>3</v>
      </c>
      <c r="H288">
        <v>4</v>
      </c>
      <c r="I288" s="7">
        <v>3</v>
      </c>
      <c r="J288">
        <v>4</v>
      </c>
      <c r="K288" t="s">
        <v>182</v>
      </c>
      <c r="L288" t="s">
        <v>182</v>
      </c>
      <c r="M288">
        <v>3</v>
      </c>
      <c r="N288" s="3">
        <f>COUNTIF($G288:$M288,1)</f>
        <v>0</v>
      </c>
      <c r="O288" s="3">
        <f>COUNTIF($G288:$M288,2)</f>
        <v>0</v>
      </c>
      <c r="P288" s="3">
        <f>COUNTIF($G288:$M288,3)</f>
        <v>3</v>
      </c>
      <c r="Q288" s="3">
        <f>COUNTIF($G288:$M288,4)</f>
        <v>2</v>
      </c>
      <c r="R288" s="3">
        <f>COUNTIF($G288:$M288,5)</f>
        <v>0</v>
      </c>
      <c r="S288">
        <f>SUM(N288:R288)</f>
        <v>5</v>
      </c>
      <c r="T288" cm="1">
        <f t="array" ref="T288">(1/(S288*(S288-1)))*(SUM(N288:R288^2)-S288)</f>
        <v>0.4</v>
      </c>
      <c r="U288">
        <f>AVERAGE(G288:M288)</f>
        <v>3.4</v>
      </c>
      <c r="V288" s="3">
        <f>MEDIAN(G288:M288)</f>
        <v>3</v>
      </c>
      <c r="W288" s="3">
        <f>MAX(N288:R288)</f>
        <v>3</v>
      </c>
      <c r="X288" s="3">
        <f>COUNTIF(N288:R288,W288)</f>
        <v>1</v>
      </c>
      <c r="Y288" s="3">
        <f>(IF(N288&gt;=W288,1,0)+IF(O288&gt;=W288,2,0)+IF(P288&gt;=W288,3,0)+IF(Q288&gt;=W288,4,0)+IF(R288&gt;=W288,5,0))/X288</f>
        <v>3</v>
      </c>
      <c r="Z288">
        <v>29</v>
      </c>
      <c r="AA288">
        <v>29</v>
      </c>
      <c r="AB288" s="7">
        <v>27</v>
      </c>
      <c r="AC288">
        <v>29</v>
      </c>
      <c r="AD288" t="s">
        <v>182</v>
      </c>
      <c r="AE288" t="s">
        <v>182</v>
      </c>
      <c r="AF288">
        <v>19</v>
      </c>
      <c r="AG288" s="3">
        <f>COUNTIF(Z288:AF288,"&gt;=0")</f>
        <v>5</v>
      </c>
      <c r="AH288">
        <f>MEDIAN(Z288:AF288)</f>
        <v>29</v>
      </c>
    </row>
    <row r="289" spans="1:34" hidden="1" x14ac:dyDescent="0.2">
      <c r="A289">
        <v>53</v>
      </c>
      <c r="B289" t="s">
        <v>513</v>
      </c>
      <c r="C289">
        <v>145</v>
      </c>
      <c r="D289" t="s">
        <v>360</v>
      </c>
      <c r="E289">
        <v>18</v>
      </c>
      <c r="F289">
        <v>3</v>
      </c>
      <c r="G289">
        <v>1</v>
      </c>
      <c r="H289">
        <v>2</v>
      </c>
      <c r="I289" s="7">
        <v>2</v>
      </c>
      <c r="J289">
        <v>1</v>
      </c>
      <c r="K289" t="s">
        <v>182</v>
      </c>
      <c r="L289" t="s">
        <v>182</v>
      </c>
      <c r="M289">
        <v>2</v>
      </c>
      <c r="N289" s="3">
        <f>COUNTIF($G289:$M289,1)</f>
        <v>2</v>
      </c>
      <c r="O289" s="3">
        <f>COUNTIF($G289:$M289,2)</f>
        <v>3</v>
      </c>
      <c r="P289" s="3">
        <f>COUNTIF($G289:$M289,3)</f>
        <v>0</v>
      </c>
      <c r="Q289" s="3">
        <f>COUNTIF($G289:$M289,4)</f>
        <v>0</v>
      </c>
      <c r="R289" s="3">
        <f>COUNTIF($G289:$M289,5)</f>
        <v>0</v>
      </c>
      <c r="S289">
        <f>SUM(N289:R289)</f>
        <v>5</v>
      </c>
      <c r="T289" cm="1">
        <f t="array" ref="T289">(1/(S289*(S289-1)))*(SUM(N289:R289^2)-S289)</f>
        <v>0.4</v>
      </c>
      <c r="U289">
        <f>AVERAGE(G289:M289)</f>
        <v>1.6</v>
      </c>
      <c r="V289" s="3">
        <f>MEDIAN(G289:M289)</f>
        <v>2</v>
      </c>
      <c r="W289" s="3">
        <f>MAX(N289:R289)</f>
        <v>3</v>
      </c>
      <c r="X289" s="3">
        <f>COUNTIF(N289:R289,W289)</f>
        <v>1</v>
      </c>
      <c r="Y289" s="3">
        <f>(IF(N289&gt;=W289,1,0)+IF(O289&gt;=W289,2,0)+IF(P289&gt;=W289,3,0)+IF(Q289&gt;=W289,4,0)+IF(R289&gt;=W289,5,0))/X289</f>
        <v>2</v>
      </c>
      <c r="Z289">
        <v>0</v>
      </c>
      <c r="AA289">
        <v>24</v>
      </c>
      <c r="AB289" s="7">
        <v>20</v>
      </c>
      <c r="AC289">
        <v>26</v>
      </c>
      <c r="AD289" t="s">
        <v>182</v>
      </c>
      <c r="AE289" t="s">
        <v>182</v>
      </c>
      <c r="AF289">
        <v>4</v>
      </c>
      <c r="AG289" s="3">
        <f>COUNTIF(Z289:AF289,"&gt;=0")</f>
        <v>5</v>
      </c>
      <c r="AH289">
        <f>MEDIAN(Z289:AF289)</f>
        <v>20</v>
      </c>
    </row>
    <row r="290" spans="1:34" x14ac:dyDescent="0.2">
      <c r="A290">
        <v>27</v>
      </c>
      <c r="B290" t="s">
        <v>575</v>
      </c>
      <c r="C290" t="s">
        <v>506</v>
      </c>
      <c r="D290" t="s">
        <v>475</v>
      </c>
      <c r="E290">
        <v>117</v>
      </c>
      <c r="F290">
        <v>3</v>
      </c>
      <c r="G290">
        <v>2</v>
      </c>
      <c r="H290">
        <v>1</v>
      </c>
      <c r="I290" s="7">
        <v>2</v>
      </c>
      <c r="J290">
        <v>1</v>
      </c>
      <c r="K290" t="s">
        <v>182</v>
      </c>
      <c r="L290" t="s">
        <v>182</v>
      </c>
      <c r="M290">
        <v>1</v>
      </c>
      <c r="N290" s="3">
        <f>COUNTIF($G290:$M290,1)</f>
        <v>3</v>
      </c>
      <c r="O290" s="3">
        <f>COUNTIF($G290:$M290,2)</f>
        <v>2</v>
      </c>
      <c r="P290" s="3">
        <f>COUNTIF($G290:$M290,3)</f>
        <v>0</v>
      </c>
      <c r="Q290" s="3">
        <f>COUNTIF($G290:$M290,4)</f>
        <v>0</v>
      </c>
      <c r="R290" s="3">
        <f>COUNTIF($G290:$M290,5)</f>
        <v>0</v>
      </c>
      <c r="S290">
        <f>SUM(N290:R290)</f>
        <v>5</v>
      </c>
      <c r="T290" cm="1">
        <f t="array" ref="T290">(1/(S290*(S290-1)))*(SUM(N290:R290^2)-S290)</f>
        <v>0.4</v>
      </c>
      <c r="U290">
        <f>AVERAGE(G290:M290)</f>
        <v>1.4</v>
      </c>
      <c r="V290" s="3">
        <f>MEDIAN(G290:M290)</f>
        <v>1</v>
      </c>
      <c r="W290" s="3">
        <f>MAX(N290:R290)</f>
        <v>3</v>
      </c>
      <c r="X290" s="3">
        <f>COUNTIF(N290:R290,W290)</f>
        <v>1</v>
      </c>
      <c r="Y290" s="3">
        <f>(IF(N290&gt;=W290,1,0)+IF(O290&gt;=W290,2,0)+IF(P290&gt;=W290,3,0)+IF(Q290&gt;=W290,4,0)+IF(R290&gt;=W290,5,0))/X290</f>
        <v>1</v>
      </c>
      <c r="Z290">
        <v>18</v>
      </c>
      <c r="AA290">
        <v>0</v>
      </c>
      <c r="AB290" s="7">
        <v>22</v>
      </c>
      <c r="AC290">
        <v>26</v>
      </c>
      <c r="AD290" t="s">
        <v>182</v>
      </c>
      <c r="AE290" t="s">
        <v>182</v>
      </c>
      <c r="AF290">
        <v>0</v>
      </c>
      <c r="AG290" s="3">
        <f>COUNTIF(Z290:AF290,"&gt;=0")</f>
        <v>5</v>
      </c>
      <c r="AH290">
        <f>MEDIAN(Z290:AF290)</f>
        <v>18</v>
      </c>
    </row>
    <row r="291" spans="1:34" hidden="1" x14ac:dyDescent="0.2">
      <c r="A291">
        <v>55</v>
      </c>
      <c r="B291" t="s">
        <v>697</v>
      </c>
      <c r="C291" t="s">
        <v>288</v>
      </c>
      <c r="D291" t="s">
        <v>339</v>
      </c>
      <c r="E291">
        <v>98</v>
      </c>
      <c r="F291">
        <v>3</v>
      </c>
      <c r="G291">
        <v>3</v>
      </c>
      <c r="H291">
        <v>4</v>
      </c>
      <c r="I291" s="7">
        <v>3</v>
      </c>
      <c r="J291">
        <v>5</v>
      </c>
      <c r="K291" t="s">
        <v>182</v>
      </c>
      <c r="L291" t="s">
        <v>182</v>
      </c>
      <c r="M291">
        <v>3</v>
      </c>
      <c r="N291" s="3">
        <f>COUNTIF($G291:$M291,1)</f>
        <v>0</v>
      </c>
      <c r="O291" s="3">
        <f>COUNTIF($G291:$M291,2)</f>
        <v>0</v>
      </c>
      <c r="P291" s="3">
        <f>COUNTIF($G291:$M291,3)</f>
        <v>3</v>
      </c>
      <c r="Q291" s="3">
        <f>COUNTIF($G291:$M291,4)</f>
        <v>1</v>
      </c>
      <c r="R291" s="3">
        <f>COUNTIF($G291:$M291,5)</f>
        <v>1</v>
      </c>
      <c r="S291">
        <f>SUM(N291:R291)</f>
        <v>5</v>
      </c>
      <c r="T291" cm="1">
        <f t="array" ref="T291">(1/(S291*(S291-1)))*(SUM(N291:R291^2)-S291)</f>
        <v>0.30000000000000004</v>
      </c>
      <c r="U291">
        <f>AVERAGE(G291:M291)</f>
        <v>3.6</v>
      </c>
      <c r="V291" s="3">
        <f>MEDIAN(G291:M291)</f>
        <v>3</v>
      </c>
      <c r="W291" s="3">
        <f>MAX(N291:R291)</f>
        <v>3</v>
      </c>
      <c r="X291" s="3">
        <f>COUNTIF(N291:R291,W291)</f>
        <v>1</v>
      </c>
      <c r="Y291" s="3">
        <f>(IF(N291&gt;=W291,1,0)+IF(O291&gt;=W291,2,0)+IF(P291&gt;=W291,3,0)+IF(Q291&gt;=W291,4,0)+IF(R291&gt;=W291,5,0))/X291</f>
        <v>3</v>
      </c>
      <c r="Z291">
        <v>22</v>
      </c>
      <c r="AA291">
        <v>24</v>
      </c>
      <c r="AB291" s="7">
        <v>21</v>
      </c>
      <c r="AC291">
        <v>23</v>
      </c>
      <c r="AD291" t="s">
        <v>182</v>
      </c>
      <c r="AE291" t="s">
        <v>182</v>
      </c>
      <c r="AF291">
        <v>20</v>
      </c>
      <c r="AG291" s="3">
        <f>COUNTIF(Z291:AF291,"&gt;=0")</f>
        <v>5</v>
      </c>
      <c r="AH291">
        <f>MEDIAN(Z291:AF291)</f>
        <v>22</v>
      </c>
    </row>
    <row r="292" spans="1:34" hidden="1" x14ac:dyDescent="0.2">
      <c r="A292">
        <v>56</v>
      </c>
      <c r="B292" t="s">
        <v>669</v>
      </c>
      <c r="C292">
        <v>109</v>
      </c>
      <c r="D292" t="s">
        <v>360</v>
      </c>
      <c r="E292">
        <v>5</v>
      </c>
      <c r="F292">
        <v>3</v>
      </c>
      <c r="G292">
        <v>2</v>
      </c>
      <c r="H292">
        <v>3</v>
      </c>
      <c r="I292" s="7">
        <v>4</v>
      </c>
      <c r="J292">
        <v>3</v>
      </c>
      <c r="K292" t="s">
        <v>182</v>
      </c>
      <c r="L292" t="s">
        <v>182</v>
      </c>
      <c r="M292">
        <v>2</v>
      </c>
      <c r="N292" s="3">
        <f>COUNTIF($G292:$M292,1)</f>
        <v>0</v>
      </c>
      <c r="O292" s="3">
        <f>COUNTIF($G292:$M292,2)</f>
        <v>2</v>
      </c>
      <c r="P292" s="3">
        <f>COUNTIF($G292:$M292,3)</f>
        <v>2</v>
      </c>
      <c r="Q292" s="3">
        <f>COUNTIF($G292:$M292,4)</f>
        <v>1</v>
      </c>
      <c r="R292" s="3">
        <f>COUNTIF($G292:$M292,5)</f>
        <v>0</v>
      </c>
      <c r="S292">
        <f>SUM(N292:R292)</f>
        <v>5</v>
      </c>
      <c r="T292" cm="1">
        <f t="array" ref="T292">(1/(S292*(S292-1)))*(SUM(N292:R292^2)-S292)</f>
        <v>0.2</v>
      </c>
      <c r="U292">
        <f>AVERAGE(G292:M292)</f>
        <v>2.8</v>
      </c>
      <c r="V292" s="3">
        <f>MEDIAN(G292:M292)</f>
        <v>3</v>
      </c>
      <c r="W292" s="3">
        <f>MAX(N292:R292)</f>
        <v>2</v>
      </c>
      <c r="X292" s="3">
        <f>COUNTIF(N292:R292,W292)</f>
        <v>2</v>
      </c>
      <c r="Y292" s="3">
        <f>(IF(N292&gt;=W292,1,0)+IF(O292&gt;=W292,2,0)+IF(P292&gt;=W292,3,0)+IF(Q292&gt;=W292,4,0)+IF(R292&gt;=W292,5,0))/X292</f>
        <v>2.5</v>
      </c>
      <c r="Z292">
        <v>21</v>
      </c>
      <c r="AA292">
        <v>16</v>
      </c>
      <c r="AB292" s="7">
        <v>18</v>
      </c>
      <c r="AC292">
        <v>16</v>
      </c>
      <c r="AD292" t="s">
        <v>182</v>
      </c>
      <c r="AE292" t="s">
        <v>182</v>
      </c>
      <c r="AF292">
        <v>16</v>
      </c>
      <c r="AG292" s="3">
        <f>COUNTIF(Z292:AF292,"&gt;=0")</f>
        <v>5</v>
      </c>
      <c r="AH292">
        <f>MEDIAN(Z292:AF292)</f>
        <v>16</v>
      </c>
    </row>
    <row r="293" spans="1:34" x14ac:dyDescent="0.2">
      <c r="A293">
        <v>147</v>
      </c>
      <c r="B293" t="s">
        <v>710</v>
      </c>
      <c r="C293" t="s">
        <v>506</v>
      </c>
      <c r="D293" t="s">
        <v>475</v>
      </c>
      <c r="E293">
        <v>117</v>
      </c>
      <c r="F293">
        <v>3</v>
      </c>
      <c r="G293">
        <v>1</v>
      </c>
      <c r="H293">
        <v>1</v>
      </c>
      <c r="I293" s="7">
        <v>2</v>
      </c>
      <c r="J293">
        <v>1</v>
      </c>
      <c r="K293" t="s">
        <v>182</v>
      </c>
      <c r="L293" t="s">
        <v>182</v>
      </c>
      <c r="M293">
        <v>1</v>
      </c>
      <c r="N293" s="3">
        <f>COUNTIF($G293:$M293,1)</f>
        <v>4</v>
      </c>
      <c r="O293" s="3">
        <f>COUNTIF($G293:$M293,2)</f>
        <v>1</v>
      </c>
      <c r="P293" s="3">
        <f>COUNTIF($G293:$M293,3)</f>
        <v>0</v>
      </c>
      <c r="Q293" s="3">
        <f>COUNTIF($G293:$M293,4)</f>
        <v>0</v>
      </c>
      <c r="R293" s="3">
        <f>COUNTIF($G293:$M293,5)</f>
        <v>0</v>
      </c>
      <c r="S293">
        <f>SUM(N293:R293)</f>
        <v>5</v>
      </c>
      <c r="T293" cm="1">
        <f t="array" ref="T293">(1/(S293*(S293-1)))*(SUM(N293:R293^2)-S293)</f>
        <v>0.60000000000000009</v>
      </c>
      <c r="U293">
        <f>AVERAGE(G293:M293)</f>
        <v>1.2</v>
      </c>
      <c r="V293" s="3">
        <f>MEDIAN(G293:M293)</f>
        <v>1</v>
      </c>
      <c r="W293" s="3">
        <f>MAX(N293:R293)</f>
        <v>4</v>
      </c>
      <c r="X293" s="3">
        <f>COUNTIF(N293:R293,W293)</f>
        <v>1</v>
      </c>
      <c r="Y293" s="3">
        <f>(IF(N293&gt;=W293,1,0)+IF(O293&gt;=W293,2,0)+IF(P293&gt;=W293,3,0)+IF(Q293&gt;=W293,4,0)+IF(R293&gt;=W293,5,0))/X293</f>
        <v>1</v>
      </c>
      <c r="Z293">
        <v>0</v>
      </c>
      <c r="AA293">
        <v>0</v>
      </c>
      <c r="AB293" s="7">
        <v>15</v>
      </c>
      <c r="AC293">
        <v>27</v>
      </c>
      <c r="AD293" t="s">
        <v>182</v>
      </c>
      <c r="AE293" t="s">
        <v>182</v>
      </c>
      <c r="AF293">
        <v>0</v>
      </c>
      <c r="AG293" s="3">
        <f>COUNTIF(Z293:AF293,"&gt;=0")</f>
        <v>5</v>
      </c>
      <c r="AH293">
        <f>MEDIAN(Z293:AF293)</f>
        <v>0</v>
      </c>
    </row>
    <row r="294" spans="1:34" hidden="1" x14ac:dyDescent="0.2">
      <c r="A294">
        <v>58</v>
      </c>
      <c r="B294" t="s">
        <v>484</v>
      </c>
      <c r="C294" t="s">
        <v>271</v>
      </c>
      <c r="D294" t="s">
        <v>339</v>
      </c>
      <c r="E294">
        <v>86</v>
      </c>
      <c r="F294">
        <v>3</v>
      </c>
      <c r="G294">
        <v>3</v>
      </c>
      <c r="H294">
        <v>4</v>
      </c>
      <c r="I294" s="7">
        <v>4</v>
      </c>
      <c r="J294">
        <v>4</v>
      </c>
      <c r="K294" t="s">
        <v>182</v>
      </c>
      <c r="L294" t="s">
        <v>182</v>
      </c>
      <c r="M294">
        <v>4</v>
      </c>
      <c r="N294" s="3">
        <f>COUNTIF($G294:$M294,1)</f>
        <v>0</v>
      </c>
      <c r="O294" s="3">
        <f>COUNTIF($G294:$M294,2)</f>
        <v>0</v>
      </c>
      <c r="P294" s="3">
        <f>COUNTIF($G294:$M294,3)</f>
        <v>1</v>
      </c>
      <c r="Q294" s="3">
        <f>COUNTIF($G294:$M294,4)</f>
        <v>4</v>
      </c>
      <c r="R294" s="3">
        <f>COUNTIF($G294:$M294,5)</f>
        <v>0</v>
      </c>
      <c r="S294">
        <f>SUM(N294:R294)</f>
        <v>5</v>
      </c>
      <c r="T294" cm="1">
        <f t="array" ref="T294">(1/(S294*(S294-1)))*(SUM(N294:R294^2)-S294)</f>
        <v>0.60000000000000009</v>
      </c>
      <c r="U294">
        <f>AVERAGE(G294:M294)</f>
        <v>3.8</v>
      </c>
      <c r="V294" s="3">
        <f>MEDIAN(G294:M294)</f>
        <v>4</v>
      </c>
      <c r="W294" s="3">
        <f>MAX(N294:R294)</f>
        <v>4</v>
      </c>
      <c r="X294" s="3">
        <f>COUNTIF(N294:R294,W294)</f>
        <v>1</v>
      </c>
      <c r="Y294" s="3">
        <f>(IF(N294&gt;=W294,1,0)+IF(O294&gt;=W294,2,0)+IF(P294&gt;=W294,3,0)+IF(Q294&gt;=W294,4,0)+IF(R294&gt;=W294,5,0))/X294</f>
        <v>4</v>
      </c>
      <c r="Z294">
        <v>20</v>
      </c>
      <c r="AA294">
        <v>20</v>
      </c>
      <c r="AB294" s="7">
        <v>20</v>
      </c>
      <c r="AC294">
        <v>21</v>
      </c>
      <c r="AD294" t="s">
        <v>182</v>
      </c>
      <c r="AE294" t="s">
        <v>182</v>
      </c>
      <c r="AF294">
        <v>20</v>
      </c>
      <c r="AG294" s="3">
        <f>COUNTIF(Z294:AF294,"&gt;=0")</f>
        <v>5</v>
      </c>
      <c r="AH294">
        <f>MEDIAN(Z294:AF294)</f>
        <v>20</v>
      </c>
    </row>
    <row r="295" spans="1:34" hidden="1" x14ac:dyDescent="0.2">
      <c r="A295">
        <v>59</v>
      </c>
      <c r="B295" t="s">
        <v>640</v>
      </c>
      <c r="C295" t="s">
        <v>276</v>
      </c>
      <c r="D295" t="s">
        <v>339</v>
      </c>
      <c r="E295">
        <v>88</v>
      </c>
      <c r="F295">
        <v>3</v>
      </c>
      <c r="G295">
        <v>4</v>
      </c>
      <c r="H295">
        <v>4</v>
      </c>
      <c r="I295" s="7">
        <v>5</v>
      </c>
      <c r="J295">
        <v>5</v>
      </c>
      <c r="K295" t="s">
        <v>182</v>
      </c>
      <c r="L295" t="s">
        <v>182</v>
      </c>
      <c r="M295">
        <v>4</v>
      </c>
      <c r="N295" s="3">
        <f>COUNTIF($G295:$M295,1)</f>
        <v>0</v>
      </c>
      <c r="O295" s="3">
        <f>COUNTIF($G295:$M295,2)</f>
        <v>0</v>
      </c>
      <c r="P295" s="3">
        <f>COUNTIF($G295:$M295,3)</f>
        <v>0</v>
      </c>
      <c r="Q295" s="3">
        <f>COUNTIF($G295:$M295,4)</f>
        <v>3</v>
      </c>
      <c r="R295" s="3">
        <f>COUNTIF($G295:$M295,5)</f>
        <v>2</v>
      </c>
      <c r="S295">
        <f>SUM(N295:R295)</f>
        <v>5</v>
      </c>
      <c r="T295" cm="1">
        <f t="array" ref="T295">(1/(S295*(S295-1)))*(SUM(N295:R295^2)-S295)</f>
        <v>0.4</v>
      </c>
      <c r="U295">
        <f>AVERAGE(G295:M295)</f>
        <v>4.4000000000000004</v>
      </c>
      <c r="V295" s="3">
        <f>MEDIAN(G295:M295)</f>
        <v>4</v>
      </c>
      <c r="W295" s="3">
        <f>MAX(N295:R295)</f>
        <v>3</v>
      </c>
      <c r="X295" s="3">
        <f>COUNTIF(N295:R295,W295)</f>
        <v>1</v>
      </c>
      <c r="Y295" s="3">
        <f>(IF(N295&gt;=W295,1,0)+IF(O295&gt;=W295,2,0)+IF(P295&gt;=W295,3,0)+IF(Q295&gt;=W295,4,0)+IF(R295&gt;=W295,5,0))/X295</f>
        <v>4</v>
      </c>
      <c r="Z295">
        <v>17</v>
      </c>
      <c r="AA295">
        <v>17</v>
      </c>
      <c r="AB295" s="7">
        <v>16</v>
      </c>
      <c r="AC295">
        <v>17</v>
      </c>
      <c r="AD295" t="s">
        <v>182</v>
      </c>
      <c r="AE295" t="s">
        <v>182</v>
      </c>
      <c r="AF295">
        <v>17</v>
      </c>
      <c r="AG295" s="3">
        <f>COUNTIF(Z295:AF295,"&gt;=0")</f>
        <v>5</v>
      </c>
      <c r="AH295">
        <f>MEDIAN(Z295:AF295)</f>
        <v>17</v>
      </c>
    </row>
    <row r="296" spans="1:34" hidden="1" x14ac:dyDescent="0.2">
      <c r="A296">
        <v>60</v>
      </c>
      <c r="B296" t="s">
        <v>593</v>
      </c>
      <c r="C296" t="s">
        <v>281</v>
      </c>
      <c r="D296" t="s">
        <v>339</v>
      </c>
      <c r="E296">
        <v>92</v>
      </c>
      <c r="F296">
        <v>3</v>
      </c>
      <c r="G296">
        <v>3</v>
      </c>
      <c r="H296">
        <v>3</v>
      </c>
      <c r="I296" s="7">
        <v>4</v>
      </c>
      <c r="J296">
        <v>3</v>
      </c>
      <c r="K296" t="s">
        <v>182</v>
      </c>
      <c r="L296" t="s">
        <v>182</v>
      </c>
      <c r="M296">
        <v>3</v>
      </c>
      <c r="N296" s="3">
        <f>COUNTIF($G296:$M296,1)</f>
        <v>0</v>
      </c>
      <c r="O296" s="3">
        <f>COUNTIF($G296:$M296,2)</f>
        <v>0</v>
      </c>
      <c r="P296" s="3">
        <f>COUNTIF($G296:$M296,3)</f>
        <v>4</v>
      </c>
      <c r="Q296" s="3">
        <f>COUNTIF($G296:$M296,4)</f>
        <v>1</v>
      </c>
      <c r="R296" s="3">
        <f>COUNTIF($G296:$M296,5)</f>
        <v>0</v>
      </c>
      <c r="S296">
        <f>SUM(N296:R296)</f>
        <v>5</v>
      </c>
      <c r="T296" cm="1">
        <f t="array" ref="T296">(1/(S296*(S296-1)))*(SUM(N296:R296^2)-S296)</f>
        <v>0.60000000000000009</v>
      </c>
      <c r="U296">
        <f>AVERAGE(G296:M296)</f>
        <v>3.2</v>
      </c>
      <c r="V296" s="3">
        <f>MEDIAN(G296:M296)</f>
        <v>3</v>
      </c>
      <c r="W296" s="3">
        <f>MAX(N296:R296)</f>
        <v>4</v>
      </c>
      <c r="X296" s="3">
        <f>COUNTIF(N296:R296,W296)</f>
        <v>1</v>
      </c>
      <c r="Y296" s="3">
        <f>(IF(N296&gt;=W296,1,0)+IF(O296&gt;=W296,2,0)+IF(P296&gt;=W296,3,0)+IF(Q296&gt;=W296,4,0)+IF(R296&gt;=W296,5,0))/X296</f>
        <v>3</v>
      </c>
      <c r="Z296">
        <v>18</v>
      </c>
      <c r="AA296">
        <v>18</v>
      </c>
      <c r="AB296" s="7">
        <v>18</v>
      </c>
      <c r="AC296">
        <v>18</v>
      </c>
      <c r="AD296" t="s">
        <v>182</v>
      </c>
      <c r="AE296" t="s">
        <v>182</v>
      </c>
      <c r="AF296">
        <v>18</v>
      </c>
      <c r="AG296" s="3">
        <f>COUNTIF(Z296:AF296,"&gt;=0")</f>
        <v>5</v>
      </c>
      <c r="AH296">
        <f>MEDIAN(Z296:AF296)</f>
        <v>18</v>
      </c>
    </row>
    <row r="297" spans="1:34" x14ac:dyDescent="0.2">
      <c r="A297">
        <v>43</v>
      </c>
      <c r="B297" t="s">
        <v>603</v>
      </c>
      <c r="C297" t="s">
        <v>506</v>
      </c>
      <c r="D297" t="s">
        <v>475</v>
      </c>
      <c r="E297">
        <v>117</v>
      </c>
      <c r="F297">
        <v>3</v>
      </c>
      <c r="G297">
        <v>2</v>
      </c>
      <c r="H297">
        <v>1</v>
      </c>
      <c r="I297" s="7">
        <v>1</v>
      </c>
      <c r="J297">
        <v>1</v>
      </c>
      <c r="K297" t="s">
        <v>182</v>
      </c>
      <c r="L297" t="s">
        <v>182</v>
      </c>
      <c r="M297">
        <v>1</v>
      </c>
      <c r="N297" s="3">
        <f>COUNTIF($G297:$M297,1)</f>
        <v>4</v>
      </c>
      <c r="O297" s="3">
        <f>COUNTIF($G297:$M297,2)</f>
        <v>1</v>
      </c>
      <c r="P297" s="3">
        <f>COUNTIF($G297:$M297,3)</f>
        <v>0</v>
      </c>
      <c r="Q297" s="3">
        <f>COUNTIF($G297:$M297,4)</f>
        <v>0</v>
      </c>
      <c r="R297" s="3">
        <f>COUNTIF($G297:$M297,5)</f>
        <v>0</v>
      </c>
      <c r="S297">
        <f>SUM(N297:R297)</f>
        <v>5</v>
      </c>
      <c r="T297" cm="1">
        <f t="array" ref="T297">(1/(S297*(S297-1)))*(SUM(N297:R297^2)-S297)</f>
        <v>0.60000000000000009</v>
      </c>
      <c r="U297">
        <f>AVERAGE(G297:M297)</f>
        <v>1.2</v>
      </c>
      <c r="V297" s="3">
        <f>MEDIAN(G297:M297)</f>
        <v>1</v>
      </c>
      <c r="W297" s="3">
        <f>MAX(N297:R297)</f>
        <v>4</v>
      </c>
      <c r="X297" s="3">
        <f>COUNTIF(N297:R297,W297)</f>
        <v>1</v>
      </c>
      <c r="Y297" s="3">
        <f>(IF(N297&gt;=W297,1,0)+IF(O297&gt;=W297,2,0)+IF(P297&gt;=W297,3,0)+IF(Q297&gt;=W297,4,0)+IF(R297&gt;=W297,5,0))/X297</f>
        <v>1</v>
      </c>
      <c r="Z297">
        <v>15</v>
      </c>
      <c r="AA297">
        <v>0</v>
      </c>
      <c r="AB297" s="7">
        <v>0</v>
      </c>
      <c r="AC297">
        <v>24</v>
      </c>
      <c r="AD297" t="s">
        <v>182</v>
      </c>
      <c r="AE297" t="s">
        <v>182</v>
      </c>
      <c r="AF297">
        <v>0</v>
      </c>
      <c r="AG297" s="3">
        <f>COUNTIF(Z297:AF297,"&gt;=0")</f>
        <v>5</v>
      </c>
      <c r="AH297">
        <f>MEDIAN(Z297:AF297)</f>
        <v>0</v>
      </c>
    </row>
    <row r="298" spans="1:34" x14ac:dyDescent="0.2">
      <c r="A298">
        <v>61</v>
      </c>
      <c r="B298" t="s">
        <v>505</v>
      </c>
      <c r="C298" t="s">
        <v>506</v>
      </c>
      <c r="D298" t="s">
        <v>475</v>
      </c>
      <c r="E298">
        <v>117</v>
      </c>
      <c r="F298">
        <v>3</v>
      </c>
      <c r="G298">
        <v>1</v>
      </c>
      <c r="H298">
        <v>1</v>
      </c>
      <c r="I298" s="7">
        <v>1</v>
      </c>
      <c r="J298">
        <v>1</v>
      </c>
      <c r="K298" t="s">
        <v>182</v>
      </c>
      <c r="L298" t="s">
        <v>182</v>
      </c>
      <c r="M298">
        <v>1</v>
      </c>
      <c r="N298" s="3">
        <f>COUNTIF($G298:$M298,1)</f>
        <v>5</v>
      </c>
      <c r="O298" s="3">
        <f>COUNTIF($G298:$M298,2)</f>
        <v>0</v>
      </c>
      <c r="P298" s="3">
        <f>COUNTIF($G298:$M298,3)</f>
        <v>0</v>
      </c>
      <c r="Q298" s="3">
        <f>COUNTIF($G298:$M298,4)</f>
        <v>0</v>
      </c>
      <c r="R298" s="3">
        <f>COUNTIF($G298:$M298,5)</f>
        <v>0</v>
      </c>
      <c r="S298">
        <f>SUM(N298:R298)</f>
        <v>5</v>
      </c>
      <c r="T298" cm="1">
        <f t="array" ref="T298">(1/(S298*(S298-1)))*(SUM(N298:R298^2)-S298)</f>
        <v>1</v>
      </c>
      <c r="U298">
        <f>AVERAGE(G298:M298)</f>
        <v>1</v>
      </c>
      <c r="V298" s="3">
        <f>MEDIAN(G298:M298)</f>
        <v>1</v>
      </c>
      <c r="W298" s="3">
        <f>MAX(N298:R298)</f>
        <v>5</v>
      </c>
      <c r="X298" s="3">
        <f>COUNTIF(N298:R298,W298)</f>
        <v>1</v>
      </c>
      <c r="Y298" s="3">
        <f>(IF(N298&gt;=W298,1,0)+IF(O298&gt;=W298,2,0)+IF(P298&gt;=W298,3,0)+IF(Q298&gt;=W298,4,0)+IF(R298&gt;=W298,5,0))/X298</f>
        <v>1</v>
      </c>
      <c r="Z298">
        <v>0</v>
      </c>
      <c r="AA298">
        <v>0</v>
      </c>
      <c r="AB298" s="7">
        <v>0</v>
      </c>
      <c r="AC298">
        <v>26</v>
      </c>
      <c r="AD298" t="s">
        <v>182</v>
      </c>
      <c r="AE298" t="s">
        <v>182</v>
      </c>
      <c r="AF298">
        <v>0</v>
      </c>
      <c r="AG298" s="3">
        <f>COUNTIF(Z298:AF298,"&gt;=0")</f>
        <v>5</v>
      </c>
      <c r="AH298">
        <f>MEDIAN(Z298:AF298)</f>
        <v>0</v>
      </c>
    </row>
    <row r="299" spans="1:34" hidden="1" x14ac:dyDescent="0.2">
      <c r="A299">
        <v>63</v>
      </c>
      <c r="B299" t="s">
        <v>719</v>
      </c>
      <c r="C299">
        <v>73</v>
      </c>
      <c r="D299" t="s">
        <v>360</v>
      </c>
      <c r="E299">
        <v>59</v>
      </c>
      <c r="F299">
        <v>3</v>
      </c>
      <c r="G299">
        <v>3</v>
      </c>
      <c r="H299">
        <v>4</v>
      </c>
      <c r="I299" s="7">
        <v>3</v>
      </c>
      <c r="J299">
        <v>4</v>
      </c>
      <c r="K299" t="s">
        <v>182</v>
      </c>
      <c r="L299" t="s">
        <v>182</v>
      </c>
      <c r="M299">
        <v>3</v>
      </c>
      <c r="N299" s="3">
        <f>COUNTIF($G299:$M299,1)</f>
        <v>0</v>
      </c>
      <c r="O299" s="3">
        <f>COUNTIF($G299:$M299,2)</f>
        <v>0</v>
      </c>
      <c r="P299" s="3">
        <f>COUNTIF($G299:$M299,3)</f>
        <v>3</v>
      </c>
      <c r="Q299" s="3">
        <f>COUNTIF($G299:$M299,4)</f>
        <v>2</v>
      </c>
      <c r="R299" s="3">
        <f>COUNTIF($G299:$M299,5)</f>
        <v>0</v>
      </c>
      <c r="S299">
        <f>SUM(N299:R299)</f>
        <v>5</v>
      </c>
      <c r="T299" cm="1">
        <f t="array" ref="T299">(1/(S299*(S299-1)))*(SUM(N299:R299^2)-S299)</f>
        <v>0.4</v>
      </c>
      <c r="U299">
        <f>AVERAGE(G299:M299)</f>
        <v>3.4</v>
      </c>
      <c r="V299" s="3">
        <f>MEDIAN(G299:M299)</f>
        <v>3</v>
      </c>
      <c r="W299" s="3">
        <f>MAX(N299:R299)</f>
        <v>3</v>
      </c>
      <c r="X299" s="3">
        <f>COUNTIF(N299:R299,W299)</f>
        <v>1</v>
      </c>
      <c r="Y299" s="3">
        <f>(IF(N299&gt;=W299,1,0)+IF(O299&gt;=W299,2,0)+IF(P299&gt;=W299,3,0)+IF(Q299&gt;=W299,4,0)+IF(R299&gt;=W299,5,0))/X299</f>
        <v>3</v>
      </c>
      <c r="Z299">
        <v>24</v>
      </c>
      <c r="AA299">
        <v>24</v>
      </c>
      <c r="AB299" s="7">
        <v>23</v>
      </c>
      <c r="AC299">
        <v>24</v>
      </c>
      <c r="AD299" t="s">
        <v>182</v>
      </c>
      <c r="AE299" t="s">
        <v>182</v>
      </c>
      <c r="AF299">
        <v>22</v>
      </c>
      <c r="AG299" s="3">
        <f>COUNTIF(Z299:AF299,"&gt;=0")</f>
        <v>5</v>
      </c>
      <c r="AH299">
        <f>MEDIAN(Z299:AF299)</f>
        <v>24</v>
      </c>
    </row>
    <row r="300" spans="1:34" hidden="1" x14ac:dyDescent="0.2">
      <c r="A300">
        <v>64</v>
      </c>
      <c r="B300" t="s">
        <v>658</v>
      </c>
      <c r="C300">
        <v>136</v>
      </c>
      <c r="D300" t="s">
        <v>360</v>
      </c>
      <c r="E300">
        <v>15</v>
      </c>
      <c r="F300">
        <v>3</v>
      </c>
      <c r="G300">
        <v>4</v>
      </c>
      <c r="H300">
        <v>5</v>
      </c>
      <c r="I300" s="7">
        <v>5</v>
      </c>
      <c r="J300">
        <v>5</v>
      </c>
      <c r="K300" t="s">
        <v>182</v>
      </c>
      <c r="L300" t="s">
        <v>182</v>
      </c>
      <c r="M300">
        <v>5</v>
      </c>
      <c r="N300" s="3">
        <f>COUNTIF($G300:$M300,1)</f>
        <v>0</v>
      </c>
      <c r="O300" s="3">
        <f>COUNTIF($G300:$M300,2)</f>
        <v>0</v>
      </c>
      <c r="P300" s="3">
        <f>COUNTIF($G300:$M300,3)</f>
        <v>0</v>
      </c>
      <c r="Q300" s="3">
        <f>COUNTIF($G300:$M300,4)</f>
        <v>1</v>
      </c>
      <c r="R300" s="3">
        <f>COUNTIF($G300:$M300,5)</f>
        <v>4</v>
      </c>
      <c r="S300">
        <f>SUM(N300:R300)</f>
        <v>5</v>
      </c>
      <c r="T300" cm="1">
        <f t="array" ref="T300">(1/(S300*(S300-1)))*(SUM(N300:R300^2)-S300)</f>
        <v>0.60000000000000009</v>
      </c>
      <c r="U300">
        <f>AVERAGE(G300:M300)</f>
        <v>4.8</v>
      </c>
      <c r="V300" s="3">
        <f>MEDIAN(G300:M300)</f>
        <v>5</v>
      </c>
      <c r="W300" s="3">
        <f>MAX(N300:R300)</f>
        <v>4</v>
      </c>
      <c r="X300" s="3">
        <f>COUNTIF(N300:R300,W300)</f>
        <v>1</v>
      </c>
      <c r="Y300" s="3">
        <f>(IF(N300&gt;=W300,1,0)+IF(O300&gt;=W300,2,0)+IF(P300&gt;=W300,3,0)+IF(Q300&gt;=W300,4,0)+IF(R300&gt;=W300,5,0))/X300</f>
        <v>5</v>
      </c>
      <c r="Z300">
        <v>22</v>
      </c>
      <c r="AA300">
        <v>22</v>
      </c>
      <c r="AB300" s="7">
        <v>21</v>
      </c>
      <c r="AC300">
        <v>22</v>
      </c>
      <c r="AD300" t="s">
        <v>182</v>
      </c>
      <c r="AE300" t="s">
        <v>182</v>
      </c>
      <c r="AF300">
        <v>21</v>
      </c>
      <c r="AG300" s="3">
        <f>COUNTIF(Z300:AF300,"&gt;=0")</f>
        <v>5</v>
      </c>
      <c r="AH300">
        <f>MEDIAN(Z300:AF300)</f>
        <v>22</v>
      </c>
    </row>
    <row r="301" spans="1:34" x14ac:dyDescent="0.2">
      <c r="A301">
        <v>162</v>
      </c>
      <c r="B301" t="s">
        <v>605</v>
      </c>
      <c r="C301" t="s">
        <v>481</v>
      </c>
      <c r="D301" t="s">
        <v>475</v>
      </c>
      <c r="E301">
        <v>118</v>
      </c>
      <c r="F301">
        <v>3</v>
      </c>
      <c r="G301">
        <v>3</v>
      </c>
      <c r="H301">
        <v>4</v>
      </c>
      <c r="I301" s="7">
        <v>4</v>
      </c>
      <c r="J301">
        <v>3</v>
      </c>
      <c r="K301" t="s">
        <v>182</v>
      </c>
      <c r="L301" t="s">
        <v>182</v>
      </c>
      <c r="M301">
        <v>4</v>
      </c>
      <c r="N301" s="3">
        <f>COUNTIF($G301:$M301,1)</f>
        <v>0</v>
      </c>
      <c r="O301" s="3">
        <f>COUNTIF($G301:$M301,2)</f>
        <v>0</v>
      </c>
      <c r="P301" s="3">
        <f>COUNTIF($G301:$M301,3)</f>
        <v>2</v>
      </c>
      <c r="Q301" s="3">
        <f>COUNTIF($G301:$M301,4)</f>
        <v>3</v>
      </c>
      <c r="R301" s="3">
        <f>COUNTIF($G301:$M301,5)</f>
        <v>0</v>
      </c>
      <c r="S301">
        <f>SUM(N301:R301)</f>
        <v>5</v>
      </c>
      <c r="T301" cm="1">
        <f t="array" ref="T301">(1/(S301*(S301-1)))*(SUM(N301:R301^2)-S301)</f>
        <v>0.4</v>
      </c>
      <c r="U301">
        <f>AVERAGE(G301:M301)</f>
        <v>3.6</v>
      </c>
      <c r="V301" s="3">
        <f>MEDIAN(G301:M301)</f>
        <v>4</v>
      </c>
      <c r="W301" s="3">
        <f>MAX(N301:R301)</f>
        <v>3</v>
      </c>
      <c r="X301" s="3">
        <f>COUNTIF(N301:R301,W301)</f>
        <v>1</v>
      </c>
      <c r="Y301" s="3">
        <f>(IF(N301&gt;=W301,1,0)+IF(O301&gt;=W301,2,0)+IF(P301&gt;=W301,3,0)+IF(Q301&gt;=W301,4,0)+IF(R301&gt;=W301,5,0))/X301</f>
        <v>4</v>
      </c>
      <c r="Z301">
        <v>20</v>
      </c>
      <c r="AA301">
        <v>20</v>
      </c>
      <c r="AB301" s="7">
        <v>20</v>
      </c>
      <c r="AC301">
        <v>20</v>
      </c>
      <c r="AD301" t="s">
        <v>182</v>
      </c>
      <c r="AE301" t="s">
        <v>182</v>
      </c>
      <c r="AF301">
        <v>19</v>
      </c>
      <c r="AG301" s="3">
        <f>COUNTIF(Z301:AF301,"&gt;=0")</f>
        <v>5</v>
      </c>
      <c r="AH301">
        <f>MEDIAN(Z301:AF301)</f>
        <v>20</v>
      </c>
    </row>
    <row r="302" spans="1:34" hidden="1" x14ac:dyDescent="0.2">
      <c r="A302">
        <v>66</v>
      </c>
      <c r="B302" t="s">
        <v>668</v>
      </c>
      <c r="C302">
        <v>94</v>
      </c>
      <c r="D302" t="s">
        <v>360</v>
      </c>
      <c r="E302">
        <v>66</v>
      </c>
      <c r="F302">
        <v>3</v>
      </c>
      <c r="G302">
        <v>2</v>
      </c>
      <c r="H302">
        <v>3</v>
      </c>
      <c r="I302" s="7">
        <v>4</v>
      </c>
      <c r="J302">
        <v>3</v>
      </c>
      <c r="K302" t="s">
        <v>182</v>
      </c>
      <c r="L302" t="s">
        <v>182</v>
      </c>
      <c r="M302">
        <v>3</v>
      </c>
      <c r="N302" s="3">
        <f>COUNTIF($G302:$M302,1)</f>
        <v>0</v>
      </c>
      <c r="O302" s="3">
        <f>COUNTIF($G302:$M302,2)</f>
        <v>1</v>
      </c>
      <c r="P302" s="3">
        <f>COUNTIF($G302:$M302,3)</f>
        <v>3</v>
      </c>
      <c r="Q302" s="3">
        <f>COUNTIF($G302:$M302,4)</f>
        <v>1</v>
      </c>
      <c r="R302" s="3">
        <f>COUNTIF($G302:$M302,5)</f>
        <v>0</v>
      </c>
      <c r="S302">
        <f>SUM(N302:R302)</f>
        <v>5</v>
      </c>
      <c r="T302" cm="1">
        <f t="array" ref="T302">(1/(S302*(S302-1)))*(SUM(N302:R302^2)-S302)</f>
        <v>0.30000000000000004</v>
      </c>
      <c r="U302">
        <f>AVERAGE(G302:M302)</f>
        <v>3</v>
      </c>
      <c r="V302" s="3">
        <f>MEDIAN(G302:M302)</f>
        <v>3</v>
      </c>
      <c r="W302" s="3">
        <f>MAX(N302:R302)</f>
        <v>3</v>
      </c>
      <c r="X302" s="3">
        <f>COUNTIF(N302:R302,W302)</f>
        <v>1</v>
      </c>
      <c r="Y302" s="3">
        <f>(IF(N302&gt;=W302,1,0)+IF(O302&gt;=W302,2,0)+IF(P302&gt;=W302,3,0)+IF(Q302&gt;=W302,4,0)+IF(R302&gt;=W302,5,0))/X302</f>
        <v>3</v>
      </c>
      <c r="Z302">
        <v>18</v>
      </c>
      <c r="AA302">
        <v>19</v>
      </c>
      <c r="AB302" s="7">
        <v>19</v>
      </c>
      <c r="AC302">
        <v>19</v>
      </c>
      <c r="AD302" t="s">
        <v>182</v>
      </c>
      <c r="AE302" t="s">
        <v>182</v>
      </c>
      <c r="AF302">
        <v>18</v>
      </c>
      <c r="AG302" s="3">
        <f>COUNTIF(Z302:AF302,"&gt;=0")</f>
        <v>5</v>
      </c>
      <c r="AH302">
        <f>MEDIAN(Z302:AF302)</f>
        <v>19</v>
      </c>
    </row>
    <row r="303" spans="1:34" x14ac:dyDescent="0.2">
      <c r="A303">
        <v>231</v>
      </c>
      <c r="B303" t="s">
        <v>516</v>
      </c>
      <c r="C303" t="s">
        <v>481</v>
      </c>
      <c r="D303" t="s">
        <v>475</v>
      </c>
      <c r="E303">
        <v>118</v>
      </c>
      <c r="F303">
        <v>3</v>
      </c>
      <c r="G303">
        <v>2</v>
      </c>
      <c r="H303">
        <v>4</v>
      </c>
      <c r="I303" s="7">
        <v>4</v>
      </c>
      <c r="J303">
        <v>3</v>
      </c>
      <c r="K303" t="s">
        <v>182</v>
      </c>
      <c r="L303" t="s">
        <v>182</v>
      </c>
      <c r="M303">
        <v>3</v>
      </c>
      <c r="N303" s="3">
        <f>COUNTIF($G303:$M303,1)</f>
        <v>0</v>
      </c>
      <c r="O303" s="3">
        <f>COUNTIF($G303:$M303,2)</f>
        <v>1</v>
      </c>
      <c r="P303" s="3">
        <f>COUNTIF($G303:$M303,3)</f>
        <v>2</v>
      </c>
      <c r="Q303" s="3">
        <f>COUNTIF($G303:$M303,4)</f>
        <v>2</v>
      </c>
      <c r="R303" s="3">
        <f>COUNTIF($G303:$M303,5)</f>
        <v>0</v>
      </c>
      <c r="S303">
        <f>SUM(N303:R303)</f>
        <v>5</v>
      </c>
      <c r="T303" cm="1">
        <f t="array" ref="T303">(1/(S303*(S303-1)))*(SUM(N303:R303^2)-S303)</f>
        <v>0.2</v>
      </c>
      <c r="U303">
        <f>AVERAGE(G303:M303)</f>
        <v>3.2</v>
      </c>
      <c r="V303" s="3">
        <f>MEDIAN(G303:M303)</f>
        <v>3</v>
      </c>
      <c r="W303" s="3">
        <f>MAX(N303:R303)</f>
        <v>2</v>
      </c>
      <c r="X303" s="3">
        <f>COUNTIF(N303:R303,W303)</f>
        <v>2</v>
      </c>
      <c r="Y303" s="3">
        <f>(IF(N303&gt;=W303,1,0)+IF(O303&gt;=W303,2,0)+IF(P303&gt;=W303,3,0)+IF(Q303&gt;=W303,4,0)+IF(R303&gt;=W303,5,0))/X303</f>
        <v>3.5</v>
      </c>
      <c r="Z303">
        <v>20</v>
      </c>
      <c r="AA303">
        <v>20</v>
      </c>
      <c r="AB303" s="7">
        <v>20</v>
      </c>
      <c r="AC303">
        <v>20</v>
      </c>
      <c r="AD303" t="s">
        <v>182</v>
      </c>
      <c r="AE303" t="s">
        <v>182</v>
      </c>
      <c r="AF303">
        <v>19</v>
      </c>
      <c r="AG303" s="3">
        <f>COUNTIF(Z303:AF303,"&gt;=0")</f>
        <v>5</v>
      </c>
      <c r="AH303">
        <f>MEDIAN(Z303:AF303)</f>
        <v>20</v>
      </c>
    </row>
    <row r="304" spans="1:34" hidden="1" x14ac:dyDescent="0.2">
      <c r="A304">
        <v>68</v>
      </c>
      <c r="B304" t="s">
        <v>720</v>
      </c>
      <c r="C304">
        <v>25</v>
      </c>
      <c r="D304" t="s">
        <v>360</v>
      </c>
      <c r="E304">
        <v>41</v>
      </c>
      <c r="F304">
        <v>3</v>
      </c>
      <c r="G304">
        <v>1</v>
      </c>
      <c r="H304">
        <v>1</v>
      </c>
      <c r="I304" s="7">
        <v>1</v>
      </c>
      <c r="J304">
        <v>1</v>
      </c>
      <c r="K304" t="s">
        <v>182</v>
      </c>
      <c r="L304" t="s">
        <v>182</v>
      </c>
      <c r="M304">
        <v>1</v>
      </c>
      <c r="N304" s="3">
        <f>COUNTIF($G304:$M304,1)</f>
        <v>5</v>
      </c>
      <c r="O304" s="3">
        <f>COUNTIF($G304:$M304,2)</f>
        <v>0</v>
      </c>
      <c r="P304" s="3">
        <f>COUNTIF($G304:$M304,3)</f>
        <v>0</v>
      </c>
      <c r="Q304" s="3">
        <f>COUNTIF($G304:$M304,4)</f>
        <v>0</v>
      </c>
      <c r="R304" s="3">
        <f>COUNTIF($G304:$M304,5)</f>
        <v>0</v>
      </c>
      <c r="S304">
        <f>SUM(N304:R304)</f>
        <v>5</v>
      </c>
      <c r="T304" cm="1">
        <f t="array" ref="T304">(1/(S304*(S304-1)))*(SUM(N304:R304^2)-S304)</f>
        <v>1</v>
      </c>
      <c r="U304">
        <f>AVERAGE(G304:M304)</f>
        <v>1</v>
      </c>
      <c r="V304" s="3">
        <f>MEDIAN(G304:M304)</f>
        <v>1</v>
      </c>
      <c r="W304" s="3">
        <f>MAX(N304:R304)</f>
        <v>5</v>
      </c>
      <c r="X304" s="3">
        <f>COUNTIF(N304:R304,W304)</f>
        <v>1</v>
      </c>
      <c r="Y304" s="3">
        <f>(IF(N304&gt;=W304,1,0)+IF(O304&gt;=W304,2,0)+IF(P304&gt;=W304,3,0)+IF(Q304&gt;=W304,4,0)+IF(R304&gt;=W304,5,0))/X304</f>
        <v>1</v>
      </c>
      <c r="Z304">
        <v>0</v>
      </c>
      <c r="AA304">
        <v>0</v>
      </c>
      <c r="AB304" s="7">
        <v>0</v>
      </c>
      <c r="AC304">
        <v>21</v>
      </c>
      <c r="AD304" t="s">
        <v>182</v>
      </c>
      <c r="AE304" t="s">
        <v>182</v>
      </c>
      <c r="AF304">
        <v>0</v>
      </c>
      <c r="AG304" s="3">
        <f>COUNTIF(Z304:AF304,"&gt;=0")</f>
        <v>5</v>
      </c>
      <c r="AH304">
        <f>MEDIAN(Z304:AF304)</f>
        <v>0</v>
      </c>
    </row>
    <row r="305" spans="1:34" x14ac:dyDescent="0.2">
      <c r="A305">
        <v>54</v>
      </c>
      <c r="B305" t="s">
        <v>480</v>
      </c>
      <c r="C305" t="s">
        <v>481</v>
      </c>
      <c r="D305" t="s">
        <v>475</v>
      </c>
      <c r="E305">
        <v>118</v>
      </c>
      <c r="F305">
        <v>3</v>
      </c>
      <c r="G305">
        <v>3</v>
      </c>
      <c r="H305">
        <v>4</v>
      </c>
      <c r="I305" s="7">
        <v>4</v>
      </c>
      <c r="J305">
        <v>5</v>
      </c>
      <c r="K305" t="s">
        <v>182</v>
      </c>
      <c r="L305" t="s">
        <v>182</v>
      </c>
      <c r="M305">
        <v>4</v>
      </c>
      <c r="N305" s="3">
        <f>COUNTIF($G305:$M305,1)</f>
        <v>0</v>
      </c>
      <c r="O305" s="3">
        <f>COUNTIF($G305:$M305,2)</f>
        <v>0</v>
      </c>
      <c r="P305" s="3">
        <f>COUNTIF($G305:$M305,3)</f>
        <v>1</v>
      </c>
      <c r="Q305" s="3">
        <f>COUNTIF($G305:$M305,4)</f>
        <v>3</v>
      </c>
      <c r="R305" s="3">
        <f>COUNTIF($G305:$M305,5)</f>
        <v>1</v>
      </c>
      <c r="S305">
        <f>SUM(N305:R305)</f>
        <v>5</v>
      </c>
      <c r="T305" cm="1">
        <f t="array" ref="T305">(1/(S305*(S305-1)))*(SUM(N305:R305^2)-S305)</f>
        <v>0.30000000000000004</v>
      </c>
      <c r="U305">
        <f>AVERAGE(G305:M305)</f>
        <v>4</v>
      </c>
      <c r="V305" s="3">
        <f>MEDIAN(G305:M305)</f>
        <v>4</v>
      </c>
      <c r="W305" s="3">
        <f>MAX(N305:R305)</f>
        <v>3</v>
      </c>
      <c r="X305" s="3">
        <f>COUNTIF(N305:R305,W305)</f>
        <v>1</v>
      </c>
      <c r="Y305" s="3">
        <f>(IF(N305&gt;=W305,1,0)+IF(O305&gt;=W305,2,0)+IF(P305&gt;=W305,3,0)+IF(Q305&gt;=W305,4,0)+IF(R305&gt;=W305,5,0))/X305</f>
        <v>4</v>
      </c>
      <c r="Z305">
        <v>20</v>
      </c>
      <c r="AA305">
        <v>19</v>
      </c>
      <c r="AB305" s="7">
        <v>20</v>
      </c>
      <c r="AC305">
        <v>20</v>
      </c>
      <c r="AD305" t="s">
        <v>182</v>
      </c>
      <c r="AE305" t="s">
        <v>182</v>
      </c>
      <c r="AF305">
        <v>20</v>
      </c>
      <c r="AG305" s="3">
        <f>COUNTIF(Z305:AF305,"&gt;=0")</f>
        <v>5</v>
      </c>
      <c r="AH305">
        <f>MEDIAN(Z305:AF305)</f>
        <v>20</v>
      </c>
    </row>
    <row r="306" spans="1:34" hidden="1" x14ac:dyDescent="0.2">
      <c r="A306">
        <v>70</v>
      </c>
      <c r="B306" t="s">
        <v>544</v>
      </c>
      <c r="C306">
        <v>197</v>
      </c>
      <c r="D306" t="s">
        <v>360</v>
      </c>
      <c r="E306">
        <v>28</v>
      </c>
      <c r="F306">
        <v>3</v>
      </c>
      <c r="G306">
        <v>1</v>
      </c>
      <c r="H306">
        <v>1</v>
      </c>
      <c r="I306" s="7">
        <v>1</v>
      </c>
      <c r="J306">
        <v>1</v>
      </c>
      <c r="K306" t="s">
        <v>182</v>
      </c>
      <c r="L306" t="s">
        <v>182</v>
      </c>
      <c r="M306">
        <v>1</v>
      </c>
      <c r="N306" s="3">
        <f>COUNTIF($G306:$M306,1)</f>
        <v>5</v>
      </c>
      <c r="O306" s="3">
        <f>COUNTIF($G306:$M306,2)</f>
        <v>0</v>
      </c>
      <c r="P306" s="3">
        <f>COUNTIF($G306:$M306,3)</f>
        <v>0</v>
      </c>
      <c r="Q306" s="3">
        <f>COUNTIF($G306:$M306,4)</f>
        <v>0</v>
      </c>
      <c r="R306" s="3">
        <f>COUNTIF($G306:$M306,5)</f>
        <v>0</v>
      </c>
      <c r="S306">
        <f>SUM(N306:R306)</f>
        <v>5</v>
      </c>
      <c r="T306" cm="1">
        <f t="array" ref="T306">(1/(S306*(S306-1)))*(SUM(N306:R306^2)-S306)</f>
        <v>1</v>
      </c>
      <c r="U306">
        <f>AVERAGE(G306:M306)</f>
        <v>1</v>
      </c>
      <c r="V306" s="3">
        <f>MEDIAN(G306:M306)</f>
        <v>1</v>
      </c>
      <c r="W306" s="3">
        <f>MAX(N306:R306)</f>
        <v>5</v>
      </c>
      <c r="X306" s="3">
        <f>COUNTIF(N306:R306,W306)</f>
        <v>1</v>
      </c>
      <c r="Y306" s="3">
        <f>(IF(N306&gt;=W306,1,0)+IF(O306&gt;=W306,2,0)+IF(P306&gt;=W306,3,0)+IF(Q306&gt;=W306,4,0)+IF(R306&gt;=W306,5,0))/X306</f>
        <v>1</v>
      </c>
      <c r="Z306">
        <v>0</v>
      </c>
      <c r="AA306">
        <v>0</v>
      </c>
      <c r="AB306" s="7">
        <v>0</v>
      </c>
      <c r="AC306">
        <v>22</v>
      </c>
      <c r="AD306" t="s">
        <v>182</v>
      </c>
      <c r="AE306" t="s">
        <v>182</v>
      </c>
      <c r="AF306">
        <v>0</v>
      </c>
      <c r="AG306" s="3">
        <f>COUNTIF(Z306:AF306,"&gt;=0")</f>
        <v>5</v>
      </c>
      <c r="AH306">
        <f>MEDIAN(Z306:AF306)</f>
        <v>0</v>
      </c>
    </row>
    <row r="307" spans="1:34" hidden="1" x14ac:dyDescent="0.2">
      <c r="A307">
        <v>71</v>
      </c>
      <c r="B307" t="s">
        <v>610</v>
      </c>
      <c r="C307">
        <v>145</v>
      </c>
      <c r="D307" t="s">
        <v>360</v>
      </c>
      <c r="E307">
        <v>18</v>
      </c>
      <c r="F307">
        <v>3</v>
      </c>
      <c r="G307">
        <v>1</v>
      </c>
      <c r="H307">
        <v>2</v>
      </c>
      <c r="I307" s="7">
        <v>2</v>
      </c>
      <c r="J307">
        <v>1</v>
      </c>
      <c r="K307" t="s">
        <v>182</v>
      </c>
      <c r="L307" t="s">
        <v>182</v>
      </c>
      <c r="M307">
        <v>1</v>
      </c>
      <c r="N307" s="3">
        <f>COUNTIF($G307:$M307,1)</f>
        <v>3</v>
      </c>
      <c r="O307" s="3">
        <f>COUNTIF($G307:$M307,2)</f>
        <v>2</v>
      </c>
      <c r="P307" s="3">
        <f>COUNTIF($G307:$M307,3)</f>
        <v>0</v>
      </c>
      <c r="Q307" s="3">
        <f>COUNTIF($G307:$M307,4)</f>
        <v>0</v>
      </c>
      <c r="R307" s="3">
        <f>COUNTIF($G307:$M307,5)</f>
        <v>0</v>
      </c>
      <c r="S307">
        <f>SUM(N307:R307)</f>
        <v>5</v>
      </c>
      <c r="T307" cm="1">
        <f t="array" ref="T307">(1/(S307*(S307-1)))*(SUM(N307:R307^2)-S307)</f>
        <v>0.4</v>
      </c>
      <c r="U307">
        <f>AVERAGE(G307:M307)</f>
        <v>1.4</v>
      </c>
      <c r="V307" s="3">
        <f>MEDIAN(G307:M307)</f>
        <v>1</v>
      </c>
      <c r="W307" s="3">
        <f>MAX(N307:R307)</f>
        <v>3</v>
      </c>
      <c r="X307" s="3">
        <f>COUNTIF(N307:R307,W307)</f>
        <v>1</v>
      </c>
      <c r="Y307" s="3">
        <f>(IF(N307&gt;=W307,1,0)+IF(O307&gt;=W307,2,0)+IF(P307&gt;=W307,3,0)+IF(Q307&gt;=W307,4,0)+IF(R307&gt;=W307,5,0))/X307</f>
        <v>1</v>
      </c>
      <c r="Z307">
        <v>0</v>
      </c>
      <c r="AA307">
        <v>10</v>
      </c>
      <c r="AB307" s="7">
        <v>13</v>
      </c>
      <c r="AC307">
        <v>26</v>
      </c>
      <c r="AD307" t="s">
        <v>182</v>
      </c>
      <c r="AE307" t="s">
        <v>182</v>
      </c>
      <c r="AF307">
        <v>0</v>
      </c>
      <c r="AG307" s="3">
        <f>COUNTIF(Z307:AF307,"&gt;=0")</f>
        <v>5</v>
      </c>
      <c r="AH307">
        <f>MEDIAN(Z307:AF307)</f>
        <v>10</v>
      </c>
    </row>
    <row r="308" spans="1:34" x14ac:dyDescent="0.2">
      <c r="A308">
        <v>51</v>
      </c>
      <c r="B308" t="s">
        <v>616</v>
      </c>
      <c r="C308" t="s">
        <v>481</v>
      </c>
      <c r="D308" t="s">
        <v>475</v>
      </c>
      <c r="E308">
        <v>118</v>
      </c>
      <c r="F308">
        <v>3</v>
      </c>
      <c r="G308">
        <v>3</v>
      </c>
      <c r="H308">
        <v>4</v>
      </c>
      <c r="I308" s="7">
        <v>3</v>
      </c>
      <c r="J308">
        <v>3</v>
      </c>
      <c r="K308" t="s">
        <v>182</v>
      </c>
      <c r="L308" t="s">
        <v>182</v>
      </c>
      <c r="M308">
        <v>3</v>
      </c>
      <c r="N308" s="3">
        <f>COUNTIF($G308:$M308,1)</f>
        <v>0</v>
      </c>
      <c r="O308" s="3">
        <f>COUNTIF($G308:$M308,2)</f>
        <v>0</v>
      </c>
      <c r="P308" s="3">
        <f>COUNTIF($G308:$M308,3)</f>
        <v>4</v>
      </c>
      <c r="Q308" s="3">
        <f>COUNTIF($G308:$M308,4)</f>
        <v>1</v>
      </c>
      <c r="R308" s="3">
        <f>COUNTIF($G308:$M308,5)</f>
        <v>0</v>
      </c>
      <c r="S308">
        <f>SUM(N308:R308)</f>
        <v>5</v>
      </c>
      <c r="T308" cm="1">
        <f t="array" ref="T308">(1/(S308*(S308-1)))*(SUM(N308:R308^2)-S308)</f>
        <v>0.60000000000000009</v>
      </c>
      <c r="U308">
        <f>AVERAGE(G308:M308)</f>
        <v>3.2</v>
      </c>
      <c r="V308" s="3">
        <f>MEDIAN(G308:M308)</f>
        <v>3</v>
      </c>
      <c r="W308" s="3">
        <f>MAX(N308:R308)</f>
        <v>4</v>
      </c>
      <c r="X308" s="3">
        <f>COUNTIF(N308:R308,W308)</f>
        <v>1</v>
      </c>
      <c r="Y308" s="3">
        <f>(IF(N308&gt;=W308,1,0)+IF(O308&gt;=W308,2,0)+IF(P308&gt;=W308,3,0)+IF(Q308&gt;=W308,4,0)+IF(R308&gt;=W308,5,0))/X308</f>
        <v>3</v>
      </c>
      <c r="Z308">
        <v>20</v>
      </c>
      <c r="AA308">
        <v>20</v>
      </c>
      <c r="AB308" s="7">
        <v>20</v>
      </c>
      <c r="AC308">
        <v>20</v>
      </c>
      <c r="AD308" t="s">
        <v>182</v>
      </c>
      <c r="AE308" t="s">
        <v>182</v>
      </c>
      <c r="AF308">
        <v>19</v>
      </c>
      <c r="AG308" s="3">
        <f>COUNTIF(Z308:AF308,"&gt;=0")</f>
        <v>5</v>
      </c>
      <c r="AH308">
        <f>MEDIAN(Z308:AF308)</f>
        <v>20</v>
      </c>
    </row>
    <row r="309" spans="1:34" hidden="1" x14ac:dyDescent="0.2">
      <c r="A309">
        <v>73</v>
      </c>
      <c r="B309" t="s">
        <v>648</v>
      </c>
      <c r="C309">
        <v>126</v>
      </c>
      <c r="D309" t="s">
        <v>360</v>
      </c>
      <c r="E309">
        <v>9</v>
      </c>
      <c r="F309">
        <v>3</v>
      </c>
      <c r="G309">
        <v>3</v>
      </c>
      <c r="H309">
        <v>4</v>
      </c>
      <c r="I309" s="7">
        <v>4</v>
      </c>
      <c r="J309">
        <v>4</v>
      </c>
      <c r="K309" t="s">
        <v>182</v>
      </c>
      <c r="L309" t="s">
        <v>182</v>
      </c>
      <c r="M309">
        <v>3</v>
      </c>
      <c r="N309" s="3">
        <f>COUNTIF($G309:$M309,1)</f>
        <v>0</v>
      </c>
      <c r="O309" s="3">
        <f>COUNTIF($G309:$M309,2)</f>
        <v>0</v>
      </c>
      <c r="P309" s="3">
        <f>COUNTIF($G309:$M309,3)</f>
        <v>2</v>
      </c>
      <c r="Q309" s="3">
        <f>COUNTIF($G309:$M309,4)</f>
        <v>3</v>
      </c>
      <c r="R309" s="3">
        <f>COUNTIF($G309:$M309,5)</f>
        <v>0</v>
      </c>
      <c r="S309">
        <f>SUM(N309:R309)</f>
        <v>5</v>
      </c>
      <c r="T309" cm="1">
        <f t="array" ref="T309">(1/(S309*(S309-1)))*(SUM(N309:R309^2)-S309)</f>
        <v>0.4</v>
      </c>
      <c r="U309">
        <f>AVERAGE(G309:M309)</f>
        <v>3.6</v>
      </c>
      <c r="V309" s="3">
        <f>MEDIAN(G309:M309)</f>
        <v>4</v>
      </c>
      <c r="W309" s="3">
        <f>MAX(N309:R309)</f>
        <v>3</v>
      </c>
      <c r="X309" s="3">
        <f>COUNTIF(N309:R309,W309)</f>
        <v>1</v>
      </c>
      <c r="Y309" s="3">
        <f>(IF(N309&gt;=W309,1,0)+IF(O309&gt;=W309,2,0)+IF(P309&gt;=W309,3,0)+IF(Q309&gt;=W309,4,0)+IF(R309&gt;=W309,5,0))/X309</f>
        <v>4</v>
      </c>
      <c r="Z309">
        <v>22</v>
      </c>
      <c r="AA309">
        <v>23</v>
      </c>
      <c r="AB309" s="7">
        <v>23</v>
      </c>
      <c r="AC309">
        <v>23</v>
      </c>
      <c r="AD309" t="s">
        <v>182</v>
      </c>
      <c r="AE309" t="s">
        <v>182</v>
      </c>
      <c r="AF309">
        <v>19</v>
      </c>
      <c r="AG309" s="3">
        <f>COUNTIF(Z309:AF309,"&gt;=0")</f>
        <v>5</v>
      </c>
      <c r="AH309">
        <f>MEDIAN(Z309:AF309)</f>
        <v>23</v>
      </c>
    </row>
    <row r="310" spans="1:34" hidden="1" x14ac:dyDescent="0.2">
      <c r="A310">
        <v>74</v>
      </c>
      <c r="B310" t="s">
        <v>549</v>
      </c>
      <c r="C310" t="s">
        <v>291</v>
      </c>
      <c r="D310" t="s">
        <v>339</v>
      </c>
      <c r="E310">
        <v>100</v>
      </c>
      <c r="F310">
        <v>3</v>
      </c>
      <c r="G310">
        <v>1</v>
      </c>
      <c r="H310">
        <v>1</v>
      </c>
      <c r="I310" s="7">
        <v>2</v>
      </c>
      <c r="J310">
        <v>2</v>
      </c>
      <c r="K310" t="s">
        <v>182</v>
      </c>
      <c r="L310" t="s">
        <v>182</v>
      </c>
      <c r="M310">
        <v>1</v>
      </c>
      <c r="N310" s="3">
        <f>COUNTIF($G310:$M310,1)</f>
        <v>3</v>
      </c>
      <c r="O310" s="3">
        <f>COUNTIF($G310:$M310,2)</f>
        <v>2</v>
      </c>
      <c r="P310" s="3">
        <f>COUNTIF($G310:$M310,3)</f>
        <v>0</v>
      </c>
      <c r="Q310" s="3">
        <f>COUNTIF($G310:$M310,4)</f>
        <v>0</v>
      </c>
      <c r="R310" s="3">
        <f>COUNTIF($G310:$M310,5)</f>
        <v>0</v>
      </c>
      <c r="S310">
        <f>SUM(N310:R310)</f>
        <v>5</v>
      </c>
      <c r="T310" cm="1">
        <f t="array" ref="T310">(1/(S310*(S310-1)))*(SUM(N310:R310^2)-S310)</f>
        <v>0.4</v>
      </c>
      <c r="U310">
        <f>AVERAGE(G310:M310)</f>
        <v>1.4</v>
      </c>
      <c r="V310" s="3">
        <f>MEDIAN(G310:M310)</f>
        <v>1</v>
      </c>
      <c r="W310" s="3">
        <f>MAX(N310:R310)</f>
        <v>3</v>
      </c>
      <c r="X310" s="3">
        <f>COUNTIF(N310:R310,W310)</f>
        <v>1</v>
      </c>
      <c r="Y310" s="3">
        <f>(IF(N310&gt;=W310,1,0)+IF(O310&gt;=W310,2,0)+IF(P310&gt;=W310,3,0)+IF(Q310&gt;=W310,4,0)+IF(R310&gt;=W310,5,0))/X310</f>
        <v>1</v>
      </c>
      <c r="Z310">
        <v>0</v>
      </c>
      <c r="AA310">
        <v>0</v>
      </c>
      <c r="AB310" s="7">
        <v>0</v>
      </c>
      <c r="AC310">
        <v>23</v>
      </c>
      <c r="AD310" t="s">
        <v>182</v>
      </c>
      <c r="AE310" t="s">
        <v>182</v>
      </c>
      <c r="AF310">
        <v>0</v>
      </c>
      <c r="AG310" s="3">
        <f>COUNTIF(Z310:AF310,"&gt;=0")</f>
        <v>5</v>
      </c>
      <c r="AH310">
        <f>MEDIAN(Z310:AF310)</f>
        <v>0</v>
      </c>
    </row>
    <row r="311" spans="1:34" x14ac:dyDescent="0.2">
      <c r="A311">
        <v>26</v>
      </c>
      <c r="B311" t="s">
        <v>604</v>
      </c>
      <c r="C311" t="s">
        <v>481</v>
      </c>
      <c r="D311" t="s">
        <v>475</v>
      </c>
      <c r="E311">
        <v>118</v>
      </c>
      <c r="F311">
        <v>3</v>
      </c>
      <c r="G311">
        <v>5</v>
      </c>
      <c r="H311">
        <v>5</v>
      </c>
      <c r="I311" s="7">
        <v>4</v>
      </c>
      <c r="J311">
        <v>5</v>
      </c>
      <c r="K311" t="s">
        <v>182</v>
      </c>
      <c r="L311" t="s">
        <v>182</v>
      </c>
      <c r="M311">
        <v>4</v>
      </c>
      <c r="N311" s="3">
        <f>COUNTIF($G311:$M311,1)</f>
        <v>0</v>
      </c>
      <c r="O311" s="3">
        <f>COUNTIF($G311:$M311,2)</f>
        <v>0</v>
      </c>
      <c r="P311" s="3">
        <f>COUNTIF($G311:$M311,3)</f>
        <v>0</v>
      </c>
      <c r="Q311" s="3">
        <f>COUNTIF($G311:$M311,4)</f>
        <v>2</v>
      </c>
      <c r="R311" s="3">
        <f>COUNTIF($G311:$M311,5)</f>
        <v>3</v>
      </c>
      <c r="S311">
        <f>SUM(N311:R311)</f>
        <v>5</v>
      </c>
      <c r="T311" cm="1">
        <f t="array" ref="T311">(1/(S311*(S311-1)))*(SUM(N311:R311^2)-S311)</f>
        <v>0.4</v>
      </c>
      <c r="U311">
        <f>AVERAGE(G311:M311)</f>
        <v>4.5999999999999996</v>
      </c>
      <c r="V311" s="3">
        <f>MEDIAN(G311:M311)</f>
        <v>5</v>
      </c>
      <c r="W311" s="3">
        <f>MAX(N311:R311)</f>
        <v>3</v>
      </c>
      <c r="X311" s="3">
        <f>COUNTIF(N311:R311,W311)</f>
        <v>1</v>
      </c>
      <c r="Y311" s="3">
        <f>(IF(N311&gt;=W311,1,0)+IF(O311&gt;=W311,2,0)+IF(P311&gt;=W311,3,0)+IF(Q311&gt;=W311,4,0)+IF(R311&gt;=W311,5,0))/X311</f>
        <v>5</v>
      </c>
      <c r="Z311">
        <v>20</v>
      </c>
      <c r="AA311">
        <v>19</v>
      </c>
      <c r="AB311" s="7">
        <v>19</v>
      </c>
      <c r="AC311">
        <v>19</v>
      </c>
      <c r="AD311" t="s">
        <v>182</v>
      </c>
      <c r="AE311" t="s">
        <v>182</v>
      </c>
      <c r="AF311">
        <v>19</v>
      </c>
      <c r="AG311" s="3">
        <f>COUNTIF(Z311:AF311,"&gt;=0")</f>
        <v>5</v>
      </c>
      <c r="AH311">
        <f>MEDIAN(Z311:AF311)</f>
        <v>19</v>
      </c>
    </row>
    <row r="312" spans="1:34" hidden="1" x14ac:dyDescent="0.2">
      <c r="A312">
        <v>76</v>
      </c>
      <c r="B312" t="s">
        <v>615</v>
      </c>
      <c r="C312" t="s">
        <v>259</v>
      </c>
      <c r="D312" t="s">
        <v>339</v>
      </c>
      <c r="E312">
        <v>79</v>
      </c>
      <c r="F312">
        <v>3</v>
      </c>
      <c r="G312">
        <v>5</v>
      </c>
      <c r="H312">
        <v>5</v>
      </c>
      <c r="I312" s="7">
        <v>5</v>
      </c>
      <c r="J312">
        <v>5</v>
      </c>
      <c r="K312" t="s">
        <v>182</v>
      </c>
      <c r="L312" t="s">
        <v>182</v>
      </c>
      <c r="M312">
        <v>5</v>
      </c>
      <c r="N312" s="3">
        <f>COUNTIF($G312:$M312,1)</f>
        <v>0</v>
      </c>
      <c r="O312" s="3">
        <f>COUNTIF($G312:$M312,2)</f>
        <v>0</v>
      </c>
      <c r="P312" s="3">
        <f>COUNTIF($G312:$M312,3)</f>
        <v>0</v>
      </c>
      <c r="Q312" s="3">
        <f>COUNTIF($G312:$M312,4)</f>
        <v>0</v>
      </c>
      <c r="R312" s="3">
        <f>COUNTIF($G312:$M312,5)</f>
        <v>5</v>
      </c>
      <c r="S312">
        <f>SUM(N312:R312)</f>
        <v>5</v>
      </c>
      <c r="T312" cm="1">
        <f t="array" ref="T312">(1/(S312*(S312-1)))*(SUM(N312:R312^2)-S312)</f>
        <v>1</v>
      </c>
      <c r="U312">
        <f>AVERAGE(G312:M312)</f>
        <v>5</v>
      </c>
      <c r="V312" s="3">
        <f>MEDIAN(G312:M312)</f>
        <v>5</v>
      </c>
      <c r="W312" s="3">
        <f>MAX(N312:R312)</f>
        <v>5</v>
      </c>
      <c r="X312" s="3">
        <f>COUNTIF(N312:R312,W312)</f>
        <v>1</v>
      </c>
      <c r="Y312" s="3">
        <f>(IF(N312&gt;=W312,1,0)+IF(O312&gt;=W312,2,0)+IF(P312&gt;=W312,3,0)+IF(Q312&gt;=W312,4,0)+IF(R312&gt;=W312,5,0))/X312</f>
        <v>5</v>
      </c>
      <c r="Z312">
        <v>21</v>
      </c>
      <c r="AA312">
        <v>21</v>
      </c>
      <c r="AB312" s="7">
        <v>21</v>
      </c>
      <c r="AC312">
        <v>21</v>
      </c>
      <c r="AD312" t="s">
        <v>182</v>
      </c>
      <c r="AE312" t="s">
        <v>182</v>
      </c>
      <c r="AF312">
        <v>21</v>
      </c>
      <c r="AG312" s="3">
        <f>COUNTIF(Z312:AF312,"&gt;=0")</f>
        <v>5</v>
      </c>
      <c r="AH312">
        <f>MEDIAN(Z312:AF312)</f>
        <v>21</v>
      </c>
    </row>
    <row r="313" spans="1:34" hidden="1" x14ac:dyDescent="0.2">
      <c r="A313">
        <v>77</v>
      </c>
      <c r="B313" t="s">
        <v>721</v>
      </c>
      <c r="C313">
        <v>42</v>
      </c>
      <c r="D313" t="s">
        <v>360</v>
      </c>
      <c r="E313">
        <v>47</v>
      </c>
      <c r="F313">
        <v>3</v>
      </c>
      <c r="G313">
        <v>1</v>
      </c>
      <c r="H313">
        <v>1</v>
      </c>
      <c r="I313" s="7">
        <v>1</v>
      </c>
      <c r="J313">
        <v>1</v>
      </c>
      <c r="K313" t="s">
        <v>182</v>
      </c>
      <c r="L313" t="s">
        <v>182</v>
      </c>
      <c r="M313">
        <v>1</v>
      </c>
      <c r="N313" s="3">
        <f>COUNTIF($G313:$M313,1)</f>
        <v>5</v>
      </c>
      <c r="O313" s="3">
        <f>COUNTIF($G313:$M313,2)</f>
        <v>0</v>
      </c>
      <c r="P313" s="3">
        <f>COUNTIF($G313:$M313,3)</f>
        <v>0</v>
      </c>
      <c r="Q313" s="3">
        <f>COUNTIF($G313:$M313,4)</f>
        <v>0</v>
      </c>
      <c r="R313" s="3">
        <f>COUNTIF($G313:$M313,5)</f>
        <v>0</v>
      </c>
      <c r="S313">
        <f>SUM(N313:R313)</f>
        <v>5</v>
      </c>
      <c r="T313" cm="1">
        <f t="array" ref="T313">(1/(S313*(S313-1)))*(SUM(N313:R313^2)-S313)</f>
        <v>1</v>
      </c>
      <c r="U313">
        <f>AVERAGE(G313:M313)</f>
        <v>1</v>
      </c>
      <c r="V313" s="3">
        <f>MEDIAN(G313:M313)</f>
        <v>1</v>
      </c>
      <c r="W313" s="3">
        <f>MAX(N313:R313)</f>
        <v>5</v>
      </c>
      <c r="X313" s="3">
        <f>COUNTIF(N313:R313,W313)</f>
        <v>1</v>
      </c>
      <c r="Y313" s="3">
        <f>(IF(N313&gt;=W313,1,0)+IF(O313&gt;=W313,2,0)+IF(P313&gt;=W313,3,0)+IF(Q313&gt;=W313,4,0)+IF(R313&gt;=W313,5,0))/X313</f>
        <v>1</v>
      </c>
      <c r="Z313">
        <v>0</v>
      </c>
      <c r="AA313">
        <v>0</v>
      </c>
      <c r="AB313" s="7">
        <v>0</v>
      </c>
      <c r="AC313">
        <v>26</v>
      </c>
      <c r="AD313" t="s">
        <v>182</v>
      </c>
      <c r="AE313" t="s">
        <v>182</v>
      </c>
      <c r="AF313">
        <v>0</v>
      </c>
      <c r="AG313" s="3">
        <f>COUNTIF(Z313:AF313,"&gt;=0")</f>
        <v>5</v>
      </c>
      <c r="AH313">
        <f>MEDIAN(Z313:AF313)</f>
        <v>0</v>
      </c>
    </row>
    <row r="314" spans="1:34" x14ac:dyDescent="0.2">
      <c r="A314">
        <v>69</v>
      </c>
      <c r="B314" t="s">
        <v>482</v>
      </c>
      <c r="C314" t="s">
        <v>481</v>
      </c>
      <c r="D314" t="s">
        <v>475</v>
      </c>
      <c r="E314">
        <v>118</v>
      </c>
      <c r="F314">
        <v>3</v>
      </c>
      <c r="G314">
        <v>3</v>
      </c>
      <c r="H314">
        <v>4</v>
      </c>
      <c r="I314" s="7">
        <v>4</v>
      </c>
      <c r="J314">
        <v>4</v>
      </c>
      <c r="K314" t="s">
        <v>182</v>
      </c>
      <c r="L314" t="s">
        <v>182</v>
      </c>
      <c r="M314">
        <v>4</v>
      </c>
      <c r="N314" s="3">
        <f>COUNTIF($G314:$M314,1)</f>
        <v>0</v>
      </c>
      <c r="O314" s="3">
        <f>COUNTIF($G314:$M314,2)</f>
        <v>0</v>
      </c>
      <c r="P314" s="3">
        <f>COUNTIF($G314:$M314,3)</f>
        <v>1</v>
      </c>
      <c r="Q314" s="3">
        <f>COUNTIF($G314:$M314,4)</f>
        <v>4</v>
      </c>
      <c r="R314" s="3">
        <f>COUNTIF($G314:$M314,5)</f>
        <v>0</v>
      </c>
      <c r="S314">
        <f>SUM(N314:R314)</f>
        <v>5</v>
      </c>
      <c r="T314" cm="1">
        <f t="array" ref="T314">(1/(S314*(S314-1)))*(SUM(N314:R314^2)-S314)</f>
        <v>0.60000000000000009</v>
      </c>
      <c r="U314">
        <f>AVERAGE(G314:M314)</f>
        <v>3.8</v>
      </c>
      <c r="V314" s="3">
        <f>MEDIAN(G314:M314)</f>
        <v>4</v>
      </c>
      <c r="W314" s="3">
        <f>MAX(N314:R314)</f>
        <v>4</v>
      </c>
      <c r="X314" s="3">
        <f>COUNTIF(N314:R314,W314)</f>
        <v>1</v>
      </c>
      <c r="Y314" s="3">
        <f>(IF(N314&gt;=W314,1,0)+IF(O314&gt;=W314,2,0)+IF(P314&gt;=W314,3,0)+IF(Q314&gt;=W314,4,0)+IF(R314&gt;=W314,5,0))/X314</f>
        <v>4</v>
      </c>
      <c r="Z314">
        <v>19</v>
      </c>
      <c r="AA314">
        <v>19</v>
      </c>
      <c r="AB314" s="7">
        <v>18</v>
      </c>
      <c r="AC314">
        <v>21</v>
      </c>
      <c r="AD314" t="s">
        <v>182</v>
      </c>
      <c r="AE314" t="s">
        <v>182</v>
      </c>
      <c r="AF314">
        <v>19</v>
      </c>
      <c r="AG314" s="3">
        <f>COUNTIF(Z314:AF314,"&gt;=0")</f>
        <v>5</v>
      </c>
      <c r="AH314">
        <f>MEDIAN(Z314:AF314)</f>
        <v>19</v>
      </c>
    </row>
    <row r="315" spans="1:34" hidden="1" x14ac:dyDescent="0.2">
      <c r="A315">
        <v>79</v>
      </c>
      <c r="B315" t="s">
        <v>638</v>
      </c>
      <c r="C315" t="s">
        <v>255</v>
      </c>
      <c r="D315" t="s">
        <v>339</v>
      </c>
      <c r="E315">
        <v>69</v>
      </c>
      <c r="F315">
        <v>3</v>
      </c>
      <c r="G315">
        <v>4</v>
      </c>
      <c r="H315">
        <v>3</v>
      </c>
      <c r="I315" s="7">
        <v>2</v>
      </c>
      <c r="J315">
        <v>5</v>
      </c>
      <c r="K315" t="s">
        <v>182</v>
      </c>
      <c r="L315" t="s">
        <v>182</v>
      </c>
      <c r="M315">
        <v>3</v>
      </c>
      <c r="N315" s="3">
        <f>COUNTIF($G315:$M315,1)</f>
        <v>0</v>
      </c>
      <c r="O315" s="3">
        <f>COUNTIF($G315:$M315,2)</f>
        <v>1</v>
      </c>
      <c r="P315" s="3">
        <f>COUNTIF($G315:$M315,3)</f>
        <v>2</v>
      </c>
      <c r="Q315" s="3">
        <f>COUNTIF($G315:$M315,4)</f>
        <v>1</v>
      </c>
      <c r="R315" s="3">
        <f>COUNTIF($G315:$M315,5)</f>
        <v>1</v>
      </c>
      <c r="S315">
        <f>SUM(N315:R315)</f>
        <v>5</v>
      </c>
      <c r="T315" cm="1">
        <f t="array" ref="T315">(1/(S315*(S315-1)))*(SUM(N315:R315^2)-S315)</f>
        <v>0.1</v>
      </c>
      <c r="U315">
        <f>AVERAGE(G315:M315)</f>
        <v>3.4</v>
      </c>
      <c r="V315" s="3">
        <f>MEDIAN(G315:M315)</f>
        <v>3</v>
      </c>
      <c r="W315" s="3">
        <f>MAX(N315:R315)</f>
        <v>2</v>
      </c>
      <c r="X315" s="3">
        <f>COUNTIF(N315:R315,W315)</f>
        <v>1</v>
      </c>
      <c r="Y315" s="3">
        <f>(IF(N315&gt;=W315,1,0)+IF(O315&gt;=W315,2,0)+IF(P315&gt;=W315,3,0)+IF(Q315&gt;=W315,4,0)+IF(R315&gt;=W315,5,0))/X315</f>
        <v>3</v>
      </c>
      <c r="Z315">
        <v>23</v>
      </c>
      <c r="AA315">
        <v>23</v>
      </c>
      <c r="AB315" s="7">
        <v>15</v>
      </c>
      <c r="AC315">
        <v>23</v>
      </c>
      <c r="AD315" t="s">
        <v>182</v>
      </c>
      <c r="AE315" t="s">
        <v>182</v>
      </c>
      <c r="AF315">
        <v>20</v>
      </c>
      <c r="AG315" s="3">
        <f>COUNTIF(Z315:AF315,"&gt;=0")</f>
        <v>5</v>
      </c>
      <c r="AH315">
        <f>MEDIAN(Z315:AF315)</f>
        <v>23</v>
      </c>
    </row>
    <row r="316" spans="1:34" hidden="1" x14ac:dyDescent="0.2">
      <c r="A316">
        <v>80</v>
      </c>
      <c r="B316" t="s">
        <v>586</v>
      </c>
      <c r="C316" t="s">
        <v>263</v>
      </c>
      <c r="D316" t="s">
        <v>339</v>
      </c>
      <c r="E316">
        <v>82</v>
      </c>
      <c r="F316">
        <v>3</v>
      </c>
      <c r="G316">
        <v>4</v>
      </c>
      <c r="H316">
        <v>3</v>
      </c>
      <c r="I316" s="7">
        <v>4</v>
      </c>
      <c r="J316">
        <v>5</v>
      </c>
      <c r="K316" t="s">
        <v>182</v>
      </c>
      <c r="L316" t="s">
        <v>182</v>
      </c>
      <c r="M316">
        <v>4</v>
      </c>
      <c r="N316" s="3">
        <f>COUNTIF($G316:$M316,1)</f>
        <v>0</v>
      </c>
      <c r="O316" s="3">
        <f>COUNTIF($G316:$M316,2)</f>
        <v>0</v>
      </c>
      <c r="P316" s="3">
        <f>COUNTIF($G316:$M316,3)</f>
        <v>1</v>
      </c>
      <c r="Q316" s="3">
        <f>COUNTIF($G316:$M316,4)</f>
        <v>3</v>
      </c>
      <c r="R316" s="3">
        <f>COUNTIF($G316:$M316,5)</f>
        <v>1</v>
      </c>
      <c r="S316">
        <f>SUM(N316:R316)</f>
        <v>5</v>
      </c>
      <c r="T316" cm="1">
        <f t="array" ref="T316">(1/(S316*(S316-1)))*(SUM(N316:R316^2)-S316)</f>
        <v>0.30000000000000004</v>
      </c>
      <c r="U316">
        <f>AVERAGE(G316:M316)</f>
        <v>4</v>
      </c>
      <c r="V316" s="3">
        <f>MEDIAN(G316:M316)</f>
        <v>4</v>
      </c>
      <c r="W316" s="3">
        <f>MAX(N316:R316)</f>
        <v>3</v>
      </c>
      <c r="X316" s="3">
        <f>COUNTIF(N316:R316,W316)</f>
        <v>1</v>
      </c>
      <c r="Y316" s="3">
        <f>(IF(N316&gt;=W316,1,0)+IF(O316&gt;=W316,2,0)+IF(P316&gt;=W316,3,0)+IF(Q316&gt;=W316,4,0)+IF(R316&gt;=W316,5,0))/X316</f>
        <v>4</v>
      </c>
      <c r="Z316">
        <v>20</v>
      </c>
      <c r="AA316">
        <v>21</v>
      </c>
      <c r="AB316" s="7">
        <v>20</v>
      </c>
      <c r="AC316">
        <v>20</v>
      </c>
      <c r="AD316" t="s">
        <v>182</v>
      </c>
      <c r="AE316" t="s">
        <v>182</v>
      </c>
      <c r="AF316">
        <v>21</v>
      </c>
      <c r="AG316" s="3">
        <f>COUNTIF(Z316:AF316,"&gt;=0")</f>
        <v>5</v>
      </c>
      <c r="AH316">
        <f>MEDIAN(Z316:AF316)</f>
        <v>20</v>
      </c>
    </row>
    <row r="317" spans="1:34" hidden="1" x14ac:dyDescent="0.2">
      <c r="A317">
        <v>81</v>
      </c>
      <c r="B317" t="s">
        <v>536</v>
      </c>
      <c r="C317">
        <v>179</v>
      </c>
      <c r="D317" t="s">
        <v>360</v>
      </c>
      <c r="E317">
        <v>23</v>
      </c>
      <c r="F317">
        <v>3</v>
      </c>
      <c r="G317">
        <v>3</v>
      </c>
      <c r="H317">
        <v>4</v>
      </c>
      <c r="I317" s="7">
        <v>4</v>
      </c>
      <c r="J317">
        <v>3</v>
      </c>
      <c r="K317" t="s">
        <v>182</v>
      </c>
      <c r="L317" t="s">
        <v>182</v>
      </c>
      <c r="M317">
        <v>4</v>
      </c>
      <c r="N317" s="3">
        <f>COUNTIF($G317:$M317,1)</f>
        <v>0</v>
      </c>
      <c r="O317" s="3">
        <f>COUNTIF($G317:$M317,2)</f>
        <v>0</v>
      </c>
      <c r="P317" s="3">
        <f>COUNTIF($G317:$M317,3)</f>
        <v>2</v>
      </c>
      <c r="Q317" s="3">
        <f>COUNTIF($G317:$M317,4)</f>
        <v>3</v>
      </c>
      <c r="R317" s="3">
        <f>COUNTIF($G317:$M317,5)</f>
        <v>0</v>
      </c>
      <c r="S317">
        <f>SUM(N317:R317)</f>
        <v>5</v>
      </c>
      <c r="T317" cm="1">
        <f t="array" ref="T317">(1/(S317*(S317-1)))*(SUM(N317:R317^2)-S317)</f>
        <v>0.4</v>
      </c>
      <c r="U317">
        <f>AVERAGE(G317:M317)</f>
        <v>3.6</v>
      </c>
      <c r="V317" s="3">
        <f>MEDIAN(G317:M317)</f>
        <v>4</v>
      </c>
      <c r="W317" s="3">
        <f>MAX(N317:R317)</f>
        <v>3</v>
      </c>
      <c r="X317" s="3">
        <f>COUNTIF(N317:R317,W317)</f>
        <v>1</v>
      </c>
      <c r="Y317" s="3">
        <f>(IF(N317&gt;=W317,1,0)+IF(O317&gt;=W317,2,0)+IF(P317&gt;=W317,3,0)+IF(Q317&gt;=W317,4,0)+IF(R317&gt;=W317,5,0))/X317</f>
        <v>4</v>
      </c>
      <c r="Z317">
        <v>20</v>
      </c>
      <c r="AA317">
        <v>20</v>
      </c>
      <c r="AB317" s="7">
        <v>19</v>
      </c>
      <c r="AC317">
        <v>21</v>
      </c>
      <c r="AD317" t="s">
        <v>182</v>
      </c>
      <c r="AE317" t="s">
        <v>182</v>
      </c>
      <c r="AF317">
        <v>20</v>
      </c>
      <c r="AG317" s="3">
        <f>COUNTIF(Z317:AF317,"&gt;=0")</f>
        <v>5</v>
      </c>
      <c r="AH317">
        <f>MEDIAN(Z317:AF317)</f>
        <v>20</v>
      </c>
    </row>
    <row r="318" spans="1:34" hidden="1" x14ac:dyDescent="0.2">
      <c r="A318">
        <v>82</v>
      </c>
      <c r="B318" t="s">
        <v>523</v>
      </c>
      <c r="C318">
        <v>94</v>
      </c>
      <c r="D318" t="s">
        <v>360</v>
      </c>
      <c r="E318">
        <v>66</v>
      </c>
      <c r="F318">
        <v>3</v>
      </c>
      <c r="G318">
        <v>2</v>
      </c>
      <c r="H318">
        <v>3</v>
      </c>
      <c r="I318" s="7">
        <v>3</v>
      </c>
      <c r="J318">
        <v>3</v>
      </c>
      <c r="K318" t="s">
        <v>182</v>
      </c>
      <c r="L318" t="s">
        <v>182</v>
      </c>
      <c r="M318">
        <v>3</v>
      </c>
      <c r="N318" s="3">
        <f>COUNTIF($G318:$M318,1)</f>
        <v>0</v>
      </c>
      <c r="O318" s="3">
        <f>COUNTIF($G318:$M318,2)</f>
        <v>1</v>
      </c>
      <c r="P318" s="3">
        <f>COUNTIF($G318:$M318,3)</f>
        <v>4</v>
      </c>
      <c r="Q318" s="3">
        <f>COUNTIF($G318:$M318,4)</f>
        <v>0</v>
      </c>
      <c r="R318" s="3">
        <f>COUNTIF($G318:$M318,5)</f>
        <v>0</v>
      </c>
      <c r="S318">
        <f>SUM(N318:R318)</f>
        <v>5</v>
      </c>
      <c r="T318" cm="1">
        <f t="array" ref="T318">(1/(S318*(S318-1)))*(SUM(N318:R318^2)-S318)</f>
        <v>0.60000000000000009</v>
      </c>
      <c r="U318">
        <f>AVERAGE(G318:M318)</f>
        <v>2.8</v>
      </c>
      <c r="V318" s="3">
        <f>MEDIAN(G318:M318)</f>
        <v>3</v>
      </c>
      <c r="W318" s="3">
        <f>MAX(N318:R318)</f>
        <v>4</v>
      </c>
      <c r="X318" s="3">
        <f>COUNTIF(N318:R318,W318)</f>
        <v>1</v>
      </c>
      <c r="Y318" s="3">
        <f>(IF(N318&gt;=W318,1,0)+IF(O318&gt;=W318,2,0)+IF(P318&gt;=W318,3,0)+IF(Q318&gt;=W318,4,0)+IF(R318&gt;=W318,5,0))/X318</f>
        <v>3</v>
      </c>
      <c r="Z318">
        <v>18</v>
      </c>
      <c r="AA318">
        <v>19</v>
      </c>
      <c r="AB318" s="7">
        <v>18</v>
      </c>
      <c r="AC318">
        <v>20</v>
      </c>
      <c r="AD318" t="s">
        <v>182</v>
      </c>
      <c r="AE318" t="s">
        <v>182</v>
      </c>
      <c r="AF318">
        <v>18</v>
      </c>
      <c r="AG318" s="3">
        <f>COUNTIF(Z318:AF318,"&gt;=0")</f>
        <v>5</v>
      </c>
      <c r="AH318">
        <f>MEDIAN(Z318:AF318)</f>
        <v>18</v>
      </c>
    </row>
    <row r="319" spans="1:34" hidden="1" x14ac:dyDescent="0.2">
      <c r="A319">
        <v>83</v>
      </c>
      <c r="B319" t="s">
        <v>521</v>
      </c>
      <c r="C319">
        <v>9</v>
      </c>
      <c r="D319" t="s">
        <v>360</v>
      </c>
      <c r="E319">
        <v>65</v>
      </c>
      <c r="F319">
        <v>3</v>
      </c>
      <c r="G319">
        <v>1</v>
      </c>
      <c r="H319">
        <v>2</v>
      </c>
      <c r="I319" s="7">
        <v>1</v>
      </c>
      <c r="J319">
        <v>1</v>
      </c>
      <c r="K319" t="s">
        <v>182</v>
      </c>
      <c r="L319" t="s">
        <v>182</v>
      </c>
      <c r="M319">
        <v>1</v>
      </c>
      <c r="N319" s="3">
        <f>COUNTIF($G319:$M319,1)</f>
        <v>4</v>
      </c>
      <c r="O319" s="3">
        <f>COUNTIF($G319:$M319,2)</f>
        <v>1</v>
      </c>
      <c r="P319" s="3">
        <f>COUNTIF($G319:$M319,3)</f>
        <v>0</v>
      </c>
      <c r="Q319" s="3">
        <f>COUNTIF($G319:$M319,4)</f>
        <v>0</v>
      </c>
      <c r="R319" s="3">
        <f>COUNTIF($G319:$M319,5)</f>
        <v>0</v>
      </c>
      <c r="S319">
        <f>SUM(N319:R319)</f>
        <v>5</v>
      </c>
      <c r="T319" cm="1">
        <f t="array" ref="T319">(1/(S319*(S319-1)))*(SUM(N319:R319^2)-S319)</f>
        <v>0.60000000000000009</v>
      </c>
      <c r="U319">
        <f>AVERAGE(G319:M319)</f>
        <v>1.2</v>
      </c>
      <c r="V319" s="3">
        <f>MEDIAN(G319:M319)</f>
        <v>1</v>
      </c>
      <c r="W319" s="3">
        <f>MAX(N319:R319)</f>
        <v>4</v>
      </c>
      <c r="X319" s="3">
        <f>COUNTIF(N319:R319,W319)</f>
        <v>1</v>
      </c>
      <c r="Y319" s="3">
        <f>(IF(N319&gt;=W319,1,0)+IF(O319&gt;=W319,2,0)+IF(P319&gt;=W319,3,0)+IF(Q319&gt;=W319,4,0)+IF(R319&gt;=W319,5,0))/X319</f>
        <v>1</v>
      </c>
      <c r="Z319">
        <v>0</v>
      </c>
      <c r="AA319">
        <v>11</v>
      </c>
      <c r="AB319" s="7">
        <v>0</v>
      </c>
      <c r="AC319">
        <v>22</v>
      </c>
      <c r="AD319" t="s">
        <v>182</v>
      </c>
      <c r="AE319" t="s">
        <v>182</v>
      </c>
      <c r="AF319">
        <v>0</v>
      </c>
      <c r="AG319" s="3">
        <f>COUNTIF(Z319:AF319,"&gt;=0")</f>
        <v>5</v>
      </c>
      <c r="AH319">
        <f>MEDIAN(Z319:AF319)</f>
        <v>0</v>
      </c>
    </row>
    <row r="320" spans="1:34" x14ac:dyDescent="0.2">
      <c r="A320">
        <v>159</v>
      </c>
      <c r="B320" t="s">
        <v>572</v>
      </c>
      <c r="C320" t="s">
        <v>481</v>
      </c>
      <c r="D320" t="s">
        <v>475</v>
      </c>
      <c r="E320">
        <v>118</v>
      </c>
      <c r="F320">
        <v>3</v>
      </c>
      <c r="G320">
        <v>4</v>
      </c>
      <c r="H320">
        <v>4</v>
      </c>
      <c r="I320" s="7">
        <v>5</v>
      </c>
      <c r="J320">
        <v>3</v>
      </c>
      <c r="K320" t="s">
        <v>182</v>
      </c>
      <c r="L320" t="s">
        <v>182</v>
      </c>
      <c r="M320">
        <v>4</v>
      </c>
      <c r="N320" s="3">
        <f>COUNTIF($G320:$M320,1)</f>
        <v>0</v>
      </c>
      <c r="O320" s="3">
        <f>COUNTIF($G320:$M320,2)</f>
        <v>0</v>
      </c>
      <c r="P320" s="3">
        <f>COUNTIF($G320:$M320,3)</f>
        <v>1</v>
      </c>
      <c r="Q320" s="3">
        <f>COUNTIF($G320:$M320,4)</f>
        <v>3</v>
      </c>
      <c r="R320" s="3">
        <f>COUNTIF($G320:$M320,5)</f>
        <v>1</v>
      </c>
      <c r="S320">
        <f>SUM(N320:R320)</f>
        <v>5</v>
      </c>
      <c r="T320" cm="1">
        <f t="array" ref="T320">(1/(S320*(S320-1)))*(SUM(N320:R320^2)-S320)</f>
        <v>0.30000000000000004</v>
      </c>
      <c r="U320">
        <f>AVERAGE(G320:M320)</f>
        <v>4</v>
      </c>
      <c r="V320" s="3">
        <f>MEDIAN(G320:M320)</f>
        <v>4</v>
      </c>
      <c r="W320" s="3">
        <f>MAX(N320:R320)</f>
        <v>3</v>
      </c>
      <c r="X320" s="3">
        <f>COUNTIF(N320:R320,W320)</f>
        <v>1</v>
      </c>
      <c r="Y320" s="3">
        <f>(IF(N320&gt;=W320,1,0)+IF(O320&gt;=W320,2,0)+IF(P320&gt;=W320,3,0)+IF(Q320&gt;=W320,4,0)+IF(R320&gt;=W320,5,0))/X320</f>
        <v>4</v>
      </c>
      <c r="Z320">
        <v>18</v>
      </c>
      <c r="AA320">
        <v>18</v>
      </c>
      <c r="AB320" s="7">
        <v>19</v>
      </c>
      <c r="AC320">
        <v>18</v>
      </c>
      <c r="AD320" t="s">
        <v>182</v>
      </c>
      <c r="AE320" t="s">
        <v>182</v>
      </c>
      <c r="AF320">
        <v>19</v>
      </c>
      <c r="AG320" s="3">
        <f>COUNTIF(Z320:AF320,"&gt;=0")</f>
        <v>5</v>
      </c>
      <c r="AH320">
        <f>MEDIAN(Z320:AF320)</f>
        <v>18</v>
      </c>
    </row>
    <row r="321" spans="1:34" hidden="1" x14ac:dyDescent="0.2">
      <c r="A321">
        <v>85</v>
      </c>
      <c r="B321" t="s">
        <v>546</v>
      </c>
      <c r="C321">
        <v>53</v>
      </c>
      <c r="D321" t="s">
        <v>360</v>
      </c>
      <c r="E321">
        <v>52</v>
      </c>
      <c r="F321">
        <v>3</v>
      </c>
      <c r="G321">
        <v>2</v>
      </c>
      <c r="H321">
        <v>3</v>
      </c>
      <c r="I321" s="7">
        <v>3</v>
      </c>
      <c r="J321">
        <v>3</v>
      </c>
      <c r="K321" t="s">
        <v>182</v>
      </c>
      <c r="L321" t="s">
        <v>182</v>
      </c>
      <c r="M321">
        <v>3</v>
      </c>
      <c r="N321" s="3">
        <f>COUNTIF($G321:$M321,1)</f>
        <v>0</v>
      </c>
      <c r="O321" s="3">
        <f>COUNTIF($G321:$M321,2)</f>
        <v>1</v>
      </c>
      <c r="P321" s="3">
        <f>COUNTIF($G321:$M321,3)</f>
        <v>4</v>
      </c>
      <c r="Q321" s="3">
        <f>COUNTIF($G321:$M321,4)</f>
        <v>0</v>
      </c>
      <c r="R321" s="3">
        <f>COUNTIF($G321:$M321,5)</f>
        <v>0</v>
      </c>
      <c r="S321">
        <f>SUM(N321:R321)</f>
        <v>5</v>
      </c>
      <c r="T321" cm="1">
        <f t="array" ref="T321">(1/(S321*(S321-1)))*(SUM(N321:R321^2)-S321)</f>
        <v>0.60000000000000009</v>
      </c>
      <c r="U321">
        <f>AVERAGE(G321:M321)</f>
        <v>2.8</v>
      </c>
      <c r="V321" s="3">
        <f>MEDIAN(G321:M321)</f>
        <v>3</v>
      </c>
      <c r="W321" s="3">
        <f>MAX(N321:R321)</f>
        <v>4</v>
      </c>
      <c r="X321" s="3">
        <f>COUNTIF(N321:R321,W321)</f>
        <v>1</v>
      </c>
      <c r="Y321" s="3">
        <f>(IF(N321&gt;=W321,1,0)+IF(O321&gt;=W321,2,0)+IF(P321&gt;=W321,3,0)+IF(Q321&gt;=W321,4,0)+IF(R321&gt;=W321,5,0))/X321</f>
        <v>3</v>
      </c>
      <c r="Z321">
        <v>20</v>
      </c>
      <c r="AA321">
        <v>22</v>
      </c>
      <c r="AB321" s="7">
        <v>23</v>
      </c>
      <c r="AC321">
        <v>21</v>
      </c>
      <c r="AD321" t="s">
        <v>182</v>
      </c>
      <c r="AE321" t="s">
        <v>182</v>
      </c>
      <c r="AF321">
        <v>18</v>
      </c>
      <c r="AG321" s="3">
        <f>COUNTIF(Z321:AF321,"&gt;=0")</f>
        <v>5</v>
      </c>
      <c r="AH321">
        <f>MEDIAN(Z321:AF321)</f>
        <v>21</v>
      </c>
    </row>
    <row r="322" spans="1:34" hidden="1" x14ac:dyDescent="0.2">
      <c r="A322">
        <v>86</v>
      </c>
      <c r="B322" t="s">
        <v>629</v>
      </c>
      <c r="C322">
        <v>85</v>
      </c>
      <c r="D322" t="s">
        <v>360</v>
      </c>
      <c r="E322">
        <v>62</v>
      </c>
      <c r="F322">
        <v>3</v>
      </c>
      <c r="G322">
        <v>2</v>
      </c>
      <c r="H322">
        <v>3</v>
      </c>
      <c r="I322" s="7">
        <v>2</v>
      </c>
      <c r="J322">
        <v>2</v>
      </c>
      <c r="K322" t="s">
        <v>182</v>
      </c>
      <c r="L322" t="s">
        <v>182</v>
      </c>
      <c r="M322">
        <v>3</v>
      </c>
      <c r="N322" s="3">
        <f>COUNTIF($G322:$M322,1)</f>
        <v>0</v>
      </c>
      <c r="O322" s="3">
        <f>COUNTIF($G322:$M322,2)</f>
        <v>3</v>
      </c>
      <c r="P322" s="3">
        <f>COUNTIF($G322:$M322,3)</f>
        <v>2</v>
      </c>
      <c r="Q322" s="3">
        <f>COUNTIF($G322:$M322,4)</f>
        <v>0</v>
      </c>
      <c r="R322" s="3">
        <f>COUNTIF($G322:$M322,5)</f>
        <v>0</v>
      </c>
      <c r="S322">
        <f>SUM(N322:R322)</f>
        <v>5</v>
      </c>
      <c r="T322" cm="1">
        <f t="array" ref="T322">(1/(S322*(S322-1)))*(SUM(N322:R322^2)-S322)</f>
        <v>0.4</v>
      </c>
      <c r="U322">
        <f>AVERAGE(G322:M322)</f>
        <v>2.4</v>
      </c>
      <c r="V322" s="3">
        <f>MEDIAN(G322:M322)</f>
        <v>2</v>
      </c>
      <c r="W322" s="3">
        <f>MAX(N322:R322)</f>
        <v>3</v>
      </c>
      <c r="X322" s="3">
        <f>COUNTIF(N322:R322,W322)</f>
        <v>1</v>
      </c>
      <c r="Y322" s="3">
        <f>(IF(N322&gt;=W322,1,0)+IF(O322&gt;=W322,2,0)+IF(P322&gt;=W322,3,0)+IF(Q322&gt;=W322,4,0)+IF(R322&gt;=W322,5,0))/X322</f>
        <v>2</v>
      </c>
      <c r="Z322">
        <v>22</v>
      </c>
      <c r="AA322">
        <v>27</v>
      </c>
      <c r="AB322" s="7">
        <v>16</v>
      </c>
      <c r="AC322">
        <v>26</v>
      </c>
      <c r="AD322" t="s">
        <v>182</v>
      </c>
      <c r="AE322" t="s">
        <v>182</v>
      </c>
      <c r="AF322">
        <v>19</v>
      </c>
      <c r="AG322" s="3">
        <f>COUNTIF(Z322:AF322,"&gt;=0")</f>
        <v>5</v>
      </c>
      <c r="AH322">
        <f>MEDIAN(Z322:AF322)</f>
        <v>22</v>
      </c>
    </row>
    <row r="323" spans="1:34" hidden="1" x14ac:dyDescent="0.2">
      <c r="A323">
        <v>87</v>
      </c>
      <c r="B323" t="s">
        <v>596</v>
      </c>
      <c r="C323" t="s">
        <v>257</v>
      </c>
      <c r="D323" t="s">
        <v>339</v>
      </c>
      <c r="E323">
        <v>75</v>
      </c>
      <c r="F323">
        <v>3</v>
      </c>
      <c r="G323">
        <v>1</v>
      </c>
      <c r="H323">
        <v>2</v>
      </c>
      <c r="I323" s="7">
        <v>1</v>
      </c>
      <c r="J323">
        <v>1</v>
      </c>
      <c r="K323" t="s">
        <v>182</v>
      </c>
      <c r="L323" t="s">
        <v>182</v>
      </c>
      <c r="M323">
        <v>2</v>
      </c>
      <c r="N323" s="3">
        <f>COUNTIF($G323:$M323,1)</f>
        <v>3</v>
      </c>
      <c r="O323" s="3">
        <f>COUNTIF($G323:$M323,2)</f>
        <v>2</v>
      </c>
      <c r="P323" s="3">
        <f>COUNTIF($G323:$M323,3)</f>
        <v>0</v>
      </c>
      <c r="Q323" s="3">
        <f>COUNTIF($G323:$M323,4)</f>
        <v>0</v>
      </c>
      <c r="R323" s="3">
        <f>COUNTIF($G323:$M323,5)</f>
        <v>0</v>
      </c>
      <c r="S323">
        <f>SUM(N323:R323)</f>
        <v>5</v>
      </c>
      <c r="T323" cm="1">
        <f t="array" ref="T323">(1/(S323*(S323-1)))*(SUM(N323:R323^2)-S323)</f>
        <v>0.4</v>
      </c>
      <c r="U323">
        <f>AVERAGE(G323:M323)</f>
        <v>1.4</v>
      </c>
      <c r="V323" s="3">
        <f>MEDIAN(G323:M323)</f>
        <v>1</v>
      </c>
      <c r="W323" s="3">
        <f>MAX(N323:R323)</f>
        <v>3</v>
      </c>
      <c r="X323" s="3">
        <f>COUNTIF(N323:R323,W323)</f>
        <v>1</v>
      </c>
      <c r="Y323" s="3">
        <f>(IF(N323&gt;=W323,1,0)+IF(O323&gt;=W323,2,0)+IF(P323&gt;=W323,3,0)+IF(Q323&gt;=W323,4,0)+IF(R323&gt;=W323,5,0))/X323</f>
        <v>1</v>
      </c>
      <c r="Z323">
        <v>0</v>
      </c>
      <c r="AA323">
        <v>17</v>
      </c>
      <c r="AB323" s="7">
        <v>0</v>
      </c>
      <c r="AC323">
        <v>25</v>
      </c>
      <c r="AD323" t="s">
        <v>182</v>
      </c>
      <c r="AE323" t="s">
        <v>182</v>
      </c>
      <c r="AF323">
        <v>6</v>
      </c>
      <c r="AG323" s="3">
        <f>COUNTIF(Z323:AF323,"&gt;=0")</f>
        <v>5</v>
      </c>
      <c r="AH323">
        <f>MEDIAN(Z323:AF323)</f>
        <v>6</v>
      </c>
    </row>
    <row r="324" spans="1:34" hidden="1" x14ac:dyDescent="0.2">
      <c r="A324">
        <v>88</v>
      </c>
      <c r="B324" t="s">
        <v>498</v>
      </c>
      <c r="C324" t="s">
        <v>294</v>
      </c>
      <c r="D324" t="s">
        <v>339</v>
      </c>
      <c r="E324">
        <v>113</v>
      </c>
      <c r="F324">
        <v>3</v>
      </c>
      <c r="G324">
        <v>3</v>
      </c>
      <c r="H324">
        <v>4</v>
      </c>
      <c r="I324" s="7">
        <v>5</v>
      </c>
      <c r="J324">
        <v>5</v>
      </c>
      <c r="K324" t="s">
        <v>182</v>
      </c>
      <c r="L324" t="s">
        <v>182</v>
      </c>
      <c r="M324">
        <v>5</v>
      </c>
      <c r="N324" s="3">
        <f>COUNTIF($G324:$M324,1)</f>
        <v>0</v>
      </c>
      <c r="O324" s="3">
        <f>COUNTIF($G324:$M324,2)</f>
        <v>0</v>
      </c>
      <c r="P324" s="3">
        <f>COUNTIF($G324:$M324,3)</f>
        <v>1</v>
      </c>
      <c r="Q324" s="3">
        <f>COUNTIF($G324:$M324,4)</f>
        <v>1</v>
      </c>
      <c r="R324" s="3">
        <f>COUNTIF($G324:$M324,5)</f>
        <v>3</v>
      </c>
      <c r="S324">
        <f>SUM(N324:R324)</f>
        <v>5</v>
      </c>
      <c r="T324" cm="1">
        <f t="array" ref="T324">(1/(S324*(S324-1)))*(SUM(N324:R324^2)-S324)</f>
        <v>0.30000000000000004</v>
      </c>
      <c r="U324">
        <f>AVERAGE(G324:M324)</f>
        <v>4.4000000000000004</v>
      </c>
      <c r="V324" s="3">
        <f>MEDIAN(G324:M324)</f>
        <v>5</v>
      </c>
      <c r="W324" s="3">
        <f>MAX(N324:R324)</f>
        <v>3</v>
      </c>
      <c r="X324" s="3">
        <f>COUNTIF(N324:R324,W324)</f>
        <v>1</v>
      </c>
      <c r="Y324" s="3">
        <f>(IF(N324&gt;=W324,1,0)+IF(O324&gt;=W324,2,0)+IF(P324&gt;=W324,3,0)+IF(Q324&gt;=W324,4,0)+IF(R324&gt;=W324,5,0))/X324</f>
        <v>5</v>
      </c>
      <c r="Z324">
        <v>17</v>
      </c>
      <c r="AA324">
        <v>17</v>
      </c>
      <c r="AB324" s="7">
        <v>17</v>
      </c>
      <c r="AC324">
        <v>17</v>
      </c>
      <c r="AD324" t="s">
        <v>182</v>
      </c>
      <c r="AE324" t="s">
        <v>182</v>
      </c>
      <c r="AF324">
        <v>17</v>
      </c>
      <c r="AG324" s="3">
        <f>COUNTIF(Z324:AF324,"&gt;=0")</f>
        <v>5</v>
      </c>
      <c r="AH324">
        <f>MEDIAN(Z324:AF324)</f>
        <v>17</v>
      </c>
    </row>
    <row r="325" spans="1:34" hidden="1" x14ac:dyDescent="0.2">
      <c r="A325">
        <v>89</v>
      </c>
      <c r="B325" t="s">
        <v>670</v>
      </c>
      <c r="C325">
        <v>15</v>
      </c>
      <c r="D325" t="s">
        <v>360</v>
      </c>
      <c r="E325">
        <v>20</v>
      </c>
      <c r="F325">
        <v>3</v>
      </c>
      <c r="G325">
        <v>3</v>
      </c>
      <c r="H325">
        <v>4</v>
      </c>
      <c r="I325" s="7">
        <v>4</v>
      </c>
      <c r="J325">
        <v>4</v>
      </c>
      <c r="K325" t="s">
        <v>182</v>
      </c>
      <c r="L325" t="s">
        <v>182</v>
      </c>
      <c r="M325">
        <v>4</v>
      </c>
      <c r="N325" s="3">
        <f>COUNTIF($G325:$M325,1)</f>
        <v>0</v>
      </c>
      <c r="O325" s="3">
        <f>COUNTIF($G325:$M325,2)</f>
        <v>0</v>
      </c>
      <c r="P325" s="3">
        <f>COUNTIF($G325:$M325,3)</f>
        <v>1</v>
      </c>
      <c r="Q325" s="3">
        <f>COUNTIF($G325:$M325,4)</f>
        <v>4</v>
      </c>
      <c r="R325" s="3">
        <f>COUNTIF($G325:$M325,5)</f>
        <v>0</v>
      </c>
      <c r="S325">
        <f>SUM(N325:R325)</f>
        <v>5</v>
      </c>
      <c r="T325" cm="1">
        <f t="array" ref="T325">(1/(S325*(S325-1)))*(SUM(N325:R325^2)-S325)</f>
        <v>0.60000000000000009</v>
      </c>
      <c r="U325">
        <f>AVERAGE(G325:M325)</f>
        <v>3.8</v>
      </c>
      <c r="V325" s="3">
        <f>MEDIAN(G325:M325)</f>
        <v>4</v>
      </c>
      <c r="W325" s="3">
        <f>MAX(N325:R325)</f>
        <v>4</v>
      </c>
      <c r="X325" s="3">
        <f>COUNTIF(N325:R325,W325)</f>
        <v>1</v>
      </c>
      <c r="Y325" s="3">
        <f>(IF(N325&gt;=W325,1,0)+IF(O325&gt;=W325,2,0)+IF(P325&gt;=W325,3,0)+IF(Q325&gt;=W325,4,0)+IF(R325&gt;=W325,5,0))/X325</f>
        <v>4</v>
      </c>
      <c r="Z325">
        <v>21</v>
      </c>
      <c r="AA325">
        <v>24</v>
      </c>
      <c r="AB325" s="7">
        <v>23</v>
      </c>
      <c r="AC325">
        <v>23</v>
      </c>
      <c r="AD325" t="s">
        <v>182</v>
      </c>
      <c r="AE325" t="s">
        <v>182</v>
      </c>
      <c r="AF325">
        <v>23</v>
      </c>
      <c r="AG325" s="3">
        <f>COUNTIF(Z325:AF325,"&gt;=0")</f>
        <v>5</v>
      </c>
      <c r="AH325">
        <f>MEDIAN(Z325:AF325)</f>
        <v>23</v>
      </c>
    </row>
    <row r="326" spans="1:34" x14ac:dyDescent="0.2">
      <c r="A326">
        <v>67</v>
      </c>
      <c r="B326" t="s">
        <v>698</v>
      </c>
      <c r="C326" t="s">
        <v>481</v>
      </c>
      <c r="D326" t="s">
        <v>475</v>
      </c>
      <c r="E326">
        <v>118</v>
      </c>
      <c r="F326">
        <v>3</v>
      </c>
      <c r="G326">
        <v>4</v>
      </c>
      <c r="H326">
        <v>4</v>
      </c>
      <c r="I326" s="7">
        <v>4</v>
      </c>
      <c r="J326">
        <v>3</v>
      </c>
      <c r="K326" t="s">
        <v>182</v>
      </c>
      <c r="L326" t="s">
        <v>182</v>
      </c>
      <c r="M326">
        <v>4</v>
      </c>
      <c r="N326" s="3">
        <f>COUNTIF($G326:$M326,1)</f>
        <v>0</v>
      </c>
      <c r="O326" s="3">
        <f>COUNTIF($G326:$M326,2)</f>
        <v>0</v>
      </c>
      <c r="P326" s="3">
        <f>COUNTIF($G326:$M326,3)</f>
        <v>1</v>
      </c>
      <c r="Q326" s="3">
        <f>COUNTIF($G326:$M326,4)</f>
        <v>4</v>
      </c>
      <c r="R326" s="3">
        <f>COUNTIF($G326:$M326,5)</f>
        <v>0</v>
      </c>
      <c r="S326">
        <f>SUM(N326:R326)</f>
        <v>5</v>
      </c>
      <c r="T326" cm="1">
        <f t="array" ref="T326">(1/(S326*(S326-1)))*(SUM(N326:R326^2)-S326)</f>
        <v>0.60000000000000009</v>
      </c>
      <c r="U326">
        <f>AVERAGE(G326:M326)</f>
        <v>3.8</v>
      </c>
      <c r="V326" s="3">
        <f>MEDIAN(G326:M326)</f>
        <v>4</v>
      </c>
      <c r="W326" s="3">
        <f>MAX(N326:R326)</f>
        <v>4</v>
      </c>
      <c r="X326" s="3">
        <f>COUNTIF(N326:R326,W326)</f>
        <v>1</v>
      </c>
      <c r="Y326" s="3">
        <f>(IF(N326&gt;=W326,1,0)+IF(O326&gt;=W326,2,0)+IF(P326&gt;=W326,3,0)+IF(Q326&gt;=W326,4,0)+IF(R326&gt;=W326,5,0))/X326</f>
        <v>4</v>
      </c>
      <c r="Z326">
        <v>18</v>
      </c>
      <c r="AA326">
        <v>18</v>
      </c>
      <c r="AB326" s="7">
        <v>17</v>
      </c>
      <c r="AC326">
        <v>19</v>
      </c>
      <c r="AD326" t="s">
        <v>182</v>
      </c>
      <c r="AE326" t="s">
        <v>182</v>
      </c>
      <c r="AF326">
        <v>17</v>
      </c>
      <c r="AG326" s="3">
        <f>COUNTIF(Z326:AF326,"&gt;=0")</f>
        <v>5</v>
      </c>
      <c r="AH326">
        <f>MEDIAN(Z326:AF326)</f>
        <v>18</v>
      </c>
    </row>
    <row r="327" spans="1:34" hidden="1" x14ac:dyDescent="0.2">
      <c r="A327">
        <v>91</v>
      </c>
      <c r="B327" t="s">
        <v>671</v>
      </c>
      <c r="C327">
        <v>132</v>
      </c>
      <c r="D327" t="s">
        <v>360</v>
      </c>
      <c r="E327">
        <v>13</v>
      </c>
      <c r="F327">
        <v>3</v>
      </c>
      <c r="G327">
        <v>3</v>
      </c>
      <c r="H327">
        <v>4</v>
      </c>
      <c r="I327" s="7">
        <v>4</v>
      </c>
      <c r="J327">
        <v>4</v>
      </c>
      <c r="K327" t="s">
        <v>182</v>
      </c>
      <c r="L327" t="s">
        <v>182</v>
      </c>
      <c r="M327">
        <v>4</v>
      </c>
      <c r="N327" s="3">
        <f>COUNTIF($G327:$M327,1)</f>
        <v>0</v>
      </c>
      <c r="O327" s="3">
        <f>COUNTIF($G327:$M327,2)</f>
        <v>0</v>
      </c>
      <c r="P327" s="3">
        <f>COUNTIF($G327:$M327,3)</f>
        <v>1</v>
      </c>
      <c r="Q327" s="3">
        <f>COUNTIF($G327:$M327,4)</f>
        <v>4</v>
      </c>
      <c r="R327" s="3">
        <f>COUNTIF($G327:$M327,5)</f>
        <v>0</v>
      </c>
      <c r="S327">
        <f>SUM(N327:R327)</f>
        <v>5</v>
      </c>
      <c r="T327" cm="1">
        <f t="array" ref="T327">(1/(S327*(S327-1)))*(SUM(N327:R327^2)-S327)</f>
        <v>0.60000000000000009</v>
      </c>
      <c r="U327">
        <f>AVERAGE(G327:M327)</f>
        <v>3.8</v>
      </c>
      <c r="V327" s="3">
        <f>MEDIAN(G327:M327)</f>
        <v>4</v>
      </c>
      <c r="W327" s="3">
        <f>MAX(N327:R327)</f>
        <v>4</v>
      </c>
      <c r="X327" s="3">
        <f>COUNTIF(N327:R327,W327)</f>
        <v>1</v>
      </c>
      <c r="Y327" s="3">
        <f>(IF(N327&gt;=W327,1,0)+IF(O327&gt;=W327,2,0)+IF(P327&gt;=W327,3,0)+IF(Q327&gt;=W327,4,0)+IF(R327&gt;=W327,5,0))/X327</f>
        <v>4</v>
      </c>
      <c r="Z327">
        <v>20</v>
      </c>
      <c r="AA327">
        <v>20</v>
      </c>
      <c r="AB327" s="7">
        <v>20</v>
      </c>
      <c r="AC327">
        <v>21</v>
      </c>
      <c r="AD327" t="s">
        <v>182</v>
      </c>
      <c r="AE327" t="s">
        <v>182</v>
      </c>
      <c r="AF327">
        <v>20</v>
      </c>
      <c r="AG327" s="3">
        <f>COUNTIF(Z327:AF327,"&gt;=0")</f>
        <v>5</v>
      </c>
      <c r="AH327">
        <f>MEDIAN(Z327:AF327)</f>
        <v>20</v>
      </c>
    </row>
    <row r="328" spans="1:34" hidden="1" x14ac:dyDescent="0.2">
      <c r="A328">
        <v>92</v>
      </c>
      <c r="B328" t="s">
        <v>496</v>
      </c>
      <c r="C328" t="s">
        <v>264</v>
      </c>
      <c r="D328" t="s">
        <v>339</v>
      </c>
      <c r="E328">
        <v>83</v>
      </c>
      <c r="F328">
        <v>3</v>
      </c>
      <c r="G328">
        <v>4</v>
      </c>
      <c r="H328">
        <v>5</v>
      </c>
      <c r="I328" s="7">
        <v>5</v>
      </c>
      <c r="J328">
        <v>5</v>
      </c>
      <c r="K328" t="s">
        <v>182</v>
      </c>
      <c r="L328" t="s">
        <v>182</v>
      </c>
      <c r="M328">
        <v>5</v>
      </c>
      <c r="N328" s="3">
        <f>COUNTIF($G328:$M328,1)</f>
        <v>0</v>
      </c>
      <c r="O328" s="3">
        <f>COUNTIF($G328:$M328,2)</f>
        <v>0</v>
      </c>
      <c r="P328" s="3">
        <f>COUNTIF($G328:$M328,3)</f>
        <v>0</v>
      </c>
      <c r="Q328" s="3">
        <f>COUNTIF($G328:$M328,4)</f>
        <v>1</v>
      </c>
      <c r="R328" s="3">
        <f>COUNTIF($G328:$M328,5)</f>
        <v>4</v>
      </c>
      <c r="S328">
        <f>SUM(N328:R328)</f>
        <v>5</v>
      </c>
      <c r="T328" cm="1">
        <f t="array" ref="T328">(1/(S328*(S328-1)))*(SUM(N328:R328^2)-S328)</f>
        <v>0.60000000000000009</v>
      </c>
      <c r="U328">
        <f>AVERAGE(G328:M328)</f>
        <v>4.8</v>
      </c>
      <c r="V328" s="3">
        <f>MEDIAN(G328:M328)</f>
        <v>5</v>
      </c>
      <c r="W328" s="3">
        <f>MAX(N328:R328)</f>
        <v>4</v>
      </c>
      <c r="X328" s="3">
        <f>COUNTIF(N328:R328,W328)</f>
        <v>1</v>
      </c>
      <c r="Y328" s="3">
        <f>(IF(N328&gt;=W328,1,0)+IF(O328&gt;=W328,2,0)+IF(P328&gt;=W328,3,0)+IF(Q328&gt;=W328,4,0)+IF(R328&gt;=W328,5,0))/X328</f>
        <v>5</v>
      </c>
      <c r="Z328">
        <v>18</v>
      </c>
      <c r="AA328">
        <v>18</v>
      </c>
      <c r="AB328" s="7">
        <v>18</v>
      </c>
      <c r="AC328">
        <v>18</v>
      </c>
      <c r="AD328" t="s">
        <v>182</v>
      </c>
      <c r="AE328" t="s">
        <v>182</v>
      </c>
      <c r="AF328">
        <v>18</v>
      </c>
      <c r="AG328" s="3">
        <f>COUNTIF(Z328:AF328,"&gt;=0")</f>
        <v>5</v>
      </c>
      <c r="AH328">
        <f>MEDIAN(Z328:AF328)</f>
        <v>18</v>
      </c>
    </row>
    <row r="329" spans="1:34" hidden="1" x14ac:dyDescent="0.2">
      <c r="A329">
        <v>93</v>
      </c>
      <c r="B329" t="s">
        <v>483</v>
      </c>
      <c r="C329">
        <v>117</v>
      </c>
      <c r="D329" t="s">
        <v>360</v>
      </c>
      <c r="E329">
        <v>7</v>
      </c>
      <c r="F329">
        <v>3</v>
      </c>
      <c r="G329">
        <v>4</v>
      </c>
      <c r="H329">
        <v>4</v>
      </c>
      <c r="I329" s="7">
        <v>5</v>
      </c>
      <c r="J329">
        <v>4</v>
      </c>
      <c r="K329" t="s">
        <v>182</v>
      </c>
      <c r="L329" t="s">
        <v>182</v>
      </c>
      <c r="M329">
        <v>5</v>
      </c>
      <c r="N329" s="3">
        <f>COUNTIF($G329:$M329,1)</f>
        <v>0</v>
      </c>
      <c r="O329" s="3">
        <f>COUNTIF($G329:$M329,2)</f>
        <v>0</v>
      </c>
      <c r="P329" s="3">
        <f>COUNTIF($G329:$M329,3)</f>
        <v>0</v>
      </c>
      <c r="Q329" s="3">
        <f>COUNTIF($G329:$M329,4)</f>
        <v>3</v>
      </c>
      <c r="R329" s="3">
        <f>COUNTIF($G329:$M329,5)</f>
        <v>2</v>
      </c>
      <c r="S329">
        <f>SUM(N329:R329)</f>
        <v>5</v>
      </c>
      <c r="T329" cm="1">
        <f t="array" ref="T329">(1/(S329*(S329-1)))*(SUM(N329:R329^2)-S329)</f>
        <v>0.4</v>
      </c>
      <c r="U329">
        <f>AVERAGE(G329:M329)</f>
        <v>4.4000000000000004</v>
      </c>
      <c r="V329" s="3">
        <f>MEDIAN(G329:M329)</f>
        <v>4</v>
      </c>
      <c r="W329" s="3">
        <f>MAX(N329:R329)</f>
        <v>3</v>
      </c>
      <c r="X329" s="3">
        <f>COUNTIF(N329:R329,W329)</f>
        <v>1</v>
      </c>
      <c r="Y329" s="3">
        <f>(IF(N329&gt;=W329,1,0)+IF(O329&gt;=W329,2,0)+IF(P329&gt;=W329,3,0)+IF(Q329&gt;=W329,4,0)+IF(R329&gt;=W329,5,0))/X329</f>
        <v>4</v>
      </c>
      <c r="Z329">
        <v>22</v>
      </c>
      <c r="AA329">
        <v>22</v>
      </c>
      <c r="AB329" s="7">
        <v>22</v>
      </c>
      <c r="AC329">
        <v>22</v>
      </c>
      <c r="AD329" t="s">
        <v>182</v>
      </c>
      <c r="AE329" t="s">
        <v>182</v>
      </c>
      <c r="AF329">
        <v>22</v>
      </c>
      <c r="AG329" s="3">
        <f>COUNTIF(Z329:AF329,"&gt;=0")</f>
        <v>5</v>
      </c>
      <c r="AH329">
        <f>MEDIAN(Z329:AF329)</f>
        <v>22</v>
      </c>
    </row>
    <row r="330" spans="1:34" x14ac:dyDescent="0.2">
      <c r="A330">
        <v>122</v>
      </c>
      <c r="B330" t="s">
        <v>611</v>
      </c>
      <c r="C330" t="s">
        <v>481</v>
      </c>
      <c r="D330" t="s">
        <v>475</v>
      </c>
      <c r="E330">
        <v>118</v>
      </c>
      <c r="F330">
        <v>3</v>
      </c>
      <c r="G330">
        <v>4</v>
      </c>
      <c r="H330">
        <v>4</v>
      </c>
      <c r="I330" s="7">
        <v>4</v>
      </c>
      <c r="J330">
        <v>4</v>
      </c>
      <c r="K330" t="s">
        <v>182</v>
      </c>
      <c r="L330" t="s">
        <v>182</v>
      </c>
      <c r="M330">
        <v>4</v>
      </c>
      <c r="N330" s="3">
        <f>COUNTIF($G330:$M330,1)</f>
        <v>0</v>
      </c>
      <c r="O330" s="3">
        <f>COUNTIF($G330:$M330,2)</f>
        <v>0</v>
      </c>
      <c r="P330" s="3">
        <f>COUNTIF($G330:$M330,3)</f>
        <v>0</v>
      </c>
      <c r="Q330" s="3">
        <f>COUNTIF($G330:$M330,4)</f>
        <v>5</v>
      </c>
      <c r="R330" s="3">
        <f>COUNTIF($G330:$M330,5)</f>
        <v>0</v>
      </c>
      <c r="S330">
        <f>SUM(N330:R330)</f>
        <v>5</v>
      </c>
      <c r="T330" cm="1">
        <f t="array" ref="T330">(1/(S330*(S330-1)))*(SUM(N330:R330^2)-S330)</f>
        <v>1</v>
      </c>
      <c r="U330">
        <f>AVERAGE(G330:M330)</f>
        <v>4</v>
      </c>
      <c r="V330" s="3">
        <f>MEDIAN(G330:M330)</f>
        <v>4</v>
      </c>
      <c r="W330" s="3">
        <f>MAX(N330:R330)</f>
        <v>5</v>
      </c>
      <c r="X330" s="3">
        <f>COUNTIF(N330:R330,W330)</f>
        <v>1</v>
      </c>
      <c r="Y330" s="3">
        <f>(IF(N330&gt;=W330,1,0)+IF(O330&gt;=W330,2,0)+IF(P330&gt;=W330,3,0)+IF(Q330&gt;=W330,4,0)+IF(R330&gt;=W330,5,0))/X330</f>
        <v>4</v>
      </c>
      <c r="Z330">
        <v>19</v>
      </c>
      <c r="AA330">
        <v>18</v>
      </c>
      <c r="AB330" s="7">
        <v>18</v>
      </c>
      <c r="AC330">
        <v>18</v>
      </c>
      <c r="AD330" t="s">
        <v>182</v>
      </c>
      <c r="AE330" t="s">
        <v>182</v>
      </c>
      <c r="AF330">
        <v>18</v>
      </c>
      <c r="AG330" s="3">
        <f>COUNTIF(Z330:AF330,"&gt;=0")</f>
        <v>5</v>
      </c>
      <c r="AH330">
        <f>MEDIAN(Z330:AF330)</f>
        <v>18</v>
      </c>
    </row>
    <row r="331" spans="1:34" hidden="1" x14ac:dyDescent="0.2">
      <c r="A331">
        <v>95</v>
      </c>
      <c r="B331" t="s">
        <v>672</v>
      </c>
      <c r="C331" t="s">
        <v>293</v>
      </c>
      <c r="D331" t="s">
        <v>339</v>
      </c>
      <c r="E331">
        <v>111</v>
      </c>
      <c r="F331">
        <v>3</v>
      </c>
      <c r="G331">
        <v>3</v>
      </c>
      <c r="H331">
        <v>3</v>
      </c>
      <c r="I331" s="7">
        <v>4</v>
      </c>
      <c r="J331">
        <v>4</v>
      </c>
      <c r="K331" t="s">
        <v>182</v>
      </c>
      <c r="L331" t="s">
        <v>182</v>
      </c>
      <c r="M331">
        <v>4</v>
      </c>
      <c r="N331" s="3">
        <f>COUNTIF($G331:$M331,1)</f>
        <v>0</v>
      </c>
      <c r="O331" s="3">
        <f>COUNTIF($G331:$M331,2)</f>
        <v>0</v>
      </c>
      <c r="P331" s="3">
        <f>COUNTIF($G331:$M331,3)</f>
        <v>2</v>
      </c>
      <c r="Q331" s="3">
        <f>COUNTIF($G331:$M331,4)</f>
        <v>3</v>
      </c>
      <c r="R331" s="3">
        <f>COUNTIF($G331:$M331,5)</f>
        <v>0</v>
      </c>
      <c r="S331">
        <f>SUM(N331:R331)</f>
        <v>5</v>
      </c>
      <c r="T331" cm="1">
        <f t="array" ref="T331">(1/(S331*(S331-1)))*(SUM(N331:R331^2)-S331)</f>
        <v>0.4</v>
      </c>
      <c r="U331">
        <f>AVERAGE(G331:M331)</f>
        <v>3.6</v>
      </c>
      <c r="V331" s="3">
        <f>MEDIAN(G331:M331)</f>
        <v>4</v>
      </c>
      <c r="W331" s="3">
        <f>MAX(N331:R331)</f>
        <v>3</v>
      </c>
      <c r="X331" s="3">
        <f>COUNTIF(N331:R331,W331)</f>
        <v>1</v>
      </c>
      <c r="Y331" s="3">
        <f>(IF(N331&gt;=W331,1,0)+IF(O331&gt;=W331,2,0)+IF(P331&gt;=W331,3,0)+IF(Q331&gt;=W331,4,0)+IF(R331&gt;=W331,5,0))/X331</f>
        <v>4</v>
      </c>
      <c r="Z331">
        <v>19</v>
      </c>
      <c r="AA331">
        <v>15</v>
      </c>
      <c r="AB331" s="7">
        <v>18</v>
      </c>
      <c r="AC331">
        <v>18</v>
      </c>
      <c r="AD331" t="s">
        <v>182</v>
      </c>
      <c r="AE331" t="s">
        <v>182</v>
      </c>
      <c r="AF331">
        <v>19</v>
      </c>
      <c r="AG331" s="3">
        <f>COUNTIF(Z331:AF331,"&gt;=0")</f>
        <v>5</v>
      </c>
      <c r="AH331">
        <f>MEDIAN(Z331:AF331)</f>
        <v>18</v>
      </c>
    </row>
    <row r="332" spans="1:34" hidden="1" x14ac:dyDescent="0.2">
      <c r="A332">
        <v>96</v>
      </c>
      <c r="B332" t="s">
        <v>654</v>
      </c>
      <c r="C332">
        <v>25</v>
      </c>
      <c r="D332" t="s">
        <v>360</v>
      </c>
      <c r="E332">
        <v>41</v>
      </c>
      <c r="F332">
        <v>3</v>
      </c>
      <c r="G332">
        <v>1</v>
      </c>
      <c r="H332">
        <v>1</v>
      </c>
      <c r="I332" s="7">
        <v>1</v>
      </c>
      <c r="J332">
        <v>1</v>
      </c>
      <c r="K332" t="s">
        <v>182</v>
      </c>
      <c r="L332" t="s">
        <v>182</v>
      </c>
      <c r="M332">
        <v>1</v>
      </c>
      <c r="N332" s="3">
        <f>COUNTIF($G332:$M332,1)</f>
        <v>5</v>
      </c>
      <c r="O332" s="3">
        <f>COUNTIF($G332:$M332,2)</f>
        <v>0</v>
      </c>
      <c r="P332" s="3">
        <f>COUNTIF($G332:$M332,3)</f>
        <v>0</v>
      </c>
      <c r="Q332" s="3">
        <f>COUNTIF($G332:$M332,4)</f>
        <v>0</v>
      </c>
      <c r="R332" s="3">
        <f>COUNTIF($G332:$M332,5)</f>
        <v>0</v>
      </c>
      <c r="S332">
        <f>SUM(N332:R332)</f>
        <v>5</v>
      </c>
      <c r="T332" cm="1">
        <f t="array" ref="T332">(1/(S332*(S332-1)))*(SUM(N332:R332^2)-S332)</f>
        <v>1</v>
      </c>
      <c r="U332">
        <f>AVERAGE(G332:M332)</f>
        <v>1</v>
      </c>
      <c r="V332" s="3">
        <f>MEDIAN(G332:M332)</f>
        <v>1</v>
      </c>
      <c r="W332" s="3">
        <f>MAX(N332:R332)</f>
        <v>5</v>
      </c>
      <c r="X332" s="3">
        <f>COUNTIF(N332:R332,W332)</f>
        <v>1</v>
      </c>
      <c r="Y332" s="3">
        <f>(IF(N332&gt;=W332,1,0)+IF(O332&gt;=W332,2,0)+IF(P332&gt;=W332,3,0)+IF(Q332&gt;=W332,4,0)+IF(R332&gt;=W332,5,0))/X332</f>
        <v>1</v>
      </c>
      <c r="Z332">
        <v>0</v>
      </c>
      <c r="AA332">
        <v>0</v>
      </c>
      <c r="AB332" s="7">
        <v>0</v>
      </c>
      <c r="AC332">
        <v>25</v>
      </c>
      <c r="AD332" t="s">
        <v>182</v>
      </c>
      <c r="AE332" t="s">
        <v>182</v>
      </c>
      <c r="AF332">
        <v>0</v>
      </c>
      <c r="AG332" s="3">
        <f>COUNTIF(Z332:AF332,"&gt;=0")</f>
        <v>5</v>
      </c>
      <c r="AH332">
        <f>MEDIAN(Z332:AF332)</f>
        <v>0</v>
      </c>
    </row>
    <row r="333" spans="1:34" hidden="1" x14ac:dyDescent="0.2">
      <c r="A333">
        <v>97</v>
      </c>
      <c r="B333" t="s">
        <v>684</v>
      </c>
      <c r="C333" t="s">
        <v>290</v>
      </c>
      <c r="D333" t="s">
        <v>339</v>
      </c>
      <c r="E333">
        <v>99</v>
      </c>
      <c r="F333">
        <v>3</v>
      </c>
      <c r="G333">
        <v>3</v>
      </c>
      <c r="H333">
        <v>4</v>
      </c>
      <c r="I333" s="7">
        <v>5</v>
      </c>
      <c r="J333">
        <v>5</v>
      </c>
      <c r="K333" t="s">
        <v>182</v>
      </c>
      <c r="L333" t="s">
        <v>182</v>
      </c>
      <c r="M333">
        <v>4</v>
      </c>
      <c r="N333" s="3">
        <f>COUNTIF($G333:$M333,1)</f>
        <v>0</v>
      </c>
      <c r="O333" s="3">
        <f>COUNTIF($G333:$M333,2)</f>
        <v>0</v>
      </c>
      <c r="P333" s="3">
        <f>COUNTIF($G333:$M333,3)</f>
        <v>1</v>
      </c>
      <c r="Q333" s="3">
        <f>COUNTIF($G333:$M333,4)</f>
        <v>2</v>
      </c>
      <c r="R333" s="3">
        <f>COUNTIF($G333:$M333,5)</f>
        <v>2</v>
      </c>
      <c r="S333">
        <f>SUM(N333:R333)</f>
        <v>5</v>
      </c>
      <c r="T333" cm="1">
        <f t="array" ref="T333">(1/(S333*(S333-1)))*(SUM(N333:R333^2)-S333)</f>
        <v>0.2</v>
      </c>
      <c r="U333">
        <f>AVERAGE(G333:M333)</f>
        <v>4.2</v>
      </c>
      <c r="V333" s="3">
        <f>MEDIAN(G333:M333)</f>
        <v>4</v>
      </c>
      <c r="W333" s="3">
        <f>MAX(N333:R333)</f>
        <v>2</v>
      </c>
      <c r="X333" s="3">
        <f>COUNTIF(N333:R333,W333)</f>
        <v>2</v>
      </c>
      <c r="Y333" s="3">
        <f>(IF(N333&gt;=W333,1,0)+IF(O333&gt;=W333,2,0)+IF(P333&gt;=W333,3,0)+IF(Q333&gt;=W333,4,0)+IF(R333&gt;=W333,5,0))/X333</f>
        <v>4.5</v>
      </c>
      <c r="Z333">
        <v>22</v>
      </c>
      <c r="AA333">
        <v>22</v>
      </c>
      <c r="AB333" s="7">
        <v>22</v>
      </c>
      <c r="AC333">
        <v>22</v>
      </c>
      <c r="AD333" t="s">
        <v>182</v>
      </c>
      <c r="AE333" t="s">
        <v>182</v>
      </c>
      <c r="AF333">
        <v>22</v>
      </c>
      <c r="AG333" s="3">
        <f>COUNTIF(Z333:AF333,"&gt;=0")</f>
        <v>5</v>
      </c>
      <c r="AH333">
        <f>MEDIAN(Z333:AF333)</f>
        <v>22</v>
      </c>
    </row>
    <row r="334" spans="1:34" hidden="1" x14ac:dyDescent="0.2">
      <c r="A334">
        <v>98</v>
      </c>
      <c r="B334" t="s">
        <v>623</v>
      </c>
      <c r="C334" t="s">
        <v>278</v>
      </c>
      <c r="D334" t="s">
        <v>339</v>
      </c>
      <c r="E334">
        <v>89</v>
      </c>
      <c r="F334">
        <v>3</v>
      </c>
      <c r="G334">
        <v>3</v>
      </c>
      <c r="H334">
        <v>3</v>
      </c>
      <c r="I334" s="7">
        <v>4</v>
      </c>
      <c r="J334">
        <v>4</v>
      </c>
      <c r="K334" t="s">
        <v>182</v>
      </c>
      <c r="L334" t="s">
        <v>182</v>
      </c>
      <c r="M334">
        <v>4</v>
      </c>
      <c r="N334" s="3">
        <f>COUNTIF($G334:$M334,1)</f>
        <v>0</v>
      </c>
      <c r="O334" s="3">
        <f>COUNTIF($G334:$M334,2)</f>
        <v>0</v>
      </c>
      <c r="P334" s="3">
        <f>COUNTIF($G334:$M334,3)</f>
        <v>2</v>
      </c>
      <c r="Q334" s="3">
        <f>COUNTIF($G334:$M334,4)</f>
        <v>3</v>
      </c>
      <c r="R334" s="3">
        <f>COUNTIF($G334:$M334,5)</f>
        <v>0</v>
      </c>
      <c r="S334">
        <f>SUM(N334:R334)</f>
        <v>5</v>
      </c>
      <c r="T334" cm="1">
        <f t="array" ref="T334">(1/(S334*(S334-1)))*(SUM(N334:R334^2)-S334)</f>
        <v>0.4</v>
      </c>
      <c r="U334">
        <f>AVERAGE(G334:M334)</f>
        <v>3.6</v>
      </c>
      <c r="V334" s="3">
        <f>MEDIAN(G334:M334)</f>
        <v>4</v>
      </c>
      <c r="W334" s="3">
        <f>MAX(N334:R334)</f>
        <v>3</v>
      </c>
      <c r="X334" s="3">
        <f>COUNTIF(N334:R334,W334)</f>
        <v>1</v>
      </c>
      <c r="Y334" s="3">
        <f>(IF(N334&gt;=W334,1,0)+IF(O334&gt;=W334,2,0)+IF(P334&gt;=W334,3,0)+IF(Q334&gt;=W334,4,0)+IF(R334&gt;=W334,5,0))/X334</f>
        <v>4</v>
      </c>
      <c r="Z334">
        <v>23</v>
      </c>
      <c r="AA334">
        <v>25</v>
      </c>
      <c r="AB334" s="7">
        <v>24</v>
      </c>
      <c r="AC334">
        <v>24</v>
      </c>
      <c r="AD334" t="s">
        <v>182</v>
      </c>
      <c r="AE334" t="s">
        <v>182</v>
      </c>
      <c r="AF334">
        <v>24</v>
      </c>
      <c r="AG334" s="3">
        <f>COUNTIF(Z334:AF334,"&gt;=0")</f>
        <v>5</v>
      </c>
      <c r="AH334">
        <f>MEDIAN(Z334:AF334)</f>
        <v>24</v>
      </c>
    </row>
    <row r="335" spans="1:34" x14ac:dyDescent="0.2">
      <c r="A335">
        <v>50</v>
      </c>
      <c r="B335" t="s">
        <v>651</v>
      </c>
      <c r="C335" t="s">
        <v>481</v>
      </c>
      <c r="D335" t="s">
        <v>475</v>
      </c>
      <c r="E335">
        <v>118</v>
      </c>
      <c r="F335">
        <v>3</v>
      </c>
      <c r="G335">
        <v>3</v>
      </c>
      <c r="H335">
        <v>4</v>
      </c>
      <c r="I335" s="7">
        <v>4</v>
      </c>
      <c r="J335">
        <v>4</v>
      </c>
      <c r="K335" t="s">
        <v>182</v>
      </c>
      <c r="L335" t="s">
        <v>182</v>
      </c>
      <c r="M335">
        <v>3</v>
      </c>
      <c r="N335" s="3">
        <f>COUNTIF($G335:$M335,1)</f>
        <v>0</v>
      </c>
      <c r="O335" s="3">
        <f>COUNTIF($G335:$M335,2)</f>
        <v>0</v>
      </c>
      <c r="P335" s="3">
        <f>COUNTIF($G335:$M335,3)</f>
        <v>2</v>
      </c>
      <c r="Q335" s="3">
        <f>COUNTIF($G335:$M335,4)</f>
        <v>3</v>
      </c>
      <c r="R335" s="3">
        <f>COUNTIF($G335:$M335,5)</f>
        <v>0</v>
      </c>
      <c r="S335">
        <f>SUM(N335:R335)</f>
        <v>5</v>
      </c>
      <c r="T335" cm="1">
        <f t="array" ref="T335">(1/(S335*(S335-1)))*(SUM(N335:R335^2)-S335)</f>
        <v>0.4</v>
      </c>
      <c r="U335">
        <f>AVERAGE(G335:M335)</f>
        <v>3.6</v>
      </c>
      <c r="V335" s="3">
        <f>MEDIAN(G335:M335)</f>
        <v>4</v>
      </c>
      <c r="W335" s="3">
        <f>MAX(N335:R335)</f>
        <v>3</v>
      </c>
      <c r="X335" s="3">
        <f>COUNTIF(N335:R335,W335)</f>
        <v>1</v>
      </c>
      <c r="Y335" s="3">
        <f>(IF(N335&gt;=W335,1,0)+IF(O335&gt;=W335,2,0)+IF(P335&gt;=W335,3,0)+IF(Q335&gt;=W335,4,0)+IF(R335&gt;=W335,5,0))/X335</f>
        <v>4</v>
      </c>
      <c r="Z335">
        <v>18</v>
      </c>
      <c r="AA335">
        <v>18</v>
      </c>
      <c r="AB335" s="7">
        <v>17</v>
      </c>
      <c r="AC335">
        <v>19</v>
      </c>
      <c r="AD335" t="s">
        <v>182</v>
      </c>
      <c r="AE335" t="s">
        <v>182</v>
      </c>
      <c r="AF335">
        <v>17</v>
      </c>
      <c r="AG335" s="3">
        <f>COUNTIF(Z335:AF335,"&gt;=0")</f>
        <v>5</v>
      </c>
      <c r="AH335">
        <f>MEDIAN(Z335:AF335)</f>
        <v>18</v>
      </c>
    </row>
    <row r="336" spans="1:34" hidden="1" x14ac:dyDescent="0.2">
      <c r="A336">
        <v>100</v>
      </c>
      <c r="B336" t="s">
        <v>554</v>
      </c>
      <c r="C336" t="s">
        <v>278</v>
      </c>
      <c r="D336" t="s">
        <v>339</v>
      </c>
      <c r="E336">
        <v>89</v>
      </c>
      <c r="F336">
        <v>3</v>
      </c>
      <c r="G336">
        <v>3</v>
      </c>
      <c r="H336">
        <v>4</v>
      </c>
      <c r="I336" s="7">
        <v>5</v>
      </c>
      <c r="J336">
        <v>4</v>
      </c>
      <c r="K336" t="s">
        <v>182</v>
      </c>
      <c r="L336" t="s">
        <v>182</v>
      </c>
      <c r="M336">
        <v>4</v>
      </c>
      <c r="N336" s="3">
        <f>COUNTIF($G336:$M336,1)</f>
        <v>0</v>
      </c>
      <c r="O336" s="3">
        <f>COUNTIF($G336:$M336,2)</f>
        <v>0</v>
      </c>
      <c r="P336" s="3">
        <f>COUNTIF($G336:$M336,3)</f>
        <v>1</v>
      </c>
      <c r="Q336" s="3">
        <f>COUNTIF($G336:$M336,4)</f>
        <v>3</v>
      </c>
      <c r="R336" s="3">
        <f>COUNTIF($G336:$M336,5)</f>
        <v>1</v>
      </c>
      <c r="S336">
        <f>SUM(N336:R336)</f>
        <v>5</v>
      </c>
      <c r="T336" cm="1">
        <f t="array" ref="T336">(1/(S336*(S336-1)))*(SUM(N336:R336^2)-S336)</f>
        <v>0.30000000000000004</v>
      </c>
      <c r="U336">
        <f>AVERAGE(G336:M336)</f>
        <v>4</v>
      </c>
      <c r="V336" s="3">
        <f>MEDIAN(G336:M336)</f>
        <v>4</v>
      </c>
      <c r="W336" s="3">
        <f>MAX(N336:R336)</f>
        <v>3</v>
      </c>
      <c r="X336" s="3">
        <f>COUNTIF(N336:R336,W336)</f>
        <v>1</v>
      </c>
      <c r="Y336" s="3">
        <f>(IF(N336&gt;=W336,1,0)+IF(O336&gt;=W336,2,0)+IF(P336&gt;=W336,3,0)+IF(Q336&gt;=W336,4,0)+IF(R336&gt;=W336,5,0))/X336</f>
        <v>4</v>
      </c>
      <c r="Z336">
        <v>24</v>
      </c>
      <c r="AA336">
        <v>24</v>
      </c>
      <c r="AB336" s="7">
        <v>24</v>
      </c>
      <c r="AC336">
        <v>24</v>
      </c>
      <c r="AD336" t="s">
        <v>182</v>
      </c>
      <c r="AE336" t="s">
        <v>182</v>
      </c>
      <c r="AF336">
        <v>24</v>
      </c>
      <c r="AG336" s="3">
        <f>COUNTIF(Z336:AF336,"&gt;=0")</f>
        <v>5</v>
      </c>
      <c r="AH336">
        <f>MEDIAN(Z336:AF336)</f>
        <v>24</v>
      </c>
    </row>
    <row r="337" spans="1:34" x14ac:dyDescent="0.2">
      <c r="A337">
        <v>62</v>
      </c>
      <c r="B337" t="s">
        <v>508</v>
      </c>
      <c r="C337" t="s">
        <v>474</v>
      </c>
      <c r="D337" t="s">
        <v>475</v>
      </c>
      <c r="E337">
        <v>119</v>
      </c>
      <c r="F337">
        <v>3</v>
      </c>
      <c r="G337">
        <v>2</v>
      </c>
      <c r="H337">
        <v>2</v>
      </c>
      <c r="I337" s="7">
        <v>3</v>
      </c>
      <c r="J337">
        <v>3</v>
      </c>
      <c r="K337" t="s">
        <v>182</v>
      </c>
      <c r="L337" t="s">
        <v>182</v>
      </c>
      <c r="M337">
        <v>2</v>
      </c>
      <c r="N337" s="3">
        <f>COUNTIF($G337:$M337,1)</f>
        <v>0</v>
      </c>
      <c r="O337" s="3">
        <f>COUNTIF($G337:$M337,2)</f>
        <v>3</v>
      </c>
      <c r="P337" s="3">
        <f>COUNTIF($G337:$M337,3)</f>
        <v>2</v>
      </c>
      <c r="Q337" s="3">
        <f>COUNTIF($G337:$M337,4)</f>
        <v>0</v>
      </c>
      <c r="R337" s="3">
        <f>COUNTIF($G337:$M337,5)</f>
        <v>0</v>
      </c>
      <c r="S337">
        <f>SUM(N337:R337)</f>
        <v>5</v>
      </c>
      <c r="T337" cm="1">
        <f t="array" ref="T337">(1/(S337*(S337-1)))*(SUM(N337:R337^2)-S337)</f>
        <v>0.4</v>
      </c>
      <c r="U337">
        <f>AVERAGE(G337:M337)</f>
        <v>2.4</v>
      </c>
      <c r="V337" s="3">
        <f>MEDIAN(G337:M337)</f>
        <v>2</v>
      </c>
      <c r="W337" s="3">
        <f>MAX(N337:R337)</f>
        <v>3</v>
      </c>
      <c r="X337" s="3">
        <f>COUNTIF(N337:R337,W337)</f>
        <v>1</v>
      </c>
      <c r="Y337" s="3">
        <f>(IF(N337&gt;=W337,1,0)+IF(O337&gt;=W337,2,0)+IF(P337&gt;=W337,3,0)+IF(Q337&gt;=W337,4,0)+IF(R337&gt;=W337,5,0))/X337</f>
        <v>2</v>
      </c>
      <c r="Z337">
        <v>22</v>
      </c>
      <c r="AA337">
        <v>24</v>
      </c>
      <c r="AB337" s="7">
        <v>18</v>
      </c>
      <c r="AC337">
        <v>25</v>
      </c>
      <c r="AD337" t="s">
        <v>182</v>
      </c>
      <c r="AE337" t="s">
        <v>182</v>
      </c>
      <c r="AF337">
        <v>15</v>
      </c>
      <c r="AG337" s="3">
        <f>COUNTIF(Z337:AF337,"&gt;=0")</f>
        <v>5</v>
      </c>
      <c r="AH337">
        <f>MEDIAN(Z337:AF337)</f>
        <v>22</v>
      </c>
    </row>
    <row r="338" spans="1:34" hidden="1" x14ac:dyDescent="0.2">
      <c r="A338">
        <v>102</v>
      </c>
      <c r="B338" t="s">
        <v>541</v>
      </c>
      <c r="C338" t="s">
        <v>257</v>
      </c>
      <c r="D338" t="s">
        <v>339</v>
      </c>
      <c r="E338">
        <v>75</v>
      </c>
      <c r="F338">
        <v>3</v>
      </c>
      <c r="G338">
        <v>1</v>
      </c>
      <c r="H338">
        <v>3</v>
      </c>
      <c r="I338" s="7">
        <v>3</v>
      </c>
      <c r="J338">
        <v>2</v>
      </c>
      <c r="K338" t="s">
        <v>182</v>
      </c>
      <c r="L338" t="s">
        <v>182</v>
      </c>
      <c r="M338">
        <v>2</v>
      </c>
      <c r="N338" s="3">
        <f>COUNTIF($G338:$M338,1)</f>
        <v>1</v>
      </c>
      <c r="O338" s="3">
        <f>COUNTIF($G338:$M338,2)</f>
        <v>2</v>
      </c>
      <c r="P338" s="3">
        <f>COUNTIF($G338:$M338,3)</f>
        <v>2</v>
      </c>
      <c r="Q338" s="3">
        <f>COUNTIF($G338:$M338,4)</f>
        <v>0</v>
      </c>
      <c r="R338" s="3">
        <f>COUNTIF($G338:$M338,5)</f>
        <v>0</v>
      </c>
      <c r="S338">
        <f>SUM(N338:R338)</f>
        <v>5</v>
      </c>
      <c r="T338" cm="1">
        <f t="array" ref="T338">(1/(S338*(S338-1)))*(SUM(N338:R338^2)-S338)</f>
        <v>0.2</v>
      </c>
      <c r="U338">
        <f>AVERAGE(G338:M338)</f>
        <v>2.2000000000000002</v>
      </c>
      <c r="V338" s="3">
        <f>MEDIAN(G338:M338)</f>
        <v>2</v>
      </c>
      <c r="W338" s="3">
        <f>MAX(N338:R338)</f>
        <v>2</v>
      </c>
      <c r="X338" s="3">
        <f>COUNTIF(N338:R338,W338)</f>
        <v>2</v>
      </c>
      <c r="Y338" s="3">
        <f>(IF(N338&gt;=W338,1,0)+IF(O338&gt;=W338,2,0)+IF(P338&gt;=W338,3,0)+IF(Q338&gt;=W338,4,0)+IF(R338&gt;=W338,5,0))/X338</f>
        <v>2.5</v>
      </c>
      <c r="Z338">
        <v>0</v>
      </c>
      <c r="AA338">
        <v>20</v>
      </c>
      <c r="AB338" s="7">
        <v>21</v>
      </c>
      <c r="AC338">
        <v>21</v>
      </c>
      <c r="AD338" t="s">
        <v>182</v>
      </c>
      <c r="AE338" t="s">
        <v>182</v>
      </c>
      <c r="AF338">
        <v>5</v>
      </c>
      <c r="AG338" s="3">
        <f>COUNTIF(Z338:AF338,"&gt;=0")</f>
        <v>5</v>
      </c>
      <c r="AH338">
        <f>MEDIAN(Z338:AF338)</f>
        <v>20</v>
      </c>
    </row>
    <row r="339" spans="1:34" hidden="1" x14ac:dyDescent="0.2">
      <c r="A339">
        <v>103</v>
      </c>
      <c r="B339" t="s">
        <v>722</v>
      </c>
      <c r="C339">
        <v>19</v>
      </c>
      <c r="D339" t="s">
        <v>360</v>
      </c>
      <c r="E339">
        <v>26</v>
      </c>
      <c r="F339">
        <v>3</v>
      </c>
      <c r="G339">
        <v>1</v>
      </c>
      <c r="H339">
        <v>3</v>
      </c>
      <c r="I339" s="7">
        <v>1</v>
      </c>
      <c r="J339">
        <v>1</v>
      </c>
      <c r="K339" t="s">
        <v>182</v>
      </c>
      <c r="L339" t="s">
        <v>182</v>
      </c>
      <c r="M339">
        <v>1</v>
      </c>
      <c r="N339" s="3">
        <f>COUNTIF($G339:$M339,1)</f>
        <v>4</v>
      </c>
      <c r="O339" s="3">
        <f>COUNTIF($G339:$M339,2)</f>
        <v>0</v>
      </c>
      <c r="P339" s="3">
        <f>COUNTIF($G339:$M339,3)</f>
        <v>1</v>
      </c>
      <c r="Q339" s="3">
        <f>COUNTIF($G339:$M339,4)</f>
        <v>0</v>
      </c>
      <c r="R339" s="3">
        <f>COUNTIF($G339:$M339,5)</f>
        <v>0</v>
      </c>
      <c r="S339">
        <f>SUM(N339:R339)</f>
        <v>5</v>
      </c>
      <c r="T339" cm="1">
        <f t="array" ref="T339">(1/(S339*(S339-1)))*(SUM(N339:R339^2)-S339)</f>
        <v>0.60000000000000009</v>
      </c>
      <c r="U339">
        <f>AVERAGE(G339:M339)</f>
        <v>1.4</v>
      </c>
      <c r="V339" s="3">
        <f>MEDIAN(G339:M339)</f>
        <v>1</v>
      </c>
      <c r="W339" s="3">
        <f>MAX(N339:R339)</f>
        <v>4</v>
      </c>
      <c r="X339" s="3">
        <f>COUNTIF(N339:R339,W339)</f>
        <v>1</v>
      </c>
      <c r="Y339" s="3">
        <f>(IF(N339&gt;=W339,1,0)+IF(O339&gt;=W339,2,0)+IF(P339&gt;=W339,3,0)+IF(Q339&gt;=W339,4,0)+IF(R339&gt;=W339,5,0))/X339</f>
        <v>1</v>
      </c>
      <c r="Z339">
        <v>0</v>
      </c>
      <c r="AA339">
        <v>17</v>
      </c>
      <c r="AB339" s="7">
        <v>0</v>
      </c>
      <c r="AC339">
        <v>23</v>
      </c>
      <c r="AD339" t="s">
        <v>182</v>
      </c>
      <c r="AE339" t="s">
        <v>182</v>
      </c>
      <c r="AF339">
        <v>0</v>
      </c>
      <c r="AG339" s="3">
        <f>COUNTIF(Z339:AF339,"&gt;=0")</f>
        <v>5</v>
      </c>
      <c r="AH339">
        <f>MEDIAN(Z339:AF339)</f>
        <v>0</v>
      </c>
    </row>
    <row r="340" spans="1:34" hidden="1" x14ac:dyDescent="0.2">
      <c r="A340">
        <v>104</v>
      </c>
      <c r="B340" t="s">
        <v>577</v>
      </c>
      <c r="C340" t="s">
        <v>264</v>
      </c>
      <c r="D340" t="s">
        <v>339</v>
      </c>
      <c r="E340">
        <v>83</v>
      </c>
      <c r="F340">
        <v>3</v>
      </c>
      <c r="G340">
        <v>3</v>
      </c>
      <c r="H340">
        <v>4</v>
      </c>
      <c r="I340" s="7">
        <v>4</v>
      </c>
      <c r="J340">
        <v>5</v>
      </c>
      <c r="K340" t="s">
        <v>182</v>
      </c>
      <c r="L340" t="s">
        <v>182</v>
      </c>
      <c r="M340">
        <v>4</v>
      </c>
      <c r="N340" s="3">
        <f>COUNTIF($G340:$M340,1)</f>
        <v>0</v>
      </c>
      <c r="O340" s="3">
        <f>COUNTIF($G340:$M340,2)</f>
        <v>0</v>
      </c>
      <c r="P340" s="3">
        <f>COUNTIF($G340:$M340,3)</f>
        <v>1</v>
      </c>
      <c r="Q340" s="3">
        <f>COUNTIF($G340:$M340,4)</f>
        <v>3</v>
      </c>
      <c r="R340" s="3">
        <f>COUNTIF($G340:$M340,5)</f>
        <v>1</v>
      </c>
      <c r="S340">
        <f>SUM(N340:R340)</f>
        <v>5</v>
      </c>
      <c r="T340" cm="1">
        <f t="array" ref="T340">(1/(S340*(S340-1)))*(SUM(N340:R340^2)-S340)</f>
        <v>0.30000000000000004</v>
      </c>
      <c r="U340">
        <f>AVERAGE(G340:M340)</f>
        <v>4</v>
      </c>
      <c r="V340" s="3">
        <f>MEDIAN(G340:M340)</f>
        <v>4</v>
      </c>
      <c r="W340" s="3">
        <f>MAX(N340:R340)</f>
        <v>3</v>
      </c>
      <c r="X340" s="3">
        <f>COUNTIF(N340:R340,W340)</f>
        <v>1</v>
      </c>
      <c r="Y340" s="3">
        <f>(IF(N340&gt;=W340,1,0)+IF(O340&gt;=W340,2,0)+IF(P340&gt;=W340,3,0)+IF(Q340&gt;=W340,4,0)+IF(R340&gt;=W340,5,0))/X340</f>
        <v>4</v>
      </c>
      <c r="Z340">
        <v>18</v>
      </c>
      <c r="AA340">
        <v>18</v>
      </c>
      <c r="AB340" s="7">
        <v>18</v>
      </c>
      <c r="AC340">
        <v>18</v>
      </c>
      <c r="AD340" t="s">
        <v>182</v>
      </c>
      <c r="AE340" t="s">
        <v>182</v>
      </c>
      <c r="AF340">
        <v>18</v>
      </c>
      <c r="AG340" s="3">
        <f>COUNTIF(Z340:AF340,"&gt;=0")</f>
        <v>5</v>
      </c>
      <c r="AH340">
        <f>MEDIAN(Z340:AF340)</f>
        <v>18</v>
      </c>
    </row>
    <row r="341" spans="1:34" hidden="1" x14ac:dyDescent="0.2">
      <c r="A341">
        <v>105</v>
      </c>
      <c r="B341" t="s">
        <v>527</v>
      </c>
      <c r="C341">
        <v>55</v>
      </c>
      <c r="D341" t="s">
        <v>360</v>
      </c>
      <c r="E341">
        <v>53</v>
      </c>
      <c r="F341">
        <v>3</v>
      </c>
      <c r="G341">
        <v>1</v>
      </c>
      <c r="H341">
        <v>1</v>
      </c>
      <c r="I341" s="7">
        <v>1</v>
      </c>
      <c r="J341">
        <v>1</v>
      </c>
      <c r="K341" t="s">
        <v>182</v>
      </c>
      <c r="L341" t="s">
        <v>182</v>
      </c>
      <c r="M341">
        <v>1</v>
      </c>
      <c r="N341" s="3">
        <f>COUNTIF($G341:$M341,1)</f>
        <v>5</v>
      </c>
      <c r="O341" s="3">
        <f>COUNTIF($G341:$M341,2)</f>
        <v>0</v>
      </c>
      <c r="P341" s="3">
        <f>COUNTIF($G341:$M341,3)</f>
        <v>0</v>
      </c>
      <c r="Q341" s="3">
        <f>COUNTIF($G341:$M341,4)</f>
        <v>0</v>
      </c>
      <c r="R341" s="3">
        <f>COUNTIF($G341:$M341,5)</f>
        <v>0</v>
      </c>
      <c r="S341">
        <f>SUM(N341:R341)</f>
        <v>5</v>
      </c>
      <c r="T341" cm="1">
        <f t="array" ref="T341">(1/(S341*(S341-1)))*(SUM(N341:R341^2)-S341)</f>
        <v>1</v>
      </c>
      <c r="U341">
        <f>AVERAGE(G341:M341)</f>
        <v>1</v>
      </c>
      <c r="V341" s="3">
        <f>MEDIAN(G341:M341)</f>
        <v>1</v>
      </c>
      <c r="W341" s="3">
        <f>MAX(N341:R341)</f>
        <v>5</v>
      </c>
      <c r="X341" s="3">
        <f>COUNTIF(N341:R341,W341)</f>
        <v>1</v>
      </c>
      <c r="Y341" s="3">
        <f>(IF(N341&gt;=W341,1,0)+IF(O341&gt;=W341,2,0)+IF(P341&gt;=W341,3,0)+IF(Q341&gt;=W341,4,0)+IF(R341&gt;=W341,5,0))/X341</f>
        <v>1</v>
      </c>
      <c r="Z341">
        <v>0</v>
      </c>
      <c r="AA341">
        <v>0</v>
      </c>
      <c r="AB341" s="7">
        <v>0</v>
      </c>
      <c r="AC341">
        <v>24</v>
      </c>
      <c r="AD341" t="s">
        <v>182</v>
      </c>
      <c r="AE341" t="s">
        <v>182</v>
      </c>
      <c r="AF341">
        <v>0</v>
      </c>
      <c r="AG341" s="3">
        <f>COUNTIF(Z341:AF341,"&gt;=0")</f>
        <v>5</v>
      </c>
      <c r="AH341">
        <f>MEDIAN(Z341:AF341)</f>
        <v>0</v>
      </c>
    </row>
    <row r="342" spans="1:34" x14ac:dyDescent="0.2">
      <c r="A342">
        <v>99</v>
      </c>
      <c r="B342" t="s">
        <v>473</v>
      </c>
      <c r="C342" t="s">
        <v>474</v>
      </c>
      <c r="D342" t="s">
        <v>475</v>
      </c>
      <c r="E342">
        <v>119</v>
      </c>
      <c r="F342">
        <v>3</v>
      </c>
      <c r="G342">
        <v>2</v>
      </c>
      <c r="H342">
        <v>2</v>
      </c>
      <c r="I342" s="7">
        <v>2</v>
      </c>
      <c r="J342">
        <v>2</v>
      </c>
      <c r="K342" t="s">
        <v>182</v>
      </c>
      <c r="L342" t="s">
        <v>182</v>
      </c>
      <c r="M342">
        <v>2</v>
      </c>
      <c r="N342" s="3">
        <f>COUNTIF($G342:$M342,1)</f>
        <v>0</v>
      </c>
      <c r="O342" s="3">
        <f>COUNTIF($G342:$M342,2)</f>
        <v>5</v>
      </c>
      <c r="P342" s="3">
        <f>COUNTIF($G342:$M342,3)</f>
        <v>0</v>
      </c>
      <c r="Q342" s="3">
        <f>COUNTIF($G342:$M342,4)</f>
        <v>0</v>
      </c>
      <c r="R342" s="3">
        <f>COUNTIF($G342:$M342,5)</f>
        <v>0</v>
      </c>
      <c r="S342">
        <f>SUM(N342:R342)</f>
        <v>5</v>
      </c>
      <c r="T342" cm="1">
        <f t="array" ref="T342">(1/(S342*(S342-1)))*(SUM(N342:R342^2)-S342)</f>
        <v>1</v>
      </c>
      <c r="U342">
        <f>AVERAGE(G342:M342)</f>
        <v>2</v>
      </c>
      <c r="V342" s="3">
        <f>MEDIAN(G342:M342)</f>
        <v>2</v>
      </c>
      <c r="W342" s="3">
        <f>MAX(N342:R342)</f>
        <v>5</v>
      </c>
      <c r="X342" s="3">
        <f>COUNTIF(N342:R342,W342)</f>
        <v>1</v>
      </c>
      <c r="Y342" s="3">
        <f>(IF(N342&gt;=W342,1,0)+IF(O342&gt;=W342,2,0)+IF(P342&gt;=W342,3,0)+IF(Q342&gt;=W342,4,0)+IF(R342&gt;=W342,5,0))/X342</f>
        <v>2</v>
      </c>
      <c r="Z342">
        <v>19</v>
      </c>
      <c r="AA342">
        <v>25</v>
      </c>
      <c r="AB342" s="7">
        <v>19</v>
      </c>
      <c r="AC342">
        <v>25</v>
      </c>
      <c r="AD342" t="s">
        <v>182</v>
      </c>
      <c r="AE342" t="s">
        <v>182</v>
      </c>
      <c r="AF342">
        <v>17</v>
      </c>
      <c r="AG342" s="3">
        <f>COUNTIF(Z342:AF342,"&gt;=0")</f>
        <v>5</v>
      </c>
      <c r="AH342">
        <f>MEDIAN(Z342:AF342)</f>
        <v>19</v>
      </c>
    </row>
    <row r="343" spans="1:34" hidden="1" x14ac:dyDescent="0.2">
      <c r="A343">
        <v>107</v>
      </c>
      <c r="B343" t="s">
        <v>705</v>
      </c>
      <c r="C343" t="s">
        <v>264</v>
      </c>
      <c r="D343" t="s">
        <v>339</v>
      </c>
      <c r="E343">
        <v>83</v>
      </c>
      <c r="F343">
        <v>3</v>
      </c>
      <c r="G343">
        <v>3</v>
      </c>
      <c r="H343">
        <v>4</v>
      </c>
      <c r="I343" s="7">
        <v>5</v>
      </c>
      <c r="J343">
        <v>5</v>
      </c>
      <c r="K343" t="s">
        <v>182</v>
      </c>
      <c r="L343" t="s">
        <v>182</v>
      </c>
      <c r="M343">
        <v>5</v>
      </c>
      <c r="N343" s="3">
        <f>COUNTIF($G343:$M343,1)</f>
        <v>0</v>
      </c>
      <c r="O343" s="3">
        <f>COUNTIF($G343:$M343,2)</f>
        <v>0</v>
      </c>
      <c r="P343" s="3">
        <f>COUNTIF($G343:$M343,3)</f>
        <v>1</v>
      </c>
      <c r="Q343" s="3">
        <f>COUNTIF($G343:$M343,4)</f>
        <v>1</v>
      </c>
      <c r="R343" s="3">
        <f>COUNTIF($G343:$M343,5)</f>
        <v>3</v>
      </c>
      <c r="S343">
        <f>SUM(N343:R343)</f>
        <v>5</v>
      </c>
      <c r="T343" cm="1">
        <f t="array" ref="T343">(1/(S343*(S343-1)))*(SUM(N343:R343^2)-S343)</f>
        <v>0.30000000000000004</v>
      </c>
      <c r="U343">
        <f>AVERAGE(G343:M343)</f>
        <v>4.4000000000000004</v>
      </c>
      <c r="V343" s="3">
        <f>MEDIAN(G343:M343)</f>
        <v>5</v>
      </c>
      <c r="W343" s="3">
        <f>MAX(N343:R343)</f>
        <v>3</v>
      </c>
      <c r="X343" s="3">
        <f>COUNTIF(N343:R343,W343)</f>
        <v>1</v>
      </c>
      <c r="Y343" s="3">
        <f>(IF(N343&gt;=W343,1,0)+IF(O343&gt;=W343,2,0)+IF(P343&gt;=W343,3,0)+IF(Q343&gt;=W343,4,0)+IF(R343&gt;=W343,5,0))/X343</f>
        <v>5</v>
      </c>
      <c r="Z343">
        <v>18</v>
      </c>
      <c r="AA343">
        <v>18</v>
      </c>
      <c r="AB343" s="7">
        <v>17</v>
      </c>
      <c r="AC343">
        <v>17</v>
      </c>
      <c r="AD343" t="s">
        <v>182</v>
      </c>
      <c r="AE343" t="s">
        <v>182</v>
      </c>
      <c r="AF343">
        <v>18</v>
      </c>
      <c r="AG343" s="3">
        <f>COUNTIF(Z343:AF343,"&gt;=0")</f>
        <v>5</v>
      </c>
      <c r="AH343">
        <f>MEDIAN(Z343:AF343)</f>
        <v>18</v>
      </c>
    </row>
    <row r="344" spans="1:34" hidden="1" x14ac:dyDescent="0.2">
      <c r="A344">
        <v>108</v>
      </c>
      <c r="B344" t="s">
        <v>635</v>
      </c>
      <c r="C344">
        <v>55</v>
      </c>
      <c r="D344" t="s">
        <v>360</v>
      </c>
      <c r="E344">
        <v>53</v>
      </c>
      <c r="F344">
        <v>3</v>
      </c>
      <c r="G344">
        <v>1</v>
      </c>
      <c r="H344">
        <v>1</v>
      </c>
      <c r="I344" s="7">
        <v>1</v>
      </c>
      <c r="J344">
        <v>1</v>
      </c>
      <c r="K344" t="s">
        <v>182</v>
      </c>
      <c r="L344" t="s">
        <v>182</v>
      </c>
      <c r="M344">
        <v>1</v>
      </c>
      <c r="N344" s="3">
        <f>COUNTIF($G344:$M344,1)</f>
        <v>5</v>
      </c>
      <c r="O344" s="3">
        <f>COUNTIF($G344:$M344,2)</f>
        <v>0</v>
      </c>
      <c r="P344" s="3">
        <f>COUNTIF($G344:$M344,3)</f>
        <v>0</v>
      </c>
      <c r="Q344" s="3">
        <f>COUNTIF($G344:$M344,4)</f>
        <v>0</v>
      </c>
      <c r="R344" s="3">
        <f>COUNTIF($G344:$M344,5)</f>
        <v>0</v>
      </c>
      <c r="S344">
        <f>SUM(N344:R344)</f>
        <v>5</v>
      </c>
      <c r="T344" cm="1">
        <f t="array" ref="T344">(1/(S344*(S344-1)))*(SUM(N344:R344^2)-S344)</f>
        <v>1</v>
      </c>
      <c r="U344">
        <f>AVERAGE(G344:M344)</f>
        <v>1</v>
      </c>
      <c r="V344" s="3">
        <f>MEDIAN(G344:M344)</f>
        <v>1</v>
      </c>
      <c r="W344" s="3">
        <f>MAX(N344:R344)</f>
        <v>5</v>
      </c>
      <c r="X344" s="3">
        <f>COUNTIF(N344:R344,W344)</f>
        <v>1</v>
      </c>
      <c r="Y344" s="3">
        <f>(IF(N344&gt;=W344,1,0)+IF(O344&gt;=W344,2,0)+IF(P344&gt;=W344,3,0)+IF(Q344&gt;=W344,4,0)+IF(R344&gt;=W344,5,0))/X344</f>
        <v>1</v>
      </c>
      <c r="Z344">
        <v>0</v>
      </c>
      <c r="AA344">
        <v>0</v>
      </c>
      <c r="AB344" s="7">
        <v>0</v>
      </c>
      <c r="AC344">
        <v>25</v>
      </c>
      <c r="AD344" t="s">
        <v>182</v>
      </c>
      <c r="AE344" t="s">
        <v>182</v>
      </c>
      <c r="AF344">
        <v>0</v>
      </c>
      <c r="AG344" s="3">
        <f>COUNTIF(Z344:AF344,"&gt;=0")</f>
        <v>5</v>
      </c>
      <c r="AH344">
        <f>MEDIAN(Z344:AF344)</f>
        <v>0</v>
      </c>
    </row>
    <row r="345" spans="1:34" hidden="1" x14ac:dyDescent="0.2">
      <c r="A345">
        <v>109</v>
      </c>
      <c r="B345" t="s">
        <v>617</v>
      </c>
      <c r="C345" t="s">
        <v>259</v>
      </c>
      <c r="D345" t="s">
        <v>339</v>
      </c>
      <c r="E345">
        <v>79</v>
      </c>
      <c r="F345">
        <v>3</v>
      </c>
      <c r="G345">
        <v>5</v>
      </c>
      <c r="H345">
        <v>5</v>
      </c>
      <c r="I345" s="7">
        <v>5</v>
      </c>
      <c r="J345">
        <v>5</v>
      </c>
      <c r="K345" t="s">
        <v>182</v>
      </c>
      <c r="L345" t="s">
        <v>182</v>
      </c>
      <c r="M345">
        <v>5</v>
      </c>
      <c r="N345" s="3">
        <f>COUNTIF($G345:$M345,1)</f>
        <v>0</v>
      </c>
      <c r="O345" s="3">
        <f>COUNTIF($G345:$M345,2)</f>
        <v>0</v>
      </c>
      <c r="P345" s="3">
        <f>COUNTIF($G345:$M345,3)</f>
        <v>0</v>
      </c>
      <c r="Q345" s="3">
        <f>COUNTIF($G345:$M345,4)</f>
        <v>0</v>
      </c>
      <c r="R345" s="3">
        <f>COUNTIF($G345:$M345,5)</f>
        <v>5</v>
      </c>
      <c r="S345">
        <f>SUM(N345:R345)</f>
        <v>5</v>
      </c>
      <c r="T345" cm="1">
        <f t="array" ref="T345">(1/(S345*(S345-1)))*(SUM(N345:R345^2)-S345)</f>
        <v>1</v>
      </c>
      <c r="U345">
        <f>AVERAGE(G345:M345)</f>
        <v>5</v>
      </c>
      <c r="V345" s="3">
        <f>MEDIAN(G345:M345)</f>
        <v>5</v>
      </c>
      <c r="W345" s="3">
        <f>MAX(N345:R345)</f>
        <v>5</v>
      </c>
      <c r="X345" s="3">
        <f>COUNTIF(N345:R345,W345)</f>
        <v>1</v>
      </c>
      <c r="Y345" s="3">
        <f>(IF(N345&gt;=W345,1,0)+IF(O345&gt;=W345,2,0)+IF(P345&gt;=W345,3,0)+IF(Q345&gt;=W345,4,0)+IF(R345&gt;=W345,5,0))/X345</f>
        <v>5</v>
      </c>
      <c r="Z345">
        <v>21</v>
      </c>
      <c r="AA345">
        <v>21</v>
      </c>
      <c r="AB345" s="7">
        <v>20</v>
      </c>
      <c r="AC345">
        <v>21</v>
      </c>
      <c r="AD345" t="s">
        <v>182</v>
      </c>
      <c r="AE345" t="s">
        <v>182</v>
      </c>
      <c r="AF345">
        <v>21</v>
      </c>
      <c r="AG345" s="3">
        <f>COUNTIF(Z345:AF345,"&gt;=0")</f>
        <v>5</v>
      </c>
      <c r="AH345">
        <f>MEDIAN(Z345:AF345)</f>
        <v>21</v>
      </c>
    </row>
    <row r="346" spans="1:34" hidden="1" x14ac:dyDescent="0.2">
      <c r="A346">
        <v>110</v>
      </c>
      <c r="B346" t="s">
        <v>646</v>
      </c>
      <c r="C346" t="s">
        <v>294</v>
      </c>
      <c r="D346" t="s">
        <v>339</v>
      </c>
      <c r="E346">
        <v>113</v>
      </c>
      <c r="F346">
        <v>3</v>
      </c>
      <c r="G346">
        <v>4</v>
      </c>
      <c r="H346">
        <v>4</v>
      </c>
      <c r="I346" s="7">
        <v>3</v>
      </c>
      <c r="J346">
        <v>3</v>
      </c>
      <c r="K346" t="s">
        <v>182</v>
      </c>
      <c r="L346" t="s">
        <v>182</v>
      </c>
      <c r="M346">
        <v>3</v>
      </c>
      <c r="N346" s="3">
        <f>COUNTIF($G346:$M346,1)</f>
        <v>0</v>
      </c>
      <c r="O346" s="3">
        <f>COUNTIF($G346:$M346,2)</f>
        <v>0</v>
      </c>
      <c r="P346" s="3">
        <f>COUNTIF($G346:$M346,3)</f>
        <v>3</v>
      </c>
      <c r="Q346" s="3">
        <f>COUNTIF($G346:$M346,4)</f>
        <v>2</v>
      </c>
      <c r="R346" s="3">
        <f>COUNTIF($G346:$M346,5)</f>
        <v>0</v>
      </c>
      <c r="S346">
        <f>SUM(N346:R346)</f>
        <v>5</v>
      </c>
      <c r="T346" cm="1">
        <f t="array" ref="T346">(1/(S346*(S346-1)))*(SUM(N346:R346^2)-S346)</f>
        <v>0.4</v>
      </c>
      <c r="U346">
        <f>AVERAGE(G346:M346)</f>
        <v>3.4</v>
      </c>
      <c r="V346" s="3">
        <f>MEDIAN(G346:M346)</f>
        <v>3</v>
      </c>
      <c r="W346" s="3">
        <f>MAX(N346:R346)</f>
        <v>3</v>
      </c>
      <c r="X346" s="3">
        <f>COUNTIF(N346:R346,W346)</f>
        <v>1</v>
      </c>
      <c r="Y346" s="3">
        <f>(IF(N346&gt;=W346,1,0)+IF(O346&gt;=W346,2,0)+IF(P346&gt;=W346,3,0)+IF(Q346&gt;=W346,4,0)+IF(R346&gt;=W346,5,0))/X346</f>
        <v>3</v>
      </c>
      <c r="Z346">
        <v>18</v>
      </c>
      <c r="AA346">
        <v>18</v>
      </c>
      <c r="AB346" s="7">
        <v>17</v>
      </c>
      <c r="AC346">
        <v>18</v>
      </c>
      <c r="AD346" t="s">
        <v>182</v>
      </c>
      <c r="AE346" t="s">
        <v>182</v>
      </c>
      <c r="AF346">
        <v>19</v>
      </c>
      <c r="AG346" s="3">
        <f>COUNTIF(Z346:AF346,"&gt;=0")</f>
        <v>5</v>
      </c>
      <c r="AH346">
        <f>MEDIAN(Z346:AF346)</f>
        <v>18</v>
      </c>
    </row>
    <row r="347" spans="1:34" hidden="1" x14ac:dyDescent="0.2">
      <c r="A347">
        <v>111</v>
      </c>
      <c r="B347" t="s">
        <v>542</v>
      </c>
      <c r="C347" t="s">
        <v>256</v>
      </c>
      <c r="D347" t="s">
        <v>339</v>
      </c>
      <c r="E347">
        <v>70</v>
      </c>
      <c r="F347">
        <v>3</v>
      </c>
      <c r="G347">
        <v>2</v>
      </c>
      <c r="H347">
        <v>4</v>
      </c>
      <c r="I347" s="7">
        <v>2</v>
      </c>
      <c r="J347">
        <v>3</v>
      </c>
      <c r="K347" t="s">
        <v>182</v>
      </c>
      <c r="L347" t="s">
        <v>182</v>
      </c>
      <c r="M347">
        <v>3</v>
      </c>
      <c r="N347" s="3">
        <f>COUNTIF($G347:$M347,1)</f>
        <v>0</v>
      </c>
      <c r="O347" s="3">
        <f>COUNTIF($G347:$M347,2)</f>
        <v>2</v>
      </c>
      <c r="P347" s="3">
        <f>COUNTIF($G347:$M347,3)</f>
        <v>2</v>
      </c>
      <c r="Q347" s="3">
        <f>COUNTIF($G347:$M347,4)</f>
        <v>1</v>
      </c>
      <c r="R347" s="3">
        <f>COUNTIF($G347:$M347,5)</f>
        <v>0</v>
      </c>
      <c r="S347">
        <f>SUM(N347:R347)</f>
        <v>5</v>
      </c>
      <c r="T347" cm="1">
        <f t="array" ref="T347">(1/(S347*(S347-1)))*(SUM(N347:R347^2)-S347)</f>
        <v>0.2</v>
      </c>
      <c r="U347">
        <f>AVERAGE(G347:M347)</f>
        <v>2.8</v>
      </c>
      <c r="V347" s="3">
        <f>MEDIAN(G347:M347)</f>
        <v>3</v>
      </c>
      <c r="W347" s="3">
        <f>MAX(N347:R347)</f>
        <v>2</v>
      </c>
      <c r="X347" s="3">
        <f>COUNTIF(N347:R347,W347)</f>
        <v>2</v>
      </c>
      <c r="Y347" s="3">
        <f>(IF(N347&gt;=W347,1,0)+IF(O347&gt;=W347,2,0)+IF(P347&gt;=W347,3,0)+IF(Q347&gt;=W347,4,0)+IF(R347&gt;=W347,5,0))/X347</f>
        <v>2.5</v>
      </c>
      <c r="Z347">
        <v>20</v>
      </c>
      <c r="AA347">
        <v>25</v>
      </c>
      <c r="AB347" s="7">
        <v>21</v>
      </c>
      <c r="AC347">
        <v>25</v>
      </c>
      <c r="AD347" t="s">
        <v>182</v>
      </c>
      <c r="AE347" t="s">
        <v>182</v>
      </c>
      <c r="AF347">
        <v>21</v>
      </c>
      <c r="AG347" s="3">
        <f>COUNTIF(Z347:AF347,"&gt;=0")</f>
        <v>5</v>
      </c>
      <c r="AH347">
        <f>MEDIAN(Z347:AF347)</f>
        <v>21</v>
      </c>
    </row>
    <row r="348" spans="1:34" hidden="1" x14ac:dyDescent="0.2">
      <c r="A348">
        <v>112</v>
      </c>
      <c r="B348" t="s">
        <v>539</v>
      </c>
      <c r="C348">
        <v>200</v>
      </c>
      <c r="D348" t="s">
        <v>360</v>
      </c>
      <c r="E348">
        <v>31</v>
      </c>
      <c r="F348">
        <v>3</v>
      </c>
      <c r="G348">
        <v>2</v>
      </c>
      <c r="H348">
        <v>4</v>
      </c>
      <c r="I348" s="7">
        <v>2</v>
      </c>
      <c r="J348">
        <v>2</v>
      </c>
      <c r="K348" t="s">
        <v>182</v>
      </c>
      <c r="L348" t="s">
        <v>182</v>
      </c>
      <c r="M348">
        <v>3</v>
      </c>
      <c r="N348" s="3">
        <f>COUNTIF($G348:$M348,1)</f>
        <v>0</v>
      </c>
      <c r="O348" s="3">
        <f>COUNTIF($G348:$M348,2)</f>
        <v>3</v>
      </c>
      <c r="P348" s="3">
        <f>COUNTIF($G348:$M348,3)</f>
        <v>1</v>
      </c>
      <c r="Q348" s="3">
        <f>COUNTIF($G348:$M348,4)</f>
        <v>1</v>
      </c>
      <c r="R348" s="3">
        <f>COUNTIF($G348:$M348,5)</f>
        <v>0</v>
      </c>
      <c r="S348">
        <f>SUM(N348:R348)</f>
        <v>5</v>
      </c>
      <c r="T348" cm="1">
        <f t="array" ref="T348">(1/(S348*(S348-1)))*(SUM(N348:R348^2)-S348)</f>
        <v>0.30000000000000004</v>
      </c>
      <c r="U348">
        <f>AVERAGE(G348:M348)</f>
        <v>2.6</v>
      </c>
      <c r="V348" s="3">
        <f>MEDIAN(G348:M348)</f>
        <v>2</v>
      </c>
      <c r="W348" s="3">
        <f>MAX(N348:R348)</f>
        <v>3</v>
      </c>
      <c r="X348" s="3">
        <f>COUNTIF(N348:R348,W348)</f>
        <v>1</v>
      </c>
      <c r="Y348" s="3">
        <f>(IF(N348&gt;=W348,1,0)+IF(O348&gt;=W348,2,0)+IF(P348&gt;=W348,3,0)+IF(Q348&gt;=W348,4,0)+IF(R348&gt;=W348,5,0))/X348</f>
        <v>2</v>
      </c>
      <c r="Z348">
        <v>19</v>
      </c>
      <c r="AA348">
        <v>20</v>
      </c>
      <c r="AB348" s="7">
        <v>18</v>
      </c>
      <c r="AC348">
        <v>20</v>
      </c>
      <c r="AD348" t="s">
        <v>182</v>
      </c>
      <c r="AE348" t="s">
        <v>182</v>
      </c>
      <c r="AF348">
        <v>18</v>
      </c>
      <c r="AG348" s="3">
        <f>COUNTIF(Z348:AF348,"&gt;=0")</f>
        <v>5</v>
      </c>
      <c r="AH348">
        <f>MEDIAN(Z348:AF348)</f>
        <v>19</v>
      </c>
    </row>
    <row r="349" spans="1:34" x14ac:dyDescent="0.2">
      <c r="A349">
        <v>178</v>
      </c>
      <c r="B349" t="s">
        <v>622</v>
      </c>
      <c r="C349" t="s">
        <v>609</v>
      </c>
      <c r="D349" t="s">
        <v>475</v>
      </c>
      <c r="E349">
        <v>120</v>
      </c>
      <c r="F349">
        <v>3</v>
      </c>
      <c r="G349">
        <v>4</v>
      </c>
      <c r="H349">
        <v>4</v>
      </c>
      <c r="I349" s="7">
        <v>5</v>
      </c>
      <c r="J349">
        <v>5</v>
      </c>
      <c r="K349" t="s">
        <v>182</v>
      </c>
      <c r="L349" t="s">
        <v>182</v>
      </c>
      <c r="M349">
        <v>4</v>
      </c>
      <c r="N349" s="3">
        <f>COUNTIF($G349:$M349,1)</f>
        <v>0</v>
      </c>
      <c r="O349" s="3">
        <f>COUNTIF($G349:$M349,2)</f>
        <v>0</v>
      </c>
      <c r="P349" s="3">
        <f>COUNTIF($G349:$M349,3)</f>
        <v>0</v>
      </c>
      <c r="Q349" s="3">
        <f>COUNTIF($G349:$M349,4)</f>
        <v>3</v>
      </c>
      <c r="R349" s="3">
        <f>COUNTIF($G349:$M349,5)</f>
        <v>2</v>
      </c>
      <c r="S349">
        <f>SUM(N349:R349)</f>
        <v>5</v>
      </c>
      <c r="T349" cm="1">
        <f t="array" ref="T349">(1/(S349*(S349-1)))*(SUM(N349:R349^2)-S349)</f>
        <v>0.4</v>
      </c>
      <c r="U349">
        <f>AVERAGE(G349:M349)</f>
        <v>4.4000000000000004</v>
      </c>
      <c r="V349" s="3">
        <f>MEDIAN(G349:M349)</f>
        <v>4</v>
      </c>
      <c r="W349" s="3">
        <f>MAX(N349:R349)</f>
        <v>3</v>
      </c>
      <c r="X349" s="3">
        <f>COUNTIF(N349:R349,W349)</f>
        <v>1</v>
      </c>
      <c r="Y349" s="3">
        <f>(IF(N349&gt;=W349,1,0)+IF(O349&gt;=W349,2,0)+IF(P349&gt;=W349,3,0)+IF(Q349&gt;=W349,4,0)+IF(R349&gt;=W349,5,0))/X349</f>
        <v>4</v>
      </c>
      <c r="Z349">
        <v>26</v>
      </c>
      <c r="AA349">
        <v>28</v>
      </c>
      <c r="AB349" s="7">
        <v>29</v>
      </c>
      <c r="AC349">
        <v>28</v>
      </c>
      <c r="AD349" t="s">
        <v>182</v>
      </c>
      <c r="AE349" t="s">
        <v>182</v>
      </c>
      <c r="AF349">
        <v>29</v>
      </c>
      <c r="AG349" s="3">
        <f>COUNTIF(Z349:AF349,"&gt;=0")</f>
        <v>5</v>
      </c>
      <c r="AH349">
        <f>MEDIAN(Z349:AF349)</f>
        <v>28</v>
      </c>
    </row>
    <row r="350" spans="1:34" hidden="1" x14ac:dyDescent="0.2">
      <c r="A350">
        <v>114</v>
      </c>
      <c r="B350" t="s">
        <v>677</v>
      </c>
      <c r="C350" t="s">
        <v>280</v>
      </c>
      <c r="D350" t="s">
        <v>339</v>
      </c>
      <c r="E350">
        <v>91</v>
      </c>
      <c r="F350">
        <v>3</v>
      </c>
      <c r="G350">
        <v>3</v>
      </c>
      <c r="H350">
        <v>4</v>
      </c>
      <c r="I350" s="7">
        <v>4</v>
      </c>
      <c r="J350">
        <v>3</v>
      </c>
      <c r="K350" t="s">
        <v>182</v>
      </c>
      <c r="L350" t="s">
        <v>182</v>
      </c>
      <c r="M350">
        <v>4</v>
      </c>
      <c r="N350" s="3">
        <f>COUNTIF($G350:$M350,1)</f>
        <v>0</v>
      </c>
      <c r="O350" s="3">
        <f>COUNTIF($G350:$M350,2)</f>
        <v>0</v>
      </c>
      <c r="P350" s="3">
        <f>COUNTIF($G350:$M350,3)</f>
        <v>2</v>
      </c>
      <c r="Q350" s="3">
        <f>COUNTIF($G350:$M350,4)</f>
        <v>3</v>
      </c>
      <c r="R350" s="3">
        <f>COUNTIF($G350:$M350,5)</f>
        <v>0</v>
      </c>
      <c r="S350">
        <f>SUM(N350:R350)</f>
        <v>5</v>
      </c>
      <c r="T350" cm="1">
        <f t="array" ref="T350">(1/(S350*(S350-1)))*(SUM(N350:R350^2)-S350)</f>
        <v>0.4</v>
      </c>
      <c r="U350">
        <f>AVERAGE(G350:M350)</f>
        <v>3.6</v>
      </c>
      <c r="V350" s="3">
        <f>MEDIAN(G350:M350)</f>
        <v>4</v>
      </c>
      <c r="W350" s="3">
        <f>MAX(N350:R350)</f>
        <v>3</v>
      </c>
      <c r="X350" s="3">
        <f>COUNTIF(N350:R350,W350)</f>
        <v>1</v>
      </c>
      <c r="Y350" s="3">
        <f>(IF(N350&gt;=W350,1,0)+IF(O350&gt;=W350,2,0)+IF(P350&gt;=W350,3,0)+IF(Q350&gt;=W350,4,0)+IF(R350&gt;=W350,5,0))/X350</f>
        <v>4</v>
      </c>
      <c r="Z350">
        <v>21</v>
      </c>
      <c r="AA350">
        <v>21</v>
      </c>
      <c r="AB350" s="7">
        <v>19</v>
      </c>
      <c r="AC350">
        <v>20</v>
      </c>
      <c r="AD350" t="s">
        <v>182</v>
      </c>
      <c r="AE350" t="s">
        <v>182</v>
      </c>
      <c r="AF350">
        <v>19</v>
      </c>
      <c r="AG350" s="3">
        <f>COUNTIF(Z350:AF350,"&gt;=0")</f>
        <v>5</v>
      </c>
      <c r="AH350">
        <f>MEDIAN(Z350:AF350)</f>
        <v>20</v>
      </c>
    </row>
    <row r="351" spans="1:34" hidden="1" x14ac:dyDescent="0.2">
      <c r="A351">
        <v>115</v>
      </c>
      <c r="B351" t="s">
        <v>723</v>
      </c>
      <c r="C351">
        <v>26</v>
      </c>
      <c r="D351" t="s">
        <v>360</v>
      </c>
      <c r="E351">
        <v>42</v>
      </c>
      <c r="F351">
        <v>3</v>
      </c>
      <c r="G351">
        <v>1</v>
      </c>
      <c r="H351">
        <v>1</v>
      </c>
      <c r="I351" s="7">
        <v>1</v>
      </c>
      <c r="J351">
        <v>1</v>
      </c>
      <c r="K351" t="s">
        <v>182</v>
      </c>
      <c r="L351" t="s">
        <v>182</v>
      </c>
      <c r="M351">
        <v>1</v>
      </c>
      <c r="N351" s="3">
        <f>COUNTIF($G351:$M351,1)</f>
        <v>5</v>
      </c>
      <c r="O351" s="3">
        <f>COUNTIF($G351:$M351,2)</f>
        <v>0</v>
      </c>
      <c r="P351" s="3">
        <f>COUNTIF($G351:$M351,3)</f>
        <v>0</v>
      </c>
      <c r="Q351" s="3">
        <f>COUNTIF($G351:$M351,4)</f>
        <v>0</v>
      </c>
      <c r="R351" s="3">
        <f>COUNTIF($G351:$M351,5)</f>
        <v>0</v>
      </c>
      <c r="S351">
        <f>SUM(N351:R351)</f>
        <v>5</v>
      </c>
      <c r="T351" cm="1">
        <f t="array" ref="T351">(1/(S351*(S351-1)))*(SUM(N351:R351^2)-S351)</f>
        <v>1</v>
      </c>
      <c r="U351">
        <f>AVERAGE(G351:M351)</f>
        <v>1</v>
      </c>
      <c r="V351" s="3">
        <f>MEDIAN(G351:M351)</f>
        <v>1</v>
      </c>
      <c r="W351" s="3">
        <f>MAX(N351:R351)</f>
        <v>5</v>
      </c>
      <c r="X351" s="3">
        <f>COUNTIF(N351:R351,W351)</f>
        <v>1</v>
      </c>
      <c r="Y351" s="3">
        <f>(IF(N351&gt;=W351,1,0)+IF(O351&gt;=W351,2,0)+IF(P351&gt;=W351,3,0)+IF(Q351&gt;=W351,4,0)+IF(R351&gt;=W351,5,0))/X351</f>
        <v>1</v>
      </c>
      <c r="Z351">
        <v>0</v>
      </c>
      <c r="AA351">
        <v>0</v>
      </c>
      <c r="AB351" s="7">
        <v>0</v>
      </c>
      <c r="AC351">
        <v>24</v>
      </c>
      <c r="AD351" t="s">
        <v>182</v>
      </c>
      <c r="AE351" t="s">
        <v>182</v>
      </c>
      <c r="AF351">
        <v>0</v>
      </c>
      <c r="AG351" s="3">
        <f>COUNTIF(Z351:AF351,"&gt;=0")</f>
        <v>5</v>
      </c>
      <c r="AH351">
        <f>MEDIAN(Z351:AF351)</f>
        <v>0</v>
      </c>
    </row>
    <row r="352" spans="1:34" hidden="1" x14ac:dyDescent="0.2">
      <c r="A352">
        <v>116</v>
      </c>
      <c r="B352" t="s">
        <v>696</v>
      </c>
      <c r="C352">
        <v>29</v>
      </c>
      <c r="D352" t="s">
        <v>360</v>
      </c>
      <c r="E352">
        <v>44</v>
      </c>
      <c r="F352">
        <v>3</v>
      </c>
      <c r="G352">
        <v>1</v>
      </c>
      <c r="H352">
        <v>2</v>
      </c>
      <c r="I352" s="7">
        <v>1</v>
      </c>
      <c r="J352">
        <v>1</v>
      </c>
      <c r="K352" t="s">
        <v>182</v>
      </c>
      <c r="L352" t="s">
        <v>182</v>
      </c>
      <c r="M352">
        <v>2</v>
      </c>
      <c r="N352" s="3">
        <f>COUNTIF($G352:$M352,1)</f>
        <v>3</v>
      </c>
      <c r="O352" s="3">
        <f>COUNTIF($G352:$M352,2)</f>
        <v>2</v>
      </c>
      <c r="P352" s="3">
        <f>COUNTIF($G352:$M352,3)</f>
        <v>0</v>
      </c>
      <c r="Q352" s="3">
        <f>COUNTIF($G352:$M352,4)</f>
        <v>0</v>
      </c>
      <c r="R352" s="3">
        <f>COUNTIF($G352:$M352,5)</f>
        <v>0</v>
      </c>
      <c r="S352">
        <f>SUM(N352:R352)</f>
        <v>5</v>
      </c>
      <c r="T352" cm="1">
        <f t="array" ref="T352">(1/(S352*(S352-1)))*(SUM(N352:R352^2)-S352)</f>
        <v>0.4</v>
      </c>
      <c r="U352">
        <f>AVERAGE(G352:M352)</f>
        <v>1.4</v>
      </c>
      <c r="V352" s="3">
        <f>MEDIAN(G352:M352)</f>
        <v>1</v>
      </c>
      <c r="W352" s="3">
        <f>MAX(N352:R352)</f>
        <v>3</v>
      </c>
      <c r="X352" s="3">
        <f>COUNTIF(N352:R352,W352)</f>
        <v>1</v>
      </c>
      <c r="Y352" s="3">
        <f>(IF(N352&gt;=W352,1,0)+IF(O352&gt;=W352,2,0)+IF(P352&gt;=W352,3,0)+IF(Q352&gt;=W352,4,0)+IF(R352&gt;=W352,5,0))/X352</f>
        <v>1</v>
      </c>
      <c r="Z352">
        <v>0</v>
      </c>
      <c r="AA352">
        <v>3</v>
      </c>
      <c r="AB352" s="7">
        <v>0</v>
      </c>
      <c r="AC352">
        <v>25</v>
      </c>
      <c r="AD352" t="s">
        <v>182</v>
      </c>
      <c r="AE352" t="s">
        <v>182</v>
      </c>
      <c r="AF352">
        <v>4</v>
      </c>
      <c r="AG352" s="3">
        <f>COUNTIF(Z352:AF352,"&gt;=0")</f>
        <v>5</v>
      </c>
      <c r="AH352">
        <f>MEDIAN(Z352:AF352)</f>
        <v>3</v>
      </c>
    </row>
    <row r="353" spans="1:34" hidden="1" x14ac:dyDescent="0.2">
      <c r="A353">
        <v>117</v>
      </c>
      <c r="B353" t="s">
        <v>639</v>
      </c>
      <c r="C353">
        <v>25</v>
      </c>
      <c r="D353" t="s">
        <v>360</v>
      </c>
      <c r="E353">
        <v>41</v>
      </c>
      <c r="F353">
        <v>3</v>
      </c>
      <c r="G353">
        <v>1</v>
      </c>
      <c r="H353">
        <v>2</v>
      </c>
      <c r="I353" s="7">
        <v>1</v>
      </c>
      <c r="J353">
        <v>1</v>
      </c>
      <c r="K353" t="s">
        <v>182</v>
      </c>
      <c r="L353" t="s">
        <v>182</v>
      </c>
      <c r="M353">
        <v>1</v>
      </c>
      <c r="N353" s="3">
        <f>COUNTIF($G353:$M353,1)</f>
        <v>4</v>
      </c>
      <c r="O353" s="3">
        <f>COUNTIF($G353:$M353,2)</f>
        <v>1</v>
      </c>
      <c r="P353" s="3">
        <f>COUNTIF($G353:$M353,3)</f>
        <v>0</v>
      </c>
      <c r="Q353" s="3">
        <f>COUNTIF($G353:$M353,4)</f>
        <v>0</v>
      </c>
      <c r="R353" s="3">
        <f>COUNTIF($G353:$M353,5)</f>
        <v>0</v>
      </c>
      <c r="S353">
        <f>SUM(N353:R353)</f>
        <v>5</v>
      </c>
      <c r="T353" cm="1">
        <f t="array" ref="T353">(1/(S353*(S353-1)))*(SUM(N353:R353^2)-S353)</f>
        <v>0.60000000000000009</v>
      </c>
      <c r="U353">
        <f>AVERAGE(G353:M353)</f>
        <v>1.2</v>
      </c>
      <c r="V353" s="3">
        <f>MEDIAN(G353:M353)</f>
        <v>1</v>
      </c>
      <c r="W353" s="3">
        <f>MAX(N353:R353)</f>
        <v>4</v>
      </c>
      <c r="X353" s="3">
        <f>COUNTIF(N353:R353,W353)</f>
        <v>1</v>
      </c>
      <c r="Y353" s="3">
        <f>(IF(N353&gt;=W353,1,0)+IF(O353&gt;=W353,2,0)+IF(P353&gt;=W353,3,0)+IF(Q353&gt;=W353,4,0)+IF(R353&gt;=W353,5,0))/X353</f>
        <v>1</v>
      </c>
      <c r="Z353">
        <v>0</v>
      </c>
      <c r="AA353">
        <v>17</v>
      </c>
      <c r="AB353" s="7">
        <v>0</v>
      </c>
      <c r="AC353">
        <v>25</v>
      </c>
      <c r="AD353" t="s">
        <v>182</v>
      </c>
      <c r="AE353" t="s">
        <v>182</v>
      </c>
      <c r="AF353">
        <v>0</v>
      </c>
      <c r="AG353" s="3">
        <f>COUNTIF(Z353:AF353,"&gt;=0")</f>
        <v>5</v>
      </c>
      <c r="AH353">
        <f>MEDIAN(Z353:AF353)</f>
        <v>0</v>
      </c>
    </row>
    <row r="354" spans="1:34" hidden="1" x14ac:dyDescent="0.2">
      <c r="A354">
        <v>118</v>
      </c>
      <c r="B354" t="s">
        <v>547</v>
      </c>
      <c r="C354" t="s">
        <v>271</v>
      </c>
      <c r="D354" t="s">
        <v>339</v>
      </c>
      <c r="E354">
        <v>86</v>
      </c>
      <c r="F354">
        <v>3</v>
      </c>
      <c r="G354">
        <v>3</v>
      </c>
      <c r="H354">
        <v>4</v>
      </c>
      <c r="I354" s="7">
        <v>4</v>
      </c>
      <c r="J354">
        <v>4</v>
      </c>
      <c r="K354" t="s">
        <v>182</v>
      </c>
      <c r="L354" t="s">
        <v>182</v>
      </c>
      <c r="M354">
        <v>4</v>
      </c>
      <c r="N354" s="3">
        <f>COUNTIF($G354:$M354,1)</f>
        <v>0</v>
      </c>
      <c r="O354" s="3">
        <f>COUNTIF($G354:$M354,2)</f>
        <v>0</v>
      </c>
      <c r="P354" s="3">
        <f>COUNTIF($G354:$M354,3)</f>
        <v>1</v>
      </c>
      <c r="Q354" s="3">
        <f>COUNTIF($G354:$M354,4)</f>
        <v>4</v>
      </c>
      <c r="R354" s="3">
        <f>COUNTIF($G354:$M354,5)</f>
        <v>0</v>
      </c>
      <c r="S354">
        <f>SUM(N354:R354)</f>
        <v>5</v>
      </c>
      <c r="T354" cm="1">
        <f t="array" ref="T354">(1/(S354*(S354-1)))*(SUM(N354:R354^2)-S354)</f>
        <v>0.60000000000000009</v>
      </c>
      <c r="U354">
        <f>AVERAGE(G354:M354)</f>
        <v>3.8</v>
      </c>
      <c r="V354" s="3">
        <f>MEDIAN(G354:M354)</f>
        <v>4</v>
      </c>
      <c r="W354" s="3">
        <f>MAX(N354:R354)</f>
        <v>4</v>
      </c>
      <c r="X354" s="3">
        <f>COUNTIF(N354:R354,W354)</f>
        <v>1</v>
      </c>
      <c r="Y354" s="3">
        <f>(IF(N354&gt;=W354,1,0)+IF(O354&gt;=W354,2,0)+IF(P354&gt;=W354,3,0)+IF(Q354&gt;=W354,4,0)+IF(R354&gt;=W354,5,0))/X354</f>
        <v>4</v>
      </c>
      <c r="Z354">
        <v>21</v>
      </c>
      <c r="AA354">
        <v>20</v>
      </c>
      <c r="AB354" s="7">
        <v>21</v>
      </c>
      <c r="AC354">
        <v>20</v>
      </c>
      <c r="AD354" t="s">
        <v>182</v>
      </c>
      <c r="AE354" t="s">
        <v>182</v>
      </c>
      <c r="AF354">
        <v>21</v>
      </c>
      <c r="AG354" s="3">
        <f>COUNTIF(Z354:AF354,"&gt;=0")</f>
        <v>5</v>
      </c>
      <c r="AH354">
        <f>MEDIAN(Z354:AF354)</f>
        <v>21</v>
      </c>
    </row>
    <row r="355" spans="1:34" hidden="1" x14ac:dyDescent="0.2">
      <c r="A355">
        <v>119</v>
      </c>
      <c r="B355" t="s">
        <v>590</v>
      </c>
      <c r="C355" t="s">
        <v>259</v>
      </c>
      <c r="D355" t="s">
        <v>339</v>
      </c>
      <c r="E355">
        <v>79</v>
      </c>
      <c r="F355">
        <v>3</v>
      </c>
      <c r="G355">
        <v>3</v>
      </c>
      <c r="H355">
        <v>4</v>
      </c>
      <c r="I355" s="7">
        <v>3</v>
      </c>
      <c r="J355">
        <v>4</v>
      </c>
      <c r="K355" t="s">
        <v>182</v>
      </c>
      <c r="L355" t="s">
        <v>182</v>
      </c>
      <c r="M355">
        <v>4</v>
      </c>
      <c r="N355" s="3">
        <f>COUNTIF($G355:$M355,1)</f>
        <v>0</v>
      </c>
      <c r="O355" s="3">
        <f>COUNTIF($G355:$M355,2)</f>
        <v>0</v>
      </c>
      <c r="P355" s="3">
        <f>COUNTIF($G355:$M355,3)</f>
        <v>2</v>
      </c>
      <c r="Q355" s="3">
        <f>COUNTIF($G355:$M355,4)</f>
        <v>3</v>
      </c>
      <c r="R355" s="3">
        <f>COUNTIF($G355:$M355,5)</f>
        <v>0</v>
      </c>
      <c r="S355">
        <f>SUM(N355:R355)</f>
        <v>5</v>
      </c>
      <c r="T355" cm="1">
        <f t="array" ref="T355">(1/(S355*(S355-1)))*(SUM(N355:R355^2)-S355)</f>
        <v>0.4</v>
      </c>
      <c r="U355">
        <f>AVERAGE(G355:M355)</f>
        <v>3.6</v>
      </c>
      <c r="V355" s="3">
        <f>MEDIAN(G355:M355)</f>
        <v>4</v>
      </c>
      <c r="W355" s="3">
        <f>MAX(N355:R355)</f>
        <v>3</v>
      </c>
      <c r="X355" s="3">
        <f>COUNTIF(N355:R355,W355)</f>
        <v>1</v>
      </c>
      <c r="Y355" s="3">
        <f>(IF(N355&gt;=W355,1,0)+IF(O355&gt;=W355,2,0)+IF(P355&gt;=W355,3,0)+IF(Q355&gt;=W355,4,0)+IF(R355&gt;=W355,5,0))/X355</f>
        <v>4</v>
      </c>
      <c r="Z355">
        <v>20</v>
      </c>
      <c r="AA355">
        <v>19</v>
      </c>
      <c r="AB355" s="7">
        <v>19</v>
      </c>
      <c r="AC355">
        <v>20</v>
      </c>
      <c r="AD355" t="s">
        <v>182</v>
      </c>
      <c r="AE355" t="s">
        <v>182</v>
      </c>
      <c r="AF355">
        <v>20</v>
      </c>
      <c r="AG355" s="3">
        <f>COUNTIF(Z355:AF355,"&gt;=0")</f>
        <v>5</v>
      </c>
      <c r="AH355">
        <f>MEDIAN(Z355:AF355)</f>
        <v>20</v>
      </c>
    </row>
    <row r="356" spans="1:34" x14ac:dyDescent="0.2">
      <c r="A356">
        <v>113</v>
      </c>
      <c r="B356" t="s">
        <v>625</v>
      </c>
      <c r="C356" t="s">
        <v>609</v>
      </c>
      <c r="D356" t="s">
        <v>475</v>
      </c>
      <c r="E356">
        <v>120</v>
      </c>
      <c r="F356">
        <v>3</v>
      </c>
      <c r="G356">
        <v>3</v>
      </c>
      <c r="H356">
        <v>4</v>
      </c>
      <c r="I356" s="7">
        <v>3</v>
      </c>
      <c r="J356">
        <v>3</v>
      </c>
      <c r="K356" t="s">
        <v>182</v>
      </c>
      <c r="L356" t="s">
        <v>182</v>
      </c>
      <c r="M356">
        <v>3</v>
      </c>
      <c r="N356" s="3">
        <f>COUNTIF($G356:$M356,1)</f>
        <v>0</v>
      </c>
      <c r="O356" s="3">
        <f>COUNTIF($G356:$M356,2)</f>
        <v>0</v>
      </c>
      <c r="P356" s="3">
        <f>COUNTIF($G356:$M356,3)</f>
        <v>4</v>
      </c>
      <c r="Q356" s="3">
        <f>COUNTIF($G356:$M356,4)</f>
        <v>1</v>
      </c>
      <c r="R356" s="3">
        <f>COUNTIF($G356:$M356,5)</f>
        <v>0</v>
      </c>
      <c r="S356">
        <f>SUM(N356:R356)</f>
        <v>5</v>
      </c>
      <c r="T356" cm="1">
        <f t="array" ref="T356">(1/(S356*(S356-1)))*(SUM(N356:R356^2)-S356)</f>
        <v>0.60000000000000009</v>
      </c>
      <c r="U356">
        <f>AVERAGE(G356:M356)</f>
        <v>3.2</v>
      </c>
      <c r="V356" s="3">
        <f>MEDIAN(G356:M356)</f>
        <v>3</v>
      </c>
      <c r="W356" s="3">
        <f>MAX(N356:R356)</f>
        <v>4</v>
      </c>
      <c r="X356" s="3">
        <f>COUNTIF(N356:R356,W356)</f>
        <v>1</v>
      </c>
      <c r="Y356" s="3">
        <f>(IF(N356&gt;=W356,1,0)+IF(O356&gt;=W356,2,0)+IF(P356&gt;=W356,3,0)+IF(Q356&gt;=W356,4,0)+IF(R356&gt;=W356,5,0))/X356</f>
        <v>3</v>
      </c>
      <c r="Z356">
        <v>27</v>
      </c>
      <c r="AA356">
        <v>29</v>
      </c>
      <c r="AB356" s="7">
        <v>28</v>
      </c>
      <c r="AC356">
        <v>29</v>
      </c>
      <c r="AD356" t="s">
        <v>182</v>
      </c>
      <c r="AE356" t="s">
        <v>182</v>
      </c>
      <c r="AF356">
        <v>27</v>
      </c>
      <c r="AG356" s="3">
        <f>COUNTIF(Z356:AF356,"&gt;=0")</f>
        <v>5</v>
      </c>
      <c r="AH356">
        <f>MEDIAN(Z356:AF356)</f>
        <v>28</v>
      </c>
    </row>
    <row r="357" spans="1:34" hidden="1" x14ac:dyDescent="0.2">
      <c r="A357">
        <v>121</v>
      </c>
      <c r="B357" t="s">
        <v>634</v>
      </c>
      <c r="C357">
        <v>130</v>
      </c>
      <c r="D357" t="s">
        <v>360</v>
      </c>
      <c r="E357">
        <v>12</v>
      </c>
      <c r="F357">
        <v>3</v>
      </c>
      <c r="G357">
        <v>3</v>
      </c>
      <c r="H357">
        <v>4</v>
      </c>
      <c r="I357" s="7">
        <v>4</v>
      </c>
      <c r="J357">
        <v>3</v>
      </c>
      <c r="K357" t="s">
        <v>182</v>
      </c>
      <c r="L357" t="s">
        <v>182</v>
      </c>
      <c r="M357">
        <v>4</v>
      </c>
      <c r="N357" s="3">
        <f>COUNTIF($G357:$M357,1)</f>
        <v>0</v>
      </c>
      <c r="O357" s="3">
        <f>COUNTIF($G357:$M357,2)</f>
        <v>0</v>
      </c>
      <c r="P357" s="3">
        <f>COUNTIF($G357:$M357,3)</f>
        <v>2</v>
      </c>
      <c r="Q357" s="3">
        <f>COUNTIF($G357:$M357,4)</f>
        <v>3</v>
      </c>
      <c r="R357" s="3">
        <f>COUNTIF($G357:$M357,5)</f>
        <v>0</v>
      </c>
      <c r="S357">
        <f>SUM(N357:R357)</f>
        <v>5</v>
      </c>
      <c r="T357" cm="1">
        <f t="array" ref="T357">(1/(S357*(S357-1)))*(SUM(N357:R357^2)-S357)</f>
        <v>0.4</v>
      </c>
      <c r="U357">
        <f>AVERAGE(G357:M357)</f>
        <v>3.6</v>
      </c>
      <c r="V357" s="3">
        <f>MEDIAN(G357:M357)</f>
        <v>4</v>
      </c>
      <c r="W357" s="3">
        <f>MAX(N357:R357)</f>
        <v>3</v>
      </c>
      <c r="X357" s="3">
        <f>COUNTIF(N357:R357,W357)</f>
        <v>1</v>
      </c>
      <c r="Y357" s="3">
        <f>(IF(N357&gt;=W357,1,0)+IF(O357&gt;=W357,2,0)+IF(P357&gt;=W357,3,0)+IF(Q357&gt;=W357,4,0)+IF(R357&gt;=W357,5,0))/X357</f>
        <v>4</v>
      </c>
      <c r="Z357">
        <v>22</v>
      </c>
      <c r="AA357">
        <v>22</v>
      </c>
      <c r="AB357" s="7">
        <v>22</v>
      </c>
      <c r="AC357">
        <v>22</v>
      </c>
      <c r="AD357" t="s">
        <v>182</v>
      </c>
      <c r="AE357" t="s">
        <v>182</v>
      </c>
      <c r="AF357">
        <v>22</v>
      </c>
      <c r="AG357" s="3">
        <f>COUNTIF(Z357:AF357,"&gt;=0")</f>
        <v>5</v>
      </c>
      <c r="AH357">
        <f>MEDIAN(Z357:AF357)</f>
        <v>22</v>
      </c>
    </row>
    <row r="358" spans="1:34" x14ac:dyDescent="0.2">
      <c r="A358">
        <v>174</v>
      </c>
      <c r="B358" t="s">
        <v>667</v>
      </c>
      <c r="C358" t="s">
        <v>609</v>
      </c>
      <c r="D358" t="s">
        <v>475</v>
      </c>
      <c r="E358">
        <v>120</v>
      </c>
      <c r="F358">
        <v>3</v>
      </c>
      <c r="G358">
        <v>3</v>
      </c>
      <c r="H358">
        <v>4</v>
      </c>
      <c r="I358" s="7">
        <v>5</v>
      </c>
      <c r="J358">
        <v>5</v>
      </c>
      <c r="K358" t="s">
        <v>182</v>
      </c>
      <c r="L358" t="s">
        <v>182</v>
      </c>
      <c r="M358">
        <v>3</v>
      </c>
      <c r="N358" s="3">
        <f>COUNTIF($G358:$M358,1)</f>
        <v>0</v>
      </c>
      <c r="O358" s="3">
        <f>COUNTIF($G358:$M358,2)</f>
        <v>0</v>
      </c>
      <c r="P358" s="3">
        <f>COUNTIF($G358:$M358,3)</f>
        <v>2</v>
      </c>
      <c r="Q358" s="3">
        <f>COUNTIF($G358:$M358,4)</f>
        <v>1</v>
      </c>
      <c r="R358" s="3">
        <f>COUNTIF($G358:$M358,5)</f>
        <v>2</v>
      </c>
      <c r="S358">
        <f>SUM(N358:R358)</f>
        <v>5</v>
      </c>
      <c r="T358" cm="1">
        <f t="array" ref="T358">(1/(S358*(S358-1)))*(SUM(N358:R358^2)-S358)</f>
        <v>0.2</v>
      </c>
      <c r="U358">
        <f>AVERAGE(G358:M358)</f>
        <v>4</v>
      </c>
      <c r="V358" s="3">
        <f>MEDIAN(G358:M358)</f>
        <v>4</v>
      </c>
      <c r="W358" s="3">
        <f>MAX(N358:R358)</f>
        <v>2</v>
      </c>
      <c r="X358" s="3">
        <f>COUNTIF(N358:R358,W358)</f>
        <v>2</v>
      </c>
      <c r="Y358" s="3">
        <f>(IF(N358&gt;=W358,1,0)+IF(O358&gt;=W358,2,0)+IF(P358&gt;=W358,3,0)+IF(Q358&gt;=W358,4,0)+IF(R358&gt;=W358,5,0))/X358</f>
        <v>4</v>
      </c>
      <c r="Z358">
        <v>26</v>
      </c>
      <c r="AA358">
        <v>28</v>
      </c>
      <c r="AB358" s="7">
        <v>26</v>
      </c>
      <c r="AC358">
        <v>28</v>
      </c>
      <c r="AD358" t="s">
        <v>182</v>
      </c>
      <c r="AE358" t="s">
        <v>182</v>
      </c>
      <c r="AF358">
        <v>21</v>
      </c>
      <c r="AG358" s="3">
        <f>COUNTIF(Z358:AF358,"&gt;=0")</f>
        <v>5</v>
      </c>
      <c r="AH358">
        <f>MEDIAN(Z358:AF358)</f>
        <v>26</v>
      </c>
    </row>
    <row r="359" spans="1:34" hidden="1" x14ac:dyDescent="0.2">
      <c r="A359">
        <v>123</v>
      </c>
      <c r="B359" t="s">
        <v>645</v>
      </c>
      <c r="C359" t="s">
        <v>290</v>
      </c>
      <c r="D359" t="s">
        <v>339</v>
      </c>
      <c r="E359">
        <v>99</v>
      </c>
      <c r="F359">
        <v>3</v>
      </c>
      <c r="G359">
        <v>3</v>
      </c>
      <c r="H359">
        <v>4</v>
      </c>
      <c r="I359" s="7">
        <v>3</v>
      </c>
      <c r="J359">
        <v>3</v>
      </c>
      <c r="K359" t="s">
        <v>182</v>
      </c>
      <c r="L359" t="s">
        <v>182</v>
      </c>
      <c r="M359">
        <v>3</v>
      </c>
      <c r="N359" s="3">
        <f>COUNTIF($G359:$M359,1)</f>
        <v>0</v>
      </c>
      <c r="O359" s="3">
        <f>COUNTIF($G359:$M359,2)</f>
        <v>0</v>
      </c>
      <c r="P359" s="3">
        <f>COUNTIF($G359:$M359,3)</f>
        <v>4</v>
      </c>
      <c r="Q359" s="3">
        <f>COUNTIF($G359:$M359,4)</f>
        <v>1</v>
      </c>
      <c r="R359" s="3">
        <f>COUNTIF($G359:$M359,5)</f>
        <v>0</v>
      </c>
      <c r="S359">
        <f>SUM(N359:R359)</f>
        <v>5</v>
      </c>
      <c r="T359" cm="1">
        <f t="array" ref="T359">(1/(S359*(S359-1)))*(SUM(N359:R359^2)-S359)</f>
        <v>0.60000000000000009</v>
      </c>
      <c r="U359">
        <f>AVERAGE(G359:M359)</f>
        <v>3.2</v>
      </c>
      <c r="V359" s="3">
        <f>MEDIAN(G359:M359)</f>
        <v>3</v>
      </c>
      <c r="W359" s="3">
        <f>MAX(N359:R359)</f>
        <v>4</v>
      </c>
      <c r="X359" s="3">
        <f>COUNTIF(N359:R359,W359)</f>
        <v>1</v>
      </c>
      <c r="Y359" s="3">
        <f>(IF(N359&gt;=W359,1,0)+IF(O359&gt;=W359,2,0)+IF(P359&gt;=W359,3,0)+IF(Q359&gt;=W359,4,0)+IF(R359&gt;=W359,5,0))/X359</f>
        <v>3</v>
      </c>
      <c r="Z359">
        <v>22</v>
      </c>
      <c r="AA359">
        <v>22</v>
      </c>
      <c r="AB359" s="7">
        <v>21</v>
      </c>
      <c r="AC359">
        <v>22</v>
      </c>
      <c r="AD359" t="s">
        <v>182</v>
      </c>
      <c r="AE359" t="s">
        <v>182</v>
      </c>
      <c r="AF359">
        <v>21</v>
      </c>
      <c r="AG359" s="3">
        <f>COUNTIF(Z359:AF359,"&gt;=0")</f>
        <v>5</v>
      </c>
      <c r="AH359">
        <f>MEDIAN(Z359:AF359)</f>
        <v>22</v>
      </c>
    </row>
    <row r="360" spans="1:34" hidden="1" x14ac:dyDescent="0.2">
      <c r="A360">
        <v>124</v>
      </c>
      <c r="B360" t="s">
        <v>620</v>
      </c>
      <c r="C360">
        <v>146</v>
      </c>
      <c r="D360" t="s">
        <v>360</v>
      </c>
      <c r="E360">
        <v>19</v>
      </c>
      <c r="F360">
        <v>3</v>
      </c>
      <c r="G360">
        <v>3</v>
      </c>
      <c r="H360">
        <v>4</v>
      </c>
      <c r="I360" s="7">
        <v>5</v>
      </c>
      <c r="J360">
        <v>4</v>
      </c>
      <c r="K360" t="s">
        <v>182</v>
      </c>
      <c r="L360" t="s">
        <v>182</v>
      </c>
      <c r="M360">
        <v>4</v>
      </c>
      <c r="N360" s="3">
        <f>COUNTIF($G360:$M360,1)</f>
        <v>0</v>
      </c>
      <c r="O360" s="3">
        <f>COUNTIF($G360:$M360,2)</f>
        <v>0</v>
      </c>
      <c r="P360" s="3">
        <f>COUNTIF($G360:$M360,3)</f>
        <v>1</v>
      </c>
      <c r="Q360" s="3">
        <f>COUNTIF($G360:$M360,4)</f>
        <v>3</v>
      </c>
      <c r="R360" s="3">
        <f>COUNTIF($G360:$M360,5)</f>
        <v>1</v>
      </c>
      <c r="S360">
        <f>SUM(N360:R360)</f>
        <v>5</v>
      </c>
      <c r="T360" cm="1">
        <f t="array" ref="T360">(1/(S360*(S360-1)))*(SUM(N360:R360^2)-S360)</f>
        <v>0.30000000000000004</v>
      </c>
      <c r="U360">
        <f>AVERAGE(G360:M360)</f>
        <v>4</v>
      </c>
      <c r="V360" s="3">
        <f>MEDIAN(G360:M360)</f>
        <v>4</v>
      </c>
      <c r="W360" s="3">
        <f>MAX(N360:R360)</f>
        <v>3</v>
      </c>
      <c r="X360" s="3">
        <f>COUNTIF(N360:R360,W360)</f>
        <v>1</v>
      </c>
      <c r="Y360" s="3">
        <f>(IF(N360&gt;=W360,1,0)+IF(O360&gt;=W360,2,0)+IF(P360&gt;=W360,3,0)+IF(Q360&gt;=W360,4,0)+IF(R360&gt;=W360,5,0))/X360</f>
        <v>4</v>
      </c>
      <c r="Z360">
        <v>22</v>
      </c>
      <c r="AA360">
        <v>22</v>
      </c>
      <c r="AB360" s="7">
        <v>22</v>
      </c>
      <c r="AC360">
        <v>22</v>
      </c>
      <c r="AD360" t="s">
        <v>182</v>
      </c>
      <c r="AE360" t="s">
        <v>182</v>
      </c>
      <c r="AF360">
        <v>22</v>
      </c>
      <c r="AG360" s="3">
        <f>COUNTIF(Z360:AF360,"&gt;=0")</f>
        <v>5</v>
      </c>
      <c r="AH360">
        <f>MEDIAN(Z360:AF360)</f>
        <v>22</v>
      </c>
    </row>
    <row r="361" spans="1:34" x14ac:dyDescent="0.2">
      <c r="A361">
        <v>125</v>
      </c>
      <c r="B361" t="s">
        <v>608</v>
      </c>
      <c r="C361" t="s">
        <v>609</v>
      </c>
      <c r="D361" t="s">
        <v>475</v>
      </c>
      <c r="E361">
        <v>120</v>
      </c>
      <c r="F361">
        <v>3</v>
      </c>
      <c r="G361">
        <v>2</v>
      </c>
      <c r="H361">
        <v>3</v>
      </c>
      <c r="I361" s="7">
        <v>3</v>
      </c>
      <c r="J361">
        <v>2</v>
      </c>
      <c r="K361" t="s">
        <v>182</v>
      </c>
      <c r="L361" t="s">
        <v>182</v>
      </c>
      <c r="M361">
        <v>2</v>
      </c>
      <c r="N361" s="3">
        <f>COUNTIF($G361:$M361,1)</f>
        <v>0</v>
      </c>
      <c r="O361" s="3">
        <f>COUNTIF($G361:$M361,2)</f>
        <v>3</v>
      </c>
      <c r="P361" s="3">
        <f>COUNTIF($G361:$M361,3)</f>
        <v>2</v>
      </c>
      <c r="Q361" s="3">
        <f>COUNTIF($G361:$M361,4)</f>
        <v>0</v>
      </c>
      <c r="R361" s="3">
        <f>COUNTIF($G361:$M361,5)</f>
        <v>0</v>
      </c>
      <c r="S361">
        <f>SUM(N361:R361)</f>
        <v>5</v>
      </c>
      <c r="T361" cm="1">
        <f t="array" ref="T361">(1/(S361*(S361-1)))*(SUM(N361:R361^2)-S361)</f>
        <v>0.4</v>
      </c>
      <c r="U361">
        <f>AVERAGE(G361:M361)</f>
        <v>2.4</v>
      </c>
      <c r="V361" s="3">
        <f>MEDIAN(G361:M361)</f>
        <v>2</v>
      </c>
      <c r="W361" s="3">
        <f>MAX(N361:R361)</f>
        <v>3</v>
      </c>
      <c r="X361" s="3">
        <f>COUNTIF(N361:R361,W361)</f>
        <v>1</v>
      </c>
      <c r="Y361" s="3">
        <f>(IF(N361&gt;=W361,1,0)+IF(O361&gt;=W361,2,0)+IF(P361&gt;=W361,3,0)+IF(Q361&gt;=W361,4,0)+IF(R361&gt;=W361,5,0))/X361</f>
        <v>2</v>
      </c>
      <c r="Z361">
        <v>20</v>
      </c>
      <c r="AA361">
        <v>28</v>
      </c>
      <c r="AB361" s="7">
        <v>27</v>
      </c>
      <c r="AC361">
        <v>27</v>
      </c>
      <c r="AD361" t="s">
        <v>182</v>
      </c>
      <c r="AE361" t="s">
        <v>182</v>
      </c>
      <c r="AF361">
        <v>15</v>
      </c>
      <c r="AG361" s="3">
        <f>COUNTIF(Z361:AF361,"&gt;=0")</f>
        <v>5</v>
      </c>
      <c r="AH361">
        <f>MEDIAN(Z361:AF361)</f>
        <v>27</v>
      </c>
    </row>
    <row r="362" spans="1:34" hidden="1" x14ac:dyDescent="0.2">
      <c r="A362">
        <v>126</v>
      </c>
      <c r="B362" t="s">
        <v>524</v>
      </c>
      <c r="C362">
        <v>231</v>
      </c>
      <c r="D362" t="s">
        <v>360</v>
      </c>
      <c r="E362">
        <v>37</v>
      </c>
      <c r="F362">
        <v>3</v>
      </c>
      <c r="G362">
        <v>2</v>
      </c>
      <c r="H362">
        <v>3</v>
      </c>
      <c r="I362" s="7">
        <v>2</v>
      </c>
      <c r="J362">
        <v>3</v>
      </c>
      <c r="K362" t="s">
        <v>182</v>
      </c>
      <c r="L362" t="s">
        <v>182</v>
      </c>
      <c r="M362">
        <v>3</v>
      </c>
      <c r="N362" s="3">
        <f>COUNTIF($G362:$M362,1)</f>
        <v>0</v>
      </c>
      <c r="O362" s="3">
        <f>COUNTIF($G362:$M362,2)</f>
        <v>2</v>
      </c>
      <c r="P362" s="3">
        <f>COUNTIF($G362:$M362,3)</f>
        <v>3</v>
      </c>
      <c r="Q362" s="3">
        <f>COUNTIF($G362:$M362,4)</f>
        <v>0</v>
      </c>
      <c r="R362" s="3">
        <f>COUNTIF($G362:$M362,5)</f>
        <v>0</v>
      </c>
      <c r="S362">
        <f>SUM(N362:R362)</f>
        <v>5</v>
      </c>
      <c r="T362" cm="1">
        <f t="array" ref="T362">(1/(S362*(S362-1)))*(SUM(N362:R362^2)-S362)</f>
        <v>0.4</v>
      </c>
      <c r="U362">
        <f>AVERAGE(G362:M362)</f>
        <v>2.6</v>
      </c>
      <c r="V362" s="3">
        <f>MEDIAN(G362:M362)</f>
        <v>3</v>
      </c>
      <c r="W362" s="3">
        <f>MAX(N362:R362)</f>
        <v>3</v>
      </c>
      <c r="X362" s="3">
        <f>COUNTIF(N362:R362,W362)</f>
        <v>1</v>
      </c>
      <c r="Y362" s="3">
        <f>(IF(N362&gt;=W362,1,0)+IF(O362&gt;=W362,2,0)+IF(P362&gt;=W362,3,0)+IF(Q362&gt;=W362,4,0)+IF(R362&gt;=W362,5,0))/X362</f>
        <v>3</v>
      </c>
      <c r="Z362">
        <v>19</v>
      </c>
      <c r="AA362">
        <v>21</v>
      </c>
      <c r="AB362" s="7">
        <v>14</v>
      </c>
      <c r="AC362">
        <v>20</v>
      </c>
      <c r="AD362" t="s">
        <v>182</v>
      </c>
      <c r="AE362" t="s">
        <v>182</v>
      </c>
      <c r="AF362">
        <v>15</v>
      </c>
      <c r="AG362" s="3">
        <f>COUNTIF(Z362:AF362,"&gt;=0")</f>
        <v>5</v>
      </c>
      <c r="AH362">
        <f>MEDIAN(Z362:AF362)</f>
        <v>19</v>
      </c>
    </row>
    <row r="363" spans="1:34" hidden="1" x14ac:dyDescent="0.2">
      <c r="A363">
        <v>127</v>
      </c>
      <c r="B363" t="s">
        <v>679</v>
      </c>
      <c r="C363" t="s">
        <v>281</v>
      </c>
      <c r="D363" t="s">
        <v>339</v>
      </c>
      <c r="E363">
        <v>92</v>
      </c>
      <c r="F363">
        <v>3</v>
      </c>
      <c r="G363">
        <v>3</v>
      </c>
      <c r="H363">
        <v>4</v>
      </c>
      <c r="I363" s="7">
        <v>4</v>
      </c>
      <c r="J363">
        <v>5</v>
      </c>
      <c r="K363" t="s">
        <v>182</v>
      </c>
      <c r="L363" t="s">
        <v>182</v>
      </c>
      <c r="M363">
        <v>4</v>
      </c>
      <c r="N363" s="3">
        <f>COUNTIF($G363:$M363,1)</f>
        <v>0</v>
      </c>
      <c r="O363" s="3">
        <f>COUNTIF($G363:$M363,2)</f>
        <v>0</v>
      </c>
      <c r="P363" s="3">
        <f>COUNTIF($G363:$M363,3)</f>
        <v>1</v>
      </c>
      <c r="Q363" s="3">
        <f>COUNTIF($G363:$M363,4)</f>
        <v>3</v>
      </c>
      <c r="R363" s="3">
        <f>COUNTIF($G363:$M363,5)</f>
        <v>1</v>
      </c>
      <c r="S363">
        <f>SUM(N363:R363)</f>
        <v>5</v>
      </c>
      <c r="T363" cm="1">
        <f t="array" ref="T363">(1/(S363*(S363-1)))*(SUM(N363:R363^2)-S363)</f>
        <v>0.30000000000000004</v>
      </c>
      <c r="U363">
        <f>AVERAGE(G363:M363)</f>
        <v>4</v>
      </c>
      <c r="V363" s="3">
        <f>MEDIAN(G363:M363)</f>
        <v>4</v>
      </c>
      <c r="W363" s="3">
        <f>MAX(N363:R363)</f>
        <v>3</v>
      </c>
      <c r="X363" s="3">
        <f>COUNTIF(N363:R363,W363)</f>
        <v>1</v>
      </c>
      <c r="Y363" s="3">
        <f>(IF(N363&gt;=W363,1,0)+IF(O363&gt;=W363,2,0)+IF(P363&gt;=W363,3,0)+IF(Q363&gt;=W363,4,0)+IF(R363&gt;=W363,5,0))/X363</f>
        <v>4</v>
      </c>
      <c r="Z363">
        <v>18</v>
      </c>
      <c r="AA363">
        <v>18</v>
      </c>
      <c r="AB363" s="7">
        <v>18</v>
      </c>
      <c r="AC363">
        <v>18</v>
      </c>
      <c r="AD363" t="s">
        <v>182</v>
      </c>
      <c r="AE363" t="s">
        <v>182</v>
      </c>
      <c r="AF363">
        <v>19</v>
      </c>
      <c r="AG363" s="3">
        <f>COUNTIF(Z363:AF363,"&gt;=0")</f>
        <v>5</v>
      </c>
      <c r="AH363">
        <f>MEDIAN(Z363:AF363)</f>
        <v>18</v>
      </c>
    </row>
    <row r="364" spans="1:34" hidden="1" x14ac:dyDescent="0.2">
      <c r="A364">
        <v>128</v>
      </c>
      <c r="B364" t="s">
        <v>702</v>
      </c>
      <c r="C364" t="s">
        <v>276</v>
      </c>
      <c r="D364" t="s">
        <v>339</v>
      </c>
      <c r="E364">
        <v>88</v>
      </c>
      <c r="F364">
        <v>3</v>
      </c>
      <c r="G364">
        <v>1</v>
      </c>
      <c r="H364">
        <v>2</v>
      </c>
      <c r="I364" s="7">
        <v>2</v>
      </c>
      <c r="J364">
        <v>2</v>
      </c>
      <c r="K364" t="s">
        <v>182</v>
      </c>
      <c r="L364" t="s">
        <v>182</v>
      </c>
      <c r="M364">
        <v>3</v>
      </c>
      <c r="N364" s="3">
        <f>COUNTIF($G364:$M364,1)</f>
        <v>1</v>
      </c>
      <c r="O364" s="3">
        <f>COUNTIF($G364:$M364,2)</f>
        <v>3</v>
      </c>
      <c r="P364" s="3">
        <f>COUNTIF($G364:$M364,3)</f>
        <v>1</v>
      </c>
      <c r="Q364" s="3">
        <f>COUNTIF($G364:$M364,4)</f>
        <v>0</v>
      </c>
      <c r="R364" s="3">
        <f>COUNTIF($G364:$M364,5)</f>
        <v>0</v>
      </c>
      <c r="S364">
        <f>SUM(N364:R364)</f>
        <v>5</v>
      </c>
      <c r="T364" cm="1">
        <f t="array" ref="T364">(1/(S364*(S364-1)))*(SUM(N364:R364^2)-S364)</f>
        <v>0.30000000000000004</v>
      </c>
      <c r="U364">
        <f>AVERAGE(G364:M364)</f>
        <v>2</v>
      </c>
      <c r="V364" s="3">
        <f>MEDIAN(G364:M364)</f>
        <v>2</v>
      </c>
      <c r="W364" s="3">
        <f>MAX(N364:R364)</f>
        <v>3</v>
      </c>
      <c r="X364" s="3">
        <f>COUNTIF(N364:R364,W364)</f>
        <v>1</v>
      </c>
      <c r="Y364" s="3">
        <f>(IF(N364&gt;=W364,1,0)+IF(O364&gt;=W364,2,0)+IF(P364&gt;=W364,3,0)+IF(Q364&gt;=W364,4,0)+IF(R364&gt;=W364,5,0))/X364</f>
        <v>2</v>
      </c>
      <c r="Z364">
        <v>0</v>
      </c>
      <c r="AA364">
        <v>21</v>
      </c>
      <c r="AB364" s="7">
        <v>19</v>
      </c>
      <c r="AC364">
        <v>21</v>
      </c>
      <c r="AD364" t="s">
        <v>182</v>
      </c>
      <c r="AE364" t="s">
        <v>182</v>
      </c>
      <c r="AF364">
        <v>15</v>
      </c>
      <c r="AG364" s="3">
        <f>COUNTIF(Z364:AF364,"&gt;=0")</f>
        <v>5</v>
      </c>
      <c r="AH364">
        <f>MEDIAN(Z364:AF364)</f>
        <v>19</v>
      </c>
    </row>
    <row r="365" spans="1:34" hidden="1" x14ac:dyDescent="0.2">
      <c r="A365">
        <v>129</v>
      </c>
      <c r="B365" t="s">
        <v>543</v>
      </c>
      <c r="C365">
        <v>185</v>
      </c>
      <c r="D365" t="s">
        <v>360</v>
      </c>
      <c r="E365">
        <v>25</v>
      </c>
      <c r="F365">
        <v>3</v>
      </c>
      <c r="G365">
        <v>3</v>
      </c>
      <c r="H365">
        <v>4</v>
      </c>
      <c r="I365" s="7">
        <v>1</v>
      </c>
      <c r="J365">
        <v>4</v>
      </c>
      <c r="K365" t="s">
        <v>182</v>
      </c>
      <c r="L365" t="s">
        <v>182</v>
      </c>
      <c r="M365">
        <v>3</v>
      </c>
      <c r="N365" s="3">
        <f>COUNTIF($G365:$M365,1)</f>
        <v>1</v>
      </c>
      <c r="O365" s="3">
        <f>COUNTIF($G365:$M365,2)</f>
        <v>0</v>
      </c>
      <c r="P365" s="3">
        <f>COUNTIF($G365:$M365,3)</f>
        <v>2</v>
      </c>
      <c r="Q365" s="3">
        <f>COUNTIF($G365:$M365,4)</f>
        <v>2</v>
      </c>
      <c r="R365" s="3">
        <f>COUNTIF($G365:$M365,5)</f>
        <v>0</v>
      </c>
      <c r="S365">
        <f>SUM(N365:R365)</f>
        <v>5</v>
      </c>
      <c r="T365" cm="1">
        <f t="array" ref="T365">(1/(S365*(S365-1)))*(SUM(N365:R365^2)-S365)</f>
        <v>0.2</v>
      </c>
      <c r="U365">
        <f>AVERAGE(G365:M365)</f>
        <v>3</v>
      </c>
      <c r="V365" s="3">
        <f>MEDIAN(G365:M365)</f>
        <v>3</v>
      </c>
      <c r="W365" s="3">
        <f>MAX(N365:R365)</f>
        <v>2</v>
      </c>
      <c r="X365" s="3">
        <f>COUNTIF(N365:R365,W365)</f>
        <v>2</v>
      </c>
      <c r="Y365" s="3">
        <f>(IF(N365&gt;=W365,1,0)+IF(O365&gt;=W365,2,0)+IF(P365&gt;=W365,3,0)+IF(Q365&gt;=W365,4,0)+IF(R365&gt;=W365,5,0))/X365</f>
        <v>3.5</v>
      </c>
      <c r="Z365">
        <v>20</v>
      </c>
      <c r="AA365">
        <v>20</v>
      </c>
      <c r="AB365" s="7">
        <v>0</v>
      </c>
      <c r="AC365">
        <v>20</v>
      </c>
      <c r="AD365" t="s">
        <v>182</v>
      </c>
      <c r="AE365" t="s">
        <v>182</v>
      </c>
      <c r="AF365">
        <v>20</v>
      </c>
      <c r="AG365" s="3">
        <f>COUNTIF(Z365:AF365,"&gt;=0")</f>
        <v>5</v>
      </c>
      <c r="AH365">
        <f>MEDIAN(Z365:AF365)</f>
        <v>20</v>
      </c>
    </row>
    <row r="366" spans="1:34" hidden="1" x14ac:dyDescent="0.2">
      <c r="A366">
        <v>130</v>
      </c>
      <c r="B366" t="s">
        <v>509</v>
      </c>
      <c r="C366">
        <v>105</v>
      </c>
      <c r="D366" t="s">
        <v>360</v>
      </c>
      <c r="E366">
        <v>2</v>
      </c>
      <c r="F366">
        <v>3</v>
      </c>
      <c r="G366">
        <v>3</v>
      </c>
      <c r="H366">
        <v>4</v>
      </c>
      <c r="I366" s="7">
        <v>4</v>
      </c>
      <c r="J366">
        <v>3</v>
      </c>
      <c r="K366" t="s">
        <v>182</v>
      </c>
      <c r="L366" t="s">
        <v>182</v>
      </c>
      <c r="M366">
        <v>4</v>
      </c>
      <c r="N366" s="3">
        <f>COUNTIF($G366:$M366,1)</f>
        <v>0</v>
      </c>
      <c r="O366" s="3">
        <f>COUNTIF($G366:$M366,2)</f>
        <v>0</v>
      </c>
      <c r="P366" s="3">
        <f>COUNTIF($G366:$M366,3)</f>
        <v>2</v>
      </c>
      <c r="Q366" s="3">
        <f>COUNTIF($G366:$M366,4)</f>
        <v>3</v>
      </c>
      <c r="R366" s="3">
        <f>COUNTIF($G366:$M366,5)</f>
        <v>0</v>
      </c>
      <c r="S366">
        <f>SUM(N366:R366)</f>
        <v>5</v>
      </c>
      <c r="T366" cm="1">
        <f t="array" ref="T366">(1/(S366*(S366-1)))*(SUM(N366:R366^2)-S366)</f>
        <v>0.4</v>
      </c>
      <c r="U366">
        <f>AVERAGE(G366:M366)</f>
        <v>3.6</v>
      </c>
      <c r="V366" s="3">
        <f>MEDIAN(G366:M366)</f>
        <v>4</v>
      </c>
      <c r="W366" s="3">
        <f>MAX(N366:R366)</f>
        <v>3</v>
      </c>
      <c r="X366" s="3">
        <f>COUNTIF(N366:R366,W366)</f>
        <v>1</v>
      </c>
      <c r="Y366" s="3">
        <f>(IF(N366&gt;=W366,1,0)+IF(O366&gt;=W366,2,0)+IF(P366&gt;=W366,3,0)+IF(Q366&gt;=W366,4,0)+IF(R366&gt;=W366,5,0))/X366</f>
        <v>4</v>
      </c>
      <c r="Z366">
        <v>21</v>
      </c>
      <c r="AA366">
        <v>21</v>
      </c>
      <c r="AB366" s="7">
        <v>21</v>
      </c>
      <c r="AC366">
        <v>21</v>
      </c>
      <c r="AD366" t="s">
        <v>182</v>
      </c>
      <c r="AE366" t="s">
        <v>182</v>
      </c>
      <c r="AF366">
        <v>21</v>
      </c>
      <c r="AG366" s="3">
        <f>COUNTIF(Z366:AF366,"&gt;=0")</f>
        <v>5</v>
      </c>
      <c r="AH366">
        <f>MEDIAN(Z366:AF366)</f>
        <v>21</v>
      </c>
    </row>
    <row r="367" spans="1:34" x14ac:dyDescent="0.2">
      <c r="A367">
        <v>194</v>
      </c>
      <c r="B367" t="s">
        <v>680</v>
      </c>
      <c r="C367" t="s">
        <v>609</v>
      </c>
      <c r="D367" t="s">
        <v>475</v>
      </c>
      <c r="E367">
        <v>120</v>
      </c>
      <c r="F367">
        <v>3</v>
      </c>
      <c r="G367">
        <v>3</v>
      </c>
      <c r="H367">
        <v>5</v>
      </c>
      <c r="I367" s="7">
        <v>5</v>
      </c>
      <c r="J367">
        <v>4</v>
      </c>
      <c r="K367" t="s">
        <v>182</v>
      </c>
      <c r="L367" t="s">
        <v>182</v>
      </c>
      <c r="M367">
        <v>4</v>
      </c>
      <c r="N367" s="3">
        <f>COUNTIF($G367:$M367,1)</f>
        <v>0</v>
      </c>
      <c r="O367" s="3">
        <f>COUNTIF($G367:$M367,2)</f>
        <v>0</v>
      </c>
      <c r="P367" s="3">
        <f>COUNTIF($G367:$M367,3)</f>
        <v>1</v>
      </c>
      <c r="Q367" s="3">
        <f>COUNTIF($G367:$M367,4)</f>
        <v>2</v>
      </c>
      <c r="R367" s="3">
        <f>COUNTIF($G367:$M367,5)</f>
        <v>2</v>
      </c>
      <c r="S367">
        <f>SUM(N367:R367)</f>
        <v>5</v>
      </c>
      <c r="T367" cm="1">
        <f t="array" ref="T367">(1/(S367*(S367-1)))*(SUM(N367:R367^2)-S367)</f>
        <v>0.2</v>
      </c>
      <c r="U367">
        <f>AVERAGE(G367:M367)</f>
        <v>4.2</v>
      </c>
      <c r="V367" s="3">
        <f>MEDIAN(G367:M367)</f>
        <v>4</v>
      </c>
      <c r="W367" s="3">
        <f>MAX(N367:R367)</f>
        <v>2</v>
      </c>
      <c r="X367" s="3">
        <f>COUNTIF(N367:R367,W367)</f>
        <v>2</v>
      </c>
      <c r="Y367" s="3">
        <f>(IF(N367&gt;=W367,1,0)+IF(O367&gt;=W367,2,0)+IF(P367&gt;=W367,3,0)+IF(Q367&gt;=W367,4,0)+IF(R367&gt;=W367,5,0))/X367</f>
        <v>4.5</v>
      </c>
      <c r="Z367">
        <v>26</v>
      </c>
      <c r="AA367">
        <v>29</v>
      </c>
      <c r="AB367" s="7">
        <v>29</v>
      </c>
      <c r="AC367">
        <v>28</v>
      </c>
      <c r="AD367" t="s">
        <v>182</v>
      </c>
      <c r="AE367" t="s">
        <v>182</v>
      </c>
      <c r="AF367">
        <v>27</v>
      </c>
      <c r="AG367" s="3">
        <f>COUNTIF(Z367:AF367,"&gt;=0")</f>
        <v>5</v>
      </c>
      <c r="AH367">
        <f>MEDIAN(Z367:AF367)</f>
        <v>28</v>
      </c>
    </row>
    <row r="368" spans="1:34" x14ac:dyDescent="0.2">
      <c r="A368">
        <v>151</v>
      </c>
      <c r="B368" t="s">
        <v>637</v>
      </c>
      <c r="C368" t="s">
        <v>609</v>
      </c>
      <c r="D368" t="s">
        <v>475</v>
      </c>
      <c r="E368">
        <v>120</v>
      </c>
      <c r="F368">
        <v>3</v>
      </c>
      <c r="G368">
        <v>3</v>
      </c>
      <c r="H368">
        <v>3</v>
      </c>
      <c r="I368" s="7">
        <v>3</v>
      </c>
      <c r="J368">
        <v>3</v>
      </c>
      <c r="K368" t="s">
        <v>182</v>
      </c>
      <c r="L368" t="s">
        <v>182</v>
      </c>
      <c r="M368">
        <v>3</v>
      </c>
      <c r="N368" s="3">
        <f>COUNTIF($G368:$M368,1)</f>
        <v>0</v>
      </c>
      <c r="O368" s="3">
        <f>COUNTIF($G368:$M368,2)</f>
        <v>0</v>
      </c>
      <c r="P368" s="3">
        <f>COUNTIF($G368:$M368,3)</f>
        <v>5</v>
      </c>
      <c r="Q368" s="3">
        <f>COUNTIF($G368:$M368,4)</f>
        <v>0</v>
      </c>
      <c r="R368" s="3">
        <f>COUNTIF($G368:$M368,5)</f>
        <v>0</v>
      </c>
      <c r="S368">
        <f>SUM(N368:R368)</f>
        <v>5</v>
      </c>
      <c r="T368" cm="1">
        <f t="array" ref="T368">(1/(S368*(S368-1)))*(SUM(N368:R368^2)-S368)</f>
        <v>1</v>
      </c>
      <c r="U368">
        <f>AVERAGE(G368:M368)</f>
        <v>3</v>
      </c>
      <c r="V368" s="3">
        <f>MEDIAN(G368:M368)</f>
        <v>3</v>
      </c>
      <c r="W368" s="3">
        <f>MAX(N368:R368)</f>
        <v>5</v>
      </c>
      <c r="X368" s="3">
        <f>COUNTIF(N368:R368,W368)</f>
        <v>1</v>
      </c>
      <c r="Y368" s="3">
        <f>(IF(N368&gt;=W368,1,0)+IF(O368&gt;=W368,2,0)+IF(P368&gt;=W368,3,0)+IF(Q368&gt;=W368,4,0)+IF(R368&gt;=W368,5,0))/X368</f>
        <v>3</v>
      </c>
      <c r="Z368">
        <v>25</v>
      </c>
      <c r="AA368">
        <v>30</v>
      </c>
      <c r="AB368" s="7">
        <v>29</v>
      </c>
      <c r="AC368">
        <v>29</v>
      </c>
      <c r="AD368" t="s">
        <v>182</v>
      </c>
      <c r="AE368" t="s">
        <v>182</v>
      </c>
      <c r="AF368">
        <v>25</v>
      </c>
      <c r="AG368" s="3">
        <f>COUNTIF(Z368:AF368,"&gt;=0")</f>
        <v>5</v>
      </c>
      <c r="AH368">
        <f>MEDIAN(Z368:AF368)</f>
        <v>29</v>
      </c>
    </row>
    <row r="369" spans="1:34" hidden="1" x14ac:dyDescent="0.2">
      <c r="A369">
        <v>133</v>
      </c>
      <c r="B369" t="s">
        <v>673</v>
      </c>
      <c r="C369" t="s">
        <v>259</v>
      </c>
      <c r="D369" t="s">
        <v>339</v>
      </c>
      <c r="E369">
        <v>79</v>
      </c>
      <c r="F369">
        <v>3</v>
      </c>
      <c r="G369">
        <v>4</v>
      </c>
      <c r="H369">
        <v>4</v>
      </c>
      <c r="I369" s="7">
        <v>2</v>
      </c>
      <c r="J369">
        <v>5</v>
      </c>
      <c r="K369" t="s">
        <v>182</v>
      </c>
      <c r="L369" t="s">
        <v>182</v>
      </c>
      <c r="M369">
        <v>3</v>
      </c>
      <c r="N369" s="3">
        <f>COUNTIF($G369:$M369,1)</f>
        <v>0</v>
      </c>
      <c r="O369" s="3">
        <f>COUNTIF($G369:$M369,2)</f>
        <v>1</v>
      </c>
      <c r="P369" s="3">
        <f>COUNTIF($G369:$M369,3)</f>
        <v>1</v>
      </c>
      <c r="Q369" s="3">
        <f>COUNTIF($G369:$M369,4)</f>
        <v>2</v>
      </c>
      <c r="R369" s="3">
        <f>COUNTIF($G369:$M369,5)</f>
        <v>1</v>
      </c>
      <c r="S369">
        <f>SUM(N369:R369)</f>
        <v>5</v>
      </c>
      <c r="T369" cm="1">
        <f t="array" ref="T369">(1/(S369*(S369-1)))*(SUM(N369:R369^2)-S369)</f>
        <v>0.1</v>
      </c>
      <c r="U369">
        <f>AVERAGE(G369:M369)</f>
        <v>3.6</v>
      </c>
      <c r="V369" s="3">
        <f>MEDIAN(G369:M369)</f>
        <v>4</v>
      </c>
      <c r="W369" s="3">
        <f>MAX(N369:R369)</f>
        <v>2</v>
      </c>
      <c r="X369" s="3">
        <f>COUNTIF(N369:R369,W369)</f>
        <v>1</v>
      </c>
      <c r="Y369" s="3">
        <f>(IF(N369&gt;=W369,1,0)+IF(O369&gt;=W369,2,0)+IF(P369&gt;=W369,3,0)+IF(Q369&gt;=W369,4,0)+IF(R369&gt;=W369,5,0))/X369</f>
        <v>4</v>
      </c>
      <c r="Z369">
        <v>21</v>
      </c>
      <c r="AA369">
        <v>21</v>
      </c>
      <c r="AB369" s="7">
        <v>20</v>
      </c>
      <c r="AC369">
        <v>21</v>
      </c>
      <c r="AD369" t="s">
        <v>182</v>
      </c>
      <c r="AE369" t="s">
        <v>182</v>
      </c>
      <c r="AF369">
        <v>21</v>
      </c>
      <c r="AG369" s="3">
        <f>COUNTIF(Z369:AF369,"&gt;=0")</f>
        <v>5</v>
      </c>
      <c r="AH369">
        <f>MEDIAN(Z369:AF369)</f>
        <v>21</v>
      </c>
    </row>
    <row r="370" spans="1:34" hidden="1" x14ac:dyDescent="0.2">
      <c r="A370">
        <v>134</v>
      </c>
      <c r="B370" t="s">
        <v>683</v>
      </c>
      <c r="C370">
        <v>128</v>
      </c>
      <c r="D370" t="s">
        <v>360</v>
      </c>
      <c r="E370">
        <v>11</v>
      </c>
      <c r="F370">
        <v>3</v>
      </c>
      <c r="G370">
        <v>3</v>
      </c>
      <c r="H370">
        <v>4</v>
      </c>
      <c r="I370" s="7">
        <v>3</v>
      </c>
      <c r="J370">
        <v>3</v>
      </c>
      <c r="K370" t="s">
        <v>182</v>
      </c>
      <c r="L370" t="s">
        <v>182</v>
      </c>
      <c r="M370">
        <v>3</v>
      </c>
      <c r="N370" s="3">
        <f>COUNTIF($G370:$M370,1)</f>
        <v>0</v>
      </c>
      <c r="O370" s="3">
        <f>COUNTIF($G370:$M370,2)</f>
        <v>0</v>
      </c>
      <c r="P370" s="3">
        <f>COUNTIF($G370:$M370,3)</f>
        <v>4</v>
      </c>
      <c r="Q370" s="3">
        <f>COUNTIF($G370:$M370,4)</f>
        <v>1</v>
      </c>
      <c r="R370" s="3">
        <f>COUNTIF($G370:$M370,5)</f>
        <v>0</v>
      </c>
      <c r="S370">
        <f>SUM(N370:R370)</f>
        <v>5</v>
      </c>
      <c r="T370" cm="1">
        <f t="array" ref="T370">(1/(S370*(S370-1)))*(SUM(N370:R370^2)-S370)</f>
        <v>0.60000000000000009</v>
      </c>
      <c r="U370">
        <f>AVERAGE(G370:M370)</f>
        <v>3.2</v>
      </c>
      <c r="V370" s="3">
        <f>MEDIAN(G370:M370)</f>
        <v>3</v>
      </c>
      <c r="W370" s="3">
        <f>MAX(N370:R370)</f>
        <v>4</v>
      </c>
      <c r="X370" s="3">
        <f>COUNTIF(N370:R370,W370)</f>
        <v>1</v>
      </c>
      <c r="Y370" s="3">
        <f>(IF(N370&gt;=W370,1,0)+IF(O370&gt;=W370,2,0)+IF(P370&gt;=W370,3,0)+IF(Q370&gt;=W370,4,0)+IF(R370&gt;=W370,5,0))/X370</f>
        <v>3</v>
      </c>
      <c r="Z370">
        <v>20</v>
      </c>
      <c r="AA370">
        <v>21</v>
      </c>
      <c r="AB370" s="7">
        <v>20</v>
      </c>
      <c r="AC370">
        <v>21</v>
      </c>
      <c r="AD370" t="s">
        <v>182</v>
      </c>
      <c r="AE370" t="s">
        <v>182</v>
      </c>
      <c r="AF370">
        <v>20</v>
      </c>
      <c r="AG370" s="3">
        <f>COUNTIF(Z370:AF370,"&gt;=0")</f>
        <v>5</v>
      </c>
      <c r="AH370">
        <f>MEDIAN(Z370:AF370)</f>
        <v>20</v>
      </c>
    </row>
    <row r="371" spans="1:34" hidden="1" x14ac:dyDescent="0.2">
      <c r="A371">
        <v>135</v>
      </c>
      <c r="B371" t="s">
        <v>584</v>
      </c>
      <c r="C371" t="s">
        <v>281</v>
      </c>
      <c r="D371" t="s">
        <v>339</v>
      </c>
      <c r="E371">
        <v>92</v>
      </c>
      <c r="F371">
        <v>3</v>
      </c>
      <c r="G371">
        <v>3</v>
      </c>
      <c r="H371">
        <v>4</v>
      </c>
      <c r="I371" s="7">
        <v>3</v>
      </c>
      <c r="J371">
        <v>5</v>
      </c>
      <c r="K371" t="s">
        <v>182</v>
      </c>
      <c r="L371" t="s">
        <v>182</v>
      </c>
      <c r="M371">
        <v>4</v>
      </c>
      <c r="N371" s="3">
        <f>COUNTIF($G371:$M371,1)</f>
        <v>0</v>
      </c>
      <c r="O371" s="3">
        <f>COUNTIF($G371:$M371,2)</f>
        <v>0</v>
      </c>
      <c r="P371" s="3">
        <f>COUNTIF($G371:$M371,3)</f>
        <v>2</v>
      </c>
      <c r="Q371" s="3">
        <f>COUNTIF($G371:$M371,4)</f>
        <v>2</v>
      </c>
      <c r="R371" s="3">
        <f>COUNTIF($G371:$M371,5)</f>
        <v>1</v>
      </c>
      <c r="S371">
        <f>SUM(N371:R371)</f>
        <v>5</v>
      </c>
      <c r="T371" cm="1">
        <f t="array" ref="T371">(1/(S371*(S371-1)))*(SUM(N371:R371^2)-S371)</f>
        <v>0.2</v>
      </c>
      <c r="U371">
        <f>AVERAGE(G371:M371)</f>
        <v>3.8</v>
      </c>
      <c r="V371" s="3">
        <f>MEDIAN(G371:M371)</f>
        <v>4</v>
      </c>
      <c r="W371" s="3">
        <f>MAX(N371:R371)</f>
        <v>2</v>
      </c>
      <c r="X371" s="3">
        <f>COUNTIF(N371:R371,W371)</f>
        <v>2</v>
      </c>
      <c r="Y371" s="3">
        <f>(IF(N371&gt;=W371,1,0)+IF(O371&gt;=W371,2,0)+IF(P371&gt;=W371,3,0)+IF(Q371&gt;=W371,4,0)+IF(R371&gt;=W371,5,0))/X371</f>
        <v>3.5</v>
      </c>
      <c r="Z371">
        <v>18</v>
      </c>
      <c r="AA371">
        <v>19</v>
      </c>
      <c r="AB371" s="7">
        <v>18</v>
      </c>
      <c r="AC371">
        <v>18</v>
      </c>
      <c r="AD371" t="s">
        <v>182</v>
      </c>
      <c r="AE371" t="s">
        <v>182</v>
      </c>
      <c r="AF371">
        <v>18</v>
      </c>
      <c r="AG371" s="3">
        <f>COUNTIF(Z371:AF371,"&gt;=0")</f>
        <v>5</v>
      </c>
      <c r="AH371">
        <f>MEDIAN(Z371:AF371)</f>
        <v>18</v>
      </c>
    </row>
    <row r="372" spans="1:34" hidden="1" x14ac:dyDescent="0.2">
      <c r="A372">
        <v>136</v>
      </c>
      <c r="B372" t="s">
        <v>713</v>
      </c>
      <c r="C372">
        <v>197</v>
      </c>
      <c r="D372" t="s">
        <v>360</v>
      </c>
      <c r="E372">
        <v>28</v>
      </c>
      <c r="F372">
        <v>3</v>
      </c>
      <c r="G372">
        <v>1</v>
      </c>
      <c r="H372">
        <v>1</v>
      </c>
      <c r="I372" s="7">
        <v>1</v>
      </c>
      <c r="J372">
        <v>1</v>
      </c>
      <c r="K372" t="s">
        <v>182</v>
      </c>
      <c r="L372" t="s">
        <v>182</v>
      </c>
      <c r="M372">
        <v>1</v>
      </c>
      <c r="N372" s="3">
        <f>COUNTIF($G372:$M372,1)</f>
        <v>5</v>
      </c>
      <c r="O372" s="3">
        <f>COUNTIF($G372:$M372,2)</f>
        <v>0</v>
      </c>
      <c r="P372" s="3">
        <f>COUNTIF($G372:$M372,3)</f>
        <v>0</v>
      </c>
      <c r="Q372" s="3">
        <f>COUNTIF($G372:$M372,4)</f>
        <v>0</v>
      </c>
      <c r="R372" s="3">
        <f>COUNTIF($G372:$M372,5)</f>
        <v>0</v>
      </c>
      <c r="S372">
        <f>SUM(N372:R372)</f>
        <v>5</v>
      </c>
      <c r="T372" cm="1">
        <f t="array" ref="T372">(1/(S372*(S372-1)))*(SUM(N372:R372^2)-S372)</f>
        <v>1</v>
      </c>
      <c r="U372">
        <f>AVERAGE(G372:M372)</f>
        <v>1</v>
      </c>
      <c r="V372" s="3">
        <f>MEDIAN(G372:M372)</f>
        <v>1</v>
      </c>
      <c r="W372" s="3">
        <f>MAX(N372:R372)</f>
        <v>5</v>
      </c>
      <c r="X372" s="3">
        <f>COUNTIF(N372:R372,W372)</f>
        <v>1</v>
      </c>
      <c r="Y372" s="3">
        <f>(IF(N372&gt;=W372,1,0)+IF(O372&gt;=W372,2,0)+IF(P372&gt;=W372,3,0)+IF(Q372&gt;=W372,4,0)+IF(R372&gt;=W372,5,0))/X372</f>
        <v>1</v>
      </c>
      <c r="Z372">
        <v>0</v>
      </c>
      <c r="AA372">
        <v>0</v>
      </c>
      <c r="AB372" s="7">
        <v>0</v>
      </c>
      <c r="AC372">
        <v>25</v>
      </c>
      <c r="AD372" t="s">
        <v>182</v>
      </c>
      <c r="AE372" t="s">
        <v>182</v>
      </c>
      <c r="AF372">
        <v>0</v>
      </c>
      <c r="AG372" s="3">
        <f>COUNTIF(Z372:AF372,"&gt;=0")</f>
        <v>5</v>
      </c>
      <c r="AH372">
        <f>MEDIAN(Z372:AF372)</f>
        <v>0</v>
      </c>
    </row>
    <row r="373" spans="1:34" x14ac:dyDescent="0.2">
      <c r="A373">
        <v>90</v>
      </c>
      <c r="B373" t="s">
        <v>502</v>
      </c>
      <c r="C373" t="s">
        <v>503</v>
      </c>
      <c r="D373" t="s">
        <v>475</v>
      </c>
      <c r="E373">
        <v>121</v>
      </c>
      <c r="F373">
        <v>3</v>
      </c>
      <c r="G373">
        <v>2</v>
      </c>
      <c r="H373">
        <v>3</v>
      </c>
      <c r="I373" s="7">
        <v>3</v>
      </c>
      <c r="J373">
        <v>2</v>
      </c>
      <c r="K373" t="s">
        <v>182</v>
      </c>
      <c r="L373" t="s">
        <v>182</v>
      </c>
      <c r="M373">
        <v>3</v>
      </c>
      <c r="N373" s="3">
        <f>COUNTIF($G373:$M373,1)</f>
        <v>0</v>
      </c>
      <c r="O373" s="3">
        <f>COUNTIF($G373:$M373,2)</f>
        <v>2</v>
      </c>
      <c r="P373" s="3">
        <f>COUNTIF($G373:$M373,3)</f>
        <v>3</v>
      </c>
      <c r="Q373" s="3">
        <f>COUNTIF($G373:$M373,4)</f>
        <v>0</v>
      </c>
      <c r="R373" s="3">
        <f>COUNTIF($G373:$M373,5)</f>
        <v>0</v>
      </c>
      <c r="S373">
        <f>SUM(N373:R373)</f>
        <v>5</v>
      </c>
      <c r="T373" cm="1">
        <f t="array" ref="T373">(1/(S373*(S373-1)))*(SUM(N373:R373^2)-S373)</f>
        <v>0.4</v>
      </c>
      <c r="U373">
        <f>AVERAGE(G373:M373)</f>
        <v>2.6</v>
      </c>
      <c r="V373" s="3">
        <f>MEDIAN(G373:M373)</f>
        <v>3</v>
      </c>
      <c r="W373" s="3">
        <f>MAX(N373:R373)</f>
        <v>3</v>
      </c>
      <c r="X373" s="3">
        <f>COUNTIF(N373:R373,W373)</f>
        <v>1</v>
      </c>
      <c r="Y373" s="3">
        <f>(IF(N373&gt;=W373,1,0)+IF(O373&gt;=W373,2,0)+IF(P373&gt;=W373,3,0)+IF(Q373&gt;=W373,4,0)+IF(R373&gt;=W373,5,0))/X373</f>
        <v>3</v>
      </c>
      <c r="Z373">
        <v>21</v>
      </c>
      <c r="AA373">
        <v>28</v>
      </c>
      <c r="AB373" s="7">
        <v>24</v>
      </c>
      <c r="AC373">
        <v>26</v>
      </c>
      <c r="AD373" t="s">
        <v>182</v>
      </c>
      <c r="AE373" t="s">
        <v>182</v>
      </c>
      <c r="AF373">
        <v>17</v>
      </c>
      <c r="AG373" s="3">
        <f>COUNTIF(Z373:AF373,"&gt;=0")</f>
        <v>5</v>
      </c>
      <c r="AH373">
        <f>MEDIAN(Z373:AF373)</f>
        <v>24</v>
      </c>
    </row>
    <row r="374" spans="1:34" hidden="1" x14ac:dyDescent="0.2">
      <c r="A374">
        <v>138</v>
      </c>
      <c r="B374" t="s">
        <v>676</v>
      </c>
      <c r="C374" t="s">
        <v>276</v>
      </c>
      <c r="D374" t="s">
        <v>339</v>
      </c>
      <c r="E374">
        <v>88</v>
      </c>
      <c r="F374">
        <v>3</v>
      </c>
      <c r="G374">
        <v>3</v>
      </c>
      <c r="H374">
        <v>4</v>
      </c>
      <c r="I374" s="7">
        <v>5</v>
      </c>
      <c r="J374">
        <v>4</v>
      </c>
      <c r="K374" t="s">
        <v>182</v>
      </c>
      <c r="L374" t="s">
        <v>182</v>
      </c>
      <c r="M374">
        <v>3</v>
      </c>
      <c r="N374" s="3">
        <f>COUNTIF($G374:$M374,1)</f>
        <v>0</v>
      </c>
      <c r="O374" s="3">
        <f>COUNTIF($G374:$M374,2)</f>
        <v>0</v>
      </c>
      <c r="P374" s="3">
        <f>COUNTIF($G374:$M374,3)</f>
        <v>2</v>
      </c>
      <c r="Q374" s="3">
        <f>COUNTIF($G374:$M374,4)</f>
        <v>2</v>
      </c>
      <c r="R374" s="3">
        <f>COUNTIF($G374:$M374,5)</f>
        <v>1</v>
      </c>
      <c r="S374">
        <f>SUM(N374:R374)</f>
        <v>5</v>
      </c>
      <c r="T374" cm="1">
        <f t="array" ref="T374">(1/(S374*(S374-1)))*(SUM(N374:R374^2)-S374)</f>
        <v>0.2</v>
      </c>
      <c r="U374">
        <f>AVERAGE(G374:M374)</f>
        <v>3.8</v>
      </c>
      <c r="V374" s="3">
        <f>MEDIAN(G374:M374)</f>
        <v>4</v>
      </c>
      <c r="W374" s="3">
        <f>MAX(N374:R374)</f>
        <v>2</v>
      </c>
      <c r="X374" s="3">
        <f>COUNTIF(N374:R374,W374)</f>
        <v>2</v>
      </c>
      <c r="Y374" s="3">
        <f>(IF(N374&gt;=W374,1,0)+IF(O374&gt;=W374,2,0)+IF(P374&gt;=W374,3,0)+IF(Q374&gt;=W374,4,0)+IF(R374&gt;=W374,5,0))/X374</f>
        <v>3.5</v>
      </c>
      <c r="Z374">
        <v>15</v>
      </c>
      <c r="AA374">
        <v>17</v>
      </c>
      <c r="AB374" s="7">
        <v>18</v>
      </c>
      <c r="AC374">
        <v>17</v>
      </c>
      <c r="AD374" t="s">
        <v>182</v>
      </c>
      <c r="AE374" t="s">
        <v>182</v>
      </c>
      <c r="AF374">
        <v>17</v>
      </c>
      <c r="AG374" s="3">
        <f>COUNTIF(Z374:AF374,"&gt;=0")</f>
        <v>5</v>
      </c>
      <c r="AH374">
        <f>MEDIAN(Z374:AF374)</f>
        <v>17</v>
      </c>
    </row>
    <row r="375" spans="1:34" hidden="1" x14ac:dyDescent="0.2">
      <c r="A375">
        <v>139</v>
      </c>
      <c r="B375" t="s">
        <v>533</v>
      </c>
      <c r="C375">
        <v>53</v>
      </c>
      <c r="D375" t="s">
        <v>360</v>
      </c>
      <c r="E375">
        <v>52</v>
      </c>
      <c r="F375">
        <v>3</v>
      </c>
      <c r="G375">
        <v>3</v>
      </c>
      <c r="H375">
        <v>3</v>
      </c>
      <c r="I375" s="7">
        <v>3</v>
      </c>
      <c r="J375">
        <v>3</v>
      </c>
      <c r="K375" t="s">
        <v>182</v>
      </c>
      <c r="L375" t="s">
        <v>182</v>
      </c>
      <c r="M375">
        <v>3</v>
      </c>
      <c r="N375" s="3">
        <f>COUNTIF($G375:$M375,1)</f>
        <v>0</v>
      </c>
      <c r="O375" s="3">
        <f>COUNTIF($G375:$M375,2)</f>
        <v>0</v>
      </c>
      <c r="P375" s="3">
        <f>COUNTIF($G375:$M375,3)</f>
        <v>5</v>
      </c>
      <c r="Q375" s="3">
        <f>COUNTIF($G375:$M375,4)</f>
        <v>0</v>
      </c>
      <c r="R375" s="3">
        <f>COUNTIF($G375:$M375,5)</f>
        <v>0</v>
      </c>
      <c r="S375">
        <f>SUM(N375:R375)</f>
        <v>5</v>
      </c>
      <c r="T375" cm="1">
        <f t="array" ref="T375">(1/(S375*(S375-1)))*(SUM(N375:R375^2)-S375)</f>
        <v>1</v>
      </c>
      <c r="U375">
        <f>AVERAGE(G375:M375)</f>
        <v>3</v>
      </c>
      <c r="V375" s="3">
        <f>MEDIAN(G375:M375)</f>
        <v>3</v>
      </c>
      <c r="W375" s="3">
        <f>MAX(N375:R375)</f>
        <v>5</v>
      </c>
      <c r="X375" s="3">
        <f>COUNTIF(N375:R375,W375)</f>
        <v>1</v>
      </c>
      <c r="Y375" s="3">
        <f>(IF(N375&gt;=W375,1,0)+IF(O375&gt;=W375,2,0)+IF(P375&gt;=W375,3,0)+IF(Q375&gt;=W375,4,0)+IF(R375&gt;=W375,5,0))/X375</f>
        <v>3</v>
      </c>
      <c r="Z375">
        <v>20</v>
      </c>
      <c r="AA375">
        <v>22</v>
      </c>
      <c r="AB375" s="7">
        <v>20</v>
      </c>
      <c r="AC375">
        <v>21</v>
      </c>
      <c r="AD375" t="s">
        <v>182</v>
      </c>
      <c r="AE375" t="s">
        <v>182</v>
      </c>
      <c r="AF375">
        <v>19</v>
      </c>
      <c r="AG375" s="3">
        <f>COUNTIF(Z375:AF375,"&gt;=0")</f>
        <v>5</v>
      </c>
      <c r="AH375">
        <f>MEDIAN(Z375:AF375)</f>
        <v>20</v>
      </c>
    </row>
    <row r="376" spans="1:34" x14ac:dyDescent="0.2">
      <c r="A376">
        <v>22</v>
      </c>
      <c r="B376" t="s">
        <v>678</v>
      </c>
      <c r="C376" t="s">
        <v>503</v>
      </c>
      <c r="D376" t="s">
        <v>475</v>
      </c>
      <c r="E376">
        <v>121</v>
      </c>
      <c r="F376">
        <v>3</v>
      </c>
      <c r="G376">
        <v>2</v>
      </c>
      <c r="H376">
        <v>2</v>
      </c>
      <c r="I376" s="7">
        <v>3</v>
      </c>
      <c r="J376">
        <v>2</v>
      </c>
      <c r="K376" t="s">
        <v>182</v>
      </c>
      <c r="L376" t="s">
        <v>182</v>
      </c>
      <c r="M376">
        <v>3</v>
      </c>
      <c r="N376" s="3">
        <f>COUNTIF($G376:$M376,1)</f>
        <v>0</v>
      </c>
      <c r="O376" s="3">
        <f>COUNTIF($G376:$M376,2)</f>
        <v>3</v>
      </c>
      <c r="P376" s="3">
        <f>COUNTIF($G376:$M376,3)</f>
        <v>2</v>
      </c>
      <c r="Q376" s="3">
        <f>COUNTIF($G376:$M376,4)</f>
        <v>0</v>
      </c>
      <c r="R376" s="3">
        <f>COUNTIF($G376:$M376,5)</f>
        <v>0</v>
      </c>
      <c r="S376">
        <f>SUM(N376:R376)</f>
        <v>5</v>
      </c>
      <c r="T376" cm="1">
        <f t="array" ref="T376">(1/(S376*(S376-1)))*(SUM(N376:R376^2)-S376)</f>
        <v>0.4</v>
      </c>
      <c r="U376">
        <f>AVERAGE(G376:M376)</f>
        <v>2.4</v>
      </c>
      <c r="V376" s="3">
        <f>MEDIAN(G376:M376)</f>
        <v>2</v>
      </c>
      <c r="W376" s="3">
        <f>MAX(N376:R376)</f>
        <v>3</v>
      </c>
      <c r="X376" s="3">
        <f>COUNTIF(N376:R376,W376)</f>
        <v>1</v>
      </c>
      <c r="Y376" s="3">
        <f>(IF(N376&gt;=W376,1,0)+IF(O376&gt;=W376,2,0)+IF(P376&gt;=W376,3,0)+IF(Q376&gt;=W376,4,0)+IF(R376&gt;=W376,5,0))/X376</f>
        <v>2</v>
      </c>
      <c r="Z376">
        <v>21</v>
      </c>
      <c r="AA376">
        <v>29</v>
      </c>
      <c r="AB376" s="7">
        <v>23</v>
      </c>
      <c r="AC376">
        <v>24</v>
      </c>
      <c r="AD376" t="s">
        <v>182</v>
      </c>
      <c r="AE376" t="s">
        <v>182</v>
      </c>
      <c r="AF376">
        <v>19</v>
      </c>
      <c r="AG376" s="3">
        <f>COUNTIF(Z376:AF376,"&gt;=0")</f>
        <v>5</v>
      </c>
      <c r="AH376">
        <f>MEDIAN(Z376:AF376)</f>
        <v>23</v>
      </c>
    </row>
    <row r="377" spans="1:34" x14ac:dyDescent="0.2">
      <c r="A377">
        <v>189</v>
      </c>
      <c r="B377" t="s">
        <v>632</v>
      </c>
      <c r="C377" t="s">
        <v>503</v>
      </c>
      <c r="D377" t="s">
        <v>475</v>
      </c>
      <c r="E377">
        <v>121</v>
      </c>
      <c r="F377">
        <v>3</v>
      </c>
      <c r="G377">
        <v>2</v>
      </c>
      <c r="H377">
        <v>3</v>
      </c>
      <c r="I377" s="7">
        <v>3</v>
      </c>
      <c r="J377">
        <v>2</v>
      </c>
      <c r="K377" t="s">
        <v>182</v>
      </c>
      <c r="L377" t="s">
        <v>182</v>
      </c>
      <c r="M377">
        <v>3</v>
      </c>
      <c r="N377" s="3">
        <f>COUNTIF($G377:$M377,1)</f>
        <v>0</v>
      </c>
      <c r="O377" s="3">
        <f>COUNTIF($G377:$M377,2)</f>
        <v>2</v>
      </c>
      <c r="P377" s="3">
        <f>COUNTIF($G377:$M377,3)</f>
        <v>3</v>
      </c>
      <c r="Q377" s="3">
        <f>COUNTIF($G377:$M377,4)</f>
        <v>0</v>
      </c>
      <c r="R377" s="3">
        <f>COUNTIF($G377:$M377,5)</f>
        <v>0</v>
      </c>
      <c r="S377">
        <f>SUM(N377:R377)</f>
        <v>5</v>
      </c>
      <c r="T377" cm="1">
        <f t="array" ref="T377">(1/(S377*(S377-1)))*(SUM(N377:R377^2)-S377)</f>
        <v>0.4</v>
      </c>
      <c r="U377">
        <f>AVERAGE(G377:M377)</f>
        <v>2.6</v>
      </c>
      <c r="V377" s="3">
        <f>MEDIAN(G377:M377)</f>
        <v>3</v>
      </c>
      <c r="W377" s="3">
        <f>MAX(N377:R377)</f>
        <v>3</v>
      </c>
      <c r="X377" s="3">
        <f>COUNTIF(N377:R377,W377)</f>
        <v>1</v>
      </c>
      <c r="Y377" s="3">
        <f>(IF(N377&gt;=W377,1,0)+IF(O377&gt;=W377,2,0)+IF(P377&gt;=W377,3,0)+IF(Q377&gt;=W377,4,0)+IF(R377&gt;=W377,5,0))/X377</f>
        <v>3</v>
      </c>
      <c r="Z377">
        <v>21</v>
      </c>
      <c r="AA377">
        <v>29</v>
      </c>
      <c r="AB377" s="7">
        <v>24</v>
      </c>
      <c r="AC377">
        <v>25</v>
      </c>
      <c r="AD377" t="s">
        <v>182</v>
      </c>
      <c r="AE377" t="s">
        <v>182</v>
      </c>
      <c r="AF377">
        <v>23</v>
      </c>
      <c r="AG377" s="3">
        <f>COUNTIF(Z377:AF377,"&gt;=0")</f>
        <v>5</v>
      </c>
      <c r="AH377">
        <f>MEDIAN(Z377:AF377)</f>
        <v>24</v>
      </c>
    </row>
    <row r="378" spans="1:34" x14ac:dyDescent="0.2">
      <c r="A378">
        <v>205</v>
      </c>
      <c r="B378" t="s">
        <v>594</v>
      </c>
      <c r="C378" t="s">
        <v>503</v>
      </c>
      <c r="D378" t="s">
        <v>475</v>
      </c>
      <c r="E378">
        <v>121</v>
      </c>
      <c r="F378">
        <v>3</v>
      </c>
      <c r="G378">
        <v>2</v>
      </c>
      <c r="H378">
        <v>3</v>
      </c>
      <c r="I378" s="7">
        <v>3</v>
      </c>
      <c r="J378">
        <v>2</v>
      </c>
      <c r="K378" t="s">
        <v>182</v>
      </c>
      <c r="L378" t="s">
        <v>182</v>
      </c>
      <c r="M378">
        <v>3</v>
      </c>
      <c r="N378" s="3">
        <f>COUNTIF($G378:$M378,1)</f>
        <v>0</v>
      </c>
      <c r="O378" s="3">
        <f>COUNTIF($G378:$M378,2)</f>
        <v>2</v>
      </c>
      <c r="P378" s="3">
        <f>COUNTIF($G378:$M378,3)</f>
        <v>3</v>
      </c>
      <c r="Q378" s="3">
        <f>COUNTIF($G378:$M378,4)</f>
        <v>0</v>
      </c>
      <c r="R378" s="3">
        <f>COUNTIF($G378:$M378,5)</f>
        <v>0</v>
      </c>
      <c r="S378">
        <f>SUM(N378:R378)</f>
        <v>5</v>
      </c>
      <c r="T378" cm="1">
        <f t="array" ref="T378">(1/(S378*(S378-1)))*(SUM(N378:R378^2)-S378)</f>
        <v>0.4</v>
      </c>
      <c r="U378">
        <f>AVERAGE(G378:M378)</f>
        <v>2.6</v>
      </c>
      <c r="V378" s="3">
        <f>MEDIAN(G378:M378)</f>
        <v>3</v>
      </c>
      <c r="W378" s="3">
        <f>MAX(N378:R378)</f>
        <v>3</v>
      </c>
      <c r="X378" s="3">
        <f>COUNTIF(N378:R378,W378)</f>
        <v>1</v>
      </c>
      <c r="Y378" s="3">
        <f>(IF(N378&gt;=W378,1,0)+IF(O378&gt;=W378,2,0)+IF(P378&gt;=W378,3,0)+IF(Q378&gt;=W378,4,0)+IF(R378&gt;=W378,5,0))/X378</f>
        <v>3</v>
      </c>
      <c r="Z378">
        <v>21</v>
      </c>
      <c r="AA378">
        <v>28</v>
      </c>
      <c r="AB378" s="7">
        <v>23</v>
      </c>
      <c r="AC378">
        <v>26</v>
      </c>
      <c r="AD378" t="s">
        <v>182</v>
      </c>
      <c r="AE378" t="s">
        <v>182</v>
      </c>
      <c r="AF378">
        <v>22</v>
      </c>
      <c r="AG378" s="3">
        <f>COUNTIF(Z378:AF378,"&gt;=0")</f>
        <v>5</v>
      </c>
      <c r="AH378">
        <f>MEDIAN(Z378:AF378)</f>
        <v>23</v>
      </c>
    </row>
    <row r="379" spans="1:34" hidden="1" x14ac:dyDescent="0.2">
      <c r="A379">
        <v>143</v>
      </c>
      <c r="B379" t="s">
        <v>657</v>
      </c>
      <c r="C379">
        <v>130</v>
      </c>
      <c r="D379" t="s">
        <v>360</v>
      </c>
      <c r="E379">
        <v>12</v>
      </c>
      <c r="F379">
        <v>3</v>
      </c>
      <c r="G379">
        <v>3</v>
      </c>
      <c r="H379">
        <v>4</v>
      </c>
      <c r="I379" s="7">
        <v>3</v>
      </c>
      <c r="J379">
        <v>3</v>
      </c>
      <c r="K379" t="s">
        <v>182</v>
      </c>
      <c r="L379" t="s">
        <v>182</v>
      </c>
      <c r="M379">
        <v>3</v>
      </c>
      <c r="N379" s="3">
        <f>COUNTIF($G379:$M379,1)</f>
        <v>0</v>
      </c>
      <c r="O379" s="3">
        <f>COUNTIF($G379:$M379,2)</f>
        <v>0</v>
      </c>
      <c r="P379" s="3">
        <f>COUNTIF($G379:$M379,3)</f>
        <v>4</v>
      </c>
      <c r="Q379" s="3">
        <f>COUNTIF($G379:$M379,4)</f>
        <v>1</v>
      </c>
      <c r="R379" s="3">
        <f>COUNTIF($G379:$M379,5)</f>
        <v>0</v>
      </c>
      <c r="S379">
        <f>SUM(N379:R379)</f>
        <v>5</v>
      </c>
      <c r="T379" cm="1">
        <f t="array" ref="T379">(1/(S379*(S379-1)))*(SUM(N379:R379^2)-S379)</f>
        <v>0.60000000000000009</v>
      </c>
      <c r="U379">
        <f>AVERAGE(G379:M379)</f>
        <v>3.2</v>
      </c>
      <c r="V379" s="3">
        <f>MEDIAN(G379:M379)</f>
        <v>3</v>
      </c>
      <c r="W379" s="3">
        <f>MAX(N379:R379)</f>
        <v>4</v>
      </c>
      <c r="X379" s="3">
        <f>COUNTIF(N379:R379,W379)</f>
        <v>1</v>
      </c>
      <c r="Y379" s="3">
        <f>(IF(N379&gt;=W379,1,0)+IF(O379&gt;=W379,2,0)+IF(P379&gt;=W379,3,0)+IF(Q379&gt;=W379,4,0)+IF(R379&gt;=W379,5,0))/X379</f>
        <v>3</v>
      </c>
      <c r="Z379">
        <v>21</v>
      </c>
      <c r="AA379">
        <v>23</v>
      </c>
      <c r="AB379" s="7">
        <v>23</v>
      </c>
      <c r="AC379">
        <v>22</v>
      </c>
      <c r="AD379" t="s">
        <v>182</v>
      </c>
      <c r="AE379" t="s">
        <v>182</v>
      </c>
      <c r="AF379">
        <v>20</v>
      </c>
      <c r="AG379" s="3">
        <f>COUNTIF(Z379:AF379,"&gt;=0")</f>
        <v>5</v>
      </c>
      <c r="AH379">
        <f>MEDIAN(Z379:AF379)</f>
        <v>22</v>
      </c>
    </row>
    <row r="380" spans="1:34" hidden="1" x14ac:dyDescent="0.2">
      <c r="A380">
        <v>144</v>
      </c>
      <c r="B380" t="s">
        <v>606</v>
      </c>
      <c r="C380">
        <v>200</v>
      </c>
      <c r="D380" t="s">
        <v>360</v>
      </c>
      <c r="E380">
        <v>31</v>
      </c>
      <c r="F380">
        <v>3</v>
      </c>
      <c r="G380">
        <v>2</v>
      </c>
      <c r="H380">
        <v>4</v>
      </c>
      <c r="I380" s="7">
        <v>4</v>
      </c>
      <c r="J380">
        <v>4</v>
      </c>
      <c r="K380" t="s">
        <v>182</v>
      </c>
      <c r="L380" t="s">
        <v>182</v>
      </c>
      <c r="M380">
        <v>4</v>
      </c>
      <c r="N380" s="3">
        <f>COUNTIF($G380:$M380,1)</f>
        <v>0</v>
      </c>
      <c r="O380" s="3">
        <f>COUNTIF($G380:$M380,2)</f>
        <v>1</v>
      </c>
      <c r="P380" s="3">
        <f>COUNTIF($G380:$M380,3)</f>
        <v>0</v>
      </c>
      <c r="Q380" s="3">
        <f>COUNTIF($G380:$M380,4)</f>
        <v>4</v>
      </c>
      <c r="R380" s="3">
        <f>COUNTIF($G380:$M380,5)</f>
        <v>0</v>
      </c>
      <c r="S380">
        <f>SUM(N380:R380)</f>
        <v>5</v>
      </c>
      <c r="T380" cm="1">
        <f t="array" ref="T380">(1/(S380*(S380-1)))*(SUM(N380:R380^2)-S380)</f>
        <v>0.60000000000000009</v>
      </c>
      <c r="U380">
        <f>AVERAGE(G380:M380)</f>
        <v>3.6</v>
      </c>
      <c r="V380" s="3">
        <f>MEDIAN(G380:M380)</f>
        <v>4</v>
      </c>
      <c r="W380" s="3">
        <f>MAX(N380:R380)</f>
        <v>4</v>
      </c>
      <c r="X380" s="3">
        <f>COUNTIF(N380:R380,W380)</f>
        <v>1</v>
      </c>
      <c r="Y380" s="3">
        <f>(IF(N380&gt;=W380,1,0)+IF(O380&gt;=W380,2,0)+IF(P380&gt;=W380,3,0)+IF(Q380&gt;=W380,4,0)+IF(R380&gt;=W380,5,0))/X380</f>
        <v>4</v>
      </c>
      <c r="Z380">
        <v>19</v>
      </c>
      <c r="AA380">
        <v>20</v>
      </c>
      <c r="AB380" s="7">
        <v>20</v>
      </c>
      <c r="AC380">
        <v>20</v>
      </c>
      <c r="AD380" t="s">
        <v>182</v>
      </c>
      <c r="AE380" t="s">
        <v>182</v>
      </c>
      <c r="AF380">
        <v>19</v>
      </c>
      <c r="AG380" s="3">
        <f>COUNTIF(Z380:AF380,"&gt;=0")</f>
        <v>5</v>
      </c>
      <c r="AH380">
        <f>MEDIAN(Z380:AF380)</f>
        <v>20</v>
      </c>
    </row>
    <row r="381" spans="1:34" x14ac:dyDescent="0.2">
      <c r="A381">
        <v>72</v>
      </c>
      <c r="B381" t="s">
        <v>663</v>
      </c>
      <c r="C381" t="s">
        <v>503</v>
      </c>
      <c r="D381" t="s">
        <v>475</v>
      </c>
      <c r="E381">
        <v>121</v>
      </c>
      <c r="F381">
        <v>3</v>
      </c>
      <c r="G381">
        <v>2</v>
      </c>
      <c r="H381">
        <v>3</v>
      </c>
      <c r="I381" s="7">
        <v>3</v>
      </c>
      <c r="J381">
        <v>3</v>
      </c>
      <c r="K381" t="s">
        <v>182</v>
      </c>
      <c r="L381" t="s">
        <v>182</v>
      </c>
      <c r="M381">
        <v>2</v>
      </c>
      <c r="N381" s="3">
        <f>COUNTIF($G381:$M381,1)</f>
        <v>0</v>
      </c>
      <c r="O381" s="3">
        <f>COUNTIF($G381:$M381,2)</f>
        <v>2</v>
      </c>
      <c r="P381" s="3">
        <f>COUNTIF($G381:$M381,3)</f>
        <v>3</v>
      </c>
      <c r="Q381" s="3">
        <f>COUNTIF($G381:$M381,4)</f>
        <v>0</v>
      </c>
      <c r="R381" s="3">
        <f>COUNTIF($G381:$M381,5)</f>
        <v>0</v>
      </c>
      <c r="S381">
        <f>SUM(N381:R381)</f>
        <v>5</v>
      </c>
      <c r="T381" cm="1">
        <f t="array" ref="T381">(1/(S381*(S381-1)))*(SUM(N381:R381^2)-S381)</f>
        <v>0.4</v>
      </c>
      <c r="U381">
        <f>AVERAGE(G381:M381)</f>
        <v>2.6</v>
      </c>
      <c r="V381" s="3">
        <f>MEDIAN(G381:M381)</f>
        <v>3</v>
      </c>
      <c r="W381" s="3">
        <f>MAX(N381:R381)</f>
        <v>3</v>
      </c>
      <c r="X381" s="3">
        <f>COUNTIF(N381:R381,W381)</f>
        <v>1</v>
      </c>
      <c r="Y381" s="3">
        <f>(IF(N381&gt;=W381,1,0)+IF(O381&gt;=W381,2,0)+IF(P381&gt;=W381,3,0)+IF(Q381&gt;=W381,4,0)+IF(R381&gt;=W381,5,0))/X381</f>
        <v>3</v>
      </c>
      <c r="Z381">
        <v>23</v>
      </c>
      <c r="AA381">
        <v>29</v>
      </c>
      <c r="AB381" s="7">
        <v>28</v>
      </c>
      <c r="AC381">
        <v>28</v>
      </c>
      <c r="AD381" t="s">
        <v>182</v>
      </c>
      <c r="AE381" t="s">
        <v>182</v>
      </c>
      <c r="AF381">
        <v>15</v>
      </c>
      <c r="AG381" s="3">
        <f>COUNTIF(Z381:AF381,"&gt;=0")</f>
        <v>5</v>
      </c>
      <c r="AH381">
        <f>MEDIAN(Z381:AF381)</f>
        <v>28</v>
      </c>
    </row>
    <row r="382" spans="1:34" hidden="1" x14ac:dyDescent="0.2">
      <c r="A382">
        <v>146</v>
      </c>
      <c r="B382" t="s">
        <v>579</v>
      </c>
      <c r="C382" t="s">
        <v>293</v>
      </c>
      <c r="D382" t="s">
        <v>339</v>
      </c>
      <c r="E382">
        <v>111</v>
      </c>
      <c r="F382">
        <v>3</v>
      </c>
      <c r="G382">
        <v>2</v>
      </c>
      <c r="H382">
        <v>3</v>
      </c>
      <c r="I382" s="7">
        <v>3</v>
      </c>
      <c r="J382">
        <v>3</v>
      </c>
      <c r="K382" t="s">
        <v>182</v>
      </c>
      <c r="L382" t="s">
        <v>182</v>
      </c>
      <c r="M382">
        <v>3</v>
      </c>
      <c r="N382" s="3">
        <f>COUNTIF($G382:$M382,1)</f>
        <v>0</v>
      </c>
      <c r="O382" s="3">
        <f>COUNTIF($G382:$M382,2)</f>
        <v>1</v>
      </c>
      <c r="P382" s="3">
        <f>COUNTIF($G382:$M382,3)</f>
        <v>4</v>
      </c>
      <c r="Q382" s="3">
        <f>COUNTIF($G382:$M382,4)</f>
        <v>0</v>
      </c>
      <c r="R382" s="3">
        <f>COUNTIF($G382:$M382,5)</f>
        <v>0</v>
      </c>
      <c r="S382">
        <f>SUM(N382:R382)</f>
        <v>5</v>
      </c>
      <c r="T382" cm="1">
        <f t="array" ref="T382">(1/(S382*(S382-1)))*(SUM(N382:R382^2)-S382)</f>
        <v>0.60000000000000009</v>
      </c>
      <c r="U382">
        <f>AVERAGE(G382:M382)</f>
        <v>2.8</v>
      </c>
      <c r="V382" s="3">
        <f>MEDIAN(G382:M382)</f>
        <v>3</v>
      </c>
      <c r="W382" s="3">
        <f>MAX(N382:R382)</f>
        <v>4</v>
      </c>
      <c r="X382" s="3">
        <f>COUNTIF(N382:R382,W382)</f>
        <v>1</v>
      </c>
      <c r="Y382" s="3">
        <f>(IF(N382&gt;=W382,1,0)+IF(O382&gt;=W382,2,0)+IF(P382&gt;=W382,3,0)+IF(Q382&gt;=W382,4,0)+IF(R382&gt;=W382,5,0))/X382</f>
        <v>3</v>
      </c>
      <c r="Z382">
        <v>20</v>
      </c>
      <c r="AA382">
        <v>22</v>
      </c>
      <c r="AB382" s="7">
        <v>18</v>
      </c>
      <c r="AC382">
        <v>18</v>
      </c>
      <c r="AD382" t="s">
        <v>182</v>
      </c>
      <c r="AE382" t="s">
        <v>182</v>
      </c>
      <c r="AF382">
        <v>18</v>
      </c>
      <c r="AG382" s="3">
        <f>COUNTIF(Z382:AF382,"&gt;=0")</f>
        <v>5</v>
      </c>
      <c r="AH382">
        <f>MEDIAN(Z382:AF382)</f>
        <v>18</v>
      </c>
    </row>
    <row r="383" spans="1:34" x14ac:dyDescent="0.2">
      <c r="A383">
        <v>233</v>
      </c>
      <c r="B383" t="s">
        <v>642</v>
      </c>
      <c r="C383" t="s">
        <v>503</v>
      </c>
      <c r="D383" t="s">
        <v>475</v>
      </c>
      <c r="E383">
        <v>121</v>
      </c>
      <c r="F383">
        <v>3</v>
      </c>
      <c r="G383">
        <v>1</v>
      </c>
      <c r="H383">
        <v>3</v>
      </c>
      <c r="I383" s="7">
        <v>3</v>
      </c>
      <c r="J383">
        <v>2</v>
      </c>
      <c r="K383" t="s">
        <v>182</v>
      </c>
      <c r="L383" t="s">
        <v>182</v>
      </c>
      <c r="M383">
        <v>3</v>
      </c>
      <c r="N383" s="3">
        <f>COUNTIF($G383:$M383,1)</f>
        <v>1</v>
      </c>
      <c r="O383" s="3">
        <f>COUNTIF($G383:$M383,2)</f>
        <v>1</v>
      </c>
      <c r="P383" s="3">
        <f>COUNTIF($G383:$M383,3)</f>
        <v>3</v>
      </c>
      <c r="Q383" s="3">
        <f>COUNTIF($G383:$M383,4)</f>
        <v>0</v>
      </c>
      <c r="R383" s="3">
        <f>COUNTIF($G383:$M383,5)</f>
        <v>0</v>
      </c>
      <c r="S383">
        <f>SUM(N383:R383)</f>
        <v>5</v>
      </c>
      <c r="T383" cm="1">
        <f t="array" ref="T383">(1/(S383*(S383-1)))*(SUM(N383:R383^2)-S383)</f>
        <v>0.30000000000000004</v>
      </c>
      <c r="U383">
        <f>AVERAGE(G383:M383)</f>
        <v>2.4</v>
      </c>
      <c r="V383" s="3">
        <f>MEDIAN(G383:M383)</f>
        <v>3</v>
      </c>
      <c r="W383" s="3">
        <f>MAX(N383:R383)</f>
        <v>3</v>
      </c>
      <c r="X383" s="3">
        <f>COUNTIF(N383:R383,W383)</f>
        <v>1</v>
      </c>
      <c r="Y383" s="3">
        <f>(IF(N383&gt;=W383,1,0)+IF(O383&gt;=W383,2,0)+IF(P383&gt;=W383,3,0)+IF(Q383&gt;=W383,4,0)+IF(R383&gt;=W383,5,0))/X383</f>
        <v>3</v>
      </c>
      <c r="Z383">
        <v>0</v>
      </c>
      <c r="AA383">
        <v>22</v>
      </c>
      <c r="AB383" s="7">
        <v>23</v>
      </c>
      <c r="AC383">
        <v>28</v>
      </c>
      <c r="AD383" t="s">
        <v>182</v>
      </c>
      <c r="AE383" t="s">
        <v>182</v>
      </c>
      <c r="AF383">
        <v>24</v>
      </c>
      <c r="AG383" s="3">
        <f>COUNTIF(Z383:AF383,"&gt;=0")</f>
        <v>5</v>
      </c>
      <c r="AH383">
        <f>MEDIAN(Z383:AF383)</f>
        <v>23</v>
      </c>
    </row>
    <row r="384" spans="1:34" hidden="1" x14ac:dyDescent="0.2">
      <c r="A384">
        <v>148</v>
      </c>
      <c r="B384" t="s">
        <v>688</v>
      </c>
      <c r="C384" t="s">
        <v>270</v>
      </c>
      <c r="D384" t="s">
        <v>339</v>
      </c>
      <c r="E384">
        <v>85</v>
      </c>
      <c r="F384">
        <v>3</v>
      </c>
      <c r="G384">
        <v>3</v>
      </c>
      <c r="H384">
        <v>4</v>
      </c>
      <c r="I384" s="7">
        <v>4</v>
      </c>
      <c r="J384">
        <v>4</v>
      </c>
      <c r="K384" t="s">
        <v>182</v>
      </c>
      <c r="L384" t="s">
        <v>182</v>
      </c>
      <c r="M384">
        <v>4</v>
      </c>
      <c r="N384" s="3">
        <f>COUNTIF($G384:$M384,1)</f>
        <v>0</v>
      </c>
      <c r="O384" s="3">
        <f>COUNTIF($G384:$M384,2)</f>
        <v>0</v>
      </c>
      <c r="P384" s="3">
        <f>COUNTIF($G384:$M384,3)</f>
        <v>1</v>
      </c>
      <c r="Q384" s="3">
        <f>COUNTIF($G384:$M384,4)</f>
        <v>4</v>
      </c>
      <c r="R384" s="3">
        <f>COUNTIF($G384:$M384,5)</f>
        <v>0</v>
      </c>
      <c r="S384">
        <f>SUM(N384:R384)</f>
        <v>5</v>
      </c>
      <c r="T384" cm="1">
        <f t="array" ref="T384">(1/(S384*(S384-1)))*(SUM(N384:R384^2)-S384)</f>
        <v>0.60000000000000009</v>
      </c>
      <c r="U384">
        <f>AVERAGE(G384:M384)</f>
        <v>3.8</v>
      </c>
      <c r="V384" s="3">
        <f>MEDIAN(G384:M384)</f>
        <v>4</v>
      </c>
      <c r="W384" s="3">
        <f>MAX(N384:R384)</f>
        <v>4</v>
      </c>
      <c r="X384" s="3">
        <f>COUNTIF(N384:R384,W384)</f>
        <v>1</v>
      </c>
      <c r="Y384" s="3">
        <f>(IF(N384&gt;=W384,1,0)+IF(O384&gt;=W384,2,0)+IF(P384&gt;=W384,3,0)+IF(Q384&gt;=W384,4,0)+IF(R384&gt;=W384,5,0))/X384</f>
        <v>4</v>
      </c>
      <c r="Z384">
        <v>22</v>
      </c>
      <c r="AA384">
        <v>23</v>
      </c>
      <c r="AB384" s="7">
        <v>22</v>
      </c>
      <c r="AC384">
        <v>22</v>
      </c>
      <c r="AD384" t="s">
        <v>182</v>
      </c>
      <c r="AE384" t="s">
        <v>182</v>
      </c>
      <c r="AF384">
        <v>22</v>
      </c>
      <c r="AG384" s="3">
        <f>COUNTIF(Z384:AF384,"&gt;=0")</f>
        <v>5</v>
      </c>
      <c r="AH384">
        <f>MEDIAN(Z384:AF384)</f>
        <v>22</v>
      </c>
    </row>
    <row r="385" spans="1:34" hidden="1" x14ac:dyDescent="0.2">
      <c r="A385">
        <v>149</v>
      </c>
      <c r="B385" t="s">
        <v>574</v>
      </c>
      <c r="C385" t="s">
        <v>259</v>
      </c>
      <c r="D385" t="s">
        <v>339</v>
      </c>
      <c r="E385">
        <v>79</v>
      </c>
      <c r="F385">
        <v>3</v>
      </c>
      <c r="G385">
        <v>5</v>
      </c>
      <c r="H385">
        <v>5</v>
      </c>
      <c r="I385" s="7">
        <v>5</v>
      </c>
      <c r="J385">
        <v>5</v>
      </c>
      <c r="K385" t="s">
        <v>182</v>
      </c>
      <c r="L385" t="s">
        <v>182</v>
      </c>
      <c r="M385">
        <v>5</v>
      </c>
      <c r="N385" s="3">
        <f>COUNTIF($G385:$M385,1)</f>
        <v>0</v>
      </c>
      <c r="O385" s="3">
        <f>COUNTIF($G385:$M385,2)</f>
        <v>0</v>
      </c>
      <c r="P385" s="3">
        <f>COUNTIF($G385:$M385,3)</f>
        <v>0</v>
      </c>
      <c r="Q385" s="3">
        <f>COUNTIF($G385:$M385,4)</f>
        <v>0</v>
      </c>
      <c r="R385" s="3">
        <f>COUNTIF($G385:$M385,5)</f>
        <v>5</v>
      </c>
      <c r="S385">
        <f>SUM(N385:R385)</f>
        <v>5</v>
      </c>
      <c r="T385" cm="1">
        <f t="array" ref="T385">(1/(S385*(S385-1)))*(SUM(N385:R385^2)-S385)</f>
        <v>1</v>
      </c>
      <c r="U385">
        <f>AVERAGE(G385:M385)</f>
        <v>5</v>
      </c>
      <c r="V385" s="3">
        <f>MEDIAN(G385:M385)</f>
        <v>5</v>
      </c>
      <c r="W385" s="3">
        <f>MAX(N385:R385)</f>
        <v>5</v>
      </c>
      <c r="X385" s="3">
        <f>COUNTIF(N385:R385,W385)</f>
        <v>1</v>
      </c>
      <c r="Y385" s="3">
        <f>(IF(N385&gt;=W385,1,0)+IF(O385&gt;=W385,2,0)+IF(P385&gt;=W385,3,0)+IF(Q385&gt;=W385,4,0)+IF(R385&gt;=W385,5,0))/X385</f>
        <v>5</v>
      </c>
      <c r="Z385">
        <v>21</v>
      </c>
      <c r="AA385">
        <v>21</v>
      </c>
      <c r="AB385" s="7">
        <v>21</v>
      </c>
      <c r="AC385">
        <v>21</v>
      </c>
      <c r="AD385" t="s">
        <v>182</v>
      </c>
      <c r="AE385" t="s">
        <v>182</v>
      </c>
      <c r="AF385">
        <v>21</v>
      </c>
      <c r="AG385" s="3">
        <f>COUNTIF(Z385:AF385,"&gt;=0")</f>
        <v>5</v>
      </c>
      <c r="AH385">
        <f>MEDIAN(Z385:AF385)</f>
        <v>21</v>
      </c>
    </row>
    <row r="386" spans="1:34" hidden="1" x14ac:dyDescent="0.2">
      <c r="A386">
        <v>150</v>
      </c>
      <c r="B386" t="s">
        <v>686</v>
      </c>
      <c r="C386" t="s">
        <v>281</v>
      </c>
      <c r="D386" t="s">
        <v>339</v>
      </c>
      <c r="E386">
        <v>92</v>
      </c>
      <c r="F386">
        <v>3</v>
      </c>
      <c r="G386">
        <v>4</v>
      </c>
      <c r="H386">
        <v>4</v>
      </c>
      <c r="I386" s="7">
        <v>5</v>
      </c>
      <c r="J386">
        <v>5</v>
      </c>
      <c r="K386" t="s">
        <v>182</v>
      </c>
      <c r="L386" t="s">
        <v>182</v>
      </c>
      <c r="M386">
        <v>5</v>
      </c>
      <c r="N386" s="3">
        <f>COUNTIF($G386:$M386,1)</f>
        <v>0</v>
      </c>
      <c r="O386" s="3">
        <f>COUNTIF($G386:$M386,2)</f>
        <v>0</v>
      </c>
      <c r="P386" s="3">
        <f>COUNTIF($G386:$M386,3)</f>
        <v>0</v>
      </c>
      <c r="Q386" s="3">
        <f>COUNTIF($G386:$M386,4)</f>
        <v>2</v>
      </c>
      <c r="R386" s="3">
        <f>COUNTIF($G386:$M386,5)</f>
        <v>3</v>
      </c>
      <c r="S386">
        <f>SUM(N386:R386)</f>
        <v>5</v>
      </c>
      <c r="T386" cm="1">
        <f t="array" ref="T386">(1/(S386*(S386-1)))*(SUM(N386:R386^2)-S386)</f>
        <v>0.4</v>
      </c>
      <c r="U386">
        <f>AVERAGE(G386:M386)</f>
        <v>4.5999999999999996</v>
      </c>
      <c r="V386" s="3">
        <f>MEDIAN(G386:M386)</f>
        <v>5</v>
      </c>
      <c r="W386" s="3">
        <f>MAX(N386:R386)</f>
        <v>3</v>
      </c>
      <c r="X386" s="3">
        <f>COUNTIF(N386:R386,W386)</f>
        <v>1</v>
      </c>
      <c r="Y386" s="3">
        <f>(IF(N386&gt;=W386,1,0)+IF(O386&gt;=W386,2,0)+IF(P386&gt;=W386,3,0)+IF(Q386&gt;=W386,4,0)+IF(R386&gt;=W386,5,0))/X386</f>
        <v>5</v>
      </c>
      <c r="Z386">
        <v>18</v>
      </c>
      <c r="AA386">
        <v>18</v>
      </c>
      <c r="AB386" s="7">
        <v>18</v>
      </c>
      <c r="AC386">
        <v>18</v>
      </c>
      <c r="AD386" t="s">
        <v>182</v>
      </c>
      <c r="AE386" t="s">
        <v>182</v>
      </c>
      <c r="AF386">
        <v>17</v>
      </c>
      <c r="AG386" s="3">
        <f>COUNTIF(Z386:AF386,"&gt;=0")</f>
        <v>5</v>
      </c>
      <c r="AH386">
        <f>MEDIAN(Z386:AF386)</f>
        <v>18</v>
      </c>
    </row>
    <row r="387" spans="1:34" x14ac:dyDescent="0.2">
      <c r="A387">
        <v>228</v>
      </c>
      <c r="B387" t="s">
        <v>510</v>
      </c>
      <c r="C387" t="s">
        <v>503</v>
      </c>
      <c r="D387" t="s">
        <v>475</v>
      </c>
      <c r="E387">
        <v>121</v>
      </c>
      <c r="F387">
        <v>3</v>
      </c>
      <c r="G387">
        <v>2</v>
      </c>
      <c r="H387">
        <v>3</v>
      </c>
      <c r="I387" s="7">
        <v>3</v>
      </c>
      <c r="J387">
        <v>3</v>
      </c>
      <c r="K387" t="s">
        <v>182</v>
      </c>
      <c r="L387" t="s">
        <v>182</v>
      </c>
      <c r="M387">
        <v>3</v>
      </c>
      <c r="N387" s="3">
        <f>COUNTIF($G387:$M387,1)</f>
        <v>0</v>
      </c>
      <c r="O387" s="3">
        <f>COUNTIF($G387:$M387,2)</f>
        <v>1</v>
      </c>
      <c r="P387" s="3">
        <f>COUNTIF($G387:$M387,3)</f>
        <v>4</v>
      </c>
      <c r="Q387" s="3">
        <f>COUNTIF($G387:$M387,4)</f>
        <v>0</v>
      </c>
      <c r="R387" s="3">
        <f>COUNTIF($G387:$M387,5)</f>
        <v>0</v>
      </c>
      <c r="S387">
        <f>SUM(N387:R387)</f>
        <v>5</v>
      </c>
      <c r="T387" cm="1">
        <f t="array" ref="T387">(1/(S387*(S387-1)))*(SUM(N387:R387^2)-S387)</f>
        <v>0.60000000000000009</v>
      </c>
      <c r="U387">
        <f>AVERAGE(G387:M387)</f>
        <v>2.8</v>
      </c>
      <c r="V387" s="3">
        <f>MEDIAN(G387:M387)</f>
        <v>3</v>
      </c>
      <c r="W387" s="3">
        <f>MAX(N387:R387)</f>
        <v>4</v>
      </c>
      <c r="X387" s="3">
        <f>COUNTIF(N387:R387,W387)</f>
        <v>1</v>
      </c>
      <c r="Y387" s="3">
        <f>(IF(N387&gt;=W387,1,0)+IF(O387&gt;=W387,2,0)+IF(P387&gt;=W387,3,0)+IF(Q387&gt;=W387,4,0)+IF(R387&gt;=W387,5,0))/X387</f>
        <v>3</v>
      </c>
      <c r="Z387">
        <v>24</v>
      </c>
      <c r="AA387">
        <v>27</v>
      </c>
      <c r="AB387" s="7">
        <v>27</v>
      </c>
      <c r="AC387">
        <v>26</v>
      </c>
      <c r="AD387" t="s">
        <v>182</v>
      </c>
      <c r="AE387" t="s">
        <v>182</v>
      </c>
      <c r="AF387">
        <v>23</v>
      </c>
      <c r="AG387" s="3">
        <f>COUNTIF(Z387:AF387,"&gt;=0")</f>
        <v>5</v>
      </c>
      <c r="AH387">
        <f>MEDIAN(Z387:AF387)</f>
        <v>26</v>
      </c>
    </row>
    <row r="388" spans="1:34" hidden="1" x14ac:dyDescent="0.2">
      <c r="A388">
        <v>152</v>
      </c>
      <c r="B388" t="s">
        <v>515</v>
      </c>
      <c r="C388" t="s">
        <v>288</v>
      </c>
      <c r="D388" t="s">
        <v>339</v>
      </c>
      <c r="E388">
        <v>98</v>
      </c>
      <c r="F388">
        <v>3</v>
      </c>
      <c r="G388">
        <v>3</v>
      </c>
      <c r="H388">
        <v>4</v>
      </c>
      <c r="I388" s="7">
        <v>5</v>
      </c>
      <c r="J388">
        <v>4</v>
      </c>
      <c r="K388" t="s">
        <v>182</v>
      </c>
      <c r="L388" t="s">
        <v>182</v>
      </c>
      <c r="M388">
        <v>5</v>
      </c>
      <c r="N388" s="3">
        <f>COUNTIF($G388:$M388,1)</f>
        <v>0</v>
      </c>
      <c r="O388" s="3">
        <f>COUNTIF($G388:$M388,2)</f>
        <v>0</v>
      </c>
      <c r="P388" s="3">
        <f>COUNTIF($G388:$M388,3)</f>
        <v>1</v>
      </c>
      <c r="Q388" s="3">
        <f>COUNTIF($G388:$M388,4)</f>
        <v>2</v>
      </c>
      <c r="R388" s="3">
        <f>COUNTIF($G388:$M388,5)</f>
        <v>2</v>
      </c>
      <c r="S388">
        <f>SUM(N388:R388)</f>
        <v>5</v>
      </c>
      <c r="T388" cm="1">
        <f t="array" ref="T388">(1/(S388*(S388-1)))*(SUM(N388:R388^2)-S388)</f>
        <v>0.2</v>
      </c>
      <c r="U388">
        <f>AVERAGE(G388:M388)</f>
        <v>4.2</v>
      </c>
      <c r="V388" s="3">
        <f>MEDIAN(G388:M388)</f>
        <v>4</v>
      </c>
      <c r="W388" s="3">
        <f>MAX(N388:R388)</f>
        <v>2</v>
      </c>
      <c r="X388" s="3">
        <f>COUNTIF(N388:R388,W388)</f>
        <v>2</v>
      </c>
      <c r="Y388" s="3">
        <f>(IF(N388&gt;=W388,1,0)+IF(O388&gt;=W388,2,0)+IF(P388&gt;=W388,3,0)+IF(Q388&gt;=W388,4,0)+IF(R388&gt;=W388,5,0))/X388</f>
        <v>4.5</v>
      </c>
      <c r="Z388">
        <v>23</v>
      </c>
      <c r="AA388">
        <v>23</v>
      </c>
      <c r="AB388" s="7">
        <v>23</v>
      </c>
      <c r="AC388">
        <v>22</v>
      </c>
      <c r="AD388" t="s">
        <v>182</v>
      </c>
      <c r="AE388" t="s">
        <v>182</v>
      </c>
      <c r="AF388">
        <v>22</v>
      </c>
      <c r="AG388" s="3">
        <f>COUNTIF(Z388:AF388,"&gt;=0")</f>
        <v>5</v>
      </c>
      <c r="AH388">
        <f>MEDIAN(Z388:AF388)</f>
        <v>23</v>
      </c>
    </row>
    <row r="389" spans="1:34" hidden="1" x14ac:dyDescent="0.2">
      <c r="A389">
        <v>153</v>
      </c>
      <c r="B389" t="s">
        <v>580</v>
      </c>
      <c r="C389" t="s">
        <v>271</v>
      </c>
      <c r="D389" t="s">
        <v>339</v>
      </c>
      <c r="E389">
        <v>86</v>
      </c>
      <c r="F389">
        <v>3</v>
      </c>
      <c r="G389">
        <v>3</v>
      </c>
      <c r="H389">
        <v>4</v>
      </c>
      <c r="I389" s="7">
        <v>4</v>
      </c>
      <c r="J389">
        <v>4</v>
      </c>
      <c r="K389" t="s">
        <v>182</v>
      </c>
      <c r="L389" t="s">
        <v>182</v>
      </c>
      <c r="M389">
        <v>4</v>
      </c>
      <c r="N389" s="3">
        <f>COUNTIF($G389:$M389,1)</f>
        <v>0</v>
      </c>
      <c r="O389" s="3">
        <f>COUNTIF($G389:$M389,2)</f>
        <v>0</v>
      </c>
      <c r="P389" s="3">
        <f>COUNTIF($G389:$M389,3)</f>
        <v>1</v>
      </c>
      <c r="Q389" s="3">
        <f>COUNTIF($G389:$M389,4)</f>
        <v>4</v>
      </c>
      <c r="R389" s="3">
        <f>COUNTIF($G389:$M389,5)</f>
        <v>0</v>
      </c>
      <c r="S389">
        <f>SUM(N389:R389)</f>
        <v>5</v>
      </c>
      <c r="T389" cm="1">
        <f t="array" ref="T389">(1/(S389*(S389-1)))*(SUM(N389:R389^2)-S389)</f>
        <v>0.60000000000000009</v>
      </c>
      <c r="U389">
        <f>AVERAGE(G389:M389)</f>
        <v>3.8</v>
      </c>
      <c r="V389" s="3">
        <f>MEDIAN(G389:M389)</f>
        <v>4</v>
      </c>
      <c r="W389" s="3">
        <f>MAX(N389:R389)</f>
        <v>4</v>
      </c>
      <c r="X389" s="3">
        <f>COUNTIF(N389:R389,W389)</f>
        <v>1</v>
      </c>
      <c r="Y389" s="3">
        <f>(IF(N389&gt;=W389,1,0)+IF(O389&gt;=W389,2,0)+IF(P389&gt;=W389,3,0)+IF(Q389&gt;=W389,4,0)+IF(R389&gt;=W389,5,0))/X389</f>
        <v>4</v>
      </c>
      <c r="Z389">
        <v>20</v>
      </c>
      <c r="AA389">
        <v>20</v>
      </c>
      <c r="AB389" s="7">
        <v>20</v>
      </c>
      <c r="AC389">
        <v>20</v>
      </c>
      <c r="AD389" t="s">
        <v>182</v>
      </c>
      <c r="AE389" t="s">
        <v>182</v>
      </c>
      <c r="AF389">
        <v>20</v>
      </c>
      <c r="AG389" s="3">
        <f>COUNTIF(Z389:AF389,"&gt;=0")</f>
        <v>5</v>
      </c>
      <c r="AH389">
        <f>MEDIAN(Z389:AF389)</f>
        <v>20</v>
      </c>
    </row>
    <row r="390" spans="1:34" hidden="1" x14ac:dyDescent="0.2">
      <c r="A390">
        <v>154</v>
      </c>
      <c r="B390" t="s">
        <v>569</v>
      </c>
      <c r="C390">
        <v>83</v>
      </c>
      <c r="D390" t="s">
        <v>360</v>
      </c>
      <c r="E390">
        <v>61</v>
      </c>
      <c r="F390">
        <v>3</v>
      </c>
      <c r="G390">
        <v>2</v>
      </c>
      <c r="H390">
        <v>2</v>
      </c>
      <c r="I390" s="7">
        <v>1</v>
      </c>
      <c r="J390">
        <v>1</v>
      </c>
      <c r="K390" t="s">
        <v>182</v>
      </c>
      <c r="L390" t="s">
        <v>182</v>
      </c>
      <c r="M390">
        <v>2</v>
      </c>
      <c r="N390" s="3">
        <f>COUNTIF($G390:$M390,1)</f>
        <v>2</v>
      </c>
      <c r="O390" s="3">
        <f>COUNTIF($G390:$M390,2)</f>
        <v>3</v>
      </c>
      <c r="P390" s="3">
        <f>COUNTIF($G390:$M390,3)</f>
        <v>0</v>
      </c>
      <c r="Q390" s="3">
        <f>COUNTIF($G390:$M390,4)</f>
        <v>0</v>
      </c>
      <c r="R390" s="3">
        <f>COUNTIF($G390:$M390,5)</f>
        <v>0</v>
      </c>
      <c r="S390">
        <f>SUM(N390:R390)</f>
        <v>5</v>
      </c>
      <c r="T390" cm="1">
        <f t="array" ref="T390">(1/(S390*(S390-1)))*(SUM(N390:R390^2)-S390)</f>
        <v>0.4</v>
      </c>
      <c r="U390">
        <f>AVERAGE(G390:M390)</f>
        <v>1.6</v>
      </c>
      <c r="V390" s="3">
        <f>MEDIAN(G390:M390)</f>
        <v>2</v>
      </c>
      <c r="W390" s="3">
        <f>MAX(N390:R390)</f>
        <v>3</v>
      </c>
      <c r="X390" s="3">
        <f>COUNTIF(N390:R390,W390)</f>
        <v>1</v>
      </c>
      <c r="Y390" s="3">
        <f>(IF(N390&gt;=W390,1,0)+IF(O390&gt;=W390,2,0)+IF(P390&gt;=W390,3,0)+IF(Q390&gt;=W390,4,0)+IF(R390&gt;=W390,5,0))/X390</f>
        <v>2</v>
      </c>
      <c r="Z390">
        <v>18</v>
      </c>
      <c r="AA390">
        <v>8</v>
      </c>
      <c r="AB390" s="7">
        <v>0</v>
      </c>
      <c r="AC390">
        <v>23</v>
      </c>
      <c r="AD390" t="s">
        <v>182</v>
      </c>
      <c r="AE390" t="s">
        <v>182</v>
      </c>
      <c r="AF390">
        <v>8</v>
      </c>
      <c r="AG390" s="3">
        <f>COUNTIF(Z390:AF390,"&gt;=0")</f>
        <v>5</v>
      </c>
      <c r="AH390">
        <f>MEDIAN(Z390:AF390)</f>
        <v>8</v>
      </c>
    </row>
    <row r="391" spans="1:34" hidden="1" x14ac:dyDescent="0.2">
      <c r="A391">
        <v>155</v>
      </c>
      <c r="B391" t="s">
        <v>707</v>
      </c>
      <c r="C391" t="s">
        <v>294</v>
      </c>
      <c r="D391" t="s">
        <v>339</v>
      </c>
      <c r="E391">
        <v>113</v>
      </c>
      <c r="F391">
        <v>3</v>
      </c>
      <c r="G391">
        <v>2</v>
      </c>
      <c r="H391">
        <v>3</v>
      </c>
      <c r="I391" s="7">
        <v>2</v>
      </c>
      <c r="J391">
        <v>3</v>
      </c>
      <c r="K391" t="s">
        <v>182</v>
      </c>
      <c r="L391" t="s">
        <v>182</v>
      </c>
      <c r="M391">
        <v>3</v>
      </c>
      <c r="N391" s="3">
        <f>COUNTIF($G391:$M391,1)</f>
        <v>0</v>
      </c>
      <c r="O391" s="3">
        <f>COUNTIF($G391:$M391,2)</f>
        <v>2</v>
      </c>
      <c r="P391" s="3">
        <f>COUNTIF($G391:$M391,3)</f>
        <v>3</v>
      </c>
      <c r="Q391" s="3">
        <f>COUNTIF($G391:$M391,4)</f>
        <v>0</v>
      </c>
      <c r="R391" s="3">
        <f>COUNTIF($G391:$M391,5)</f>
        <v>0</v>
      </c>
      <c r="S391">
        <f>SUM(N391:R391)</f>
        <v>5</v>
      </c>
      <c r="T391" cm="1">
        <f t="array" ref="T391">(1/(S391*(S391-1)))*(SUM(N391:R391^2)-S391)</f>
        <v>0.4</v>
      </c>
      <c r="U391">
        <f>AVERAGE(G391:M391)</f>
        <v>2.6</v>
      </c>
      <c r="V391" s="3">
        <f>MEDIAN(G391:M391)</f>
        <v>3</v>
      </c>
      <c r="W391" s="3">
        <f>MAX(N391:R391)</f>
        <v>3</v>
      </c>
      <c r="X391" s="3">
        <f>COUNTIF(N391:R391,W391)</f>
        <v>1</v>
      </c>
      <c r="Y391" s="3">
        <f>(IF(N391&gt;=W391,1,0)+IF(O391&gt;=W391,2,0)+IF(P391&gt;=W391,3,0)+IF(Q391&gt;=W391,4,0)+IF(R391&gt;=W391,5,0))/X391</f>
        <v>3</v>
      </c>
      <c r="Z391">
        <v>17</v>
      </c>
      <c r="AA391">
        <v>17</v>
      </c>
      <c r="AB391" s="7">
        <v>17</v>
      </c>
      <c r="AC391">
        <v>17</v>
      </c>
      <c r="AD391" t="s">
        <v>182</v>
      </c>
      <c r="AE391" t="s">
        <v>182</v>
      </c>
      <c r="AF391">
        <v>17</v>
      </c>
      <c r="AG391" s="3">
        <f>COUNTIF(Z391:AF391,"&gt;=0")</f>
        <v>5</v>
      </c>
      <c r="AH391">
        <f>MEDIAN(Z391:AF391)</f>
        <v>17</v>
      </c>
    </row>
    <row r="392" spans="1:34" hidden="1" x14ac:dyDescent="0.2">
      <c r="A392">
        <v>156</v>
      </c>
      <c r="B392" t="s">
        <v>724</v>
      </c>
      <c r="C392">
        <v>57</v>
      </c>
      <c r="D392" t="s">
        <v>360</v>
      </c>
      <c r="E392">
        <v>54</v>
      </c>
      <c r="F392">
        <v>3</v>
      </c>
      <c r="G392">
        <v>1</v>
      </c>
      <c r="H392">
        <v>1</v>
      </c>
      <c r="I392" s="7">
        <v>1</v>
      </c>
      <c r="J392">
        <v>1</v>
      </c>
      <c r="K392" t="s">
        <v>182</v>
      </c>
      <c r="L392" t="s">
        <v>182</v>
      </c>
      <c r="M392">
        <v>1</v>
      </c>
      <c r="N392" s="3">
        <f>COUNTIF($G392:$M392,1)</f>
        <v>5</v>
      </c>
      <c r="O392" s="3">
        <f>COUNTIF($G392:$M392,2)</f>
        <v>0</v>
      </c>
      <c r="P392" s="3">
        <f>COUNTIF($G392:$M392,3)</f>
        <v>0</v>
      </c>
      <c r="Q392" s="3">
        <f>COUNTIF($G392:$M392,4)</f>
        <v>0</v>
      </c>
      <c r="R392" s="3">
        <f>COUNTIF($G392:$M392,5)</f>
        <v>0</v>
      </c>
      <c r="S392">
        <f>SUM(N392:R392)</f>
        <v>5</v>
      </c>
      <c r="T392" cm="1">
        <f t="array" ref="T392">(1/(S392*(S392-1)))*(SUM(N392:R392^2)-S392)</f>
        <v>1</v>
      </c>
      <c r="U392">
        <f>AVERAGE(G392:M392)</f>
        <v>1</v>
      </c>
      <c r="V392" s="3">
        <f>MEDIAN(G392:M392)</f>
        <v>1</v>
      </c>
      <c r="W392" s="3">
        <f>MAX(N392:R392)</f>
        <v>5</v>
      </c>
      <c r="X392" s="3">
        <f>COUNTIF(N392:R392,W392)</f>
        <v>1</v>
      </c>
      <c r="Y392" s="3">
        <f>(IF(N392&gt;=W392,1,0)+IF(O392&gt;=W392,2,0)+IF(P392&gt;=W392,3,0)+IF(Q392&gt;=W392,4,0)+IF(R392&gt;=W392,5,0))/X392</f>
        <v>1</v>
      </c>
      <c r="Z392">
        <v>0</v>
      </c>
      <c r="AA392">
        <v>0</v>
      </c>
      <c r="AB392" s="7">
        <v>0</v>
      </c>
      <c r="AC392">
        <v>26</v>
      </c>
      <c r="AD392" t="s">
        <v>182</v>
      </c>
      <c r="AE392" t="s">
        <v>182</v>
      </c>
      <c r="AF392">
        <v>0</v>
      </c>
      <c r="AG392" s="3">
        <f>COUNTIF(Z392:AF392,"&gt;=0")</f>
        <v>5</v>
      </c>
      <c r="AH392">
        <f>MEDIAN(Z392:AF392)</f>
        <v>0</v>
      </c>
    </row>
    <row r="393" spans="1:34" hidden="1" x14ac:dyDescent="0.2">
      <c r="A393">
        <v>157</v>
      </c>
      <c r="B393" t="s">
        <v>599</v>
      </c>
      <c r="C393" t="s">
        <v>278</v>
      </c>
      <c r="D393" t="s">
        <v>339</v>
      </c>
      <c r="E393">
        <v>89</v>
      </c>
      <c r="F393">
        <v>3</v>
      </c>
      <c r="G393">
        <v>4</v>
      </c>
      <c r="H393">
        <v>5</v>
      </c>
      <c r="I393" s="7">
        <v>5</v>
      </c>
      <c r="J393">
        <v>5</v>
      </c>
      <c r="K393" t="s">
        <v>182</v>
      </c>
      <c r="L393" t="s">
        <v>182</v>
      </c>
      <c r="M393">
        <v>4</v>
      </c>
      <c r="N393" s="3">
        <f>COUNTIF($G393:$M393,1)</f>
        <v>0</v>
      </c>
      <c r="O393" s="3">
        <f>COUNTIF($G393:$M393,2)</f>
        <v>0</v>
      </c>
      <c r="P393" s="3">
        <f>COUNTIF($G393:$M393,3)</f>
        <v>0</v>
      </c>
      <c r="Q393" s="3">
        <f>COUNTIF($G393:$M393,4)</f>
        <v>2</v>
      </c>
      <c r="R393" s="3">
        <f>COUNTIF($G393:$M393,5)</f>
        <v>3</v>
      </c>
      <c r="S393">
        <f>SUM(N393:R393)</f>
        <v>5</v>
      </c>
      <c r="T393" cm="1">
        <f t="array" ref="T393">(1/(S393*(S393-1)))*(SUM(N393:R393^2)-S393)</f>
        <v>0.4</v>
      </c>
      <c r="U393">
        <f>AVERAGE(G393:M393)</f>
        <v>4.5999999999999996</v>
      </c>
      <c r="V393" s="3">
        <f>MEDIAN(G393:M393)</f>
        <v>5</v>
      </c>
      <c r="W393" s="3">
        <f>MAX(N393:R393)</f>
        <v>3</v>
      </c>
      <c r="X393" s="3">
        <f>COUNTIF(N393:R393,W393)</f>
        <v>1</v>
      </c>
      <c r="Y393" s="3">
        <f>(IF(N393&gt;=W393,1,0)+IF(O393&gt;=W393,2,0)+IF(P393&gt;=W393,3,0)+IF(Q393&gt;=W393,4,0)+IF(R393&gt;=W393,5,0))/X393</f>
        <v>5</v>
      </c>
      <c r="Z393">
        <v>24</v>
      </c>
      <c r="AA393">
        <v>24</v>
      </c>
      <c r="AB393" s="7">
        <v>25</v>
      </c>
      <c r="AC393">
        <v>24</v>
      </c>
      <c r="AD393" t="s">
        <v>182</v>
      </c>
      <c r="AE393" t="s">
        <v>182</v>
      </c>
      <c r="AF393">
        <v>24</v>
      </c>
      <c r="AG393" s="3">
        <f>COUNTIF(Z393:AF393,"&gt;=0")</f>
        <v>5</v>
      </c>
      <c r="AH393">
        <f>MEDIAN(Z393:AF393)</f>
        <v>24</v>
      </c>
    </row>
    <row r="394" spans="1:34" x14ac:dyDescent="0.2">
      <c r="A394">
        <v>203</v>
      </c>
      <c r="B394" t="s">
        <v>716</v>
      </c>
      <c r="C394" t="s">
        <v>503</v>
      </c>
      <c r="D394" t="s">
        <v>475</v>
      </c>
      <c r="E394">
        <v>121</v>
      </c>
      <c r="F394">
        <v>3</v>
      </c>
      <c r="G394">
        <v>2</v>
      </c>
      <c r="H394">
        <v>2</v>
      </c>
      <c r="I394" s="7">
        <v>3</v>
      </c>
      <c r="J394">
        <v>2</v>
      </c>
      <c r="K394" t="s">
        <v>182</v>
      </c>
      <c r="L394" t="s">
        <v>182</v>
      </c>
      <c r="M394">
        <v>3</v>
      </c>
      <c r="N394" s="3">
        <f>COUNTIF($G394:$M394,1)</f>
        <v>0</v>
      </c>
      <c r="O394" s="3">
        <f>COUNTIF($G394:$M394,2)</f>
        <v>3</v>
      </c>
      <c r="P394" s="3">
        <f>COUNTIF($G394:$M394,3)</f>
        <v>2</v>
      </c>
      <c r="Q394" s="3">
        <f>COUNTIF($G394:$M394,4)</f>
        <v>0</v>
      </c>
      <c r="R394" s="3">
        <f>COUNTIF($G394:$M394,5)</f>
        <v>0</v>
      </c>
      <c r="S394">
        <f>SUM(N394:R394)</f>
        <v>5</v>
      </c>
      <c r="T394" cm="1">
        <f t="array" ref="T394">(1/(S394*(S394-1)))*(SUM(N394:R394^2)-S394)</f>
        <v>0.4</v>
      </c>
      <c r="U394">
        <f>AVERAGE(G394:M394)</f>
        <v>2.4</v>
      </c>
      <c r="V394" s="3">
        <f>MEDIAN(G394:M394)</f>
        <v>2</v>
      </c>
      <c r="W394" s="3">
        <f>MAX(N394:R394)</f>
        <v>3</v>
      </c>
      <c r="X394" s="3">
        <f>COUNTIF(N394:R394,W394)</f>
        <v>1</v>
      </c>
      <c r="Y394" s="3">
        <f>(IF(N394&gt;=W394,1,0)+IF(O394&gt;=W394,2,0)+IF(P394&gt;=W394,3,0)+IF(Q394&gt;=W394,4,0)+IF(R394&gt;=W394,5,0))/X394</f>
        <v>2</v>
      </c>
      <c r="Z394">
        <v>22</v>
      </c>
      <c r="AA394">
        <v>24</v>
      </c>
      <c r="AB394" s="7">
        <v>24</v>
      </c>
      <c r="AC394">
        <v>26</v>
      </c>
      <c r="AD394" t="s">
        <v>182</v>
      </c>
      <c r="AE394" t="s">
        <v>182</v>
      </c>
      <c r="AF394">
        <v>25</v>
      </c>
      <c r="AG394" s="3">
        <f>COUNTIF(Z394:AF394,"&gt;=0")</f>
        <v>5</v>
      </c>
      <c r="AH394">
        <f>MEDIAN(Z394:AF394)</f>
        <v>24</v>
      </c>
    </row>
    <row r="395" spans="1:34" x14ac:dyDescent="0.2">
      <c r="A395">
        <v>201</v>
      </c>
      <c r="B395" t="s">
        <v>511</v>
      </c>
      <c r="C395" t="s">
        <v>486</v>
      </c>
      <c r="D395" t="s">
        <v>475</v>
      </c>
      <c r="E395">
        <v>122</v>
      </c>
      <c r="F395">
        <v>3</v>
      </c>
      <c r="G395">
        <v>5</v>
      </c>
      <c r="H395">
        <v>5</v>
      </c>
      <c r="I395" s="7">
        <v>5</v>
      </c>
      <c r="J395">
        <v>5</v>
      </c>
      <c r="K395" t="s">
        <v>182</v>
      </c>
      <c r="L395" t="s">
        <v>182</v>
      </c>
      <c r="M395">
        <v>5</v>
      </c>
      <c r="N395" s="3">
        <f>COUNTIF($G395:$M395,1)</f>
        <v>0</v>
      </c>
      <c r="O395" s="3">
        <f>COUNTIF($G395:$M395,2)</f>
        <v>0</v>
      </c>
      <c r="P395" s="3">
        <f>COUNTIF($G395:$M395,3)</f>
        <v>0</v>
      </c>
      <c r="Q395" s="3">
        <f>COUNTIF($G395:$M395,4)</f>
        <v>0</v>
      </c>
      <c r="R395" s="3">
        <f>COUNTIF($G395:$M395,5)</f>
        <v>5</v>
      </c>
      <c r="S395">
        <f>SUM(N395:R395)</f>
        <v>5</v>
      </c>
      <c r="T395" cm="1">
        <f t="array" ref="T395">(1/(S395*(S395-1)))*(SUM(N395:R395^2)-S395)</f>
        <v>1</v>
      </c>
      <c r="U395">
        <f>AVERAGE(G395:M395)</f>
        <v>5</v>
      </c>
      <c r="V395" s="3">
        <f>MEDIAN(G395:M395)</f>
        <v>5</v>
      </c>
      <c r="W395" s="3">
        <f>MAX(N395:R395)</f>
        <v>5</v>
      </c>
      <c r="X395" s="3">
        <f>COUNTIF(N395:R395,W395)</f>
        <v>1</v>
      </c>
      <c r="Y395" s="3">
        <f>(IF(N395&gt;=W395,1,0)+IF(O395&gt;=W395,2,0)+IF(P395&gt;=W395,3,0)+IF(Q395&gt;=W395,4,0)+IF(R395&gt;=W395,5,0))/X395</f>
        <v>5</v>
      </c>
      <c r="Z395">
        <v>22</v>
      </c>
      <c r="AA395">
        <v>23</v>
      </c>
      <c r="AB395" s="7">
        <v>23</v>
      </c>
      <c r="AC395">
        <v>23</v>
      </c>
      <c r="AD395" t="s">
        <v>182</v>
      </c>
      <c r="AE395" t="s">
        <v>182</v>
      </c>
      <c r="AF395">
        <v>23</v>
      </c>
      <c r="AG395" s="3">
        <f>COUNTIF(Z395:AF395,"&gt;=0")</f>
        <v>5</v>
      </c>
      <c r="AH395">
        <f>MEDIAN(Z395:AF395)</f>
        <v>23</v>
      </c>
    </row>
    <row r="396" spans="1:34" x14ac:dyDescent="0.2">
      <c r="A396">
        <v>158</v>
      </c>
      <c r="B396" t="s">
        <v>612</v>
      </c>
      <c r="C396" t="s">
        <v>486</v>
      </c>
      <c r="D396" t="s">
        <v>475</v>
      </c>
      <c r="E396">
        <v>122</v>
      </c>
      <c r="F396">
        <v>3</v>
      </c>
      <c r="G396">
        <v>4</v>
      </c>
      <c r="H396">
        <v>4</v>
      </c>
      <c r="I396" s="7">
        <v>4</v>
      </c>
      <c r="J396">
        <v>5</v>
      </c>
      <c r="K396" t="s">
        <v>182</v>
      </c>
      <c r="L396" t="s">
        <v>182</v>
      </c>
      <c r="M396">
        <v>5</v>
      </c>
      <c r="N396" s="3">
        <f>COUNTIF($G396:$M396,1)</f>
        <v>0</v>
      </c>
      <c r="O396" s="3">
        <f>COUNTIF($G396:$M396,2)</f>
        <v>0</v>
      </c>
      <c r="P396" s="3">
        <f>COUNTIF($G396:$M396,3)</f>
        <v>0</v>
      </c>
      <c r="Q396" s="3">
        <f>COUNTIF($G396:$M396,4)</f>
        <v>3</v>
      </c>
      <c r="R396" s="3">
        <f>COUNTIF($G396:$M396,5)</f>
        <v>2</v>
      </c>
      <c r="S396">
        <f>SUM(N396:R396)</f>
        <v>5</v>
      </c>
      <c r="T396" cm="1">
        <f t="array" ref="T396">(1/(S396*(S396-1)))*(SUM(N396:R396^2)-S396)</f>
        <v>0.4</v>
      </c>
      <c r="U396">
        <f>AVERAGE(G396:M396)</f>
        <v>4.4000000000000004</v>
      </c>
      <c r="V396" s="3">
        <f>MEDIAN(G396:M396)</f>
        <v>4</v>
      </c>
      <c r="W396" s="3">
        <f>MAX(N396:R396)</f>
        <v>3</v>
      </c>
      <c r="X396" s="3">
        <f>COUNTIF(N396:R396,W396)</f>
        <v>1</v>
      </c>
      <c r="Y396" s="3">
        <f>(IF(N396&gt;=W396,1,0)+IF(O396&gt;=W396,2,0)+IF(P396&gt;=W396,3,0)+IF(Q396&gt;=W396,4,0)+IF(R396&gt;=W396,5,0))/X396</f>
        <v>4</v>
      </c>
      <c r="Z396">
        <v>22</v>
      </c>
      <c r="AA396">
        <v>23</v>
      </c>
      <c r="AB396" s="7">
        <v>23</v>
      </c>
      <c r="AC396">
        <v>23</v>
      </c>
      <c r="AD396" t="s">
        <v>182</v>
      </c>
      <c r="AE396" t="s">
        <v>182</v>
      </c>
      <c r="AF396">
        <v>23</v>
      </c>
      <c r="AG396" s="3">
        <f>COUNTIF(Z396:AF396,"&gt;=0")</f>
        <v>5</v>
      </c>
      <c r="AH396">
        <f>MEDIAN(Z396:AF396)</f>
        <v>23</v>
      </c>
    </row>
    <row r="397" spans="1:34" x14ac:dyDescent="0.2">
      <c r="A397">
        <v>57</v>
      </c>
      <c r="B397" t="s">
        <v>587</v>
      </c>
      <c r="C397" t="s">
        <v>486</v>
      </c>
      <c r="D397" t="s">
        <v>475</v>
      </c>
      <c r="E397">
        <v>122</v>
      </c>
      <c r="F397">
        <v>3</v>
      </c>
      <c r="G397">
        <v>4</v>
      </c>
      <c r="H397">
        <v>5</v>
      </c>
      <c r="I397" s="7">
        <v>5</v>
      </c>
      <c r="J397">
        <v>5</v>
      </c>
      <c r="K397" t="s">
        <v>182</v>
      </c>
      <c r="L397" t="s">
        <v>182</v>
      </c>
      <c r="M397">
        <v>5</v>
      </c>
      <c r="N397" s="3">
        <f>COUNTIF($G397:$M397,1)</f>
        <v>0</v>
      </c>
      <c r="O397" s="3">
        <f>COUNTIF($G397:$M397,2)</f>
        <v>0</v>
      </c>
      <c r="P397" s="3">
        <f>COUNTIF($G397:$M397,3)</f>
        <v>0</v>
      </c>
      <c r="Q397" s="3">
        <f>COUNTIF($G397:$M397,4)</f>
        <v>1</v>
      </c>
      <c r="R397" s="3">
        <f>COUNTIF($G397:$M397,5)</f>
        <v>4</v>
      </c>
      <c r="S397">
        <f>SUM(N397:R397)</f>
        <v>5</v>
      </c>
      <c r="T397" cm="1">
        <f t="array" ref="T397">(1/(S397*(S397-1)))*(SUM(N397:R397^2)-S397)</f>
        <v>0.60000000000000009</v>
      </c>
      <c r="U397">
        <f>AVERAGE(G397:M397)</f>
        <v>4.8</v>
      </c>
      <c r="V397" s="3">
        <f>MEDIAN(G397:M397)</f>
        <v>5</v>
      </c>
      <c r="W397" s="3">
        <f>MAX(N397:R397)</f>
        <v>4</v>
      </c>
      <c r="X397" s="3">
        <f>COUNTIF(N397:R397,W397)</f>
        <v>1</v>
      </c>
      <c r="Y397" s="3">
        <f>(IF(N397&gt;=W397,1,0)+IF(O397&gt;=W397,2,0)+IF(P397&gt;=W397,3,0)+IF(Q397&gt;=W397,4,0)+IF(R397&gt;=W397,5,0))/X397</f>
        <v>5</v>
      </c>
      <c r="Z397">
        <v>22</v>
      </c>
      <c r="AA397">
        <v>22</v>
      </c>
      <c r="AB397" s="7">
        <v>23</v>
      </c>
      <c r="AC397">
        <v>23</v>
      </c>
      <c r="AD397" t="s">
        <v>182</v>
      </c>
      <c r="AE397" t="s">
        <v>182</v>
      </c>
      <c r="AF397">
        <v>23</v>
      </c>
      <c r="AG397" s="3">
        <f>COUNTIF(Z397:AF397,"&gt;=0")</f>
        <v>5</v>
      </c>
      <c r="AH397">
        <f>MEDIAN(Z397:AF397)</f>
        <v>23</v>
      </c>
    </row>
    <row r="398" spans="1:34" x14ac:dyDescent="0.2">
      <c r="A398">
        <v>84</v>
      </c>
      <c r="B398" t="s">
        <v>715</v>
      </c>
      <c r="C398" t="s">
        <v>486</v>
      </c>
      <c r="D398" t="s">
        <v>475</v>
      </c>
      <c r="E398">
        <v>122</v>
      </c>
      <c r="F398">
        <v>3</v>
      </c>
      <c r="G398">
        <v>3</v>
      </c>
      <c r="H398">
        <v>4</v>
      </c>
      <c r="I398" s="7">
        <v>5</v>
      </c>
      <c r="J398">
        <v>4</v>
      </c>
      <c r="K398" t="s">
        <v>182</v>
      </c>
      <c r="L398" t="s">
        <v>182</v>
      </c>
      <c r="M398">
        <v>4</v>
      </c>
      <c r="N398" s="3">
        <f>COUNTIF($G398:$M398,1)</f>
        <v>0</v>
      </c>
      <c r="O398" s="3">
        <f>COUNTIF($G398:$M398,2)</f>
        <v>0</v>
      </c>
      <c r="P398" s="3">
        <f>COUNTIF($G398:$M398,3)</f>
        <v>1</v>
      </c>
      <c r="Q398" s="3">
        <f>COUNTIF($G398:$M398,4)</f>
        <v>3</v>
      </c>
      <c r="R398" s="3">
        <f>COUNTIF($G398:$M398,5)</f>
        <v>1</v>
      </c>
      <c r="S398">
        <f>SUM(N398:R398)</f>
        <v>5</v>
      </c>
      <c r="T398" cm="1">
        <f t="array" ref="T398">(1/(S398*(S398-1)))*(SUM(N398:R398^2)-S398)</f>
        <v>0.30000000000000004</v>
      </c>
      <c r="U398">
        <f>AVERAGE(G398:M398)</f>
        <v>4</v>
      </c>
      <c r="V398" s="3">
        <f>MEDIAN(G398:M398)</f>
        <v>4</v>
      </c>
      <c r="W398" s="3">
        <f>MAX(N398:R398)</f>
        <v>3</v>
      </c>
      <c r="X398" s="3">
        <f>COUNTIF(N398:R398,W398)</f>
        <v>1</v>
      </c>
      <c r="Y398" s="3">
        <f>(IF(N398&gt;=W398,1,0)+IF(O398&gt;=W398,2,0)+IF(P398&gt;=W398,3,0)+IF(Q398&gt;=W398,4,0)+IF(R398&gt;=W398,5,0))/X398</f>
        <v>4</v>
      </c>
      <c r="Z398">
        <v>21</v>
      </c>
      <c r="AA398">
        <v>22</v>
      </c>
      <c r="AB398" s="7">
        <v>23</v>
      </c>
      <c r="AC398">
        <v>23</v>
      </c>
      <c r="AD398" t="s">
        <v>182</v>
      </c>
      <c r="AE398" t="s">
        <v>182</v>
      </c>
      <c r="AF398">
        <v>22</v>
      </c>
      <c r="AG398" s="3">
        <f>COUNTIF(Z398:AF398,"&gt;=0")</f>
        <v>5</v>
      </c>
      <c r="AH398">
        <f>MEDIAN(Z398:AF398)</f>
        <v>22</v>
      </c>
    </row>
    <row r="399" spans="1:34" hidden="1" x14ac:dyDescent="0.2">
      <c r="A399">
        <v>163</v>
      </c>
      <c r="B399" t="s">
        <v>588</v>
      </c>
      <c r="C399">
        <v>105</v>
      </c>
      <c r="D399" t="s">
        <v>360</v>
      </c>
      <c r="E399">
        <v>2</v>
      </c>
      <c r="F399">
        <v>3</v>
      </c>
      <c r="G399">
        <v>2</v>
      </c>
      <c r="H399">
        <v>3</v>
      </c>
      <c r="I399" s="7">
        <v>3</v>
      </c>
      <c r="J399">
        <v>3</v>
      </c>
      <c r="K399" t="s">
        <v>182</v>
      </c>
      <c r="L399" t="s">
        <v>182</v>
      </c>
      <c r="M399">
        <v>3</v>
      </c>
      <c r="N399" s="3">
        <f>COUNTIF($G399:$M399,1)</f>
        <v>0</v>
      </c>
      <c r="O399" s="3">
        <f>COUNTIF($G399:$M399,2)</f>
        <v>1</v>
      </c>
      <c r="P399" s="3">
        <f>COUNTIF($G399:$M399,3)</f>
        <v>4</v>
      </c>
      <c r="Q399" s="3">
        <f>COUNTIF($G399:$M399,4)</f>
        <v>0</v>
      </c>
      <c r="R399" s="3">
        <f>COUNTIF($G399:$M399,5)</f>
        <v>0</v>
      </c>
      <c r="S399">
        <f>SUM(N399:R399)</f>
        <v>5</v>
      </c>
      <c r="T399" cm="1">
        <f t="array" ref="T399">(1/(S399*(S399-1)))*(SUM(N399:R399^2)-S399)</f>
        <v>0.60000000000000009</v>
      </c>
      <c r="U399">
        <f>AVERAGE(G399:M399)</f>
        <v>2.8</v>
      </c>
      <c r="V399" s="3">
        <f>MEDIAN(G399:M399)</f>
        <v>3</v>
      </c>
      <c r="W399" s="3">
        <f>MAX(N399:R399)</f>
        <v>4</v>
      </c>
      <c r="X399" s="3">
        <f>COUNTIF(N399:R399,W399)</f>
        <v>1</v>
      </c>
      <c r="Y399" s="3">
        <f>(IF(N399&gt;=W399,1,0)+IF(O399&gt;=W399,2,0)+IF(P399&gt;=W399,3,0)+IF(Q399&gt;=W399,4,0)+IF(R399&gt;=W399,5,0))/X399</f>
        <v>3</v>
      </c>
      <c r="Z399">
        <v>20</v>
      </c>
      <c r="AA399">
        <v>21</v>
      </c>
      <c r="AB399" s="7">
        <v>21</v>
      </c>
      <c r="AC399">
        <v>21</v>
      </c>
      <c r="AD399" t="s">
        <v>182</v>
      </c>
      <c r="AE399" t="s">
        <v>182</v>
      </c>
      <c r="AF399">
        <v>19</v>
      </c>
      <c r="AG399" s="3">
        <f>COUNTIF(Z399:AF399,"&gt;=0")</f>
        <v>5</v>
      </c>
      <c r="AH399">
        <f>MEDIAN(Z399:AF399)</f>
        <v>21</v>
      </c>
    </row>
    <row r="400" spans="1:34" hidden="1" x14ac:dyDescent="0.2">
      <c r="A400">
        <v>164</v>
      </c>
      <c r="B400" t="s">
        <v>531</v>
      </c>
      <c r="C400">
        <v>105</v>
      </c>
      <c r="D400" t="s">
        <v>360</v>
      </c>
      <c r="E400">
        <v>2</v>
      </c>
      <c r="F400">
        <v>3</v>
      </c>
      <c r="G400">
        <v>3</v>
      </c>
      <c r="H400">
        <v>4</v>
      </c>
      <c r="I400" s="7">
        <v>4</v>
      </c>
      <c r="J400">
        <v>3</v>
      </c>
      <c r="K400" t="s">
        <v>182</v>
      </c>
      <c r="L400" t="s">
        <v>182</v>
      </c>
      <c r="M400">
        <v>3</v>
      </c>
      <c r="N400" s="3">
        <f>COUNTIF($G400:$M400,1)</f>
        <v>0</v>
      </c>
      <c r="O400" s="3">
        <f>COUNTIF($G400:$M400,2)</f>
        <v>0</v>
      </c>
      <c r="P400" s="3">
        <f>COUNTIF($G400:$M400,3)</f>
        <v>3</v>
      </c>
      <c r="Q400" s="3">
        <f>COUNTIF($G400:$M400,4)</f>
        <v>2</v>
      </c>
      <c r="R400" s="3">
        <f>COUNTIF($G400:$M400,5)</f>
        <v>0</v>
      </c>
      <c r="S400">
        <f>SUM(N400:R400)</f>
        <v>5</v>
      </c>
      <c r="T400" cm="1">
        <f t="array" ref="T400">(1/(S400*(S400-1)))*(SUM(N400:R400^2)-S400)</f>
        <v>0.4</v>
      </c>
      <c r="U400">
        <f>AVERAGE(G400:M400)</f>
        <v>3.4</v>
      </c>
      <c r="V400" s="3">
        <f>MEDIAN(G400:M400)</f>
        <v>3</v>
      </c>
      <c r="W400" s="3">
        <f>MAX(N400:R400)</f>
        <v>3</v>
      </c>
      <c r="X400" s="3">
        <f>COUNTIF(N400:R400,W400)</f>
        <v>1</v>
      </c>
      <c r="Y400" s="3">
        <f>(IF(N400&gt;=W400,1,0)+IF(O400&gt;=W400,2,0)+IF(P400&gt;=W400,3,0)+IF(Q400&gt;=W400,4,0)+IF(R400&gt;=W400,5,0))/X400</f>
        <v>3</v>
      </c>
      <c r="Z400">
        <v>20</v>
      </c>
      <c r="AA400">
        <v>21</v>
      </c>
      <c r="AB400" s="7">
        <v>21</v>
      </c>
      <c r="AC400">
        <v>21</v>
      </c>
      <c r="AD400" t="s">
        <v>182</v>
      </c>
      <c r="AE400" t="s">
        <v>182</v>
      </c>
      <c r="AF400">
        <v>21</v>
      </c>
      <c r="AG400" s="3">
        <f>COUNTIF(Z400:AF400,"&gt;=0")</f>
        <v>5</v>
      </c>
      <c r="AH400">
        <f>MEDIAN(Z400:AF400)</f>
        <v>21</v>
      </c>
    </row>
    <row r="401" spans="1:34" hidden="1" x14ac:dyDescent="0.2">
      <c r="A401">
        <v>165</v>
      </c>
      <c r="B401" t="s">
        <v>530</v>
      </c>
      <c r="C401">
        <v>142</v>
      </c>
      <c r="D401" t="s">
        <v>360</v>
      </c>
      <c r="E401">
        <v>17</v>
      </c>
      <c r="F401">
        <v>3</v>
      </c>
      <c r="G401">
        <v>3</v>
      </c>
      <c r="H401">
        <v>4</v>
      </c>
      <c r="I401" s="7">
        <v>4</v>
      </c>
      <c r="J401">
        <v>4</v>
      </c>
      <c r="K401" t="s">
        <v>182</v>
      </c>
      <c r="L401" t="s">
        <v>182</v>
      </c>
      <c r="M401">
        <v>4</v>
      </c>
      <c r="N401" s="3">
        <f>COUNTIF($G401:$M401,1)</f>
        <v>0</v>
      </c>
      <c r="O401" s="3">
        <f>COUNTIF($G401:$M401,2)</f>
        <v>0</v>
      </c>
      <c r="P401" s="3">
        <f>COUNTIF($G401:$M401,3)</f>
        <v>1</v>
      </c>
      <c r="Q401" s="3">
        <f>COUNTIF($G401:$M401,4)</f>
        <v>4</v>
      </c>
      <c r="R401" s="3">
        <f>COUNTIF($G401:$M401,5)</f>
        <v>0</v>
      </c>
      <c r="S401">
        <f>SUM(N401:R401)</f>
        <v>5</v>
      </c>
      <c r="T401" cm="1">
        <f t="array" ref="T401">(1/(S401*(S401-1)))*(SUM(N401:R401^2)-S401)</f>
        <v>0.60000000000000009</v>
      </c>
      <c r="U401">
        <f>AVERAGE(G401:M401)</f>
        <v>3.8</v>
      </c>
      <c r="V401" s="3">
        <f>MEDIAN(G401:M401)</f>
        <v>4</v>
      </c>
      <c r="W401" s="3">
        <f>MAX(N401:R401)</f>
        <v>4</v>
      </c>
      <c r="X401" s="3">
        <f>COUNTIF(N401:R401,W401)</f>
        <v>1</v>
      </c>
      <c r="Y401" s="3">
        <f>(IF(N401&gt;=W401,1,0)+IF(O401&gt;=W401,2,0)+IF(P401&gt;=W401,3,0)+IF(Q401&gt;=W401,4,0)+IF(R401&gt;=W401,5,0))/X401</f>
        <v>4</v>
      </c>
      <c r="Z401">
        <v>25</v>
      </c>
      <c r="AA401">
        <v>27</v>
      </c>
      <c r="AB401" s="7">
        <v>27</v>
      </c>
      <c r="AC401">
        <v>26</v>
      </c>
      <c r="AD401" t="s">
        <v>182</v>
      </c>
      <c r="AE401" t="s">
        <v>182</v>
      </c>
      <c r="AF401">
        <v>26</v>
      </c>
      <c r="AG401" s="3">
        <f>COUNTIF(Z401:AF401,"&gt;=0")</f>
        <v>5</v>
      </c>
      <c r="AH401">
        <f>MEDIAN(Z401:AF401)</f>
        <v>26</v>
      </c>
    </row>
    <row r="402" spans="1:34" hidden="1" x14ac:dyDescent="0.2">
      <c r="A402">
        <v>166</v>
      </c>
      <c r="B402" t="s">
        <v>597</v>
      </c>
      <c r="C402">
        <v>55</v>
      </c>
      <c r="D402" t="s">
        <v>360</v>
      </c>
      <c r="E402">
        <v>53</v>
      </c>
      <c r="F402">
        <v>3</v>
      </c>
      <c r="G402">
        <v>1</v>
      </c>
      <c r="H402">
        <v>1</v>
      </c>
      <c r="I402" s="7">
        <v>2</v>
      </c>
      <c r="J402">
        <v>1</v>
      </c>
      <c r="K402" t="s">
        <v>182</v>
      </c>
      <c r="L402" t="s">
        <v>182</v>
      </c>
      <c r="M402">
        <v>1</v>
      </c>
      <c r="N402" s="3">
        <f>COUNTIF($G402:$M402,1)</f>
        <v>4</v>
      </c>
      <c r="O402" s="3">
        <f>COUNTIF($G402:$M402,2)</f>
        <v>1</v>
      </c>
      <c r="P402" s="3">
        <f>COUNTIF($G402:$M402,3)</f>
        <v>0</v>
      </c>
      <c r="Q402" s="3">
        <f>COUNTIF($G402:$M402,4)</f>
        <v>0</v>
      </c>
      <c r="R402" s="3">
        <f>COUNTIF($G402:$M402,5)</f>
        <v>0</v>
      </c>
      <c r="S402">
        <f>SUM(N402:R402)</f>
        <v>5</v>
      </c>
      <c r="T402" cm="1">
        <f t="array" ref="T402">(1/(S402*(S402-1)))*(SUM(N402:R402^2)-S402)</f>
        <v>0.60000000000000009</v>
      </c>
      <c r="U402">
        <f>AVERAGE(G402:M402)</f>
        <v>1.2</v>
      </c>
      <c r="V402" s="3">
        <f>MEDIAN(G402:M402)</f>
        <v>1</v>
      </c>
      <c r="W402" s="3">
        <f>MAX(N402:R402)</f>
        <v>4</v>
      </c>
      <c r="X402" s="3">
        <f>COUNTIF(N402:R402,W402)</f>
        <v>1</v>
      </c>
      <c r="Y402" s="3">
        <f>(IF(N402&gt;=W402,1,0)+IF(O402&gt;=W402,2,0)+IF(P402&gt;=W402,3,0)+IF(Q402&gt;=W402,4,0)+IF(R402&gt;=W402,5,0))/X402</f>
        <v>1</v>
      </c>
      <c r="Z402">
        <v>0</v>
      </c>
      <c r="AA402">
        <v>0</v>
      </c>
      <c r="AB402" s="7">
        <v>11</v>
      </c>
      <c r="AC402">
        <v>24</v>
      </c>
      <c r="AD402" t="s">
        <v>182</v>
      </c>
      <c r="AE402" t="s">
        <v>182</v>
      </c>
      <c r="AF402">
        <v>0</v>
      </c>
      <c r="AG402" s="3">
        <f>COUNTIF(Z402:AF402,"&gt;=0")</f>
        <v>5</v>
      </c>
      <c r="AH402">
        <f>MEDIAN(Z402:AF402)</f>
        <v>0</v>
      </c>
    </row>
    <row r="403" spans="1:34" hidden="1" x14ac:dyDescent="0.2">
      <c r="A403">
        <v>167</v>
      </c>
      <c r="B403" t="s">
        <v>493</v>
      </c>
      <c r="C403">
        <v>117</v>
      </c>
      <c r="D403" t="s">
        <v>360</v>
      </c>
      <c r="E403">
        <v>7</v>
      </c>
      <c r="F403">
        <v>3</v>
      </c>
      <c r="G403">
        <v>3</v>
      </c>
      <c r="H403">
        <v>4</v>
      </c>
      <c r="I403" s="7">
        <v>3</v>
      </c>
      <c r="J403">
        <v>4</v>
      </c>
      <c r="K403" t="s">
        <v>182</v>
      </c>
      <c r="L403" t="s">
        <v>182</v>
      </c>
      <c r="M403">
        <v>3</v>
      </c>
      <c r="N403" s="3">
        <f>COUNTIF($G403:$M403,1)</f>
        <v>0</v>
      </c>
      <c r="O403" s="3">
        <f>COUNTIF($G403:$M403,2)</f>
        <v>0</v>
      </c>
      <c r="P403" s="3">
        <f>COUNTIF($G403:$M403,3)</f>
        <v>3</v>
      </c>
      <c r="Q403" s="3">
        <f>COUNTIF($G403:$M403,4)</f>
        <v>2</v>
      </c>
      <c r="R403" s="3">
        <f>COUNTIF($G403:$M403,5)</f>
        <v>0</v>
      </c>
      <c r="S403">
        <f>SUM(N403:R403)</f>
        <v>5</v>
      </c>
      <c r="T403" cm="1">
        <f t="array" ref="T403">(1/(S403*(S403-1)))*(SUM(N403:R403^2)-S403)</f>
        <v>0.4</v>
      </c>
      <c r="U403">
        <f>AVERAGE(G403:M403)</f>
        <v>3.4</v>
      </c>
      <c r="V403" s="3">
        <f>MEDIAN(G403:M403)</f>
        <v>3</v>
      </c>
      <c r="W403" s="3">
        <f>MAX(N403:R403)</f>
        <v>3</v>
      </c>
      <c r="X403" s="3">
        <f>COUNTIF(N403:R403,W403)</f>
        <v>1</v>
      </c>
      <c r="Y403" s="3">
        <f>(IF(N403&gt;=W403,1,0)+IF(O403&gt;=W403,2,0)+IF(P403&gt;=W403,3,0)+IF(Q403&gt;=W403,4,0)+IF(R403&gt;=W403,5,0))/X403</f>
        <v>3</v>
      </c>
      <c r="Z403">
        <v>22</v>
      </c>
      <c r="AA403">
        <v>22</v>
      </c>
      <c r="AB403" s="7">
        <v>22</v>
      </c>
      <c r="AC403">
        <v>22</v>
      </c>
      <c r="AD403" t="s">
        <v>182</v>
      </c>
      <c r="AE403" t="s">
        <v>182</v>
      </c>
      <c r="AF403">
        <v>21</v>
      </c>
      <c r="AG403" s="3">
        <f>COUNTIF(Z403:AF403,"&gt;=0")</f>
        <v>5</v>
      </c>
      <c r="AH403">
        <f>MEDIAN(Z403:AF403)</f>
        <v>22</v>
      </c>
    </row>
    <row r="404" spans="1:34" hidden="1" x14ac:dyDescent="0.2">
      <c r="A404">
        <v>168</v>
      </c>
      <c r="B404" t="s">
        <v>627</v>
      </c>
      <c r="C404" t="s">
        <v>259</v>
      </c>
      <c r="D404" t="s">
        <v>339</v>
      </c>
      <c r="E404">
        <v>79</v>
      </c>
      <c r="F404">
        <v>3</v>
      </c>
      <c r="G404">
        <v>4</v>
      </c>
      <c r="H404">
        <v>4</v>
      </c>
      <c r="I404" s="7">
        <v>3</v>
      </c>
      <c r="J404">
        <v>5</v>
      </c>
      <c r="K404" t="s">
        <v>182</v>
      </c>
      <c r="L404" t="s">
        <v>182</v>
      </c>
      <c r="M404">
        <v>4</v>
      </c>
      <c r="N404" s="3">
        <f>COUNTIF($G404:$M404,1)</f>
        <v>0</v>
      </c>
      <c r="O404" s="3">
        <f>COUNTIF($G404:$M404,2)</f>
        <v>0</v>
      </c>
      <c r="P404" s="3">
        <f>COUNTIF($G404:$M404,3)</f>
        <v>1</v>
      </c>
      <c r="Q404" s="3">
        <f>COUNTIF($G404:$M404,4)</f>
        <v>3</v>
      </c>
      <c r="R404" s="3">
        <f>COUNTIF($G404:$M404,5)</f>
        <v>1</v>
      </c>
      <c r="S404">
        <f>SUM(N404:R404)</f>
        <v>5</v>
      </c>
      <c r="T404" cm="1">
        <f t="array" ref="T404">(1/(S404*(S404-1)))*(SUM(N404:R404^2)-S404)</f>
        <v>0.30000000000000004</v>
      </c>
      <c r="U404">
        <f>AVERAGE(G404:M404)</f>
        <v>4</v>
      </c>
      <c r="V404" s="3">
        <f>MEDIAN(G404:M404)</f>
        <v>4</v>
      </c>
      <c r="W404" s="3">
        <f>MAX(N404:R404)</f>
        <v>3</v>
      </c>
      <c r="X404" s="3">
        <f>COUNTIF(N404:R404,W404)</f>
        <v>1</v>
      </c>
      <c r="Y404" s="3">
        <f>(IF(N404&gt;=W404,1,0)+IF(O404&gt;=W404,2,0)+IF(P404&gt;=W404,3,0)+IF(Q404&gt;=W404,4,0)+IF(R404&gt;=W404,5,0))/X404</f>
        <v>4</v>
      </c>
      <c r="Z404">
        <v>21</v>
      </c>
      <c r="AA404">
        <v>21</v>
      </c>
      <c r="AB404" s="7">
        <v>21</v>
      </c>
      <c r="AC404">
        <v>20</v>
      </c>
      <c r="AD404" t="s">
        <v>182</v>
      </c>
      <c r="AE404" t="s">
        <v>182</v>
      </c>
      <c r="AF404">
        <v>21</v>
      </c>
      <c r="AG404" s="3">
        <f>COUNTIF(Z404:AF404,"&gt;=0")</f>
        <v>5</v>
      </c>
      <c r="AH404">
        <f>MEDIAN(Z404:AF404)</f>
        <v>21</v>
      </c>
    </row>
    <row r="405" spans="1:34" hidden="1" x14ac:dyDescent="0.2">
      <c r="A405">
        <v>169</v>
      </c>
      <c r="B405" t="s">
        <v>636</v>
      </c>
      <c r="C405">
        <v>9</v>
      </c>
      <c r="D405" t="s">
        <v>360</v>
      </c>
      <c r="E405">
        <v>65</v>
      </c>
      <c r="F405">
        <v>3</v>
      </c>
      <c r="G405">
        <v>1</v>
      </c>
      <c r="H405">
        <v>1</v>
      </c>
      <c r="I405" s="7">
        <v>1</v>
      </c>
      <c r="J405">
        <v>1</v>
      </c>
      <c r="K405" t="s">
        <v>182</v>
      </c>
      <c r="L405" t="s">
        <v>182</v>
      </c>
      <c r="M405">
        <v>2</v>
      </c>
      <c r="N405" s="3">
        <f>COUNTIF($G405:$M405,1)</f>
        <v>4</v>
      </c>
      <c r="O405" s="3">
        <f>COUNTIF($G405:$M405,2)</f>
        <v>1</v>
      </c>
      <c r="P405" s="3">
        <f>COUNTIF($G405:$M405,3)</f>
        <v>0</v>
      </c>
      <c r="Q405" s="3">
        <f>COUNTIF($G405:$M405,4)</f>
        <v>0</v>
      </c>
      <c r="R405" s="3">
        <f>COUNTIF($G405:$M405,5)</f>
        <v>0</v>
      </c>
      <c r="S405">
        <f>SUM(N405:R405)</f>
        <v>5</v>
      </c>
      <c r="T405" cm="1">
        <f t="array" ref="T405">(1/(S405*(S405-1)))*(SUM(N405:R405^2)-S405)</f>
        <v>0.60000000000000009</v>
      </c>
      <c r="U405">
        <f>AVERAGE(G405:M405)</f>
        <v>1.2</v>
      </c>
      <c r="V405" s="3">
        <f>MEDIAN(G405:M405)</f>
        <v>1</v>
      </c>
      <c r="W405" s="3">
        <f>MAX(N405:R405)</f>
        <v>4</v>
      </c>
      <c r="X405" s="3">
        <f>COUNTIF(N405:R405,W405)</f>
        <v>1</v>
      </c>
      <c r="Y405" s="3">
        <f>(IF(N405&gt;=W405,1,0)+IF(O405&gt;=W405,2,0)+IF(P405&gt;=W405,3,0)+IF(Q405&gt;=W405,4,0)+IF(R405&gt;=W405,5,0))/X405</f>
        <v>1</v>
      </c>
      <c r="Z405">
        <v>0</v>
      </c>
      <c r="AA405">
        <v>0</v>
      </c>
      <c r="AB405" s="7">
        <v>0</v>
      </c>
      <c r="AC405">
        <v>16</v>
      </c>
      <c r="AD405" t="s">
        <v>182</v>
      </c>
      <c r="AE405" t="s">
        <v>182</v>
      </c>
      <c r="AF405">
        <v>5</v>
      </c>
      <c r="AG405" s="3">
        <f>COUNTIF(Z405:AF405,"&gt;=0")</f>
        <v>5</v>
      </c>
      <c r="AH405">
        <f>MEDIAN(Z405:AF405)</f>
        <v>0</v>
      </c>
    </row>
    <row r="406" spans="1:34" hidden="1" x14ac:dyDescent="0.2">
      <c r="A406">
        <v>170</v>
      </c>
      <c r="B406" t="s">
        <v>528</v>
      </c>
      <c r="C406" t="s">
        <v>276</v>
      </c>
      <c r="D406" t="s">
        <v>339</v>
      </c>
      <c r="E406">
        <v>88</v>
      </c>
      <c r="F406">
        <v>3</v>
      </c>
      <c r="G406">
        <v>2</v>
      </c>
      <c r="H406">
        <v>2</v>
      </c>
      <c r="I406" s="7">
        <v>2</v>
      </c>
      <c r="J406">
        <v>2</v>
      </c>
      <c r="K406" t="s">
        <v>182</v>
      </c>
      <c r="L406" t="s">
        <v>182</v>
      </c>
      <c r="M406">
        <v>3</v>
      </c>
      <c r="N406" s="3">
        <f>COUNTIF($G406:$M406,1)</f>
        <v>0</v>
      </c>
      <c r="O406" s="3">
        <f>COUNTIF($G406:$M406,2)</f>
        <v>4</v>
      </c>
      <c r="P406" s="3">
        <f>COUNTIF($G406:$M406,3)</f>
        <v>1</v>
      </c>
      <c r="Q406" s="3">
        <f>COUNTIF($G406:$M406,4)</f>
        <v>0</v>
      </c>
      <c r="R406" s="3">
        <f>COUNTIF($G406:$M406,5)</f>
        <v>0</v>
      </c>
      <c r="S406">
        <f>SUM(N406:R406)</f>
        <v>5</v>
      </c>
      <c r="T406" cm="1">
        <f t="array" ref="T406">(1/(S406*(S406-1)))*(SUM(N406:R406^2)-S406)</f>
        <v>0.60000000000000009</v>
      </c>
      <c r="U406">
        <f>AVERAGE(G406:M406)</f>
        <v>2.2000000000000002</v>
      </c>
      <c r="V406" s="3">
        <f>MEDIAN(G406:M406)</f>
        <v>2</v>
      </c>
      <c r="W406" s="3">
        <f>MAX(N406:R406)</f>
        <v>4</v>
      </c>
      <c r="X406" s="3">
        <f>COUNTIF(N406:R406,W406)</f>
        <v>1</v>
      </c>
      <c r="Y406" s="3">
        <f>(IF(N406&gt;=W406,1,0)+IF(O406&gt;=W406,2,0)+IF(P406&gt;=W406,3,0)+IF(Q406&gt;=W406,4,0)+IF(R406&gt;=W406,5,0))/X406</f>
        <v>2</v>
      </c>
      <c r="Z406">
        <v>20</v>
      </c>
      <c r="AA406">
        <v>20</v>
      </c>
      <c r="AB406" s="7">
        <v>16</v>
      </c>
      <c r="AC406">
        <v>21</v>
      </c>
      <c r="AD406" t="s">
        <v>182</v>
      </c>
      <c r="AE406" t="s">
        <v>182</v>
      </c>
      <c r="AF406">
        <v>15</v>
      </c>
      <c r="AG406" s="3">
        <f>COUNTIF(Z406:AF406,"&gt;=0")</f>
        <v>5</v>
      </c>
      <c r="AH406">
        <f>MEDIAN(Z406:AF406)</f>
        <v>20</v>
      </c>
    </row>
    <row r="407" spans="1:34" x14ac:dyDescent="0.2">
      <c r="A407">
        <v>160</v>
      </c>
      <c r="B407" t="s">
        <v>643</v>
      </c>
      <c r="C407" t="s">
        <v>486</v>
      </c>
      <c r="D407" t="s">
        <v>475</v>
      </c>
      <c r="E407">
        <v>122</v>
      </c>
      <c r="F407">
        <v>3</v>
      </c>
      <c r="G407">
        <v>4</v>
      </c>
      <c r="H407">
        <v>5</v>
      </c>
      <c r="I407" s="7">
        <v>5</v>
      </c>
      <c r="J407">
        <v>5</v>
      </c>
      <c r="K407" t="s">
        <v>182</v>
      </c>
      <c r="L407" t="s">
        <v>182</v>
      </c>
      <c r="M407">
        <v>5</v>
      </c>
      <c r="N407" s="3">
        <f>COUNTIF($G407:$M407,1)</f>
        <v>0</v>
      </c>
      <c r="O407" s="3">
        <f>COUNTIF($G407:$M407,2)</f>
        <v>0</v>
      </c>
      <c r="P407" s="3">
        <f>COUNTIF($G407:$M407,3)</f>
        <v>0</v>
      </c>
      <c r="Q407" s="3">
        <f>COUNTIF($G407:$M407,4)</f>
        <v>1</v>
      </c>
      <c r="R407" s="3">
        <f>COUNTIF($G407:$M407,5)</f>
        <v>4</v>
      </c>
      <c r="S407">
        <f>SUM(N407:R407)</f>
        <v>5</v>
      </c>
      <c r="T407" cm="1">
        <f t="array" ref="T407">(1/(S407*(S407-1)))*(SUM(N407:R407^2)-S407)</f>
        <v>0.60000000000000009</v>
      </c>
      <c r="U407">
        <f>AVERAGE(G407:M407)</f>
        <v>4.8</v>
      </c>
      <c r="V407" s="3">
        <f>MEDIAN(G407:M407)</f>
        <v>5</v>
      </c>
      <c r="W407" s="3">
        <f>MAX(N407:R407)</f>
        <v>4</v>
      </c>
      <c r="X407" s="3">
        <f>COUNTIF(N407:R407,W407)</f>
        <v>1</v>
      </c>
      <c r="Y407" s="3">
        <f>(IF(N407&gt;=W407,1,0)+IF(O407&gt;=W407,2,0)+IF(P407&gt;=W407,3,0)+IF(Q407&gt;=W407,4,0)+IF(R407&gt;=W407,5,0))/X407</f>
        <v>5</v>
      </c>
      <c r="Z407">
        <v>21</v>
      </c>
      <c r="AA407">
        <v>23</v>
      </c>
      <c r="AB407" s="7">
        <v>23</v>
      </c>
      <c r="AC407">
        <v>23</v>
      </c>
      <c r="AD407" t="s">
        <v>182</v>
      </c>
      <c r="AE407" t="s">
        <v>182</v>
      </c>
      <c r="AF407">
        <v>23</v>
      </c>
      <c r="AG407" s="3">
        <f>COUNTIF(Z407:AF407,"&gt;=0")</f>
        <v>5</v>
      </c>
      <c r="AH407">
        <f>MEDIAN(Z407:AF407)</f>
        <v>23</v>
      </c>
    </row>
    <row r="408" spans="1:34" hidden="1" x14ac:dyDescent="0.2">
      <c r="A408">
        <v>172</v>
      </c>
      <c r="B408" t="s">
        <v>487</v>
      </c>
      <c r="C408">
        <v>73</v>
      </c>
      <c r="D408" t="s">
        <v>360</v>
      </c>
      <c r="E408">
        <v>59</v>
      </c>
      <c r="F408">
        <v>3</v>
      </c>
      <c r="G408">
        <v>3</v>
      </c>
      <c r="H408">
        <v>4</v>
      </c>
      <c r="I408" s="7">
        <v>4</v>
      </c>
      <c r="J408">
        <v>2</v>
      </c>
      <c r="K408" t="s">
        <v>182</v>
      </c>
      <c r="L408" t="s">
        <v>182</v>
      </c>
      <c r="M408">
        <v>3</v>
      </c>
      <c r="N408" s="3">
        <f>COUNTIF($G408:$M408,1)</f>
        <v>0</v>
      </c>
      <c r="O408" s="3">
        <f>COUNTIF($G408:$M408,2)</f>
        <v>1</v>
      </c>
      <c r="P408" s="3">
        <f>COUNTIF($G408:$M408,3)</f>
        <v>2</v>
      </c>
      <c r="Q408" s="3">
        <f>COUNTIF($G408:$M408,4)</f>
        <v>2</v>
      </c>
      <c r="R408" s="3">
        <f>COUNTIF($G408:$M408,5)</f>
        <v>0</v>
      </c>
      <c r="S408">
        <f>SUM(N408:R408)</f>
        <v>5</v>
      </c>
      <c r="T408" cm="1">
        <f t="array" ref="T408">(1/(S408*(S408-1)))*(SUM(N408:R408^2)-S408)</f>
        <v>0.2</v>
      </c>
      <c r="U408">
        <f>AVERAGE(G408:M408)</f>
        <v>3.2</v>
      </c>
      <c r="V408" s="3">
        <f>MEDIAN(G408:M408)</f>
        <v>3</v>
      </c>
      <c r="W408" s="3">
        <f>MAX(N408:R408)</f>
        <v>2</v>
      </c>
      <c r="X408" s="3">
        <f>COUNTIF(N408:R408,W408)</f>
        <v>2</v>
      </c>
      <c r="Y408" s="3">
        <f>(IF(N408&gt;=W408,1,0)+IF(O408&gt;=W408,2,0)+IF(P408&gt;=W408,3,0)+IF(Q408&gt;=W408,4,0)+IF(R408&gt;=W408,5,0))/X408</f>
        <v>3.5</v>
      </c>
      <c r="Z408">
        <v>21</v>
      </c>
      <c r="AA408">
        <v>21</v>
      </c>
      <c r="AB408" s="7">
        <v>21</v>
      </c>
      <c r="AC408">
        <v>20</v>
      </c>
      <c r="AD408" t="s">
        <v>182</v>
      </c>
      <c r="AE408" t="s">
        <v>182</v>
      </c>
      <c r="AF408">
        <v>20</v>
      </c>
      <c r="AG408" s="3">
        <f>COUNTIF(Z408:AF408,"&gt;=0")</f>
        <v>5</v>
      </c>
      <c r="AH408">
        <f>MEDIAN(Z408:AF408)</f>
        <v>21</v>
      </c>
    </row>
    <row r="409" spans="1:34" hidden="1" x14ac:dyDescent="0.2">
      <c r="A409">
        <v>173</v>
      </c>
      <c r="B409" t="s">
        <v>664</v>
      </c>
      <c r="C409">
        <v>99</v>
      </c>
      <c r="D409" t="s">
        <v>360</v>
      </c>
      <c r="E409">
        <v>67</v>
      </c>
      <c r="F409">
        <v>3</v>
      </c>
      <c r="G409">
        <v>1</v>
      </c>
      <c r="H409">
        <v>1</v>
      </c>
      <c r="I409" s="7">
        <v>1</v>
      </c>
      <c r="J409">
        <v>1</v>
      </c>
      <c r="K409" t="s">
        <v>182</v>
      </c>
      <c r="L409" t="s">
        <v>182</v>
      </c>
      <c r="M409">
        <v>2</v>
      </c>
      <c r="N409" s="3">
        <f>COUNTIF($G409:$M409,1)</f>
        <v>4</v>
      </c>
      <c r="O409" s="3">
        <f>COUNTIF($G409:$M409,2)</f>
        <v>1</v>
      </c>
      <c r="P409" s="3">
        <f>COUNTIF($G409:$M409,3)</f>
        <v>0</v>
      </c>
      <c r="Q409" s="3">
        <f>COUNTIF($G409:$M409,4)</f>
        <v>0</v>
      </c>
      <c r="R409" s="3">
        <f>COUNTIF($G409:$M409,5)</f>
        <v>0</v>
      </c>
      <c r="S409">
        <f>SUM(N409:R409)</f>
        <v>5</v>
      </c>
      <c r="T409" cm="1">
        <f t="array" ref="T409">(1/(S409*(S409-1)))*(SUM(N409:R409^2)-S409)</f>
        <v>0.60000000000000009</v>
      </c>
      <c r="U409">
        <f>AVERAGE(G409:M409)</f>
        <v>1.2</v>
      </c>
      <c r="V409" s="3">
        <f>MEDIAN(G409:M409)</f>
        <v>1</v>
      </c>
      <c r="W409" s="3">
        <f>MAX(N409:R409)</f>
        <v>4</v>
      </c>
      <c r="X409" s="3">
        <f>COUNTIF(N409:R409,W409)</f>
        <v>1</v>
      </c>
      <c r="Y409" s="3">
        <f>(IF(N409&gt;=W409,1,0)+IF(O409&gt;=W409,2,0)+IF(P409&gt;=W409,3,0)+IF(Q409&gt;=W409,4,0)+IF(R409&gt;=W409,5,0))/X409</f>
        <v>1</v>
      </c>
      <c r="Z409">
        <v>0</v>
      </c>
      <c r="AA409">
        <v>0</v>
      </c>
      <c r="AB409" s="7">
        <v>0</v>
      </c>
      <c r="AC409">
        <v>25</v>
      </c>
      <c r="AD409" t="s">
        <v>182</v>
      </c>
      <c r="AE409" t="s">
        <v>182</v>
      </c>
      <c r="AF409">
        <v>4</v>
      </c>
      <c r="AG409" s="3">
        <f>COUNTIF(Z409:AF409,"&gt;=0")</f>
        <v>5</v>
      </c>
      <c r="AH409">
        <f>MEDIAN(Z409:AF409)</f>
        <v>0</v>
      </c>
    </row>
    <row r="410" spans="1:34" x14ac:dyDescent="0.2">
      <c r="A410">
        <v>211</v>
      </c>
      <c r="B410" t="s">
        <v>578</v>
      </c>
      <c r="C410" t="s">
        <v>486</v>
      </c>
      <c r="D410" t="s">
        <v>475</v>
      </c>
      <c r="E410">
        <v>122</v>
      </c>
      <c r="F410">
        <v>3</v>
      </c>
      <c r="G410">
        <v>3</v>
      </c>
      <c r="H410">
        <v>4</v>
      </c>
      <c r="I410" s="7">
        <v>4</v>
      </c>
      <c r="J410">
        <v>5</v>
      </c>
      <c r="K410" t="s">
        <v>182</v>
      </c>
      <c r="L410" t="s">
        <v>182</v>
      </c>
      <c r="M410">
        <v>4</v>
      </c>
      <c r="N410" s="3">
        <f>COUNTIF($G410:$M410,1)</f>
        <v>0</v>
      </c>
      <c r="O410" s="3">
        <f>COUNTIF($G410:$M410,2)</f>
        <v>0</v>
      </c>
      <c r="P410" s="3">
        <f>COUNTIF($G410:$M410,3)</f>
        <v>1</v>
      </c>
      <c r="Q410" s="3">
        <f>COUNTIF($G410:$M410,4)</f>
        <v>3</v>
      </c>
      <c r="R410" s="3">
        <f>COUNTIF($G410:$M410,5)</f>
        <v>1</v>
      </c>
      <c r="S410">
        <f>SUM(N410:R410)</f>
        <v>5</v>
      </c>
      <c r="T410" cm="1">
        <f t="array" ref="T410">(1/(S410*(S410-1)))*(SUM(N410:R410^2)-S410)</f>
        <v>0.30000000000000004</v>
      </c>
      <c r="U410">
        <f>AVERAGE(G410:M410)</f>
        <v>4</v>
      </c>
      <c r="V410" s="3">
        <f>MEDIAN(G410:M410)</f>
        <v>4</v>
      </c>
      <c r="W410" s="3">
        <f>MAX(N410:R410)</f>
        <v>3</v>
      </c>
      <c r="X410" s="3">
        <f>COUNTIF(N410:R410,W410)</f>
        <v>1</v>
      </c>
      <c r="Y410" s="3">
        <f>(IF(N410&gt;=W410,1,0)+IF(O410&gt;=W410,2,0)+IF(P410&gt;=W410,3,0)+IF(Q410&gt;=W410,4,0)+IF(R410&gt;=W410,5,0))/X410</f>
        <v>4</v>
      </c>
      <c r="Z410">
        <v>21</v>
      </c>
      <c r="AA410">
        <v>23</v>
      </c>
      <c r="AB410" s="7">
        <v>23</v>
      </c>
      <c r="AC410">
        <v>23</v>
      </c>
      <c r="AD410" t="s">
        <v>182</v>
      </c>
      <c r="AE410" t="s">
        <v>182</v>
      </c>
      <c r="AF410">
        <v>23</v>
      </c>
      <c r="AG410" s="3">
        <f>COUNTIF(Z410:AF410,"&gt;=0")</f>
        <v>5</v>
      </c>
      <c r="AH410">
        <f>MEDIAN(Z410:AF410)</f>
        <v>23</v>
      </c>
    </row>
    <row r="411" spans="1:34" hidden="1" x14ac:dyDescent="0.2">
      <c r="A411">
        <v>175</v>
      </c>
      <c r="B411" t="s">
        <v>653</v>
      </c>
      <c r="C411">
        <v>99</v>
      </c>
      <c r="D411" t="s">
        <v>360</v>
      </c>
      <c r="E411">
        <v>67</v>
      </c>
      <c r="F411">
        <v>3</v>
      </c>
      <c r="G411">
        <v>2</v>
      </c>
      <c r="H411">
        <v>1</v>
      </c>
      <c r="I411" s="7">
        <v>2</v>
      </c>
      <c r="J411">
        <v>1</v>
      </c>
      <c r="K411" t="s">
        <v>182</v>
      </c>
      <c r="L411" t="s">
        <v>182</v>
      </c>
      <c r="M411">
        <v>2</v>
      </c>
      <c r="N411" s="3">
        <f>COUNTIF($G411:$M411,1)</f>
        <v>2</v>
      </c>
      <c r="O411" s="3">
        <f>COUNTIF($G411:$M411,2)</f>
        <v>3</v>
      </c>
      <c r="P411" s="3">
        <f>COUNTIF($G411:$M411,3)</f>
        <v>0</v>
      </c>
      <c r="Q411" s="3">
        <f>COUNTIF($G411:$M411,4)</f>
        <v>0</v>
      </c>
      <c r="R411" s="3">
        <f>COUNTIF($G411:$M411,5)</f>
        <v>0</v>
      </c>
      <c r="S411">
        <f>SUM(N411:R411)</f>
        <v>5</v>
      </c>
      <c r="T411" cm="1">
        <f t="array" ref="T411">(1/(S411*(S411-1)))*(SUM(N411:R411^2)-S411)</f>
        <v>0.4</v>
      </c>
      <c r="U411">
        <f>AVERAGE(G411:M411)</f>
        <v>1.6</v>
      </c>
      <c r="V411" s="3">
        <f>MEDIAN(G411:M411)</f>
        <v>2</v>
      </c>
      <c r="W411" s="3">
        <f>MAX(N411:R411)</f>
        <v>3</v>
      </c>
      <c r="X411" s="3">
        <f>COUNTIF(N411:R411,W411)</f>
        <v>1</v>
      </c>
      <c r="Y411" s="3">
        <f>(IF(N411&gt;=W411,1,0)+IF(O411&gt;=W411,2,0)+IF(P411&gt;=W411,3,0)+IF(Q411&gt;=W411,4,0)+IF(R411&gt;=W411,5,0))/X411</f>
        <v>2</v>
      </c>
      <c r="Z411">
        <v>22</v>
      </c>
      <c r="AA411">
        <v>0</v>
      </c>
      <c r="AB411" s="7">
        <v>0</v>
      </c>
      <c r="AC411">
        <v>23</v>
      </c>
      <c r="AD411" t="s">
        <v>182</v>
      </c>
      <c r="AE411" t="s">
        <v>182</v>
      </c>
      <c r="AF411">
        <v>5</v>
      </c>
      <c r="AG411" s="3">
        <f>COUNTIF(Z411:AF411,"&gt;=0")</f>
        <v>5</v>
      </c>
      <c r="AH411">
        <f>MEDIAN(Z411:AF411)</f>
        <v>5</v>
      </c>
    </row>
    <row r="412" spans="1:34" hidden="1" x14ac:dyDescent="0.2">
      <c r="A412">
        <v>176</v>
      </c>
      <c r="B412" t="s">
        <v>601</v>
      </c>
      <c r="C412">
        <v>15</v>
      </c>
      <c r="D412" t="s">
        <v>360</v>
      </c>
      <c r="E412">
        <v>20</v>
      </c>
      <c r="F412">
        <v>3</v>
      </c>
      <c r="G412">
        <v>3</v>
      </c>
      <c r="H412">
        <v>4</v>
      </c>
      <c r="I412" s="7">
        <v>3</v>
      </c>
      <c r="J412">
        <v>3</v>
      </c>
      <c r="K412" t="s">
        <v>182</v>
      </c>
      <c r="L412" t="s">
        <v>182</v>
      </c>
      <c r="M412">
        <v>3</v>
      </c>
      <c r="N412" s="3">
        <f>COUNTIF($G412:$M412,1)</f>
        <v>0</v>
      </c>
      <c r="O412" s="3">
        <f>COUNTIF($G412:$M412,2)</f>
        <v>0</v>
      </c>
      <c r="P412" s="3">
        <f>COUNTIF($G412:$M412,3)</f>
        <v>4</v>
      </c>
      <c r="Q412" s="3">
        <f>COUNTIF($G412:$M412,4)</f>
        <v>1</v>
      </c>
      <c r="R412" s="3">
        <f>COUNTIF($G412:$M412,5)</f>
        <v>0</v>
      </c>
      <c r="S412">
        <f>SUM(N412:R412)</f>
        <v>5</v>
      </c>
      <c r="T412" cm="1">
        <f t="array" ref="T412">(1/(S412*(S412-1)))*(SUM(N412:R412^2)-S412)</f>
        <v>0.60000000000000009</v>
      </c>
      <c r="U412">
        <f>AVERAGE(G412:M412)</f>
        <v>3.2</v>
      </c>
      <c r="V412" s="3">
        <f>MEDIAN(G412:M412)</f>
        <v>3</v>
      </c>
      <c r="W412" s="3">
        <f>MAX(N412:R412)</f>
        <v>4</v>
      </c>
      <c r="X412" s="3">
        <f>COUNTIF(N412:R412,W412)</f>
        <v>1</v>
      </c>
      <c r="Y412" s="3">
        <f>(IF(N412&gt;=W412,1,0)+IF(O412&gt;=W412,2,0)+IF(P412&gt;=W412,3,0)+IF(Q412&gt;=W412,4,0)+IF(R412&gt;=W412,5,0))/X412</f>
        <v>3</v>
      </c>
      <c r="Z412">
        <v>22</v>
      </c>
      <c r="AA412">
        <v>24</v>
      </c>
      <c r="AB412" s="7">
        <v>23</v>
      </c>
      <c r="AC412">
        <v>23</v>
      </c>
      <c r="AD412" t="s">
        <v>182</v>
      </c>
      <c r="AE412" t="s">
        <v>182</v>
      </c>
      <c r="AF412">
        <v>19</v>
      </c>
      <c r="AG412" s="3">
        <f>COUNTIF(Z412:AF412,"&gt;=0")</f>
        <v>5</v>
      </c>
      <c r="AH412">
        <f>MEDIAN(Z412:AF412)</f>
        <v>23</v>
      </c>
    </row>
    <row r="413" spans="1:34" hidden="1" x14ac:dyDescent="0.2">
      <c r="A413">
        <v>177</v>
      </c>
      <c r="B413" t="s">
        <v>591</v>
      </c>
      <c r="C413" t="s">
        <v>271</v>
      </c>
      <c r="D413" t="s">
        <v>339</v>
      </c>
      <c r="E413">
        <v>86</v>
      </c>
      <c r="F413">
        <v>3</v>
      </c>
      <c r="G413">
        <v>3</v>
      </c>
      <c r="H413">
        <v>4</v>
      </c>
      <c r="I413" s="7">
        <v>4</v>
      </c>
      <c r="J413">
        <v>3</v>
      </c>
      <c r="K413" t="s">
        <v>182</v>
      </c>
      <c r="L413" t="s">
        <v>182</v>
      </c>
      <c r="M413">
        <v>4</v>
      </c>
      <c r="N413" s="3">
        <f>COUNTIF($G413:$M413,1)</f>
        <v>0</v>
      </c>
      <c r="O413" s="3">
        <f>COUNTIF($G413:$M413,2)</f>
        <v>0</v>
      </c>
      <c r="P413" s="3">
        <f>COUNTIF($G413:$M413,3)</f>
        <v>2</v>
      </c>
      <c r="Q413" s="3">
        <f>COUNTIF($G413:$M413,4)</f>
        <v>3</v>
      </c>
      <c r="R413" s="3">
        <f>COUNTIF($G413:$M413,5)</f>
        <v>0</v>
      </c>
      <c r="S413">
        <f>SUM(N413:R413)</f>
        <v>5</v>
      </c>
      <c r="T413" cm="1">
        <f t="array" ref="T413">(1/(S413*(S413-1)))*(SUM(N413:R413^2)-S413)</f>
        <v>0.4</v>
      </c>
      <c r="U413">
        <f>AVERAGE(G413:M413)</f>
        <v>3.6</v>
      </c>
      <c r="V413" s="3">
        <f>MEDIAN(G413:M413)</f>
        <v>4</v>
      </c>
      <c r="W413" s="3">
        <f>MAX(N413:R413)</f>
        <v>3</v>
      </c>
      <c r="X413" s="3">
        <f>COUNTIF(N413:R413,W413)</f>
        <v>1</v>
      </c>
      <c r="Y413" s="3">
        <f>(IF(N413&gt;=W413,1,0)+IF(O413&gt;=W413,2,0)+IF(P413&gt;=W413,3,0)+IF(Q413&gt;=W413,4,0)+IF(R413&gt;=W413,5,0))/X413</f>
        <v>4</v>
      </c>
      <c r="Z413">
        <v>21</v>
      </c>
      <c r="AA413">
        <v>20</v>
      </c>
      <c r="AB413" s="7">
        <v>20</v>
      </c>
      <c r="AC413">
        <v>21</v>
      </c>
      <c r="AD413" t="s">
        <v>182</v>
      </c>
      <c r="AE413" t="s">
        <v>182</v>
      </c>
      <c r="AF413">
        <v>21</v>
      </c>
      <c r="AG413" s="3">
        <f>COUNTIF(Z413:AF413,"&gt;=0")</f>
        <v>5</v>
      </c>
      <c r="AH413">
        <f>MEDIAN(Z413:AF413)</f>
        <v>21</v>
      </c>
    </row>
    <row r="414" spans="1:34" x14ac:dyDescent="0.2">
      <c r="A414">
        <v>24</v>
      </c>
      <c r="B414" t="s">
        <v>485</v>
      </c>
      <c r="C414" t="s">
        <v>486</v>
      </c>
      <c r="D414" t="s">
        <v>475</v>
      </c>
      <c r="E414">
        <v>122</v>
      </c>
      <c r="F414">
        <v>3</v>
      </c>
      <c r="G414">
        <v>5</v>
      </c>
      <c r="H414">
        <v>5</v>
      </c>
      <c r="I414" s="7">
        <v>5</v>
      </c>
      <c r="J414">
        <v>5</v>
      </c>
      <c r="K414" t="s">
        <v>182</v>
      </c>
      <c r="L414" t="s">
        <v>182</v>
      </c>
      <c r="M414">
        <v>5</v>
      </c>
      <c r="N414" s="3">
        <f>COUNTIF($G414:$M414,1)</f>
        <v>0</v>
      </c>
      <c r="O414" s="3">
        <f>COUNTIF($G414:$M414,2)</f>
        <v>0</v>
      </c>
      <c r="P414" s="3">
        <f>COUNTIF($G414:$M414,3)</f>
        <v>0</v>
      </c>
      <c r="Q414" s="3">
        <f>COUNTIF($G414:$M414,4)</f>
        <v>0</v>
      </c>
      <c r="R414" s="3">
        <f>COUNTIF($G414:$M414,5)</f>
        <v>5</v>
      </c>
      <c r="S414">
        <f>SUM(N414:R414)</f>
        <v>5</v>
      </c>
      <c r="T414" cm="1">
        <f t="array" ref="T414">(1/(S414*(S414-1)))*(SUM(N414:R414^2)-S414)</f>
        <v>1</v>
      </c>
      <c r="U414">
        <f>AVERAGE(G414:M414)</f>
        <v>5</v>
      </c>
      <c r="V414" s="3">
        <f>MEDIAN(G414:M414)</f>
        <v>5</v>
      </c>
      <c r="W414" s="3">
        <f>MAX(N414:R414)</f>
        <v>5</v>
      </c>
      <c r="X414" s="3">
        <f>COUNTIF(N414:R414,W414)</f>
        <v>1</v>
      </c>
      <c r="Y414" s="3">
        <f>(IF(N414&gt;=W414,1,0)+IF(O414&gt;=W414,2,0)+IF(P414&gt;=W414,3,0)+IF(Q414&gt;=W414,4,0)+IF(R414&gt;=W414,5,0))/X414</f>
        <v>5</v>
      </c>
      <c r="Z414">
        <v>23</v>
      </c>
      <c r="AA414">
        <v>23</v>
      </c>
      <c r="AB414" s="7">
        <v>24</v>
      </c>
      <c r="AC414">
        <v>23</v>
      </c>
      <c r="AD414" t="s">
        <v>182</v>
      </c>
      <c r="AE414" t="s">
        <v>182</v>
      </c>
      <c r="AF414">
        <v>23</v>
      </c>
      <c r="AG414" s="3">
        <f>COUNTIF(Z414:AF414,"&gt;=0")</f>
        <v>5</v>
      </c>
      <c r="AH414">
        <f>MEDIAN(Z414:AF414)</f>
        <v>23</v>
      </c>
    </row>
    <row r="415" spans="1:34" hidden="1" x14ac:dyDescent="0.2">
      <c r="A415">
        <v>179</v>
      </c>
      <c r="B415" t="s">
        <v>725</v>
      </c>
      <c r="C415">
        <v>86</v>
      </c>
      <c r="D415" t="s">
        <v>360</v>
      </c>
      <c r="E415">
        <v>63</v>
      </c>
      <c r="F415">
        <v>3</v>
      </c>
      <c r="G415">
        <v>1</v>
      </c>
      <c r="H415">
        <v>1</v>
      </c>
      <c r="I415" s="7">
        <v>1</v>
      </c>
      <c r="J415">
        <v>1</v>
      </c>
      <c r="K415" t="s">
        <v>182</v>
      </c>
      <c r="L415" t="s">
        <v>182</v>
      </c>
      <c r="M415">
        <v>1</v>
      </c>
      <c r="N415" s="3">
        <f>COUNTIF($G415:$M415,1)</f>
        <v>5</v>
      </c>
      <c r="O415" s="3">
        <f>COUNTIF($G415:$M415,2)</f>
        <v>0</v>
      </c>
      <c r="P415" s="3">
        <f>COUNTIF($G415:$M415,3)</f>
        <v>0</v>
      </c>
      <c r="Q415" s="3">
        <f>COUNTIF($G415:$M415,4)</f>
        <v>0</v>
      </c>
      <c r="R415" s="3">
        <f>COUNTIF($G415:$M415,5)</f>
        <v>0</v>
      </c>
      <c r="S415">
        <f>SUM(N415:R415)</f>
        <v>5</v>
      </c>
      <c r="T415" cm="1">
        <f t="array" ref="T415">(1/(S415*(S415-1)))*(SUM(N415:R415^2)-S415)</f>
        <v>1</v>
      </c>
      <c r="U415">
        <f>AVERAGE(G415:M415)</f>
        <v>1</v>
      </c>
      <c r="V415" s="3">
        <f>MEDIAN(G415:M415)</f>
        <v>1</v>
      </c>
      <c r="W415" s="3">
        <f>MAX(N415:R415)</f>
        <v>5</v>
      </c>
      <c r="X415" s="3">
        <f>COUNTIF(N415:R415,W415)</f>
        <v>1</v>
      </c>
      <c r="Y415" s="3">
        <f>(IF(N415&gt;=W415,1,0)+IF(O415&gt;=W415,2,0)+IF(P415&gt;=W415,3,0)+IF(Q415&gt;=W415,4,0)+IF(R415&gt;=W415,5,0))/X415</f>
        <v>1</v>
      </c>
      <c r="Z415">
        <v>0</v>
      </c>
      <c r="AA415">
        <v>0</v>
      </c>
      <c r="AB415" s="7">
        <v>0</v>
      </c>
      <c r="AC415">
        <v>23</v>
      </c>
      <c r="AD415" t="s">
        <v>182</v>
      </c>
      <c r="AE415" t="s">
        <v>182</v>
      </c>
      <c r="AF415">
        <v>0</v>
      </c>
      <c r="AG415" s="3">
        <f>COUNTIF(Z415:AF415,"&gt;=0")</f>
        <v>5</v>
      </c>
      <c r="AH415">
        <f>MEDIAN(Z415:AF415)</f>
        <v>0</v>
      </c>
    </row>
    <row r="416" spans="1:34" hidden="1" x14ac:dyDescent="0.2">
      <c r="A416">
        <v>180</v>
      </c>
      <c r="B416" t="s">
        <v>526</v>
      </c>
      <c r="C416" t="s">
        <v>292</v>
      </c>
      <c r="D416" t="s">
        <v>339</v>
      </c>
      <c r="E416">
        <v>103</v>
      </c>
      <c r="F416">
        <v>3</v>
      </c>
      <c r="G416">
        <v>3</v>
      </c>
      <c r="H416">
        <v>4</v>
      </c>
      <c r="I416" s="7">
        <v>5</v>
      </c>
      <c r="J416">
        <v>5</v>
      </c>
      <c r="K416" t="s">
        <v>182</v>
      </c>
      <c r="L416" t="s">
        <v>182</v>
      </c>
      <c r="M416">
        <v>5</v>
      </c>
      <c r="N416" s="3">
        <f>COUNTIF($G416:$M416,1)</f>
        <v>0</v>
      </c>
      <c r="O416" s="3">
        <f>COUNTIF($G416:$M416,2)</f>
        <v>0</v>
      </c>
      <c r="P416" s="3">
        <f>COUNTIF($G416:$M416,3)</f>
        <v>1</v>
      </c>
      <c r="Q416" s="3">
        <f>COUNTIF($G416:$M416,4)</f>
        <v>1</v>
      </c>
      <c r="R416" s="3">
        <f>COUNTIF($G416:$M416,5)</f>
        <v>3</v>
      </c>
      <c r="S416">
        <f>SUM(N416:R416)</f>
        <v>5</v>
      </c>
      <c r="T416" cm="1">
        <f t="array" ref="T416">(1/(S416*(S416-1)))*(SUM(N416:R416^2)-S416)</f>
        <v>0.30000000000000004</v>
      </c>
      <c r="U416">
        <f>AVERAGE(G416:M416)</f>
        <v>4.4000000000000004</v>
      </c>
      <c r="V416" s="3">
        <f>MEDIAN(G416:M416)</f>
        <v>5</v>
      </c>
      <c r="W416" s="3">
        <f>MAX(N416:R416)</f>
        <v>3</v>
      </c>
      <c r="X416" s="3">
        <f>COUNTIF(N416:R416,W416)</f>
        <v>1</v>
      </c>
      <c r="Y416" s="3">
        <f>(IF(N416&gt;=W416,1,0)+IF(O416&gt;=W416,2,0)+IF(P416&gt;=W416,3,0)+IF(Q416&gt;=W416,4,0)+IF(R416&gt;=W416,5,0))/X416</f>
        <v>5</v>
      </c>
      <c r="Z416">
        <v>18</v>
      </c>
      <c r="AA416">
        <v>18</v>
      </c>
      <c r="AB416" s="7">
        <v>18</v>
      </c>
      <c r="AC416">
        <v>18</v>
      </c>
      <c r="AD416" t="s">
        <v>182</v>
      </c>
      <c r="AE416" t="s">
        <v>182</v>
      </c>
      <c r="AF416">
        <v>18</v>
      </c>
      <c r="AG416" s="3">
        <f>COUNTIF(Z416:AF416,"&gt;=0")</f>
        <v>5</v>
      </c>
      <c r="AH416">
        <f>MEDIAN(Z416:AF416)</f>
        <v>18</v>
      </c>
    </row>
    <row r="417" spans="1:34" hidden="1" x14ac:dyDescent="0.2">
      <c r="A417">
        <v>181</v>
      </c>
      <c r="B417" t="s">
        <v>562</v>
      </c>
      <c r="C417" t="s">
        <v>287</v>
      </c>
      <c r="D417" t="s">
        <v>339</v>
      </c>
      <c r="E417">
        <v>94</v>
      </c>
      <c r="F417">
        <v>3</v>
      </c>
      <c r="G417">
        <v>3</v>
      </c>
      <c r="H417">
        <v>3</v>
      </c>
      <c r="I417" s="7">
        <v>5</v>
      </c>
      <c r="J417">
        <v>5</v>
      </c>
      <c r="K417" t="s">
        <v>182</v>
      </c>
      <c r="L417" t="s">
        <v>182</v>
      </c>
      <c r="M417">
        <v>4</v>
      </c>
      <c r="N417" s="3">
        <f>COUNTIF($G417:$M417,1)</f>
        <v>0</v>
      </c>
      <c r="O417" s="3">
        <f>COUNTIF($G417:$M417,2)</f>
        <v>0</v>
      </c>
      <c r="P417" s="3">
        <f>COUNTIF($G417:$M417,3)</f>
        <v>2</v>
      </c>
      <c r="Q417" s="3">
        <f>COUNTIF($G417:$M417,4)</f>
        <v>1</v>
      </c>
      <c r="R417" s="3">
        <f>COUNTIF($G417:$M417,5)</f>
        <v>2</v>
      </c>
      <c r="S417">
        <f>SUM(N417:R417)</f>
        <v>5</v>
      </c>
      <c r="T417" cm="1">
        <f t="array" ref="T417">(1/(S417*(S417-1)))*(SUM(N417:R417^2)-S417)</f>
        <v>0.2</v>
      </c>
      <c r="U417">
        <f>AVERAGE(G417:M417)</f>
        <v>4</v>
      </c>
      <c r="V417" s="3">
        <f>MEDIAN(G417:M417)</f>
        <v>4</v>
      </c>
      <c r="W417" s="3">
        <f>MAX(N417:R417)</f>
        <v>2</v>
      </c>
      <c r="X417" s="3">
        <f>COUNTIF(N417:R417,W417)</f>
        <v>2</v>
      </c>
      <c r="Y417" s="3">
        <f>(IF(N417&gt;=W417,1,0)+IF(O417&gt;=W417,2,0)+IF(P417&gt;=W417,3,0)+IF(Q417&gt;=W417,4,0)+IF(R417&gt;=W417,5,0))/X417</f>
        <v>4</v>
      </c>
      <c r="Z417">
        <v>18</v>
      </c>
      <c r="AA417">
        <v>18</v>
      </c>
      <c r="AB417" s="7">
        <v>18</v>
      </c>
      <c r="AC417">
        <v>18</v>
      </c>
      <c r="AD417" t="s">
        <v>182</v>
      </c>
      <c r="AE417" t="s">
        <v>182</v>
      </c>
      <c r="AF417">
        <v>17</v>
      </c>
      <c r="AG417" s="3">
        <f>COUNTIF(Z417:AF417,"&gt;=0")</f>
        <v>5</v>
      </c>
      <c r="AH417">
        <f>MEDIAN(Z417:AF417)</f>
        <v>18</v>
      </c>
    </row>
    <row r="418" spans="1:34" hidden="1" x14ac:dyDescent="0.2">
      <c r="A418">
        <v>182</v>
      </c>
      <c r="B418" t="s">
        <v>691</v>
      </c>
      <c r="C418" t="s">
        <v>264</v>
      </c>
      <c r="D418" t="s">
        <v>339</v>
      </c>
      <c r="E418">
        <v>83</v>
      </c>
      <c r="F418">
        <v>3</v>
      </c>
      <c r="G418">
        <v>3</v>
      </c>
      <c r="H418">
        <v>4</v>
      </c>
      <c r="I418" s="7">
        <v>4</v>
      </c>
      <c r="J418">
        <v>4</v>
      </c>
      <c r="K418" t="s">
        <v>182</v>
      </c>
      <c r="L418" t="s">
        <v>182</v>
      </c>
      <c r="M418">
        <v>3</v>
      </c>
      <c r="N418" s="3">
        <f>COUNTIF($G418:$M418,1)</f>
        <v>0</v>
      </c>
      <c r="O418" s="3">
        <f>COUNTIF($G418:$M418,2)</f>
        <v>0</v>
      </c>
      <c r="P418" s="3">
        <f>COUNTIF($G418:$M418,3)</f>
        <v>2</v>
      </c>
      <c r="Q418" s="3">
        <f>COUNTIF($G418:$M418,4)</f>
        <v>3</v>
      </c>
      <c r="R418" s="3">
        <f>COUNTIF($G418:$M418,5)</f>
        <v>0</v>
      </c>
      <c r="S418">
        <f>SUM(N418:R418)</f>
        <v>5</v>
      </c>
      <c r="T418" cm="1">
        <f t="array" ref="T418">(1/(S418*(S418-1)))*(SUM(N418:R418^2)-S418)</f>
        <v>0.4</v>
      </c>
      <c r="U418">
        <f>AVERAGE(G418:M418)</f>
        <v>3.6</v>
      </c>
      <c r="V418" s="3">
        <f>MEDIAN(G418:M418)</f>
        <v>4</v>
      </c>
      <c r="W418" s="3">
        <f>MAX(N418:R418)</f>
        <v>3</v>
      </c>
      <c r="X418" s="3">
        <f>COUNTIF(N418:R418,W418)</f>
        <v>1</v>
      </c>
      <c r="Y418" s="3">
        <f>(IF(N418&gt;=W418,1,0)+IF(O418&gt;=W418,2,0)+IF(P418&gt;=W418,3,0)+IF(Q418&gt;=W418,4,0)+IF(R418&gt;=W418,5,0))/X418</f>
        <v>4</v>
      </c>
      <c r="Z418">
        <v>18</v>
      </c>
      <c r="AA418">
        <v>18</v>
      </c>
      <c r="AB418" s="7">
        <v>18</v>
      </c>
      <c r="AC418">
        <v>17</v>
      </c>
      <c r="AD418" t="s">
        <v>182</v>
      </c>
      <c r="AE418" t="s">
        <v>182</v>
      </c>
      <c r="AF418">
        <v>18</v>
      </c>
      <c r="AG418" s="3">
        <f>COUNTIF(Z418:AF418,"&gt;=0")</f>
        <v>5</v>
      </c>
      <c r="AH418">
        <f>MEDIAN(Z418:AF418)</f>
        <v>18</v>
      </c>
    </row>
    <row r="419" spans="1:34" hidden="1" x14ac:dyDescent="0.2">
      <c r="A419">
        <v>183</v>
      </c>
      <c r="B419" t="s">
        <v>690</v>
      </c>
      <c r="C419" t="s">
        <v>264</v>
      </c>
      <c r="D419" t="s">
        <v>339</v>
      </c>
      <c r="E419">
        <v>83</v>
      </c>
      <c r="F419">
        <v>3</v>
      </c>
      <c r="G419">
        <v>3</v>
      </c>
      <c r="H419">
        <v>4</v>
      </c>
      <c r="I419" s="7">
        <v>3</v>
      </c>
      <c r="J419">
        <v>4</v>
      </c>
      <c r="K419" t="s">
        <v>182</v>
      </c>
      <c r="L419" t="s">
        <v>182</v>
      </c>
      <c r="M419">
        <v>3</v>
      </c>
      <c r="N419" s="3">
        <f>COUNTIF($G419:$M419,1)</f>
        <v>0</v>
      </c>
      <c r="O419" s="3">
        <f>COUNTIF($G419:$M419,2)</f>
        <v>0</v>
      </c>
      <c r="P419" s="3">
        <f>COUNTIF($G419:$M419,3)</f>
        <v>3</v>
      </c>
      <c r="Q419" s="3">
        <f>COUNTIF($G419:$M419,4)</f>
        <v>2</v>
      </c>
      <c r="R419" s="3">
        <f>COUNTIF($G419:$M419,5)</f>
        <v>0</v>
      </c>
      <c r="S419">
        <f>SUM(N419:R419)</f>
        <v>5</v>
      </c>
      <c r="T419" cm="1">
        <f t="array" ref="T419">(1/(S419*(S419-1)))*(SUM(N419:R419^2)-S419)</f>
        <v>0.4</v>
      </c>
      <c r="U419">
        <f>AVERAGE(G419:M419)</f>
        <v>3.4</v>
      </c>
      <c r="V419" s="3">
        <f>MEDIAN(G419:M419)</f>
        <v>3</v>
      </c>
      <c r="W419" s="3">
        <f>MAX(N419:R419)</f>
        <v>3</v>
      </c>
      <c r="X419" s="3">
        <f>COUNTIF(N419:R419,W419)</f>
        <v>1</v>
      </c>
      <c r="Y419" s="3">
        <f>(IF(N419&gt;=W419,1,0)+IF(O419&gt;=W419,2,0)+IF(P419&gt;=W419,3,0)+IF(Q419&gt;=W419,4,0)+IF(R419&gt;=W419,5,0))/X419</f>
        <v>3</v>
      </c>
      <c r="Z419">
        <v>17</v>
      </c>
      <c r="AA419">
        <v>17</v>
      </c>
      <c r="AB419" s="7">
        <v>17</v>
      </c>
      <c r="AC419">
        <v>17</v>
      </c>
      <c r="AD419" t="s">
        <v>182</v>
      </c>
      <c r="AE419" t="s">
        <v>182</v>
      </c>
      <c r="AF419">
        <v>18</v>
      </c>
      <c r="AG419" s="3">
        <f>COUNTIF(Z419:AF419,"&gt;=0")</f>
        <v>5</v>
      </c>
      <c r="AH419">
        <f>MEDIAN(Z419:AF419)</f>
        <v>17</v>
      </c>
    </row>
    <row r="420" spans="1:34" x14ac:dyDescent="0.2">
      <c r="A420">
        <v>101</v>
      </c>
      <c r="B420" t="s">
        <v>693</v>
      </c>
      <c r="C420" t="s">
        <v>486</v>
      </c>
      <c r="D420" t="s">
        <v>475</v>
      </c>
      <c r="E420">
        <v>122</v>
      </c>
      <c r="F420">
        <v>3</v>
      </c>
      <c r="G420">
        <v>3</v>
      </c>
      <c r="H420">
        <v>4</v>
      </c>
      <c r="I420" s="7">
        <v>4</v>
      </c>
      <c r="J420">
        <v>4</v>
      </c>
      <c r="K420" t="s">
        <v>182</v>
      </c>
      <c r="L420" t="s">
        <v>182</v>
      </c>
      <c r="M420">
        <v>5</v>
      </c>
      <c r="N420" s="3">
        <f>COUNTIF($G420:$M420,1)</f>
        <v>0</v>
      </c>
      <c r="O420" s="3">
        <f>COUNTIF($G420:$M420,2)</f>
        <v>0</v>
      </c>
      <c r="P420" s="3">
        <f>COUNTIF($G420:$M420,3)</f>
        <v>1</v>
      </c>
      <c r="Q420" s="3">
        <f>COUNTIF($G420:$M420,4)</f>
        <v>3</v>
      </c>
      <c r="R420" s="3">
        <f>COUNTIF($G420:$M420,5)</f>
        <v>1</v>
      </c>
      <c r="S420">
        <f>SUM(N420:R420)</f>
        <v>5</v>
      </c>
      <c r="T420" cm="1">
        <f t="array" ref="T420">(1/(S420*(S420-1)))*(SUM(N420:R420^2)-S420)</f>
        <v>0.30000000000000004</v>
      </c>
      <c r="U420">
        <f>AVERAGE(G420:M420)</f>
        <v>4</v>
      </c>
      <c r="V420" s="3">
        <f>MEDIAN(G420:M420)</f>
        <v>4</v>
      </c>
      <c r="W420" s="3">
        <f>MAX(N420:R420)</f>
        <v>3</v>
      </c>
      <c r="X420" s="3">
        <f>COUNTIF(N420:R420,W420)</f>
        <v>1</v>
      </c>
      <c r="Y420" s="3">
        <f>(IF(N420&gt;=W420,1,0)+IF(O420&gt;=W420,2,0)+IF(P420&gt;=W420,3,0)+IF(Q420&gt;=W420,4,0)+IF(R420&gt;=W420,5,0))/X420</f>
        <v>4</v>
      </c>
      <c r="Z420">
        <v>22</v>
      </c>
      <c r="AA420">
        <v>23</v>
      </c>
      <c r="AB420" s="7">
        <v>23</v>
      </c>
      <c r="AC420">
        <v>23</v>
      </c>
      <c r="AD420" t="s">
        <v>182</v>
      </c>
      <c r="AE420" t="s">
        <v>182</v>
      </c>
      <c r="AF420">
        <v>23</v>
      </c>
      <c r="AG420" s="3">
        <f>COUNTIF(Z420:AF420,"&gt;=0")</f>
        <v>5</v>
      </c>
      <c r="AH420">
        <f>MEDIAN(Z420:AF420)</f>
        <v>23</v>
      </c>
    </row>
    <row r="421" spans="1:34" hidden="1" x14ac:dyDescent="0.2">
      <c r="A421">
        <v>185</v>
      </c>
      <c r="B421" t="s">
        <v>476</v>
      </c>
      <c r="C421">
        <v>136</v>
      </c>
      <c r="D421" t="s">
        <v>360</v>
      </c>
      <c r="E421">
        <v>15</v>
      </c>
      <c r="F421">
        <v>3</v>
      </c>
      <c r="G421">
        <v>3</v>
      </c>
      <c r="H421">
        <v>4</v>
      </c>
      <c r="I421" s="7">
        <v>4</v>
      </c>
      <c r="J421">
        <v>4</v>
      </c>
      <c r="K421" t="s">
        <v>182</v>
      </c>
      <c r="L421" t="s">
        <v>182</v>
      </c>
      <c r="M421">
        <v>4</v>
      </c>
      <c r="N421" s="3">
        <f>COUNTIF($G421:$M421,1)</f>
        <v>0</v>
      </c>
      <c r="O421" s="3">
        <f>COUNTIF($G421:$M421,2)</f>
        <v>0</v>
      </c>
      <c r="P421" s="3">
        <f>COUNTIF($G421:$M421,3)</f>
        <v>1</v>
      </c>
      <c r="Q421" s="3">
        <f>COUNTIF($G421:$M421,4)</f>
        <v>4</v>
      </c>
      <c r="R421" s="3">
        <f>COUNTIF($G421:$M421,5)</f>
        <v>0</v>
      </c>
      <c r="S421">
        <f>SUM(N421:R421)</f>
        <v>5</v>
      </c>
      <c r="T421" cm="1">
        <f t="array" ref="T421">(1/(S421*(S421-1)))*(SUM(N421:R421^2)-S421)</f>
        <v>0.60000000000000009</v>
      </c>
      <c r="U421">
        <f>AVERAGE(G421:M421)</f>
        <v>3.8</v>
      </c>
      <c r="V421" s="3">
        <f>MEDIAN(G421:M421)</f>
        <v>4</v>
      </c>
      <c r="W421" s="3">
        <f>MAX(N421:R421)</f>
        <v>4</v>
      </c>
      <c r="X421" s="3">
        <f>COUNTIF(N421:R421,W421)</f>
        <v>1</v>
      </c>
      <c r="Y421" s="3">
        <f>(IF(N421&gt;=W421,1,0)+IF(O421&gt;=W421,2,0)+IF(P421&gt;=W421,3,0)+IF(Q421&gt;=W421,4,0)+IF(R421&gt;=W421,5,0))/X421</f>
        <v>4</v>
      </c>
      <c r="Z421">
        <v>21</v>
      </c>
      <c r="AA421">
        <v>22</v>
      </c>
      <c r="AB421" s="7">
        <v>21</v>
      </c>
      <c r="AC421">
        <v>21</v>
      </c>
      <c r="AD421" t="s">
        <v>182</v>
      </c>
      <c r="AE421" t="s">
        <v>182</v>
      </c>
      <c r="AF421">
        <v>21</v>
      </c>
      <c r="AG421" s="3">
        <f>COUNTIF(Z421:AF421,"&gt;=0")</f>
        <v>5</v>
      </c>
      <c r="AH421">
        <f>MEDIAN(Z421:AF421)</f>
        <v>21</v>
      </c>
    </row>
    <row r="422" spans="1:34" hidden="1" x14ac:dyDescent="0.2">
      <c r="A422">
        <v>186</v>
      </c>
      <c r="B422" t="s">
        <v>494</v>
      </c>
      <c r="C422">
        <v>55</v>
      </c>
      <c r="D422" t="s">
        <v>360</v>
      </c>
      <c r="E422">
        <v>53</v>
      </c>
      <c r="F422">
        <v>3</v>
      </c>
      <c r="G422">
        <v>1</v>
      </c>
      <c r="H422">
        <v>1</v>
      </c>
      <c r="I422" s="7">
        <v>1</v>
      </c>
      <c r="J422">
        <v>1</v>
      </c>
      <c r="K422" t="s">
        <v>182</v>
      </c>
      <c r="L422" t="s">
        <v>182</v>
      </c>
      <c r="M422">
        <v>1</v>
      </c>
      <c r="N422" s="3">
        <f>COUNTIF($G422:$M422,1)</f>
        <v>5</v>
      </c>
      <c r="O422" s="3">
        <f>COUNTIF($G422:$M422,2)</f>
        <v>0</v>
      </c>
      <c r="P422" s="3">
        <f>COUNTIF($G422:$M422,3)</f>
        <v>0</v>
      </c>
      <c r="Q422" s="3">
        <f>COUNTIF($G422:$M422,4)</f>
        <v>0</v>
      </c>
      <c r="R422" s="3">
        <f>COUNTIF($G422:$M422,5)</f>
        <v>0</v>
      </c>
      <c r="S422">
        <f>SUM(N422:R422)</f>
        <v>5</v>
      </c>
      <c r="T422" cm="1">
        <f t="array" ref="T422">(1/(S422*(S422-1)))*(SUM(N422:R422^2)-S422)</f>
        <v>1</v>
      </c>
      <c r="U422">
        <f>AVERAGE(G422:M422)</f>
        <v>1</v>
      </c>
      <c r="V422" s="3">
        <f>MEDIAN(G422:M422)</f>
        <v>1</v>
      </c>
      <c r="W422" s="3">
        <f>MAX(N422:R422)</f>
        <v>5</v>
      </c>
      <c r="X422" s="3">
        <f>COUNTIF(N422:R422,W422)</f>
        <v>1</v>
      </c>
      <c r="Y422" s="3">
        <f>(IF(N422&gt;=W422,1,0)+IF(O422&gt;=W422,2,0)+IF(P422&gt;=W422,3,0)+IF(Q422&gt;=W422,4,0)+IF(R422&gt;=W422,5,0))/X422</f>
        <v>1</v>
      </c>
      <c r="Z422">
        <v>0</v>
      </c>
      <c r="AA422">
        <v>0</v>
      </c>
      <c r="AB422" s="7">
        <v>0</v>
      </c>
      <c r="AC422">
        <v>22</v>
      </c>
      <c r="AD422" t="s">
        <v>182</v>
      </c>
      <c r="AE422" t="s">
        <v>182</v>
      </c>
      <c r="AF422">
        <v>0</v>
      </c>
      <c r="AG422" s="3">
        <f>COUNTIF(Z422:AF422,"&gt;=0")</f>
        <v>5</v>
      </c>
      <c r="AH422">
        <f>MEDIAN(Z422:AF422)</f>
        <v>0</v>
      </c>
    </row>
    <row r="423" spans="1:34" hidden="1" x14ac:dyDescent="0.2">
      <c r="A423">
        <v>187</v>
      </c>
      <c r="B423" t="s">
        <v>641</v>
      </c>
      <c r="C423" t="s">
        <v>264</v>
      </c>
      <c r="D423" t="s">
        <v>339</v>
      </c>
      <c r="E423">
        <v>83</v>
      </c>
      <c r="F423">
        <v>3</v>
      </c>
      <c r="G423">
        <v>2</v>
      </c>
      <c r="H423">
        <v>3</v>
      </c>
      <c r="I423" s="7">
        <v>3</v>
      </c>
      <c r="J423">
        <v>4</v>
      </c>
      <c r="K423" t="s">
        <v>182</v>
      </c>
      <c r="L423" t="s">
        <v>182</v>
      </c>
      <c r="M423">
        <v>3</v>
      </c>
      <c r="N423" s="3">
        <f>COUNTIF($G423:$M423,1)</f>
        <v>0</v>
      </c>
      <c r="O423" s="3">
        <f>COUNTIF($G423:$M423,2)</f>
        <v>1</v>
      </c>
      <c r="P423" s="3">
        <f>COUNTIF($G423:$M423,3)</f>
        <v>3</v>
      </c>
      <c r="Q423" s="3">
        <f>COUNTIF($G423:$M423,4)</f>
        <v>1</v>
      </c>
      <c r="R423" s="3">
        <f>COUNTIF($G423:$M423,5)</f>
        <v>0</v>
      </c>
      <c r="S423">
        <f>SUM(N423:R423)</f>
        <v>5</v>
      </c>
      <c r="T423" cm="1">
        <f t="array" ref="T423">(1/(S423*(S423-1)))*(SUM(N423:R423^2)-S423)</f>
        <v>0.30000000000000004</v>
      </c>
      <c r="U423">
        <f>AVERAGE(G423:M423)</f>
        <v>3</v>
      </c>
      <c r="V423" s="3">
        <f>MEDIAN(G423:M423)</f>
        <v>3</v>
      </c>
      <c r="W423" s="3">
        <f>MAX(N423:R423)</f>
        <v>3</v>
      </c>
      <c r="X423" s="3">
        <f>COUNTIF(N423:R423,W423)</f>
        <v>1</v>
      </c>
      <c r="Y423" s="3">
        <f>(IF(N423&gt;=W423,1,0)+IF(O423&gt;=W423,2,0)+IF(P423&gt;=W423,3,0)+IF(Q423&gt;=W423,4,0)+IF(R423&gt;=W423,5,0))/X423</f>
        <v>3</v>
      </c>
      <c r="Z423">
        <v>16</v>
      </c>
      <c r="AA423">
        <v>18</v>
      </c>
      <c r="AB423" s="7">
        <v>18</v>
      </c>
      <c r="AC423">
        <v>18</v>
      </c>
      <c r="AD423" t="s">
        <v>182</v>
      </c>
      <c r="AE423" t="s">
        <v>182</v>
      </c>
      <c r="AF423">
        <v>19</v>
      </c>
      <c r="AG423" s="3">
        <f>COUNTIF(Z423:AF423,"&gt;=0")</f>
        <v>5</v>
      </c>
      <c r="AH423">
        <f>MEDIAN(Z423:AF423)</f>
        <v>18</v>
      </c>
    </row>
    <row r="424" spans="1:34" hidden="1" x14ac:dyDescent="0.2">
      <c r="A424">
        <v>188</v>
      </c>
      <c r="B424" t="s">
        <v>467</v>
      </c>
      <c r="C424" t="s">
        <v>281</v>
      </c>
      <c r="D424" t="s">
        <v>339</v>
      </c>
      <c r="E424">
        <v>92</v>
      </c>
      <c r="F424">
        <v>3</v>
      </c>
      <c r="G424">
        <v>3</v>
      </c>
      <c r="H424">
        <v>4</v>
      </c>
      <c r="I424" s="7">
        <v>5</v>
      </c>
      <c r="J424">
        <v>5</v>
      </c>
      <c r="K424" t="s">
        <v>182</v>
      </c>
      <c r="L424" t="s">
        <v>182</v>
      </c>
      <c r="M424">
        <v>4</v>
      </c>
      <c r="N424" s="3">
        <f>COUNTIF($G424:$M424,1)</f>
        <v>0</v>
      </c>
      <c r="O424" s="3">
        <f>COUNTIF($G424:$M424,2)</f>
        <v>0</v>
      </c>
      <c r="P424" s="3">
        <f>COUNTIF($G424:$M424,3)</f>
        <v>1</v>
      </c>
      <c r="Q424" s="3">
        <f>COUNTIF($G424:$M424,4)</f>
        <v>2</v>
      </c>
      <c r="R424" s="3">
        <f>COUNTIF($G424:$M424,5)</f>
        <v>2</v>
      </c>
      <c r="S424">
        <f>SUM(N424:R424)</f>
        <v>5</v>
      </c>
      <c r="T424" cm="1">
        <f t="array" ref="T424">(1/(S424*(S424-1)))*(SUM(N424:R424^2)-S424)</f>
        <v>0.2</v>
      </c>
      <c r="U424">
        <f>AVERAGE(G424:M424)</f>
        <v>4.2</v>
      </c>
      <c r="V424" s="3">
        <f>MEDIAN(G424:M424)</f>
        <v>4</v>
      </c>
      <c r="W424" s="3">
        <f>MAX(N424:R424)</f>
        <v>2</v>
      </c>
      <c r="X424" s="3">
        <f>COUNTIF(N424:R424,W424)</f>
        <v>2</v>
      </c>
      <c r="Y424" s="3">
        <f>(IF(N424&gt;=W424,1,0)+IF(O424&gt;=W424,2,0)+IF(P424&gt;=W424,3,0)+IF(Q424&gt;=W424,4,0)+IF(R424&gt;=W424,5,0))/X424</f>
        <v>4.5</v>
      </c>
      <c r="Z424">
        <v>18</v>
      </c>
      <c r="AA424">
        <v>18</v>
      </c>
      <c r="AB424" s="7">
        <v>18</v>
      </c>
      <c r="AC424">
        <v>18</v>
      </c>
      <c r="AD424" t="s">
        <v>182</v>
      </c>
      <c r="AE424" t="s">
        <v>182</v>
      </c>
      <c r="AF424">
        <v>19</v>
      </c>
      <c r="AG424" s="3">
        <f>COUNTIF(Z424:AF424,"&gt;=0")</f>
        <v>5</v>
      </c>
      <c r="AH424">
        <f>MEDIAN(Z424:AF424)</f>
        <v>18</v>
      </c>
    </row>
    <row r="425" spans="1:34" x14ac:dyDescent="0.2">
      <c r="A425">
        <v>1</v>
      </c>
      <c r="B425" t="s">
        <v>555</v>
      </c>
      <c r="C425" t="s">
        <v>486</v>
      </c>
      <c r="D425" t="s">
        <v>475</v>
      </c>
      <c r="E425">
        <v>122</v>
      </c>
      <c r="F425">
        <v>3</v>
      </c>
      <c r="G425">
        <v>5</v>
      </c>
      <c r="H425">
        <v>5</v>
      </c>
      <c r="I425" s="7">
        <v>5</v>
      </c>
      <c r="J425">
        <v>4</v>
      </c>
      <c r="K425" t="s">
        <v>182</v>
      </c>
      <c r="L425" t="s">
        <v>182</v>
      </c>
      <c r="M425">
        <v>5</v>
      </c>
      <c r="N425" s="3">
        <f>COUNTIF($G425:$M425,1)</f>
        <v>0</v>
      </c>
      <c r="O425" s="3">
        <f>COUNTIF($G425:$M425,2)</f>
        <v>0</v>
      </c>
      <c r="P425" s="3">
        <f>COUNTIF($G425:$M425,3)</f>
        <v>0</v>
      </c>
      <c r="Q425" s="3">
        <f>COUNTIF($G425:$M425,4)</f>
        <v>1</v>
      </c>
      <c r="R425" s="3">
        <f>COUNTIF($G425:$M425,5)</f>
        <v>4</v>
      </c>
      <c r="S425">
        <f>SUM(N425:R425)</f>
        <v>5</v>
      </c>
      <c r="T425" cm="1">
        <f t="array" ref="T425">(1/(S425*(S425-1)))*(SUM(N425:R425^2)-S425)</f>
        <v>0.60000000000000009</v>
      </c>
      <c r="U425">
        <f>AVERAGE(G425:M425)</f>
        <v>4.8</v>
      </c>
      <c r="V425" s="3">
        <f>MEDIAN(G425:M425)</f>
        <v>5</v>
      </c>
      <c r="W425" s="3">
        <f>MAX(N425:R425)</f>
        <v>4</v>
      </c>
      <c r="X425" s="3">
        <f>COUNTIF(N425:R425,W425)</f>
        <v>1</v>
      </c>
      <c r="Y425" s="3">
        <f>(IF(N425&gt;=W425,1,0)+IF(O425&gt;=W425,2,0)+IF(P425&gt;=W425,3,0)+IF(Q425&gt;=W425,4,0)+IF(R425&gt;=W425,5,0))/X425</f>
        <v>5</v>
      </c>
      <c r="Z425">
        <v>23</v>
      </c>
      <c r="AA425">
        <v>23</v>
      </c>
      <c r="AB425" s="7">
        <v>23</v>
      </c>
      <c r="AC425">
        <v>23</v>
      </c>
      <c r="AD425" t="s">
        <v>182</v>
      </c>
      <c r="AE425" t="s">
        <v>182</v>
      </c>
      <c r="AF425">
        <v>23</v>
      </c>
      <c r="AG425" s="3">
        <f>COUNTIF(Z425:AF425,"&gt;=0")</f>
        <v>5</v>
      </c>
      <c r="AH425">
        <f>MEDIAN(Z425:AF425)</f>
        <v>23</v>
      </c>
    </row>
    <row r="426" spans="1:34" hidden="1" x14ac:dyDescent="0.2">
      <c r="A426">
        <v>190</v>
      </c>
      <c r="B426" t="s">
        <v>619</v>
      </c>
      <c r="C426" t="s">
        <v>264</v>
      </c>
      <c r="D426" t="s">
        <v>339</v>
      </c>
      <c r="E426">
        <v>83</v>
      </c>
      <c r="F426">
        <v>3</v>
      </c>
      <c r="G426">
        <v>4</v>
      </c>
      <c r="H426">
        <v>4</v>
      </c>
      <c r="I426" s="7">
        <v>4</v>
      </c>
      <c r="J426">
        <v>5</v>
      </c>
      <c r="K426" t="s">
        <v>182</v>
      </c>
      <c r="L426" t="s">
        <v>182</v>
      </c>
      <c r="M426">
        <v>4</v>
      </c>
      <c r="N426" s="3">
        <f>COUNTIF($G426:$M426,1)</f>
        <v>0</v>
      </c>
      <c r="O426" s="3">
        <f>COUNTIF($G426:$M426,2)</f>
        <v>0</v>
      </c>
      <c r="P426" s="3">
        <f>COUNTIF($G426:$M426,3)</f>
        <v>0</v>
      </c>
      <c r="Q426" s="3">
        <f>COUNTIF($G426:$M426,4)</f>
        <v>4</v>
      </c>
      <c r="R426" s="3">
        <f>COUNTIF($G426:$M426,5)</f>
        <v>1</v>
      </c>
      <c r="S426">
        <f>SUM(N426:R426)</f>
        <v>5</v>
      </c>
      <c r="T426" cm="1">
        <f t="array" ref="T426">(1/(S426*(S426-1)))*(SUM(N426:R426^2)-S426)</f>
        <v>0.60000000000000009</v>
      </c>
      <c r="U426">
        <f>AVERAGE(G426:M426)</f>
        <v>4.2</v>
      </c>
      <c r="V426" s="3">
        <f>MEDIAN(G426:M426)</f>
        <v>4</v>
      </c>
      <c r="W426" s="3">
        <f>MAX(N426:R426)</f>
        <v>4</v>
      </c>
      <c r="X426" s="3">
        <f>COUNTIF(N426:R426,W426)</f>
        <v>1</v>
      </c>
      <c r="Y426" s="3">
        <f>(IF(N426&gt;=W426,1,0)+IF(O426&gt;=W426,2,0)+IF(P426&gt;=W426,3,0)+IF(Q426&gt;=W426,4,0)+IF(R426&gt;=W426,5,0))/X426</f>
        <v>4</v>
      </c>
      <c r="Z426">
        <v>18</v>
      </c>
      <c r="AA426">
        <v>18</v>
      </c>
      <c r="AB426" s="7">
        <v>28</v>
      </c>
      <c r="AC426">
        <v>18</v>
      </c>
      <c r="AD426" t="s">
        <v>182</v>
      </c>
      <c r="AE426" t="s">
        <v>182</v>
      </c>
      <c r="AF426">
        <v>19</v>
      </c>
      <c r="AG426" s="3">
        <f>COUNTIF(Z426:AF426,"&gt;=0")</f>
        <v>5</v>
      </c>
      <c r="AH426">
        <f>MEDIAN(Z426:AF426)</f>
        <v>18</v>
      </c>
    </row>
    <row r="427" spans="1:34" hidden="1" x14ac:dyDescent="0.2">
      <c r="A427">
        <v>191</v>
      </c>
      <c r="B427" t="s">
        <v>561</v>
      </c>
      <c r="C427" t="s">
        <v>263</v>
      </c>
      <c r="D427" t="s">
        <v>339</v>
      </c>
      <c r="E427">
        <v>82</v>
      </c>
      <c r="F427">
        <v>3</v>
      </c>
      <c r="G427">
        <v>3</v>
      </c>
      <c r="H427">
        <v>3</v>
      </c>
      <c r="I427" s="7">
        <v>2</v>
      </c>
      <c r="J427">
        <v>3</v>
      </c>
      <c r="K427" t="s">
        <v>182</v>
      </c>
      <c r="L427" t="s">
        <v>182</v>
      </c>
      <c r="M427">
        <v>3</v>
      </c>
      <c r="N427" s="3">
        <f>COUNTIF($G427:$M427,1)</f>
        <v>0</v>
      </c>
      <c r="O427" s="3">
        <f>COUNTIF($G427:$M427,2)</f>
        <v>1</v>
      </c>
      <c r="P427" s="3">
        <f>COUNTIF($G427:$M427,3)</f>
        <v>4</v>
      </c>
      <c r="Q427" s="3">
        <f>COUNTIF($G427:$M427,4)</f>
        <v>0</v>
      </c>
      <c r="R427" s="3">
        <f>COUNTIF($G427:$M427,5)</f>
        <v>0</v>
      </c>
      <c r="S427">
        <f>SUM(N427:R427)</f>
        <v>5</v>
      </c>
      <c r="T427" cm="1">
        <f t="array" ref="T427">(1/(S427*(S427-1)))*(SUM(N427:R427^2)-S427)</f>
        <v>0.60000000000000009</v>
      </c>
      <c r="U427">
        <f>AVERAGE(G427:M427)</f>
        <v>2.8</v>
      </c>
      <c r="V427" s="3">
        <f>MEDIAN(G427:M427)</f>
        <v>3</v>
      </c>
      <c r="W427" s="3">
        <f>MAX(N427:R427)</f>
        <v>4</v>
      </c>
      <c r="X427" s="3">
        <f>COUNTIF(N427:R427,W427)</f>
        <v>1</v>
      </c>
      <c r="Y427" s="3">
        <f>(IF(N427&gt;=W427,1,0)+IF(O427&gt;=W427,2,0)+IF(P427&gt;=W427,3,0)+IF(Q427&gt;=W427,4,0)+IF(R427&gt;=W427,5,0))/X427</f>
        <v>3</v>
      </c>
      <c r="Z427">
        <v>20</v>
      </c>
      <c r="AA427">
        <v>20</v>
      </c>
      <c r="AB427" s="7">
        <v>18</v>
      </c>
      <c r="AC427">
        <v>21</v>
      </c>
      <c r="AD427" t="s">
        <v>182</v>
      </c>
      <c r="AE427" t="s">
        <v>182</v>
      </c>
      <c r="AF427">
        <v>20</v>
      </c>
      <c r="AG427" s="3">
        <f>COUNTIF(Z427:AF427,"&gt;=0")</f>
        <v>5</v>
      </c>
      <c r="AH427">
        <f>MEDIAN(Z427:AF427)</f>
        <v>20</v>
      </c>
    </row>
    <row r="428" spans="1:34" x14ac:dyDescent="0.2">
      <c r="A428">
        <v>140</v>
      </c>
      <c r="B428" t="s">
        <v>548</v>
      </c>
      <c r="C428" t="s">
        <v>486</v>
      </c>
      <c r="D428" t="s">
        <v>475</v>
      </c>
      <c r="E428">
        <v>122</v>
      </c>
      <c r="F428">
        <v>3</v>
      </c>
      <c r="G428">
        <v>3</v>
      </c>
      <c r="H428">
        <v>4</v>
      </c>
      <c r="I428" s="7">
        <v>4</v>
      </c>
      <c r="J428">
        <v>4</v>
      </c>
      <c r="K428" t="s">
        <v>182</v>
      </c>
      <c r="L428" t="s">
        <v>182</v>
      </c>
      <c r="M428">
        <v>4</v>
      </c>
      <c r="N428" s="3">
        <f>COUNTIF($G428:$M428,1)</f>
        <v>0</v>
      </c>
      <c r="O428" s="3">
        <f>COUNTIF($G428:$M428,2)</f>
        <v>0</v>
      </c>
      <c r="P428" s="3">
        <f>COUNTIF($G428:$M428,3)</f>
        <v>1</v>
      </c>
      <c r="Q428" s="3">
        <f>COUNTIF($G428:$M428,4)</f>
        <v>4</v>
      </c>
      <c r="R428" s="3">
        <f>COUNTIF($G428:$M428,5)</f>
        <v>0</v>
      </c>
      <c r="S428">
        <f>SUM(N428:R428)</f>
        <v>5</v>
      </c>
      <c r="T428" cm="1">
        <f t="array" ref="T428">(1/(S428*(S428-1)))*(SUM(N428:R428^2)-S428)</f>
        <v>0.60000000000000009</v>
      </c>
      <c r="U428">
        <f>AVERAGE(G428:M428)</f>
        <v>3.8</v>
      </c>
      <c r="V428" s="3">
        <f>MEDIAN(G428:M428)</f>
        <v>4</v>
      </c>
      <c r="W428" s="3">
        <f>MAX(N428:R428)</f>
        <v>4</v>
      </c>
      <c r="X428" s="3">
        <f>COUNTIF(N428:R428,W428)</f>
        <v>1</v>
      </c>
      <c r="Y428" s="3">
        <f>(IF(N428&gt;=W428,1,0)+IF(O428&gt;=W428,2,0)+IF(P428&gt;=W428,3,0)+IF(Q428&gt;=W428,4,0)+IF(R428&gt;=W428,5,0))/X428</f>
        <v>4</v>
      </c>
      <c r="Z428">
        <v>23</v>
      </c>
      <c r="AA428">
        <v>23</v>
      </c>
      <c r="AB428" s="7">
        <v>23</v>
      </c>
      <c r="AC428">
        <v>23</v>
      </c>
      <c r="AD428" t="s">
        <v>182</v>
      </c>
      <c r="AE428" t="s">
        <v>182</v>
      </c>
      <c r="AF428">
        <v>24</v>
      </c>
      <c r="AG428" s="3">
        <f>COUNTIF(Z428:AF428,"&gt;=0")</f>
        <v>5</v>
      </c>
      <c r="AH428">
        <f>MEDIAN(Z428:AF428)</f>
        <v>23</v>
      </c>
    </row>
    <row r="429" spans="1:34" hidden="1" x14ac:dyDescent="0.2">
      <c r="A429">
        <v>193</v>
      </c>
      <c r="B429" t="s">
        <v>692</v>
      </c>
      <c r="C429" t="s">
        <v>264</v>
      </c>
      <c r="D429" t="s">
        <v>339</v>
      </c>
      <c r="E429">
        <v>83</v>
      </c>
      <c r="F429">
        <v>3</v>
      </c>
      <c r="G429">
        <v>3</v>
      </c>
      <c r="H429">
        <v>3</v>
      </c>
      <c r="I429" s="7">
        <v>3</v>
      </c>
      <c r="J429">
        <v>4</v>
      </c>
      <c r="K429" t="s">
        <v>182</v>
      </c>
      <c r="L429" t="s">
        <v>182</v>
      </c>
      <c r="M429">
        <v>3</v>
      </c>
      <c r="N429" s="3">
        <f>COUNTIF($G429:$M429,1)</f>
        <v>0</v>
      </c>
      <c r="O429" s="3">
        <f>COUNTIF($G429:$M429,2)</f>
        <v>0</v>
      </c>
      <c r="P429" s="3">
        <f>COUNTIF($G429:$M429,3)</f>
        <v>4</v>
      </c>
      <c r="Q429" s="3">
        <f>COUNTIF($G429:$M429,4)</f>
        <v>1</v>
      </c>
      <c r="R429" s="3">
        <f>COUNTIF($G429:$M429,5)</f>
        <v>0</v>
      </c>
      <c r="S429">
        <f>SUM(N429:R429)</f>
        <v>5</v>
      </c>
      <c r="T429" cm="1">
        <f t="array" ref="T429">(1/(S429*(S429-1)))*(SUM(N429:R429^2)-S429)</f>
        <v>0.60000000000000009</v>
      </c>
      <c r="U429">
        <f>AVERAGE(G429:M429)</f>
        <v>3.2</v>
      </c>
      <c r="V429" s="3">
        <f>MEDIAN(G429:M429)</f>
        <v>3</v>
      </c>
      <c r="W429" s="3">
        <f>MAX(N429:R429)</f>
        <v>4</v>
      </c>
      <c r="X429" s="3">
        <f>COUNTIF(N429:R429,W429)</f>
        <v>1</v>
      </c>
      <c r="Y429" s="3">
        <f>(IF(N429&gt;=W429,1,0)+IF(O429&gt;=W429,2,0)+IF(P429&gt;=W429,3,0)+IF(Q429&gt;=W429,4,0)+IF(R429&gt;=W429,5,0))/X429</f>
        <v>3</v>
      </c>
      <c r="Z429">
        <v>18</v>
      </c>
      <c r="AA429">
        <v>18</v>
      </c>
      <c r="AB429" s="7">
        <v>18</v>
      </c>
      <c r="AC429">
        <v>18</v>
      </c>
      <c r="AD429" t="s">
        <v>182</v>
      </c>
      <c r="AE429" t="s">
        <v>182</v>
      </c>
      <c r="AF429">
        <v>18</v>
      </c>
      <c r="AG429" s="3">
        <f>COUNTIF(Z429:AF429,"&gt;=0")</f>
        <v>5</v>
      </c>
      <c r="AH429">
        <f>MEDIAN(Z429:AF429)</f>
        <v>18</v>
      </c>
    </row>
    <row r="430" spans="1:34" x14ac:dyDescent="0.2">
      <c r="A430">
        <v>28</v>
      </c>
      <c r="B430" t="s">
        <v>520</v>
      </c>
      <c r="C430" t="s">
        <v>486</v>
      </c>
      <c r="D430" t="s">
        <v>475</v>
      </c>
      <c r="E430">
        <v>122</v>
      </c>
      <c r="F430">
        <v>3</v>
      </c>
      <c r="G430">
        <v>5</v>
      </c>
      <c r="H430">
        <v>5</v>
      </c>
      <c r="I430" s="7">
        <v>5</v>
      </c>
      <c r="J430">
        <v>4</v>
      </c>
      <c r="K430" t="s">
        <v>182</v>
      </c>
      <c r="L430" t="s">
        <v>182</v>
      </c>
      <c r="M430">
        <v>5</v>
      </c>
      <c r="N430" s="3">
        <f>COUNTIF($G430:$M430,1)</f>
        <v>0</v>
      </c>
      <c r="O430" s="3">
        <f>COUNTIF($G430:$M430,2)</f>
        <v>0</v>
      </c>
      <c r="P430" s="3">
        <f>COUNTIF($G430:$M430,3)</f>
        <v>0</v>
      </c>
      <c r="Q430" s="3">
        <f>COUNTIF($G430:$M430,4)</f>
        <v>1</v>
      </c>
      <c r="R430" s="3">
        <f>COUNTIF($G430:$M430,5)</f>
        <v>4</v>
      </c>
      <c r="S430">
        <f>SUM(N430:R430)</f>
        <v>5</v>
      </c>
      <c r="T430" cm="1">
        <f t="array" ref="T430">(1/(S430*(S430-1)))*(SUM(N430:R430^2)-S430)</f>
        <v>0.60000000000000009</v>
      </c>
      <c r="U430">
        <f>AVERAGE(G430:M430)</f>
        <v>4.8</v>
      </c>
      <c r="V430" s="3">
        <f>MEDIAN(G430:M430)</f>
        <v>5</v>
      </c>
      <c r="W430" s="3">
        <f>MAX(N430:R430)</f>
        <v>4</v>
      </c>
      <c r="X430" s="3">
        <f>COUNTIF(N430:R430,W430)</f>
        <v>1</v>
      </c>
      <c r="Y430" s="3">
        <f>(IF(N430&gt;=W430,1,0)+IF(O430&gt;=W430,2,0)+IF(P430&gt;=W430,3,0)+IF(Q430&gt;=W430,4,0)+IF(R430&gt;=W430,5,0))/X430</f>
        <v>5</v>
      </c>
      <c r="Z430">
        <v>22</v>
      </c>
      <c r="AA430">
        <v>22</v>
      </c>
      <c r="AB430" s="7">
        <v>22</v>
      </c>
      <c r="AC430">
        <v>22</v>
      </c>
      <c r="AD430" t="s">
        <v>182</v>
      </c>
      <c r="AE430" t="s">
        <v>182</v>
      </c>
      <c r="AF430">
        <v>22</v>
      </c>
      <c r="AG430" s="3">
        <f>COUNTIF(Z430:AF430,"&gt;=0")</f>
        <v>5</v>
      </c>
      <c r="AH430">
        <f>MEDIAN(Z430:AF430)</f>
        <v>22</v>
      </c>
    </row>
    <row r="431" spans="1:34" hidden="1" x14ac:dyDescent="0.2">
      <c r="A431">
        <v>195</v>
      </c>
      <c r="B431" t="s">
        <v>532</v>
      </c>
      <c r="C431" t="s">
        <v>264</v>
      </c>
      <c r="D431" t="s">
        <v>339</v>
      </c>
      <c r="E431">
        <v>83</v>
      </c>
      <c r="F431">
        <v>3</v>
      </c>
      <c r="G431">
        <v>3</v>
      </c>
      <c r="H431">
        <v>4</v>
      </c>
      <c r="I431" s="7">
        <v>3</v>
      </c>
      <c r="J431">
        <v>5</v>
      </c>
      <c r="K431" t="s">
        <v>182</v>
      </c>
      <c r="L431" t="s">
        <v>182</v>
      </c>
      <c r="M431">
        <v>4</v>
      </c>
      <c r="N431" s="3">
        <f>COUNTIF($G431:$M431,1)</f>
        <v>0</v>
      </c>
      <c r="O431" s="3">
        <f>COUNTIF($G431:$M431,2)</f>
        <v>0</v>
      </c>
      <c r="P431" s="3">
        <f>COUNTIF($G431:$M431,3)</f>
        <v>2</v>
      </c>
      <c r="Q431" s="3">
        <f>COUNTIF($G431:$M431,4)</f>
        <v>2</v>
      </c>
      <c r="R431" s="3">
        <f>COUNTIF($G431:$M431,5)</f>
        <v>1</v>
      </c>
      <c r="S431">
        <f>SUM(N431:R431)</f>
        <v>5</v>
      </c>
      <c r="T431" cm="1">
        <f t="array" ref="T431">(1/(S431*(S431-1)))*(SUM(N431:R431^2)-S431)</f>
        <v>0.2</v>
      </c>
      <c r="U431">
        <f>AVERAGE(G431:M431)</f>
        <v>3.8</v>
      </c>
      <c r="V431" s="3">
        <f>MEDIAN(G431:M431)</f>
        <v>4</v>
      </c>
      <c r="W431" s="3">
        <f>MAX(N431:R431)</f>
        <v>2</v>
      </c>
      <c r="X431" s="3">
        <f>COUNTIF(N431:R431,W431)</f>
        <v>2</v>
      </c>
      <c r="Y431" s="3">
        <f>(IF(N431&gt;=W431,1,0)+IF(O431&gt;=W431,2,0)+IF(P431&gt;=W431,3,0)+IF(Q431&gt;=W431,4,0)+IF(R431&gt;=W431,5,0))/X431</f>
        <v>3.5</v>
      </c>
      <c r="Z431">
        <v>18</v>
      </c>
      <c r="AA431">
        <v>17</v>
      </c>
      <c r="AB431" s="7">
        <v>17</v>
      </c>
      <c r="AC431">
        <v>17</v>
      </c>
      <c r="AD431" t="s">
        <v>182</v>
      </c>
      <c r="AE431" t="s">
        <v>182</v>
      </c>
      <c r="AF431">
        <v>17</v>
      </c>
      <c r="AG431" s="3">
        <f>COUNTIF(Z431:AF431,"&gt;=0")</f>
        <v>5</v>
      </c>
      <c r="AH431">
        <f>MEDIAN(Z431:AF431)</f>
        <v>17</v>
      </c>
    </row>
    <row r="432" spans="1:34" hidden="1" x14ac:dyDescent="0.2">
      <c r="A432">
        <v>196</v>
      </c>
      <c r="B432" t="s">
        <v>631</v>
      </c>
      <c r="C432" t="s">
        <v>270</v>
      </c>
      <c r="D432" t="s">
        <v>339</v>
      </c>
      <c r="E432">
        <v>85</v>
      </c>
      <c r="F432">
        <v>3</v>
      </c>
      <c r="G432">
        <v>3</v>
      </c>
      <c r="H432">
        <v>4</v>
      </c>
      <c r="I432" s="7">
        <v>4</v>
      </c>
      <c r="J432">
        <v>4</v>
      </c>
      <c r="K432" t="s">
        <v>182</v>
      </c>
      <c r="L432" t="s">
        <v>182</v>
      </c>
      <c r="M432">
        <v>4</v>
      </c>
      <c r="N432" s="3">
        <f>COUNTIF($G432:$M432,1)</f>
        <v>0</v>
      </c>
      <c r="O432" s="3">
        <f>COUNTIF($G432:$M432,2)</f>
        <v>0</v>
      </c>
      <c r="P432" s="3">
        <f>COUNTIF($G432:$M432,3)</f>
        <v>1</v>
      </c>
      <c r="Q432" s="3">
        <f>COUNTIF($G432:$M432,4)</f>
        <v>4</v>
      </c>
      <c r="R432" s="3">
        <f>COUNTIF($G432:$M432,5)</f>
        <v>0</v>
      </c>
      <c r="S432">
        <f>SUM(N432:R432)</f>
        <v>5</v>
      </c>
      <c r="T432" cm="1">
        <f t="array" ref="T432">(1/(S432*(S432-1)))*(SUM(N432:R432^2)-S432)</f>
        <v>0.60000000000000009</v>
      </c>
      <c r="U432">
        <f>AVERAGE(G432:M432)</f>
        <v>3.8</v>
      </c>
      <c r="V432" s="3">
        <f>MEDIAN(G432:M432)</f>
        <v>4</v>
      </c>
      <c r="W432" s="3">
        <f>MAX(N432:R432)</f>
        <v>4</v>
      </c>
      <c r="X432" s="3">
        <f>COUNTIF(N432:R432,W432)</f>
        <v>1</v>
      </c>
      <c r="Y432" s="3">
        <f>(IF(N432&gt;=W432,1,0)+IF(O432&gt;=W432,2,0)+IF(P432&gt;=W432,3,0)+IF(Q432&gt;=W432,4,0)+IF(R432&gt;=W432,5,0))/X432</f>
        <v>4</v>
      </c>
      <c r="Z432">
        <v>22</v>
      </c>
      <c r="AA432">
        <v>22</v>
      </c>
      <c r="AB432" s="7">
        <v>22</v>
      </c>
      <c r="AC432">
        <v>22</v>
      </c>
      <c r="AD432" t="s">
        <v>182</v>
      </c>
      <c r="AE432" t="s">
        <v>182</v>
      </c>
      <c r="AF432">
        <v>22</v>
      </c>
      <c r="AG432" s="3">
        <f>COUNTIF(Z432:AF432,"&gt;=0")</f>
        <v>5</v>
      </c>
      <c r="AH432">
        <f>MEDIAN(Z432:AF432)</f>
        <v>22</v>
      </c>
    </row>
    <row r="433" spans="1:34" hidden="1" x14ac:dyDescent="0.2">
      <c r="A433">
        <v>197</v>
      </c>
      <c r="B433" t="s">
        <v>704</v>
      </c>
      <c r="C433" t="s">
        <v>264</v>
      </c>
      <c r="D433" t="s">
        <v>339</v>
      </c>
      <c r="E433">
        <v>83</v>
      </c>
      <c r="F433">
        <v>3</v>
      </c>
      <c r="G433">
        <v>3</v>
      </c>
      <c r="H433">
        <v>3</v>
      </c>
      <c r="I433" s="7">
        <v>3</v>
      </c>
      <c r="J433">
        <v>4</v>
      </c>
      <c r="K433" t="s">
        <v>182</v>
      </c>
      <c r="L433" t="s">
        <v>182</v>
      </c>
      <c r="M433">
        <v>4</v>
      </c>
      <c r="N433" s="3">
        <f>COUNTIF($G433:$M433,1)</f>
        <v>0</v>
      </c>
      <c r="O433" s="3">
        <f>COUNTIF($G433:$M433,2)</f>
        <v>0</v>
      </c>
      <c r="P433" s="3">
        <f>COUNTIF($G433:$M433,3)</f>
        <v>3</v>
      </c>
      <c r="Q433" s="3">
        <f>COUNTIF($G433:$M433,4)</f>
        <v>2</v>
      </c>
      <c r="R433" s="3">
        <f>COUNTIF($G433:$M433,5)</f>
        <v>0</v>
      </c>
      <c r="S433">
        <f>SUM(N433:R433)</f>
        <v>5</v>
      </c>
      <c r="T433" cm="1">
        <f t="array" ref="T433">(1/(S433*(S433-1)))*(SUM(N433:R433^2)-S433)</f>
        <v>0.4</v>
      </c>
      <c r="U433">
        <f>AVERAGE(G433:M433)</f>
        <v>3.4</v>
      </c>
      <c r="V433" s="3">
        <f>MEDIAN(G433:M433)</f>
        <v>3</v>
      </c>
      <c r="W433" s="3">
        <f>MAX(N433:R433)</f>
        <v>3</v>
      </c>
      <c r="X433" s="3">
        <f>COUNTIF(N433:R433,W433)</f>
        <v>1</v>
      </c>
      <c r="Y433" s="3">
        <f>(IF(N433&gt;=W433,1,0)+IF(O433&gt;=W433,2,0)+IF(P433&gt;=W433,3,0)+IF(Q433&gt;=W433,4,0)+IF(R433&gt;=W433,5,0))/X433</f>
        <v>3</v>
      </c>
      <c r="Z433">
        <v>18</v>
      </c>
      <c r="AA433">
        <v>18</v>
      </c>
      <c r="AB433" s="7">
        <v>18</v>
      </c>
      <c r="AC433">
        <v>18</v>
      </c>
      <c r="AD433" t="s">
        <v>182</v>
      </c>
      <c r="AE433" t="s">
        <v>182</v>
      </c>
      <c r="AF433">
        <v>18</v>
      </c>
      <c r="AG433" s="3">
        <f>COUNTIF(Z433:AF433,"&gt;=0")</f>
        <v>5</v>
      </c>
      <c r="AH433">
        <f>MEDIAN(Z433:AF433)</f>
        <v>18</v>
      </c>
    </row>
    <row r="434" spans="1:34" hidden="1" x14ac:dyDescent="0.2">
      <c r="A434">
        <v>198</v>
      </c>
      <c r="B434" t="s">
        <v>471</v>
      </c>
      <c r="C434">
        <v>29</v>
      </c>
      <c r="D434" t="s">
        <v>360</v>
      </c>
      <c r="E434">
        <v>44</v>
      </c>
      <c r="F434">
        <v>3</v>
      </c>
      <c r="G434">
        <v>1</v>
      </c>
      <c r="H434">
        <v>1</v>
      </c>
      <c r="I434" s="7">
        <v>2</v>
      </c>
      <c r="J434">
        <v>1</v>
      </c>
      <c r="K434" t="s">
        <v>182</v>
      </c>
      <c r="L434" t="s">
        <v>182</v>
      </c>
      <c r="M434">
        <v>2</v>
      </c>
      <c r="N434" s="3">
        <f>COUNTIF($G434:$M434,1)</f>
        <v>3</v>
      </c>
      <c r="O434" s="3">
        <f>COUNTIF($G434:$M434,2)</f>
        <v>2</v>
      </c>
      <c r="P434" s="3">
        <f>COUNTIF($G434:$M434,3)</f>
        <v>0</v>
      </c>
      <c r="Q434" s="3">
        <f>COUNTIF($G434:$M434,4)</f>
        <v>0</v>
      </c>
      <c r="R434" s="3">
        <f>COUNTIF($G434:$M434,5)</f>
        <v>0</v>
      </c>
      <c r="S434">
        <f>SUM(N434:R434)</f>
        <v>5</v>
      </c>
      <c r="T434" cm="1">
        <f t="array" ref="T434">(1/(S434*(S434-1)))*(SUM(N434:R434^2)-S434)</f>
        <v>0.4</v>
      </c>
      <c r="U434">
        <f>AVERAGE(G434:M434)</f>
        <v>1.4</v>
      </c>
      <c r="V434" s="3">
        <f>MEDIAN(G434:M434)</f>
        <v>1</v>
      </c>
      <c r="W434" s="3">
        <f>MAX(N434:R434)</f>
        <v>3</v>
      </c>
      <c r="X434" s="3">
        <f>COUNTIF(N434:R434,W434)</f>
        <v>1</v>
      </c>
      <c r="Y434" s="3">
        <f>(IF(N434&gt;=W434,1,0)+IF(O434&gt;=W434,2,0)+IF(P434&gt;=W434,3,0)+IF(Q434&gt;=W434,4,0)+IF(R434&gt;=W434,5,0))/X434</f>
        <v>1</v>
      </c>
      <c r="Z434">
        <v>0</v>
      </c>
      <c r="AA434">
        <v>0</v>
      </c>
      <c r="AB434" s="7">
        <v>12</v>
      </c>
      <c r="AC434">
        <v>20</v>
      </c>
      <c r="AD434" t="s">
        <v>182</v>
      </c>
      <c r="AE434" t="s">
        <v>182</v>
      </c>
      <c r="AF434">
        <v>6</v>
      </c>
      <c r="AG434" s="3">
        <f>COUNTIF(Z434:AF434,"&gt;=0")</f>
        <v>5</v>
      </c>
      <c r="AH434">
        <f>MEDIAN(Z434:AF434)</f>
        <v>6</v>
      </c>
    </row>
    <row r="435" spans="1:34" hidden="1" x14ac:dyDescent="0.2">
      <c r="A435">
        <v>199</v>
      </c>
      <c r="B435" t="s">
        <v>709</v>
      </c>
      <c r="C435">
        <v>14</v>
      </c>
      <c r="D435" t="s">
        <v>360</v>
      </c>
      <c r="E435">
        <v>16</v>
      </c>
      <c r="F435">
        <v>3</v>
      </c>
      <c r="G435">
        <v>1</v>
      </c>
      <c r="H435">
        <v>1</v>
      </c>
      <c r="I435" s="7">
        <v>1</v>
      </c>
      <c r="J435">
        <v>1</v>
      </c>
      <c r="K435" t="s">
        <v>182</v>
      </c>
      <c r="L435" t="s">
        <v>182</v>
      </c>
      <c r="M435">
        <v>1</v>
      </c>
      <c r="N435" s="3">
        <f>COUNTIF($G435:$M435,1)</f>
        <v>5</v>
      </c>
      <c r="O435" s="3">
        <f>COUNTIF($G435:$M435,2)</f>
        <v>0</v>
      </c>
      <c r="P435" s="3">
        <f>COUNTIF($G435:$M435,3)</f>
        <v>0</v>
      </c>
      <c r="Q435" s="3">
        <f>COUNTIF($G435:$M435,4)</f>
        <v>0</v>
      </c>
      <c r="R435" s="3">
        <f>COUNTIF($G435:$M435,5)</f>
        <v>0</v>
      </c>
      <c r="S435">
        <f>SUM(N435:R435)</f>
        <v>5</v>
      </c>
      <c r="T435" cm="1">
        <f t="array" ref="T435">(1/(S435*(S435-1)))*(SUM(N435:R435^2)-S435)</f>
        <v>1</v>
      </c>
      <c r="U435">
        <f>AVERAGE(G435:M435)</f>
        <v>1</v>
      </c>
      <c r="V435" s="3">
        <f>MEDIAN(G435:M435)</f>
        <v>1</v>
      </c>
      <c r="W435" s="3">
        <f>MAX(N435:R435)</f>
        <v>5</v>
      </c>
      <c r="X435" s="3">
        <f>COUNTIF(N435:R435,W435)</f>
        <v>1</v>
      </c>
      <c r="Y435" s="3">
        <f>(IF(N435&gt;=W435,1,0)+IF(O435&gt;=W435,2,0)+IF(P435&gt;=W435,3,0)+IF(Q435&gt;=W435,4,0)+IF(R435&gt;=W435,5,0))/X435</f>
        <v>1</v>
      </c>
      <c r="Z435">
        <v>0</v>
      </c>
      <c r="AA435">
        <v>0</v>
      </c>
      <c r="AB435" s="7">
        <v>0</v>
      </c>
      <c r="AC435">
        <v>21</v>
      </c>
      <c r="AD435" t="s">
        <v>182</v>
      </c>
      <c r="AE435" t="s">
        <v>182</v>
      </c>
      <c r="AF435">
        <v>0</v>
      </c>
      <c r="AG435" s="3">
        <f>COUNTIF(Z435:AF435,"&gt;=0")</f>
        <v>5</v>
      </c>
      <c r="AH435">
        <f>MEDIAN(Z435:AF435)</f>
        <v>0</v>
      </c>
    </row>
    <row r="436" spans="1:34" hidden="1" x14ac:dyDescent="0.2">
      <c r="A436">
        <v>200</v>
      </c>
      <c r="B436" t="s">
        <v>659</v>
      </c>
      <c r="C436">
        <v>128</v>
      </c>
      <c r="D436" t="s">
        <v>360</v>
      </c>
      <c r="E436">
        <v>11</v>
      </c>
      <c r="F436">
        <v>3</v>
      </c>
      <c r="G436">
        <v>4</v>
      </c>
      <c r="H436">
        <v>4</v>
      </c>
      <c r="I436" s="7">
        <v>4</v>
      </c>
      <c r="J436">
        <v>5</v>
      </c>
      <c r="K436" t="s">
        <v>182</v>
      </c>
      <c r="L436" t="s">
        <v>182</v>
      </c>
      <c r="M436">
        <v>4</v>
      </c>
      <c r="N436" s="3">
        <f>COUNTIF($G436:$M436,1)</f>
        <v>0</v>
      </c>
      <c r="O436" s="3">
        <f>COUNTIF($G436:$M436,2)</f>
        <v>0</v>
      </c>
      <c r="P436" s="3">
        <f>COUNTIF($G436:$M436,3)</f>
        <v>0</v>
      </c>
      <c r="Q436" s="3">
        <f>COUNTIF($G436:$M436,4)</f>
        <v>4</v>
      </c>
      <c r="R436" s="3">
        <f>COUNTIF($G436:$M436,5)</f>
        <v>1</v>
      </c>
      <c r="S436">
        <f>SUM(N436:R436)</f>
        <v>5</v>
      </c>
      <c r="T436" cm="1">
        <f t="array" ref="T436">(1/(S436*(S436-1)))*(SUM(N436:R436^2)-S436)</f>
        <v>0.60000000000000009</v>
      </c>
      <c r="U436">
        <f>AVERAGE(G436:M436)</f>
        <v>4.2</v>
      </c>
      <c r="V436" s="3">
        <f>MEDIAN(G436:M436)</f>
        <v>4</v>
      </c>
      <c r="W436" s="3">
        <f>MAX(N436:R436)</f>
        <v>4</v>
      </c>
      <c r="X436" s="3">
        <f>COUNTIF(N436:R436,W436)</f>
        <v>1</v>
      </c>
      <c r="Y436" s="3">
        <f>(IF(N436&gt;=W436,1,0)+IF(O436&gt;=W436,2,0)+IF(P436&gt;=W436,3,0)+IF(Q436&gt;=W436,4,0)+IF(R436&gt;=W436,5,0))/X436</f>
        <v>4</v>
      </c>
      <c r="Z436">
        <v>20</v>
      </c>
      <c r="AA436">
        <v>20</v>
      </c>
      <c r="AB436" s="7">
        <v>19</v>
      </c>
      <c r="AC436">
        <v>21</v>
      </c>
      <c r="AD436" t="s">
        <v>182</v>
      </c>
      <c r="AE436" t="s">
        <v>182</v>
      </c>
      <c r="AF436">
        <v>20</v>
      </c>
      <c r="AG436" s="3">
        <f>COUNTIF(Z436:AF436,"&gt;=0")</f>
        <v>5</v>
      </c>
      <c r="AH436">
        <f>MEDIAN(Z436:AF436)</f>
        <v>20</v>
      </c>
    </row>
    <row r="437" spans="1:34" x14ac:dyDescent="0.2">
      <c r="A437">
        <v>142</v>
      </c>
      <c r="B437" t="s">
        <v>647</v>
      </c>
      <c r="C437" t="s">
        <v>486</v>
      </c>
      <c r="D437" t="s">
        <v>475</v>
      </c>
      <c r="E437">
        <v>122</v>
      </c>
      <c r="F437">
        <v>3</v>
      </c>
      <c r="G437">
        <v>4</v>
      </c>
      <c r="H437">
        <v>4</v>
      </c>
      <c r="I437" s="7">
        <v>4</v>
      </c>
      <c r="J437">
        <v>4</v>
      </c>
      <c r="K437" t="s">
        <v>182</v>
      </c>
      <c r="L437" t="s">
        <v>182</v>
      </c>
      <c r="M437">
        <v>5</v>
      </c>
      <c r="N437" s="3">
        <f>COUNTIF($G437:$M437,1)</f>
        <v>0</v>
      </c>
      <c r="O437" s="3">
        <f>COUNTIF($G437:$M437,2)</f>
        <v>0</v>
      </c>
      <c r="P437" s="3">
        <f>COUNTIF($G437:$M437,3)</f>
        <v>0</v>
      </c>
      <c r="Q437" s="3">
        <f>COUNTIF($G437:$M437,4)</f>
        <v>4</v>
      </c>
      <c r="R437" s="3">
        <f>COUNTIF($G437:$M437,5)</f>
        <v>1</v>
      </c>
      <c r="S437">
        <f>SUM(N437:R437)</f>
        <v>5</v>
      </c>
      <c r="T437" cm="1">
        <f t="array" ref="T437">(1/(S437*(S437-1)))*(SUM(N437:R437^2)-S437)</f>
        <v>0.60000000000000009</v>
      </c>
      <c r="U437">
        <f>AVERAGE(G437:M437)</f>
        <v>4.2</v>
      </c>
      <c r="V437" s="3">
        <f>MEDIAN(G437:M437)</f>
        <v>4</v>
      </c>
      <c r="W437" s="3">
        <f>MAX(N437:R437)</f>
        <v>4</v>
      </c>
      <c r="X437" s="3">
        <f>COUNTIF(N437:R437,W437)</f>
        <v>1</v>
      </c>
      <c r="Y437" s="3">
        <f>(IF(N437&gt;=W437,1,0)+IF(O437&gt;=W437,2,0)+IF(P437&gt;=W437,3,0)+IF(Q437&gt;=W437,4,0)+IF(R437&gt;=W437,5,0))/X437</f>
        <v>4</v>
      </c>
      <c r="Z437">
        <v>21</v>
      </c>
      <c r="AA437">
        <v>22</v>
      </c>
      <c r="AB437" s="7">
        <v>23</v>
      </c>
      <c r="AC437">
        <v>22</v>
      </c>
      <c r="AD437" t="s">
        <v>182</v>
      </c>
      <c r="AE437" t="s">
        <v>182</v>
      </c>
      <c r="AF437">
        <v>23</v>
      </c>
      <c r="AG437" s="3">
        <f>COUNTIF(Z437:AF437,"&gt;=0")</f>
        <v>5</v>
      </c>
      <c r="AH437">
        <f>MEDIAN(Z437:AF437)</f>
        <v>22</v>
      </c>
    </row>
    <row r="438" spans="1:34" hidden="1" x14ac:dyDescent="0.2">
      <c r="A438">
        <v>202</v>
      </c>
      <c r="B438" t="s">
        <v>501</v>
      </c>
      <c r="C438">
        <v>32</v>
      </c>
      <c r="D438" t="s">
        <v>360</v>
      </c>
      <c r="E438">
        <v>45</v>
      </c>
      <c r="F438">
        <v>3</v>
      </c>
      <c r="G438">
        <v>3</v>
      </c>
      <c r="H438">
        <v>2</v>
      </c>
      <c r="I438" s="7">
        <v>3</v>
      </c>
      <c r="J438">
        <v>2</v>
      </c>
      <c r="K438" t="s">
        <v>182</v>
      </c>
      <c r="L438" t="s">
        <v>182</v>
      </c>
      <c r="M438">
        <v>2</v>
      </c>
      <c r="N438" s="3">
        <f>COUNTIF($G438:$M438,1)</f>
        <v>0</v>
      </c>
      <c r="O438" s="3">
        <f>COUNTIF($G438:$M438,2)</f>
        <v>3</v>
      </c>
      <c r="P438" s="3">
        <f>COUNTIF($G438:$M438,3)</f>
        <v>2</v>
      </c>
      <c r="Q438" s="3">
        <f>COUNTIF($G438:$M438,4)</f>
        <v>0</v>
      </c>
      <c r="R438" s="3">
        <f>COUNTIF($G438:$M438,5)</f>
        <v>0</v>
      </c>
      <c r="S438">
        <f>SUM(N438:R438)</f>
        <v>5</v>
      </c>
      <c r="T438" cm="1">
        <f t="array" ref="T438">(1/(S438*(S438-1)))*(SUM(N438:R438^2)-S438)</f>
        <v>0.4</v>
      </c>
      <c r="U438">
        <f>AVERAGE(G438:M438)</f>
        <v>2.4</v>
      </c>
      <c r="V438" s="3">
        <f>MEDIAN(G438:M438)</f>
        <v>2</v>
      </c>
      <c r="W438" s="3">
        <f>MAX(N438:R438)</f>
        <v>3</v>
      </c>
      <c r="X438" s="3">
        <f>COUNTIF(N438:R438,W438)</f>
        <v>1</v>
      </c>
      <c r="Y438" s="3">
        <f>(IF(N438&gt;=W438,1,0)+IF(O438&gt;=W438,2,0)+IF(P438&gt;=W438,3,0)+IF(Q438&gt;=W438,4,0)+IF(R438&gt;=W438,5,0))/X438</f>
        <v>2</v>
      </c>
      <c r="Z438">
        <v>19</v>
      </c>
      <c r="AA438">
        <v>17</v>
      </c>
      <c r="AB438" s="7">
        <v>19</v>
      </c>
      <c r="AC438">
        <v>20</v>
      </c>
      <c r="AD438" t="s">
        <v>182</v>
      </c>
      <c r="AE438" t="s">
        <v>182</v>
      </c>
      <c r="AF438">
        <v>10</v>
      </c>
      <c r="AG438" s="3">
        <f>COUNTIF(Z438:AF438,"&gt;=0")</f>
        <v>5</v>
      </c>
      <c r="AH438">
        <f>MEDIAN(Z438:AF438)</f>
        <v>19</v>
      </c>
    </row>
    <row r="439" spans="1:34" x14ac:dyDescent="0.2">
      <c r="A439">
        <v>206</v>
      </c>
      <c r="B439" t="s">
        <v>581</v>
      </c>
      <c r="C439" t="s">
        <v>552</v>
      </c>
      <c r="D439" t="s">
        <v>475</v>
      </c>
      <c r="E439">
        <v>123</v>
      </c>
      <c r="F439">
        <v>3</v>
      </c>
      <c r="G439">
        <v>3</v>
      </c>
      <c r="H439">
        <v>4</v>
      </c>
      <c r="I439" s="7">
        <v>4</v>
      </c>
      <c r="J439">
        <v>3</v>
      </c>
      <c r="K439" t="s">
        <v>182</v>
      </c>
      <c r="L439" t="s">
        <v>182</v>
      </c>
      <c r="M439">
        <v>3</v>
      </c>
      <c r="N439" s="3">
        <f>COUNTIF($G439:$M439,1)</f>
        <v>0</v>
      </c>
      <c r="O439" s="3">
        <f>COUNTIF($G439:$M439,2)</f>
        <v>0</v>
      </c>
      <c r="P439" s="3">
        <f>COUNTIF($G439:$M439,3)</f>
        <v>3</v>
      </c>
      <c r="Q439" s="3">
        <f>COUNTIF($G439:$M439,4)</f>
        <v>2</v>
      </c>
      <c r="R439" s="3">
        <f>COUNTIF($G439:$M439,5)</f>
        <v>0</v>
      </c>
      <c r="S439">
        <f>SUM(N439:R439)</f>
        <v>5</v>
      </c>
      <c r="T439" cm="1">
        <f t="array" ref="T439">(1/(S439*(S439-1)))*(SUM(N439:R439^2)-S439)</f>
        <v>0.4</v>
      </c>
      <c r="U439">
        <f>AVERAGE(G439:M439)</f>
        <v>3.4</v>
      </c>
      <c r="V439" s="3">
        <f>MEDIAN(G439:M439)</f>
        <v>3</v>
      </c>
      <c r="W439" s="3">
        <f>MAX(N439:R439)</f>
        <v>3</v>
      </c>
      <c r="X439" s="3">
        <f>COUNTIF(N439:R439,W439)</f>
        <v>1</v>
      </c>
      <c r="Y439" s="3">
        <f>(IF(N439&gt;=W439,1,0)+IF(O439&gt;=W439,2,0)+IF(P439&gt;=W439,3,0)+IF(Q439&gt;=W439,4,0)+IF(R439&gt;=W439,5,0))/X439</f>
        <v>3</v>
      </c>
      <c r="Z439">
        <v>25</v>
      </c>
      <c r="AA439">
        <v>27</v>
      </c>
      <c r="AB439" s="7">
        <v>27</v>
      </c>
      <c r="AC439">
        <v>26</v>
      </c>
      <c r="AD439" t="s">
        <v>182</v>
      </c>
      <c r="AE439" t="s">
        <v>182</v>
      </c>
      <c r="AF439">
        <v>25</v>
      </c>
      <c r="AG439" s="3">
        <f>COUNTIF(Z439:AF439,"&gt;=0")</f>
        <v>5</v>
      </c>
      <c r="AH439">
        <f>MEDIAN(Z439:AF439)</f>
        <v>26</v>
      </c>
    </row>
    <row r="440" spans="1:34" hidden="1" x14ac:dyDescent="0.2">
      <c r="A440">
        <v>204</v>
      </c>
      <c r="B440" t="s">
        <v>470</v>
      </c>
      <c r="C440" t="s">
        <v>294</v>
      </c>
      <c r="D440" t="s">
        <v>339</v>
      </c>
      <c r="E440">
        <v>113</v>
      </c>
      <c r="F440">
        <v>3</v>
      </c>
      <c r="G440">
        <v>3</v>
      </c>
      <c r="H440">
        <v>4</v>
      </c>
      <c r="I440" s="7">
        <v>4</v>
      </c>
      <c r="J440">
        <v>5</v>
      </c>
      <c r="K440" t="s">
        <v>182</v>
      </c>
      <c r="L440" t="s">
        <v>182</v>
      </c>
      <c r="M440">
        <v>3</v>
      </c>
      <c r="N440" s="3">
        <f>COUNTIF($G440:$M440,1)</f>
        <v>0</v>
      </c>
      <c r="O440" s="3">
        <f>COUNTIF($G440:$M440,2)</f>
        <v>0</v>
      </c>
      <c r="P440" s="3">
        <f>COUNTIF($G440:$M440,3)</f>
        <v>2</v>
      </c>
      <c r="Q440" s="3">
        <f>COUNTIF($G440:$M440,4)</f>
        <v>2</v>
      </c>
      <c r="R440" s="3">
        <f>COUNTIF($G440:$M440,5)</f>
        <v>1</v>
      </c>
      <c r="S440">
        <f>SUM(N440:R440)</f>
        <v>5</v>
      </c>
      <c r="T440" cm="1">
        <f t="array" ref="T440">(1/(S440*(S440-1)))*(SUM(N440:R440^2)-S440)</f>
        <v>0.2</v>
      </c>
      <c r="U440">
        <f>AVERAGE(G440:M440)</f>
        <v>3.8</v>
      </c>
      <c r="V440" s="3">
        <f>MEDIAN(G440:M440)</f>
        <v>4</v>
      </c>
      <c r="W440" s="3">
        <f>MAX(N440:R440)</f>
        <v>2</v>
      </c>
      <c r="X440" s="3">
        <f>COUNTIF(N440:R440,W440)</f>
        <v>2</v>
      </c>
      <c r="Y440" s="3">
        <f>(IF(N440&gt;=W440,1,0)+IF(O440&gt;=W440,2,0)+IF(P440&gt;=W440,3,0)+IF(Q440&gt;=W440,4,0)+IF(R440&gt;=W440,5,0))/X440</f>
        <v>3.5</v>
      </c>
      <c r="Z440">
        <v>18</v>
      </c>
      <c r="AA440">
        <v>18</v>
      </c>
      <c r="AB440" s="7">
        <v>18</v>
      </c>
      <c r="AC440">
        <v>18</v>
      </c>
      <c r="AD440" t="s">
        <v>182</v>
      </c>
      <c r="AE440" t="s">
        <v>182</v>
      </c>
      <c r="AF440">
        <v>18</v>
      </c>
      <c r="AG440" s="3">
        <f>COUNTIF(Z440:AF440,"&gt;=0")</f>
        <v>5</v>
      </c>
      <c r="AH440">
        <f>MEDIAN(Z440:AF440)</f>
        <v>18</v>
      </c>
    </row>
    <row r="441" spans="1:34" x14ac:dyDescent="0.2">
      <c r="A441">
        <v>106</v>
      </c>
      <c r="B441" t="s">
        <v>583</v>
      </c>
      <c r="C441" t="s">
        <v>552</v>
      </c>
      <c r="D441" t="s">
        <v>475</v>
      </c>
      <c r="E441">
        <v>123</v>
      </c>
      <c r="F441">
        <v>3</v>
      </c>
      <c r="G441">
        <v>2</v>
      </c>
      <c r="H441">
        <v>3</v>
      </c>
      <c r="I441" s="7">
        <v>2</v>
      </c>
      <c r="J441">
        <v>3</v>
      </c>
      <c r="K441" t="s">
        <v>182</v>
      </c>
      <c r="L441" t="s">
        <v>182</v>
      </c>
      <c r="M441">
        <v>3</v>
      </c>
      <c r="N441" s="3">
        <f>COUNTIF($G441:$M441,1)</f>
        <v>0</v>
      </c>
      <c r="O441" s="3">
        <f>COUNTIF($G441:$M441,2)</f>
        <v>2</v>
      </c>
      <c r="P441" s="3">
        <f>COUNTIF($G441:$M441,3)</f>
        <v>3</v>
      </c>
      <c r="Q441" s="3">
        <f>COUNTIF($G441:$M441,4)</f>
        <v>0</v>
      </c>
      <c r="R441" s="3">
        <f>COUNTIF($G441:$M441,5)</f>
        <v>0</v>
      </c>
      <c r="S441">
        <f>SUM(N441:R441)</f>
        <v>5</v>
      </c>
      <c r="T441" cm="1">
        <f t="array" ref="T441">(1/(S441*(S441-1)))*(SUM(N441:R441^2)-S441)</f>
        <v>0.4</v>
      </c>
      <c r="U441">
        <f>AVERAGE(G441:M441)</f>
        <v>2.6</v>
      </c>
      <c r="V441" s="3">
        <f>MEDIAN(G441:M441)</f>
        <v>3</v>
      </c>
      <c r="W441" s="3">
        <f>MAX(N441:R441)</f>
        <v>3</v>
      </c>
      <c r="X441" s="3">
        <f>COUNTIF(N441:R441,W441)</f>
        <v>1</v>
      </c>
      <c r="Y441" s="3">
        <f>(IF(N441&gt;=W441,1,0)+IF(O441&gt;=W441,2,0)+IF(P441&gt;=W441,3,0)+IF(Q441&gt;=W441,4,0)+IF(R441&gt;=W441,5,0))/X441</f>
        <v>3</v>
      </c>
      <c r="Z441">
        <v>20</v>
      </c>
      <c r="AA441">
        <v>27</v>
      </c>
      <c r="AB441" s="7">
        <v>18</v>
      </c>
      <c r="AC441">
        <v>27</v>
      </c>
      <c r="AD441" t="s">
        <v>182</v>
      </c>
      <c r="AE441" t="s">
        <v>182</v>
      </c>
      <c r="AF441">
        <v>20</v>
      </c>
      <c r="AG441" s="3">
        <f>COUNTIF(Z441:AF441,"&gt;=0")</f>
        <v>5</v>
      </c>
      <c r="AH441">
        <f>MEDIAN(Z441:AF441)</f>
        <v>20</v>
      </c>
    </row>
    <row r="442" spans="1:34" x14ac:dyDescent="0.2">
      <c r="A442">
        <v>161</v>
      </c>
      <c r="B442" t="s">
        <v>699</v>
      </c>
      <c r="C442" t="s">
        <v>552</v>
      </c>
      <c r="D442" t="s">
        <v>475</v>
      </c>
      <c r="E442">
        <v>123</v>
      </c>
      <c r="F442">
        <v>3</v>
      </c>
      <c r="G442">
        <v>3</v>
      </c>
      <c r="H442">
        <v>4</v>
      </c>
      <c r="I442" s="7">
        <v>3</v>
      </c>
      <c r="J442">
        <v>3</v>
      </c>
      <c r="K442" t="s">
        <v>182</v>
      </c>
      <c r="L442" t="s">
        <v>182</v>
      </c>
      <c r="M442">
        <v>3</v>
      </c>
      <c r="N442" s="3">
        <f>COUNTIF($G442:$M442,1)</f>
        <v>0</v>
      </c>
      <c r="O442" s="3">
        <f>COUNTIF($G442:$M442,2)</f>
        <v>0</v>
      </c>
      <c r="P442" s="3">
        <f>COUNTIF($G442:$M442,3)</f>
        <v>4</v>
      </c>
      <c r="Q442" s="3">
        <f>COUNTIF($G442:$M442,4)</f>
        <v>1</v>
      </c>
      <c r="R442" s="3">
        <f>COUNTIF($G442:$M442,5)</f>
        <v>0</v>
      </c>
      <c r="S442">
        <f>SUM(N442:R442)</f>
        <v>5</v>
      </c>
      <c r="T442" cm="1">
        <f t="array" ref="T442">(1/(S442*(S442-1)))*(SUM(N442:R442^2)-S442)</f>
        <v>0.60000000000000009</v>
      </c>
      <c r="U442">
        <f>AVERAGE(G442:M442)</f>
        <v>3.2</v>
      </c>
      <c r="V442" s="3">
        <f>MEDIAN(G442:M442)</f>
        <v>3</v>
      </c>
      <c r="W442" s="3">
        <f>MAX(N442:R442)</f>
        <v>4</v>
      </c>
      <c r="X442" s="3">
        <f>COUNTIF(N442:R442,W442)</f>
        <v>1</v>
      </c>
      <c r="Y442" s="3">
        <f>(IF(N442&gt;=W442,1,0)+IF(O442&gt;=W442,2,0)+IF(P442&gt;=W442,3,0)+IF(Q442&gt;=W442,4,0)+IF(R442&gt;=W442,5,0))/X442</f>
        <v>3</v>
      </c>
      <c r="Z442">
        <v>22</v>
      </c>
      <c r="AA442">
        <v>27</v>
      </c>
      <c r="AB442" s="7">
        <v>27</v>
      </c>
      <c r="AC442">
        <v>26</v>
      </c>
      <c r="AD442" t="s">
        <v>182</v>
      </c>
      <c r="AE442" t="s">
        <v>182</v>
      </c>
      <c r="AF442">
        <v>22</v>
      </c>
      <c r="AG442" s="3">
        <f>COUNTIF(Z442:AF442,"&gt;=0")</f>
        <v>5</v>
      </c>
      <c r="AH442">
        <f>MEDIAN(Z442:AF442)</f>
        <v>26</v>
      </c>
    </row>
    <row r="443" spans="1:34" hidden="1" x14ac:dyDescent="0.2">
      <c r="A443">
        <v>207</v>
      </c>
      <c r="B443" t="s">
        <v>469</v>
      </c>
      <c r="C443">
        <v>158</v>
      </c>
      <c r="D443" t="s">
        <v>360</v>
      </c>
      <c r="E443">
        <v>22</v>
      </c>
      <c r="F443">
        <v>3</v>
      </c>
      <c r="G443">
        <v>1</v>
      </c>
      <c r="H443">
        <v>3</v>
      </c>
      <c r="I443" s="7">
        <v>1</v>
      </c>
      <c r="J443">
        <v>2</v>
      </c>
      <c r="K443" t="s">
        <v>182</v>
      </c>
      <c r="L443" t="s">
        <v>182</v>
      </c>
      <c r="M443">
        <v>2</v>
      </c>
      <c r="N443" s="3">
        <f>COUNTIF($G443:$M443,1)</f>
        <v>2</v>
      </c>
      <c r="O443" s="3">
        <f>COUNTIF($G443:$M443,2)</f>
        <v>2</v>
      </c>
      <c r="P443" s="3">
        <f>COUNTIF($G443:$M443,3)</f>
        <v>1</v>
      </c>
      <c r="Q443" s="3">
        <f>COUNTIF($G443:$M443,4)</f>
        <v>0</v>
      </c>
      <c r="R443" s="3">
        <f>COUNTIF($G443:$M443,5)</f>
        <v>0</v>
      </c>
      <c r="S443">
        <f>SUM(N443:R443)</f>
        <v>5</v>
      </c>
      <c r="T443" cm="1">
        <f t="array" ref="T443">(1/(S443*(S443-1)))*(SUM(N443:R443^2)-S443)</f>
        <v>0.2</v>
      </c>
      <c r="U443">
        <f>AVERAGE(G443:M443)</f>
        <v>1.8</v>
      </c>
      <c r="V443" s="3">
        <f>MEDIAN(G443:M443)</f>
        <v>2</v>
      </c>
      <c r="W443" s="3">
        <f>MAX(N443:R443)</f>
        <v>2</v>
      </c>
      <c r="X443" s="3">
        <f>COUNTIF(N443:R443,W443)</f>
        <v>2</v>
      </c>
      <c r="Y443" s="3">
        <f>(IF(N443&gt;=W443,1,0)+IF(O443&gt;=W443,2,0)+IF(P443&gt;=W443,3,0)+IF(Q443&gt;=W443,4,0)+IF(R443&gt;=W443,5,0))/X443</f>
        <v>1.5</v>
      </c>
      <c r="Z443">
        <v>0</v>
      </c>
      <c r="AA443">
        <v>20</v>
      </c>
      <c r="AB443" s="7">
        <v>0</v>
      </c>
      <c r="AC443">
        <v>20</v>
      </c>
      <c r="AD443" t="s">
        <v>182</v>
      </c>
      <c r="AE443" t="s">
        <v>182</v>
      </c>
      <c r="AF443">
        <v>13</v>
      </c>
      <c r="AG443" s="3">
        <f>COUNTIF(Z443:AF443,"&gt;=0")</f>
        <v>5</v>
      </c>
      <c r="AH443">
        <f>MEDIAN(Z443:AF443)</f>
        <v>13</v>
      </c>
    </row>
    <row r="444" spans="1:34" hidden="1" x14ac:dyDescent="0.2">
      <c r="A444">
        <v>208</v>
      </c>
      <c r="B444" t="s">
        <v>618</v>
      </c>
      <c r="C444" t="s">
        <v>254</v>
      </c>
      <c r="D444" t="s">
        <v>339</v>
      </c>
      <c r="E444">
        <v>68</v>
      </c>
      <c r="F444">
        <v>3</v>
      </c>
      <c r="G444">
        <v>1</v>
      </c>
      <c r="H444">
        <v>1</v>
      </c>
      <c r="I444" s="7">
        <v>2</v>
      </c>
      <c r="J444">
        <v>2</v>
      </c>
      <c r="K444" t="s">
        <v>182</v>
      </c>
      <c r="L444" t="s">
        <v>182</v>
      </c>
      <c r="M444">
        <v>2</v>
      </c>
      <c r="N444" s="3">
        <f>COUNTIF($G444:$M444,1)</f>
        <v>2</v>
      </c>
      <c r="O444" s="3">
        <f>COUNTIF($G444:$M444,2)</f>
        <v>3</v>
      </c>
      <c r="P444" s="3">
        <f>COUNTIF($G444:$M444,3)</f>
        <v>0</v>
      </c>
      <c r="Q444" s="3">
        <f>COUNTIF($G444:$M444,4)</f>
        <v>0</v>
      </c>
      <c r="R444" s="3">
        <f>COUNTIF($G444:$M444,5)</f>
        <v>0</v>
      </c>
      <c r="S444">
        <f>SUM(N444:R444)</f>
        <v>5</v>
      </c>
      <c r="T444" cm="1">
        <f t="array" ref="T444">(1/(S444*(S444-1)))*(SUM(N444:R444^2)-S444)</f>
        <v>0.4</v>
      </c>
      <c r="U444">
        <f>AVERAGE(G444:M444)</f>
        <v>1.6</v>
      </c>
      <c r="V444" s="3">
        <f>MEDIAN(G444:M444)</f>
        <v>2</v>
      </c>
      <c r="W444" s="3">
        <f>MAX(N444:R444)</f>
        <v>3</v>
      </c>
      <c r="X444" s="3">
        <f>COUNTIF(N444:R444,W444)</f>
        <v>1</v>
      </c>
      <c r="Y444" s="3">
        <f>(IF(N444&gt;=W444,1,0)+IF(O444&gt;=W444,2,0)+IF(P444&gt;=W444,3,0)+IF(Q444&gt;=W444,4,0)+IF(R444&gt;=W444,5,0))/X444</f>
        <v>2</v>
      </c>
      <c r="Z444">
        <v>0</v>
      </c>
      <c r="AA444">
        <v>0</v>
      </c>
      <c r="AB444" s="7">
        <v>13</v>
      </c>
      <c r="AC444">
        <v>20</v>
      </c>
      <c r="AD444" t="s">
        <v>182</v>
      </c>
      <c r="AE444" t="s">
        <v>182</v>
      </c>
      <c r="AF444">
        <v>12</v>
      </c>
      <c r="AG444" s="3">
        <f>COUNTIF(Z444:AF444,"&gt;=0")</f>
        <v>5</v>
      </c>
      <c r="AH444">
        <f>MEDIAN(Z444:AF444)</f>
        <v>12</v>
      </c>
    </row>
    <row r="445" spans="1:34" x14ac:dyDescent="0.2">
      <c r="A445">
        <v>171</v>
      </c>
      <c r="B445" t="s">
        <v>551</v>
      </c>
      <c r="C445" t="s">
        <v>552</v>
      </c>
      <c r="D445" t="s">
        <v>475</v>
      </c>
      <c r="E445">
        <v>123</v>
      </c>
      <c r="F445">
        <v>3</v>
      </c>
      <c r="G445">
        <v>3</v>
      </c>
      <c r="H445">
        <v>3</v>
      </c>
      <c r="I445" s="7">
        <v>3</v>
      </c>
      <c r="J445">
        <v>3</v>
      </c>
      <c r="K445" t="s">
        <v>182</v>
      </c>
      <c r="L445" t="s">
        <v>182</v>
      </c>
      <c r="M445">
        <v>3</v>
      </c>
      <c r="N445" s="3">
        <f>COUNTIF($G445:$M445,1)</f>
        <v>0</v>
      </c>
      <c r="O445" s="3">
        <f>COUNTIF($G445:$M445,2)</f>
        <v>0</v>
      </c>
      <c r="P445" s="3">
        <f>COUNTIF($G445:$M445,3)</f>
        <v>5</v>
      </c>
      <c r="Q445" s="3">
        <f>COUNTIF($G445:$M445,4)</f>
        <v>0</v>
      </c>
      <c r="R445" s="3">
        <f>COUNTIF($G445:$M445,5)</f>
        <v>0</v>
      </c>
      <c r="S445">
        <f>SUM(N445:R445)</f>
        <v>5</v>
      </c>
      <c r="T445" cm="1">
        <f t="array" ref="T445">(1/(S445*(S445-1)))*(SUM(N445:R445^2)-S445)</f>
        <v>1</v>
      </c>
      <c r="U445">
        <f>AVERAGE(G445:M445)</f>
        <v>3</v>
      </c>
      <c r="V445" s="3">
        <f>MEDIAN(G445:M445)</f>
        <v>3</v>
      </c>
      <c r="W445" s="3">
        <f>MAX(N445:R445)</f>
        <v>5</v>
      </c>
      <c r="X445" s="3">
        <f>COUNTIF(N445:R445,W445)</f>
        <v>1</v>
      </c>
      <c r="Y445" s="3">
        <f>(IF(N445&gt;=W445,1,0)+IF(O445&gt;=W445,2,0)+IF(P445&gt;=W445,3,0)+IF(Q445&gt;=W445,4,0)+IF(R445&gt;=W445,5,0))/X445</f>
        <v>3</v>
      </c>
      <c r="Z445">
        <v>21</v>
      </c>
      <c r="AA445">
        <v>27</v>
      </c>
      <c r="AB445" s="7">
        <v>21</v>
      </c>
      <c r="AC445">
        <v>25</v>
      </c>
      <c r="AD445" t="s">
        <v>182</v>
      </c>
      <c r="AE445" t="s">
        <v>182</v>
      </c>
      <c r="AF445">
        <v>18</v>
      </c>
      <c r="AG445" s="3">
        <f>COUNTIF(Z445:AF445,"&gt;=0")</f>
        <v>5</v>
      </c>
      <c r="AH445">
        <f>MEDIAN(Z445:AF445)</f>
        <v>21</v>
      </c>
    </row>
    <row r="446" spans="1:34" hidden="1" x14ac:dyDescent="0.2">
      <c r="A446">
        <v>210</v>
      </c>
      <c r="B446" t="s">
        <v>538</v>
      </c>
      <c r="C446" t="s">
        <v>288</v>
      </c>
      <c r="D446" t="s">
        <v>339</v>
      </c>
      <c r="E446">
        <v>98</v>
      </c>
      <c r="F446">
        <v>3</v>
      </c>
      <c r="G446">
        <v>2</v>
      </c>
      <c r="H446">
        <v>3</v>
      </c>
      <c r="I446" s="7">
        <v>3</v>
      </c>
      <c r="J446">
        <v>3</v>
      </c>
      <c r="K446" t="s">
        <v>182</v>
      </c>
      <c r="L446" t="s">
        <v>182</v>
      </c>
      <c r="M446">
        <v>3</v>
      </c>
      <c r="N446" s="3">
        <f>COUNTIF($G446:$M446,1)</f>
        <v>0</v>
      </c>
      <c r="O446" s="3">
        <f>COUNTIF($G446:$M446,2)</f>
        <v>1</v>
      </c>
      <c r="P446" s="3">
        <f>COUNTIF($G446:$M446,3)</f>
        <v>4</v>
      </c>
      <c r="Q446" s="3">
        <f>COUNTIF($G446:$M446,4)</f>
        <v>0</v>
      </c>
      <c r="R446" s="3">
        <f>COUNTIF($G446:$M446,5)</f>
        <v>0</v>
      </c>
      <c r="S446">
        <f>SUM(N446:R446)</f>
        <v>5</v>
      </c>
      <c r="T446" cm="1">
        <f t="array" ref="T446">(1/(S446*(S446-1)))*(SUM(N446:R446^2)-S446)</f>
        <v>0.60000000000000009</v>
      </c>
      <c r="U446">
        <f>AVERAGE(G446:M446)</f>
        <v>2.8</v>
      </c>
      <c r="V446" s="3">
        <f>MEDIAN(G446:M446)</f>
        <v>3</v>
      </c>
      <c r="W446" s="3">
        <f>MAX(N446:R446)</f>
        <v>4</v>
      </c>
      <c r="X446" s="3">
        <f>COUNTIF(N446:R446,W446)</f>
        <v>1</v>
      </c>
      <c r="Y446" s="3">
        <f>(IF(N446&gt;=W446,1,0)+IF(O446&gt;=W446,2,0)+IF(P446&gt;=W446,3,0)+IF(Q446&gt;=W446,4,0)+IF(R446&gt;=W446,5,0))/X446</f>
        <v>3</v>
      </c>
      <c r="Z446">
        <v>22</v>
      </c>
      <c r="AA446">
        <v>23</v>
      </c>
      <c r="AB446" s="7">
        <v>21</v>
      </c>
      <c r="AC446">
        <v>23</v>
      </c>
      <c r="AD446" t="s">
        <v>182</v>
      </c>
      <c r="AE446" t="s">
        <v>182</v>
      </c>
      <c r="AF446">
        <v>18</v>
      </c>
      <c r="AG446" s="3">
        <f>COUNTIF(Z446:AF446,"&gt;=0")</f>
        <v>5</v>
      </c>
      <c r="AH446">
        <f>MEDIAN(Z446:AF446)</f>
        <v>22</v>
      </c>
    </row>
    <row r="447" spans="1:34" x14ac:dyDescent="0.2">
      <c r="A447">
        <v>3</v>
      </c>
      <c r="B447" t="s">
        <v>570</v>
      </c>
      <c r="C447" t="s">
        <v>478</v>
      </c>
      <c r="D447" t="s">
        <v>475</v>
      </c>
      <c r="E447">
        <v>124</v>
      </c>
      <c r="F447">
        <v>3</v>
      </c>
      <c r="G447">
        <v>2</v>
      </c>
      <c r="H447">
        <v>4</v>
      </c>
      <c r="I447" s="7">
        <v>3</v>
      </c>
      <c r="J447">
        <v>2</v>
      </c>
      <c r="K447" t="s">
        <v>182</v>
      </c>
      <c r="L447" t="s">
        <v>182</v>
      </c>
      <c r="M447">
        <v>2</v>
      </c>
      <c r="N447" s="3">
        <f>COUNTIF($G447:$M447,1)</f>
        <v>0</v>
      </c>
      <c r="O447" s="3">
        <f>COUNTIF($G447:$M447,2)</f>
        <v>3</v>
      </c>
      <c r="P447" s="3">
        <f>COUNTIF($G447:$M447,3)</f>
        <v>1</v>
      </c>
      <c r="Q447" s="3">
        <f>COUNTIF($G447:$M447,4)</f>
        <v>1</v>
      </c>
      <c r="R447" s="3">
        <f>COUNTIF($G447:$M447,5)</f>
        <v>0</v>
      </c>
      <c r="S447">
        <f>SUM(N447:R447)</f>
        <v>5</v>
      </c>
      <c r="T447" cm="1">
        <f t="array" ref="T447">(1/(S447*(S447-1)))*(SUM(N447:R447^2)-S447)</f>
        <v>0.30000000000000004</v>
      </c>
      <c r="U447">
        <f>AVERAGE(G447:M447)</f>
        <v>2.6</v>
      </c>
      <c r="V447" s="3">
        <f>MEDIAN(G447:M447)</f>
        <v>2</v>
      </c>
      <c r="W447" s="3">
        <f>MAX(N447:R447)</f>
        <v>3</v>
      </c>
      <c r="X447" s="3">
        <f>COUNTIF(N447:R447,W447)</f>
        <v>1</v>
      </c>
      <c r="Y447" s="3">
        <f>(IF(N447&gt;=W447,1,0)+IF(O447&gt;=W447,2,0)+IF(P447&gt;=W447,3,0)+IF(Q447&gt;=W447,4,0)+IF(R447&gt;=W447,5,0))/X447</f>
        <v>2</v>
      </c>
      <c r="Z447">
        <v>21</v>
      </c>
      <c r="AA447">
        <v>27</v>
      </c>
      <c r="AB447" s="7">
        <v>22</v>
      </c>
      <c r="AC447">
        <v>25</v>
      </c>
      <c r="AD447" t="s">
        <v>182</v>
      </c>
      <c r="AE447" t="s">
        <v>182</v>
      </c>
      <c r="AF447">
        <v>18</v>
      </c>
      <c r="AG447" s="3">
        <f>COUNTIF(Z447:AF447,"&gt;=0")</f>
        <v>5</v>
      </c>
      <c r="AH447">
        <f>MEDIAN(Z447:AF447)</f>
        <v>22</v>
      </c>
    </row>
    <row r="448" spans="1:34" hidden="1" x14ac:dyDescent="0.2">
      <c r="A448">
        <v>212</v>
      </c>
      <c r="B448" t="s">
        <v>652</v>
      </c>
      <c r="C448" t="s">
        <v>264</v>
      </c>
      <c r="D448" t="s">
        <v>339</v>
      </c>
      <c r="E448">
        <v>83</v>
      </c>
      <c r="F448">
        <v>3</v>
      </c>
      <c r="G448">
        <v>3</v>
      </c>
      <c r="H448">
        <v>4</v>
      </c>
      <c r="I448" s="7">
        <v>5</v>
      </c>
      <c r="J448">
        <v>5</v>
      </c>
      <c r="K448" t="s">
        <v>182</v>
      </c>
      <c r="L448" t="s">
        <v>182</v>
      </c>
      <c r="M448">
        <v>4</v>
      </c>
      <c r="N448" s="3">
        <f>COUNTIF($G448:$M448,1)</f>
        <v>0</v>
      </c>
      <c r="O448" s="3">
        <f>COUNTIF($G448:$M448,2)</f>
        <v>0</v>
      </c>
      <c r="P448" s="3">
        <f>COUNTIF($G448:$M448,3)</f>
        <v>1</v>
      </c>
      <c r="Q448" s="3">
        <f>COUNTIF($G448:$M448,4)</f>
        <v>2</v>
      </c>
      <c r="R448" s="3">
        <f>COUNTIF($G448:$M448,5)</f>
        <v>2</v>
      </c>
      <c r="S448">
        <f>SUM(N448:R448)</f>
        <v>5</v>
      </c>
      <c r="T448" cm="1">
        <f t="array" ref="T448">(1/(S448*(S448-1)))*(SUM(N448:R448^2)-S448)</f>
        <v>0.2</v>
      </c>
      <c r="U448">
        <f>AVERAGE(G448:M448)</f>
        <v>4.2</v>
      </c>
      <c r="V448" s="3">
        <f>MEDIAN(G448:M448)</f>
        <v>4</v>
      </c>
      <c r="W448" s="3">
        <f>MAX(N448:R448)</f>
        <v>2</v>
      </c>
      <c r="X448" s="3">
        <f>COUNTIF(N448:R448,W448)</f>
        <v>2</v>
      </c>
      <c r="Y448" s="3">
        <f>(IF(N448&gt;=W448,1,0)+IF(O448&gt;=W448,2,0)+IF(P448&gt;=W448,3,0)+IF(Q448&gt;=W448,4,0)+IF(R448&gt;=W448,5,0))/X448</f>
        <v>4.5</v>
      </c>
      <c r="Z448">
        <v>17</v>
      </c>
      <c r="AA448">
        <v>17</v>
      </c>
      <c r="AB448" s="7">
        <v>17</v>
      </c>
      <c r="AC448">
        <v>17</v>
      </c>
      <c r="AD448" t="s">
        <v>182</v>
      </c>
      <c r="AE448" t="s">
        <v>182</v>
      </c>
      <c r="AF448">
        <v>18</v>
      </c>
      <c r="AG448" s="3">
        <f>COUNTIF(Z448:AF448,"&gt;=0")</f>
        <v>5</v>
      </c>
      <c r="AH448">
        <f>MEDIAN(Z448:AF448)</f>
        <v>17</v>
      </c>
    </row>
    <row r="449" spans="1:34" hidden="1" x14ac:dyDescent="0.2">
      <c r="A449">
        <v>213</v>
      </c>
      <c r="B449" t="s">
        <v>517</v>
      </c>
      <c r="C449">
        <v>109</v>
      </c>
      <c r="D449" t="s">
        <v>360</v>
      </c>
      <c r="E449">
        <v>5</v>
      </c>
      <c r="F449">
        <v>3</v>
      </c>
      <c r="G449">
        <v>2</v>
      </c>
      <c r="H449">
        <v>2</v>
      </c>
      <c r="I449" s="7">
        <v>2</v>
      </c>
      <c r="J449">
        <v>3</v>
      </c>
      <c r="K449" t="s">
        <v>182</v>
      </c>
      <c r="L449" t="s">
        <v>182</v>
      </c>
      <c r="M449">
        <v>3</v>
      </c>
      <c r="N449" s="3">
        <f>COUNTIF($G449:$M449,1)</f>
        <v>0</v>
      </c>
      <c r="O449" s="3">
        <f>COUNTIF($G449:$M449,2)</f>
        <v>3</v>
      </c>
      <c r="P449" s="3">
        <f>COUNTIF($G449:$M449,3)</f>
        <v>2</v>
      </c>
      <c r="Q449" s="3">
        <f>COUNTIF($G449:$M449,4)</f>
        <v>0</v>
      </c>
      <c r="R449" s="3">
        <f>COUNTIF($G449:$M449,5)</f>
        <v>0</v>
      </c>
      <c r="S449">
        <f>SUM(N449:R449)</f>
        <v>5</v>
      </c>
      <c r="T449" cm="1">
        <f t="array" ref="T449">(1/(S449*(S449-1)))*(SUM(N449:R449^2)-S449)</f>
        <v>0.4</v>
      </c>
      <c r="U449">
        <f>AVERAGE(G449:M449)</f>
        <v>2.4</v>
      </c>
      <c r="V449" s="3">
        <f>MEDIAN(G449:M449)</f>
        <v>2</v>
      </c>
      <c r="W449" s="3">
        <f>MAX(N449:R449)</f>
        <v>3</v>
      </c>
      <c r="X449" s="3">
        <f>COUNTIF(N449:R449,W449)</f>
        <v>1</v>
      </c>
      <c r="Y449" s="3">
        <f>(IF(N449&gt;=W449,1,0)+IF(O449&gt;=W449,2,0)+IF(P449&gt;=W449,3,0)+IF(Q449&gt;=W449,4,0)+IF(R449&gt;=W449,5,0))/X449</f>
        <v>2</v>
      </c>
      <c r="Z449">
        <v>16</v>
      </c>
      <c r="AA449">
        <v>16</v>
      </c>
      <c r="AB449" s="7">
        <v>15</v>
      </c>
      <c r="AC449">
        <v>16</v>
      </c>
      <c r="AD449" t="s">
        <v>182</v>
      </c>
      <c r="AE449" t="s">
        <v>182</v>
      </c>
      <c r="AF449">
        <v>14</v>
      </c>
      <c r="AG449" s="3">
        <f>COUNTIF(Z449:AF449,"&gt;=0")</f>
        <v>5</v>
      </c>
      <c r="AH449">
        <f>MEDIAN(Z449:AF449)</f>
        <v>16</v>
      </c>
    </row>
    <row r="450" spans="1:34" hidden="1" x14ac:dyDescent="0.2">
      <c r="A450">
        <v>214</v>
      </c>
      <c r="B450" t="s">
        <v>550</v>
      </c>
      <c r="C450" t="s">
        <v>287</v>
      </c>
      <c r="D450" t="s">
        <v>339</v>
      </c>
      <c r="E450">
        <v>94</v>
      </c>
      <c r="F450">
        <v>3</v>
      </c>
      <c r="G450">
        <v>4</v>
      </c>
      <c r="H450">
        <v>3</v>
      </c>
      <c r="I450" s="7">
        <v>3</v>
      </c>
      <c r="J450">
        <v>5</v>
      </c>
      <c r="K450" t="s">
        <v>182</v>
      </c>
      <c r="L450" t="s">
        <v>182</v>
      </c>
      <c r="M450">
        <v>3</v>
      </c>
      <c r="N450" s="3">
        <f>COUNTIF($G450:$M450,1)</f>
        <v>0</v>
      </c>
      <c r="O450" s="3">
        <f>COUNTIF($G450:$M450,2)</f>
        <v>0</v>
      </c>
      <c r="P450" s="3">
        <f>COUNTIF($G450:$M450,3)</f>
        <v>3</v>
      </c>
      <c r="Q450" s="3">
        <f>COUNTIF($G450:$M450,4)</f>
        <v>1</v>
      </c>
      <c r="R450" s="3">
        <f>COUNTIF($G450:$M450,5)</f>
        <v>1</v>
      </c>
      <c r="S450">
        <f>SUM(N450:R450)</f>
        <v>5</v>
      </c>
      <c r="T450" cm="1">
        <f t="array" ref="T450">(1/(S450*(S450-1)))*(SUM(N450:R450^2)-S450)</f>
        <v>0.30000000000000004</v>
      </c>
      <c r="U450">
        <f>AVERAGE(G450:M450)</f>
        <v>3.6</v>
      </c>
      <c r="V450" s="3">
        <f>MEDIAN(G450:M450)</f>
        <v>3</v>
      </c>
      <c r="W450" s="3">
        <f>MAX(N450:R450)</f>
        <v>3</v>
      </c>
      <c r="X450" s="3">
        <f>COUNTIF(N450:R450,W450)</f>
        <v>1</v>
      </c>
      <c r="Y450" s="3">
        <f>(IF(N450&gt;=W450,1,0)+IF(O450&gt;=W450,2,0)+IF(P450&gt;=W450,3,0)+IF(Q450&gt;=W450,4,0)+IF(R450&gt;=W450,5,0))/X450</f>
        <v>3</v>
      </c>
      <c r="Z450">
        <v>18</v>
      </c>
      <c r="AA450">
        <v>18</v>
      </c>
      <c r="AB450" s="7">
        <v>18</v>
      </c>
      <c r="AC450">
        <v>18</v>
      </c>
      <c r="AD450" t="s">
        <v>182</v>
      </c>
      <c r="AE450" t="s">
        <v>182</v>
      </c>
      <c r="AF450">
        <v>16</v>
      </c>
      <c r="AG450" s="3">
        <f>COUNTIF(Z450:AF450,"&gt;=0")</f>
        <v>5</v>
      </c>
      <c r="AH450">
        <f>MEDIAN(Z450:AF450)</f>
        <v>18</v>
      </c>
    </row>
    <row r="451" spans="1:34" hidden="1" x14ac:dyDescent="0.2">
      <c r="A451">
        <v>215</v>
      </c>
      <c r="B451" t="s">
        <v>600</v>
      </c>
      <c r="C451">
        <v>32</v>
      </c>
      <c r="D451" t="s">
        <v>360</v>
      </c>
      <c r="E451">
        <v>45</v>
      </c>
      <c r="F451">
        <v>3</v>
      </c>
      <c r="G451">
        <v>2</v>
      </c>
      <c r="H451">
        <v>2</v>
      </c>
      <c r="I451" s="7">
        <v>2</v>
      </c>
      <c r="J451">
        <v>2</v>
      </c>
      <c r="K451" t="s">
        <v>182</v>
      </c>
      <c r="L451" t="s">
        <v>182</v>
      </c>
      <c r="M451">
        <v>2</v>
      </c>
      <c r="N451" s="3">
        <f>COUNTIF($G451:$M451,1)</f>
        <v>0</v>
      </c>
      <c r="O451" s="3">
        <f>COUNTIF($G451:$M451,2)</f>
        <v>5</v>
      </c>
      <c r="P451" s="3">
        <f>COUNTIF($G451:$M451,3)</f>
        <v>0</v>
      </c>
      <c r="Q451" s="3">
        <f>COUNTIF($G451:$M451,4)</f>
        <v>0</v>
      </c>
      <c r="R451" s="3">
        <f>COUNTIF($G451:$M451,5)</f>
        <v>0</v>
      </c>
      <c r="S451">
        <f>SUM(N451:R451)</f>
        <v>5</v>
      </c>
      <c r="T451" cm="1">
        <f t="array" ref="T451">(1/(S451*(S451-1)))*(SUM(N451:R451^2)-S451)</f>
        <v>1</v>
      </c>
      <c r="U451">
        <f>AVERAGE(G451:M451)</f>
        <v>2</v>
      </c>
      <c r="V451" s="3">
        <f>MEDIAN(G451:M451)</f>
        <v>2</v>
      </c>
      <c r="W451" s="3">
        <f>MAX(N451:R451)</f>
        <v>5</v>
      </c>
      <c r="X451" s="3">
        <f>COUNTIF(N451:R451,W451)</f>
        <v>1</v>
      </c>
      <c r="Y451" s="3">
        <f>(IF(N451&gt;=W451,1,0)+IF(O451&gt;=W451,2,0)+IF(P451&gt;=W451,3,0)+IF(Q451&gt;=W451,4,0)+IF(R451&gt;=W451,5,0))/X451</f>
        <v>2</v>
      </c>
      <c r="Z451">
        <v>20</v>
      </c>
      <c r="AA451">
        <v>20</v>
      </c>
      <c r="AB451" s="7">
        <v>16</v>
      </c>
      <c r="AC451">
        <v>20</v>
      </c>
      <c r="AD451" t="s">
        <v>182</v>
      </c>
      <c r="AE451" t="s">
        <v>182</v>
      </c>
      <c r="AF451">
        <v>14</v>
      </c>
      <c r="AG451" s="3">
        <f>COUNTIF(Z451:AF451,"&gt;=0")</f>
        <v>5</v>
      </c>
      <c r="AH451">
        <f>MEDIAN(Z451:AF451)</f>
        <v>20</v>
      </c>
    </row>
    <row r="452" spans="1:34" hidden="1" x14ac:dyDescent="0.2">
      <c r="A452">
        <v>216</v>
      </c>
      <c r="B452" t="s">
        <v>666</v>
      </c>
      <c r="C452" t="s">
        <v>275</v>
      </c>
      <c r="D452" t="s">
        <v>339</v>
      </c>
      <c r="E452">
        <v>87</v>
      </c>
      <c r="F452">
        <v>3</v>
      </c>
      <c r="G452">
        <v>3</v>
      </c>
      <c r="H452">
        <v>4</v>
      </c>
      <c r="I452" s="7">
        <v>4</v>
      </c>
      <c r="J452">
        <v>5</v>
      </c>
      <c r="K452" t="s">
        <v>182</v>
      </c>
      <c r="L452" t="s">
        <v>182</v>
      </c>
      <c r="M452">
        <v>5</v>
      </c>
      <c r="N452" s="3">
        <f>COUNTIF($G452:$M452,1)</f>
        <v>0</v>
      </c>
      <c r="O452" s="3">
        <f>COUNTIF($G452:$M452,2)</f>
        <v>0</v>
      </c>
      <c r="P452" s="3">
        <f>COUNTIF($G452:$M452,3)</f>
        <v>1</v>
      </c>
      <c r="Q452" s="3">
        <f>COUNTIF($G452:$M452,4)</f>
        <v>2</v>
      </c>
      <c r="R452" s="3">
        <f>COUNTIF($G452:$M452,5)</f>
        <v>2</v>
      </c>
      <c r="S452">
        <f>SUM(N452:R452)</f>
        <v>5</v>
      </c>
      <c r="T452" cm="1">
        <f t="array" ref="T452">(1/(S452*(S452-1)))*(SUM(N452:R452^2)-S452)</f>
        <v>0.2</v>
      </c>
      <c r="U452">
        <f>AVERAGE(G452:M452)</f>
        <v>4.2</v>
      </c>
      <c r="V452" s="3">
        <f>MEDIAN(G452:M452)</f>
        <v>4</v>
      </c>
      <c r="W452" s="3">
        <f>MAX(N452:R452)</f>
        <v>2</v>
      </c>
      <c r="X452" s="3">
        <f>COUNTIF(N452:R452,W452)</f>
        <v>2</v>
      </c>
      <c r="Y452" s="3">
        <f>(IF(N452&gt;=W452,1,0)+IF(O452&gt;=W452,2,0)+IF(P452&gt;=W452,3,0)+IF(Q452&gt;=W452,4,0)+IF(R452&gt;=W452,5,0))/X452</f>
        <v>4.5</v>
      </c>
      <c r="Z452">
        <v>17</v>
      </c>
      <c r="AA452">
        <v>16</v>
      </c>
      <c r="AB452" s="7">
        <v>17</v>
      </c>
      <c r="AC452">
        <v>17</v>
      </c>
      <c r="AD452" t="s">
        <v>182</v>
      </c>
      <c r="AE452" t="s">
        <v>182</v>
      </c>
      <c r="AF452">
        <v>17</v>
      </c>
      <c r="AG452" s="3">
        <f>COUNTIF(Z452:AF452,"&gt;=0")</f>
        <v>5</v>
      </c>
      <c r="AH452">
        <f>MEDIAN(Z452:AF452)</f>
        <v>17</v>
      </c>
    </row>
    <row r="453" spans="1:34" x14ac:dyDescent="0.2">
      <c r="A453">
        <v>225</v>
      </c>
      <c r="B453" t="s">
        <v>497</v>
      </c>
      <c r="C453" t="s">
        <v>478</v>
      </c>
      <c r="D453" t="s">
        <v>475</v>
      </c>
      <c r="E453">
        <v>124</v>
      </c>
      <c r="F453">
        <v>3</v>
      </c>
      <c r="G453">
        <v>1</v>
      </c>
      <c r="H453">
        <v>3</v>
      </c>
      <c r="I453" s="7">
        <v>3</v>
      </c>
      <c r="J453">
        <v>2</v>
      </c>
      <c r="K453" t="s">
        <v>182</v>
      </c>
      <c r="L453" t="s">
        <v>182</v>
      </c>
      <c r="M453">
        <v>3</v>
      </c>
      <c r="N453" s="3">
        <f>COUNTIF($G453:$M453,1)</f>
        <v>1</v>
      </c>
      <c r="O453" s="3">
        <f>COUNTIF($G453:$M453,2)</f>
        <v>1</v>
      </c>
      <c r="P453" s="3">
        <f>COUNTIF($G453:$M453,3)</f>
        <v>3</v>
      </c>
      <c r="Q453" s="3">
        <f>COUNTIF($G453:$M453,4)</f>
        <v>0</v>
      </c>
      <c r="R453" s="3">
        <f>COUNTIF($G453:$M453,5)</f>
        <v>0</v>
      </c>
      <c r="S453">
        <f>SUM(N453:R453)</f>
        <v>5</v>
      </c>
      <c r="T453" cm="1">
        <f t="array" ref="T453">(1/(S453*(S453-1)))*(SUM(N453:R453^2)-S453)</f>
        <v>0.30000000000000004</v>
      </c>
      <c r="U453">
        <f>AVERAGE(G453:M453)</f>
        <v>2.4</v>
      </c>
      <c r="V453" s="3">
        <f>MEDIAN(G453:M453)</f>
        <v>3</v>
      </c>
      <c r="W453" s="3">
        <f>MAX(N453:R453)</f>
        <v>3</v>
      </c>
      <c r="X453" s="3">
        <f>COUNTIF(N453:R453,W453)</f>
        <v>1</v>
      </c>
      <c r="Y453" s="3">
        <f>(IF(N453&gt;=W453,1,0)+IF(O453&gt;=W453,2,0)+IF(P453&gt;=W453,3,0)+IF(Q453&gt;=W453,4,0)+IF(R453&gt;=W453,5,0))/X453</f>
        <v>3</v>
      </c>
      <c r="Z453">
        <v>0</v>
      </c>
      <c r="AA453">
        <v>26</v>
      </c>
      <c r="AB453" s="7">
        <v>19</v>
      </c>
      <c r="AC453">
        <v>26</v>
      </c>
      <c r="AD453" t="s">
        <v>182</v>
      </c>
      <c r="AE453" t="s">
        <v>182</v>
      </c>
      <c r="AF453">
        <v>15</v>
      </c>
      <c r="AG453" s="3">
        <f>COUNTIF(Z453:AF453,"&gt;=0")</f>
        <v>5</v>
      </c>
      <c r="AH453">
        <f>MEDIAN(Z453:AF453)</f>
        <v>19</v>
      </c>
    </row>
    <row r="454" spans="1:34" hidden="1" x14ac:dyDescent="0.2">
      <c r="A454">
        <v>218</v>
      </c>
      <c r="B454" t="s">
        <v>540</v>
      </c>
      <c r="C454" t="s">
        <v>281</v>
      </c>
      <c r="D454" t="s">
        <v>339</v>
      </c>
      <c r="E454">
        <v>92</v>
      </c>
      <c r="F454">
        <v>3</v>
      </c>
      <c r="G454">
        <v>3</v>
      </c>
      <c r="H454">
        <v>4</v>
      </c>
      <c r="I454" s="7">
        <v>4</v>
      </c>
      <c r="J454">
        <v>4</v>
      </c>
      <c r="K454" t="s">
        <v>182</v>
      </c>
      <c r="L454" t="s">
        <v>182</v>
      </c>
      <c r="M454">
        <v>4</v>
      </c>
      <c r="N454" s="3">
        <f>COUNTIF($G454:$M454,1)</f>
        <v>0</v>
      </c>
      <c r="O454" s="3">
        <f>COUNTIF($G454:$M454,2)</f>
        <v>0</v>
      </c>
      <c r="P454" s="3">
        <f>COUNTIF($G454:$M454,3)</f>
        <v>1</v>
      </c>
      <c r="Q454" s="3">
        <f>COUNTIF($G454:$M454,4)</f>
        <v>4</v>
      </c>
      <c r="R454" s="3">
        <f>COUNTIF($G454:$M454,5)</f>
        <v>0</v>
      </c>
      <c r="S454">
        <f>SUM(N454:R454)</f>
        <v>5</v>
      </c>
      <c r="T454" cm="1">
        <f t="array" ref="T454">(1/(S454*(S454-1)))*(SUM(N454:R454^2)-S454)</f>
        <v>0.60000000000000009</v>
      </c>
      <c r="U454">
        <f>AVERAGE(G454:M454)</f>
        <v>3.8</v>
      </c>
      <c r="V454" s="3">
        <f>MEDIAN(G454:M454)</f>
        <v>4</v>
      </c>
      <c r="W454" s="3">
        <f>MAX(N454:R454)</f>
        <v>4</v>
      </c>
      <c r="X454" s="3">
        <f>COUNTIF(N454:R454,W454)</f>
        <v>1</v>
      </c>
      <c r="Y454" s="3">
        <f>(IF(N454&gt;=W454,1,0)+IF(O454&gt;=W454,2,0)+IF(P454&gt;=W454,3,0)+IF(Q454&gt;=W454,4,0)+IF(R454&gt;=W454,5,0))/X454</f>
        <v>4</v>
      </c>
      <c r="Z454">
        <v>19</v>
      </c>
      <c r="AA454">
        <v>16</v>
      </c>
      <c r="AB454" s="7">
        <v>19</v>
      </c>
      <c r="AC454">
        <v>19</v>
      </c>
      <c r="AD454" t="s">
        <v>182</v>
      </c>
      <c r="AE454" t="s">
        <v>182</v>
      </c>
      <c r="AF454">
        <v>19</v>
      </c>
      <c r="AG454" s="3">
        <f>COUNTIF(Z454:AF454,"&gt;=0")</f>
        <v>5</v>
      </c>
      <c r="AH454">
        <f>MEDIAN(Z454:AF454)</f>
        <v>19</v>
      </c>
    </row>
    <row r="455" spans="1:34" hidden="1" x14ac:dyDescent="0.2">
      <c r="A455">
        <v>219</v>
      </c>
      <c r="B455" t="s">
        <v>472</v>
      </c>
      <c r="C455" t="s">
        <v>281</v>
      </c>
      <c r="D455" t="s">
        <v>339</v>
      </c>
      <c r="E455">
        <v>92</v>
      </c>
      <c r="F455">
        <v>3</v>
      </c>
      <c r="G455">
        <v>3</v>
      </c>
      <c r="H455">
        <v>4</v>
      </c>
      <c r="I455" s="7">
        <v>4</v>
      </c>
      <c r="J455">
        <v>4</v>
      </c>
      <c r="K455" t="s">
        <v>182</v>
      </c>
      <c r="L455" t="s">
        <v>182</v>
      </c>
      <c r="M455">
        <v>4</v>
      </c>
      <c r="N455" s="3">
        <f>COUNTIF($G455:$M455,1)</f>
        <v>0</v>
      </c>
      <c r="O455" s="3">
        <f>COUNTIF($G455:$M455,2)</f>
        <v>0</v>
      </c>
      <c r="P455" s="3">
        <f>COUNTIF($G455:$M455,3)</f>
        <v>1</v>
      </c>
      <c r="Q455" s="3">
        <f>COUNTIF($G455:$M455,4)</f>
        <v>4</v>
      </c>
      <c r="R455" s="3">
        <f>COUNTIF($G455:$M455,5)</f>
        <v>0</v>
      </c>
      <c r="S455">
        <f>SUM(N455:R455)</f>
        <v>5</v>
      </c>
      <c r="T455" cm="1">
        <f t="array" ref="T455">(1/(S455*(S455-1)))*(SUM(N455:R455^2)-S455)</f>
        <v>0.60000000000000009</v>
      </c>
      <c r="U455">
        <f>AVERAGE(G455:M455)</f>
        <v>3.8</v>
      </c>
      <c r="V455" s="3">
        <f>MEDIAN(G455:M455)</f>
        <v>4</v>
      </c>
      <c r="W455" s="3">
        <f>MAX(N455:R455)</f>
        <v>4</v>
      </c>
      <c r="X455" s="3">
        <f>COUNTIF(N455:R455,W455)</f>
        <v>1</v>
      </c>
      <c r="Y455" s="3">
        <f>(IF(N455&gt;=W455,1,0)+IF(O455&gt;=W455,2,0)+IF(P455&gt;=W455,3,0)+IF(Q455&gt;=W455,4,0)+IF(R455&gt;=W455,5,0))/X455</f>
        <v>4</v>
      </c>
      <c r="Z455">
        <v>19</v>
      </c>
      <c r="AA455">
        <v>19</v>
      </c>
      <c r="AB455" s="7">
        <v>19</v>
      </c>
      <c r="AC455">
        <v>19</v>
      </c>
      <c r="AD455" t="s">
        <v>182</v>
      </c>
      <c r="AE455" t="s">
        <v>182</v>
      </c>
      <c r="AF455">
        <v>19</v>
      </c>
      <c r="AG455" s="3">
        <f>COUNTIF(Z455:AF455,"&gt;=0")</f>
        <v>5</v>
      </c>
      <c r="AH455">
        <f>MEDIAN(Z455:AF455)</f>
        <v>19</v>
      </c>
    </row>
    <row r="456" spans="1:34" hidden="1" x14ac:dyDescent="0.2">
      <c r="A456">
        <v>220</v>
      </c>
      <c r="B456" t="s">
        <v>568</v>
      </c>
      <c r="C456" t="s">
        <v>259</v>
      </c>
      <c r="D456" t="s">
        <v>339</v>
      </c>
      <c r="E456">
        <v>79</v>
      </c>
      <c r="F456">
        <v>3</v>
      </c>
      <c r="G456">
        <v>5</v>
      </c>
      <c r="H456">
        <v>5</v>
      </c>
      <c r="I456" s="7">
        <v>5</v>
      </c>
      <c r="J456">
        <v>5</v>
      </c>
      <c r="K456" t="s">
        <v>182</v>
      </c>
      <c r="L456" t="s">
        <v>182</v>
      </c>
      <c r="M456">
        <v>5</v>
      </c>
      <c r="N456" s="3">
        <f>COUNTIF($G456:$M456,1)</f>
        <v>0</v>
      </c>
      <c r="O456" s="3">
        <f>COUNTIF($G456:$M456,2)</f>
        <v>0</v>
      </c>
      <c r="P456" s="3">
        <f>COUNTIF($G456:$M456,3)</f>
        <v>0</v>
      </c>
      <c r="Q456" s="3">
        <f>COUNTIF($G456:$M456,4)</f>
        <v>0</v>
      </c>
      <c r="R456" s="3">
        <f>COUNTIF($G456:$M456,5)</f>
        <v>5</v>
      </c>
      <c r="S456">
        <f>SUM(N456:R456)</f>
        <v>5</v>
      </c>
      <c r="T456" cm="1">
        <f t="array" ref="T456">(1/(S456*(S456-1)))*(SUM(N456:R456^2)-S456)</f>
        <v>1</v>
      </c>
      <c r="U456">
        <f>AVERAGE(G456:M456)</f>
        <v>5</v>
      </c>
      <c r="V456" s="3">
        <f>MEDIAN(G456:M456)</f>
        <v>5</v>
      </c>
      <c r="W456" s="3">
        <f>MAX(N456:R456)</f>
        <v>5</v>
      </c>
      <c r="X456" s="3">
        <f>COUNTIF(N456:R456,W456)</f>
        <v>1</v>
      </c>
      <c r="Y456" s="3">
        <f>(IF(N456&gt;=W456,1,0)+IF(O456&gt;=W456,2,0)+IF(P456&gt;=W456,3,0)+IF(Q456&gt;=W456,4,0)+IF(R456&gt;=W456,5,0))/X456</f>
        <v>5</v>
      </c>
      <c r="Z456">
        <v>20</v>
      </c>
      <c r="AA456">
        <v>20</v>
      </c>
      <c r="AB456" s="7">
        <v>20</v>
      </c>
      <c r="AC456">
        <v>20</v>
      </c>
      <c r="AD456" t="s">
        <v>182</v>
      </c>
      <c r="AE456" t="s">
        <v>182</v>
      </c>
      <c r="AF456">
        <v>19</v>
      </c>
      <c r="AG456" s="3">
        <f>COUNTIF(Z456:AF456,"&gt;=0")</f>
        <v>5</v>
      </c>
      <c r="AH456">
        <f>MEDIAN(Z456:AF456)</f>
        <v>20</v>
      </c>
    </row>
    <row r="457" spans="1:34" hidden="1" x14ac:dyDescent="0.2">
      <c r="A457">
        <v>221</v>
      </c>
      <c r="B457" t="s">
        <v>624</v>
      </c>
      <c r="C457">
        <v>47</v>
      </c>
      <c r="D457" t="s">
        <v>360</v>
      </c>
      <c r="E457">
        <v>49</v>
      </c>
      <c r="F457">
        <v>3</v>
      </c>
      <c r="G457">
        <v>1</v>
      </c>
      <c r="H457">
        <v>2</v>
      </c>
      <c r="I457" s="7">
        <v>2</v>
      </c>
      <c r="J457">
        <v>1</v>
      </c>
      <c r="K457" t="s">
        <v>182</v>
      </c>
      <c r="L457" t="s">
        <v>182</v>
      </c>
      <c r="M457">
        <v>2</v>
      </c>
      <c r="N457" s="3">
        <f>COUNTIF($G457:$M457,1)</f>
        <v>2</v>
      </c>
      <c r="O457" s="3">
        <f>COUNTIF($G457:$M457,2)</f>
        <v>3</v>
      </c>
      <c r="P457" s="3">
        <f>COUNTIF($G457:$M457,3)</f>
        <v>0</v>
      </c>
      <c r="Q457" s="3">
        <f>COUNTIF($G457:$M457,4)</f>
        <v>0</v>
      </c>
      <c r="R457" s="3">
        <f>COUNTIF($G457:$M457,5)</f>
        <v>0</v>
      </c>
      <c r="S457">
        <f>SUM(N457:R457)</f>
        <v>5</v>
      </c>
      <c r="T457" cm="1">
        <f t="array" ref="T457">(1/(S457*(S457-1)))*(SUM(N457:R457^2)-S457)</f>
        <v>0.4</v>
      </c>
      <c r="U457">
        <f>AVERAGE(G457:M457)</f>
        <v>1.6</v>
      </c>
      <c r="V457" s="3">
        <f>MEDIAN(G457:M457)</f>
        <v>2</v>
      </c>
      <c r="W457" s="3">
        <f>MAX(N457:R457)</f>
        <v>3</v>
      </c>
      <c r="X457" s="3">
        <f>COUNTIF(N457:R457,W457)</f>
        <v>1</v>
      </c>
      <c r="Y457" s="3">
        <f>(IF(N457&gt;=W457,1,0)+IF(O457&gt;=W457,2,0)+IF(P457&gt;=W457,3,0)+IF(Q457&gt;=W457,4,0)+IF(R457&gt;=W457,5,0))/X457</f>
        <v>2</v>
      </c>
      <c r="Z457">
        <v>0</v>
      </c>
      <c r="AA457">
        <v>25</v>
      </c>
      <c r="AB457" s="7">
        <v>17</v>
      </c>
      <c r="AC457">
        <v>27</v>
      </c>
      <c r="AD457" t="s">
        <v>182</v>
      </c>
      <c r="AE457" t="s">
        <v>182</v>
      </c>
      <c r="AF457">
        <v>3</v>
      </c>
      <c r="AG457" s="3">
        <f>COUNTIF(Z457:AF457,"&gt;=0")</f>
        <v>5</v>
      </c>
      <c r="AH457">
        <f>MEDIAN(Z457:AF457)</f>
        <v>17</v>
      </c>
    </row>
    <row r="458" spans="1:34" hidden="1" x14ac:dyDescent="0.2">
      <c r="A458">
        <v>222</v>
      </c>
      <c r="B458" t="s">
        <v>681</v>
      </c>
      <c r="C458" t="s">
        <v>259</v>
      </c>
      <c r="D458" t="s">
        <v>339</v>
      </c>
      <c r="E458">
        <v>79</v>
      </c>
      <c r="F458">
        <v>3</v>
      </c>
      <c r="G458">
        <v>3</v>
      </c>
      <c r="H458">
        <v>4</v>
      </c>
      <c r="I458" s="7">
        <v>3</v>
      </c>
      <c r="J458">
        <v>5</v>
      </c>
      <c r="K458" t="s">
        <v>182</v>
      </c>
      <c r="L458" t="s">
        <v>182</v>
      </c>
      <c r="M458">
        <v>4</v>
      </c>
      <c r="N458" s="3">
        <f>COUNTIF($G458:$M458,1)</f>
        <v>0</v>
      </c>
      <c r="O458" s="3">
        <f>COUNTIF($G458:$M458,2)</f>
        <v>0</v>
      </c>
      <c r="P458" s="3">
        <f>COUNTIF($G458:$M458,3)</f>
        <v>2</v>
      </c>
      <c r="Q458" s="3">
        <f>COUNTIF($G458:$M458,4)</f>
        <v>2</v>
      </c>
      <c r="R458" s="3">
        <f>COUNTIF($G458:$M458,5)</f>
        <v>1</v>
      </c>
      <c r="S458">
        <f>SUM(N458:R458)</f>
        <v>5</v>
      </c>
      <c r="T458" cm="1">
        <f t="array" ref="T458">(1/(S458*(S458-1)))*(SUM(N458:R458^2)-S458)</f>
        <v>0.2</v>
      </c>
      <c r="U458">
        <f>AVERAGE(G458:M458)</f>
        <v>3.8</v>
      </c>
      <c r="V458" s="3">
        <f>MEDIAN(G458:M458)</f>
        <v>4</v>
      </c>
      <c r="W458" s="3">
        <f>MAX(N458:R458)</f>
        <v>2</v>
      </c>
      <c r="X458" s="3">
        <f>COUNTIF(N458:R458,W458)</f>
        <v>2</v>
      </c>
      <c r="Y458" s="3">
        <f>(IF(N458&gt;=W458,1,0)+IF(O458&gt;=W458,2,0)+IF(P458&gt;=W458,3,0)+IF(Q458&gt;=W458,4,0)+IF(R458&gt;=W458,5,0))/X458</f>
        <v>3.5</v>
      </c>
      <c r="Z458">
        <v>20</v>
      </c>
      <c r="AA458">
        <v>21</v>
      </c>
      <c r="AB458" s="7">
        <v>20</v>
      </c>
      <c r="AC458">
        <v>21</v>
      </c>
      <c r="AD458" t="s">
        <v>182</v>
      </c>
      <c r="AE458" t="s">
        <v>182</v>
      </c>
      <c r="AF458">
        <v>21</v>
      </c>
      <c r="AG458" s="3">
        <f>COUNTIF(Z458:AF458,"&gt;=0")</f>
        <v>5</v>
      </c>
      <c r="AH458">
        <f>MEDIAN(Z458:AF458)</f>
        <v>21</v>
      </c>
    </row>
    <row r="459" spans="1:34" hidden="1" x14ac:dyDescent="0.2">
      <c r="A459">
        <v>223</v>
      </c>
      <c r="B459" t="s">
        <v>479</v>
      </c>
      <c r="C459">
        <v>106</v>
      </c>
      <c r="D459" t="s">
        <v>360</v>
      </c>
      <c r="E459">
        <v>3</v>
      </c>
      <c r="F459">
        <v>3</v>
      </c>
      <c r="G459">
        <v>3</v>
      </c>
      <c r="H459">
        <v>4</v>
      </c>
      <c r="I459" s="7">
        <v>4</v>
      </c>
      <c r="J459">
        <v>4</v>
      </c>
      <c r="K459" t="s">
        <v>182</v>
      </c>
      <c r="L459" t="s">
        <v>182</v>
      </c>
      <c r="M459">
        <v>4</v>
      </c>
      <c r="N459" s="3">
        <f>COUNTIF($G459:$M459,1)</f>
        <v>0</v>
      </c>
      <c r="O459" s="3">
        <f>COUNTIF($G459:$M459,2)</f>
        <v>0</v>
      </c>
      <c r="P459" s="3">
        <f>COUNTIF($G459:$M459,3)</f>
        <v>1</v>
      </c>
      <c r="Q459" s="3">
        <f>COUNTIF($G459:$M459,4)</f>
        <v>4</v>
      </c>
      <c r="R459" s="3">
        <f>COUNTIF($G459:$M459,5)</f>
        <v>0</v>
      </c>
      <c r="S459">
        <f>SUM(N459:R459)</f>
        <v>5</v>
      </c>
      <c r="T459" cm="1">
        <f t="array" ref="T459">(1/(S459*(S459-1)))*(SUM(N459:R459^2)-S459)</f>
        <v>0.60000000000000009</v>
      </c>
      <c r="U459">
        <f>AVERAGE(G459:M459)</f>
        <v>3.8</v>
      </c>
      <c r="V459" s="3">
        <f>MEDIAN(G459:M459)</f>
        <v>4</v>
      </c>
      <c r="W459" s="3">
        <f>MAX(N459:R459)</f>
        <v>4</v>
      </c>
      <c r="X459" s="3">
        <f>COUNTIF(N459:R459,W459)</f>
        <v>1</v>
      </c>
      <c r="Y459" s="3">
        <f>(IF(N459&gt;=W459,1,0)+IF(O459&gt;=W459,2,0)+IF(P459&gt;=W459,3,0)+IF(Q459&gt;=W459,4,0)+IF(R459&gt;=W459,5,0))/X459</f>
        <v>4</v>
      </c>
      <c r="Z459">
        <v>21</v>
      </c>
      <c r="AA459">
        <v>20</v>
      </c>
      <c r="AB459" s="7">
        <v>20</v>
      </c>
      <c r="AC459">
        <v>20</v>
      </c>
      <c r="AD459" t="s">
        <v>182</v>
      </c>
      <c r="AE459" t="s">
        <v>182</v>
      </c>
      <c r="AF459">
        <v>21</v>
      </c>
      <c r="AG459" s="3">
        <f>COUNTIF(Z459:AF459,"&gt;=0")</f>
        <v>5</v>
      </c>
      <c r="AH459">
        <f>MEDIAN(Z459:AF459)</f>
        <v>20</v>
      </c>
    </row>
    <row r="460" spans="1:34" hidden="1" x14ac:dyDescent="0.2">
      <c r="A460">
        <v>224</v>
      </c>
      <c r="B460" t="s">
        <v>674</v>
      </c>
      <c r="C460" t="s">
        <v>281</v>
      </c>
      <c r="D460" t="s">
        <v>339</v>
      </c>
      <c r="E460">
        <v>92</v>
      </c>
      <c r="F460">
        <v>3</v>
      </c>
      <c r="G460">
        <v>3</v>
      </c>
      <c r="H460">
        <v>4</v>
      </c>
      <c r="I460" s="7">
        <v>5</v>
      </c>
      <c r="J460">
        <v>5</v>
      </c>
      <c r="K460" t="s">
        <v>182</v>
      </c>
      <c r="L460" t="s">
        <v>182</v>
      </c>
      <c r="M460">
        <v>4</v>
      </c>
      <c r="N460" s="3">
        <f>COUNTIF($G460:$M460,1)</f>
        <v>0</v>
      </c>
      <c r="O460" s="3">
        <f>COUNTIF($G460:$M460,2)</f>
        <v>0</v>
      </c>
      <c r="P460" s="3">
        <f>COUNTIF($G460:$M460,3)</f>
        <v>1</v>
      </c>
      <c r="Q460" s="3">
        <f>COUNTIF($G460:$M460,4)</f>
        <v>2</v>
      </c>
      <c r="R460" s="3">
        <f>COUNTIF($G460:$M460,5)</f>
        <v>2</v>
      </c>
      <c r="S460">
        <f>SUM(N460:R460)</f>
        <v>5</v>
      </c>
      <c r="T460" cm="1">
        <f t="array" ref="T460">(1/(S460*(S460-1)))*(SUM(N460:R460^2)-S460)</f>
        <v>0.2</v>
      </c>
      <c r="U460">
        <f>AVERAGE(G460:M460)</f>
        <v>4.2</v>
      </c>
      <c r="V460" s="3">
        <f>MEDIAN(G460:M460)</f>
        <v>4</v>
      </c>
      <c r="W460" s="3">
        <f>MAX(N460:R460)</f>
        <v>2</v>
      </c>
      <c r="X460" s="3">
        <f>COUNTIF(N460:R460,W460)</f>
        <v>2</v>
      </c>
      <c r="Y460" s="3">
        <f>(IF(N460&gt;=W460,1,0)+IF(O460&gt;=W460,2,0)+IF(P460&gt;=W460,3,0)+IF(Q460&gt;=W460,4,0)+IF(R460&gt;=W460,5,0))/X460</f>
        <v>4.5</v>
      </c>
      <c r="Z460">
        <v>19</v>
      </c>
      <c r="AA460">
        <v>19</v>
      </c>
      <c r="AB460" s="7">
        <v>19</v>
      </c>
      <c r="AC460">
        <v>19</v>
      </c>
      <c r="AD460" t="s">
        <v>182</v>
      </c>
      <c r="AE460" t="s">
        <v>182</v>
      </c>
      <c r="AF460">
        <v>19</v>
      </c>
      <c r="AG460" s="3">
        <f>COUNTIF(Z460:AF460,"&gt;=0")</f>
        <v>5</v>
      </c>
      <c r="AH460">
        <f>MEDIAN(Z460:AF460)</f>
        <v>19</v>
      </c>
    </row>
    <row r="461" spans="1:34" x14ac:dyDescent="0.2">
      <c r="A461">
        <v>209</v>
      </c>
      <c r="B461" t="s">
        <v>558</v>
      </c>
      <c r="C461" t="s">
        <v>478</v>
      </c>
      <c r="D461" t="s">
        <v>475</v>
      </c>
      <c r="E461">
        <v>124</v>
      </c>
      <c r="F461">
        <v>3</v>
      </c>
      <c r="G461">
        <v>2</v>
      </c>
      <c r="H461">
        <v>3</v>
      </c>
      <c r="I461" s="7">
        <v>3</v>
      </c>
      <c r="J461">
        <v>2</v>
      </c>
      <c r="K461" t="s">
        <v>182</v>
      </c>
      <c r="L461" t="s">
        <v>182</v>
      </c>
      <c r="M461">
        <v>3</v>
      </c>
      <c r="N461" s="3">
        <f>COUNTIF($G461:$M461,1)</f>
        <v>0</v>
      </c>
      <c r="O461" s="3">
        <f>COUNTIF($G461:$M461,2)</f>
        <v>2</v>
      </c>
      <c r="P461" s="3">
        <f>COUNTIF($G461:$M461,3)</f>
        <v>3</v>
      </c>
      <c r="Q461" s="3">
        <f>COUNTIF($G461:$M461,4)</f>
        <v>0</v>
      </c>
      <c r="R461" s="3">
        <f>COUNTIF($G461:$M461,5)</f>
        <v>0</v>
      </c>
      <c r="S461">
        <f>SUM(N461:R461)</f>
        <v>5</v>
      </c>
      <c r="T461" cm="1">
        <f t="array" ref="T461">(1/(S461*(S461-1)))*(SUM(N461:R461^2)-S461)</f>
        <v>0.4</v>
      </c>
      <c r="U461">
        <f>AVERAGE(G461:M461)</f>
        <v>2.6</v>
      </c>
      <c r="V461" s="3">
        <f>MEDIAN(G461:M461)</f>
        <v>3</v>
      </c>
      <c r="W461" s="3">
        <f>MAX(N461:R461)</f>
        <v>3</v>
      </c>
      <c r="X461" s="3">
        <f>COUNTIF(N461:R461,W461)</f>
        <v>1</v>
      </c>
      <c r="Y461" s="3">
        <f>(IF(N461&gt;=W461,1,0)+IF(O461&gt;=W461,2,0)+IF(P461&gt;=W461,3,0)+IF(Q461&gt;=W461,4,0)+IF(R461&gt;=W461,5,0))/X461</f>
        <v>3</v>
      </c>
      <c r="Z461">
        <v>23</v>
      </c>
      <c r="AA461">
        <v>25</v>
      </c>
      <c r="AB461" s="7">
        <v>20</v>
      </c>
      <c r="AC461">
        <v>24</v>
      </c>
      <c r="AD461" t="s">
        <v>182</v>
      </c>
      <c r="AE461" t="s">
        <v>182</v>
      </c>
      <c r="AF461">
        <v>17</v>
      </c>
      <c r="AG461" s="3">
        <f>COUNTIF(Z461:AF461,"&gt;=0")</f>
        <v>5</v>
      </c>
      <c r="AH461">
        <f>MEDIAN(Z461:AF461)</f>
        <v>23</v>
      </c>
    </row>
    <row r="462" spans="1:34" hidden="1" x14ac:dyDescent="0.2">
      <c r="A462">
        <v>226</v>
      </c>
      <c r="B462" t="s">
        <v>595</v>
      </c>
      <c r="C462">
        <v>142</v>
      </c>
      <c r="D462" t="s">
        <v>360</v>
      </c>
      <c r="E462">
        <v>17</v>
      </c>
      <c r="F462">
        <v>3</v>
      </c>
      <c r="G462">
        <v>4</v>
      </c>
      <c r="H462">
        <v>5</v>
      </c>
      <c r="I462" s="7">
        <v>5</v>
      </c>
      <c r="J462">
        <v>5</v>
      </c>
      <c r="K462" t="s">
        <v>182</v>
      </c>
      <c r="L462" t="s">
        <v>182</v>
      </c>
      <c r="M462">
        <v>5</v>
      </c>
      <c r="N462" s="3">
        <f>COUNTIF($G462:$M462,1)</f>
        <v>0</v>
      </c>
      <c r="O462" s="3">
        <f>COUNTIF($G462:$M462,2)</f>
        <v>0</v>
      </c>
      <c r="P462" s="3">
        <f>COUNTIF($G462:$M462,3)</f>
        <v>0</v>
      </c>
      <c r="Q462" s="3">
        <f>COUNTIF($G462:$M462,4)</f>
        <v>1</v>
      </c>
      <c r="R462" s="3">
        <f>COUNTIF($G462:$M462,5)</f>
        <v>4</v>
      </c>
      <c r="S462">
        <f>SUM(N462:R462)</f>
        <v>5</v>
      </c>
      <c r="T462" cm="1">
        <f t="array" ref="T462">(1/(S462*(S462-1)))*(SUM(N462:R462^2)-S462)</f>
        <v>0.60000000000000009</v>
      </c>
      <c r="U462">
        <f>AVERAGE(G462:M462)</f>
        <v>4.8</v>
      </c>
      <c r="V462" s="3">
        <f>MEDIAN(G462:M462)</f>
        <v>5</v>
      </c>
      <c r="W462" s="3">
        <f>MAX(N462:R462)</f>
        <v>4</v>
      </c>
      <c r="X462" s="3">
        <f>COUNTIF(N462:R462,W462)</f>
        <v>1</v>
      </c>
      <c r="Y462" s="3">
        <f>(IF(N462&gt;=W462,1,0)+IF(O462&gt;=W462,2,0)+IF(P462&gt;=W462,3,0)+IF(Q462&gt;=W462,4,0)+IF(R462&gt;=W462,5,0))/X462</f>
        <v>5</v>
      </c>
      <c r="Z462">
        <v>27</v>
      </c>
      <c r="AA462">
        <v>27</v>
      </c>
      <c r="AB462" s="7">
        <v>27</v>
      </c>
      <c r="AC462">
        <v>27</v>
      </c>
      <c r="AD462" t="s">
        <v>182</v>
      </c>
      <c r="AE462" t="s">
        <v>182</v>
      </c>
      <c r="AF462">
        <v>27</v>
      </c>
      <c r="AG462" s="3">
        <f>COUNTIF(Z462:AF462,"&gt;=0")</f>
        <v>5</v>
      </c>
      <c r="AH462">
        <f>MEDIAN(Z462:AF462)</f>
        <v>27</v>
      </c>
    </row>
    <row r="463" spans="1:34" hidden="1" x14ac:dyDescent="0.2">
      <c r="A463">
        <v>227</v>
      </c>
      <c r="B463" t="s">
        <v>556</v>
      </c>
      <c r="C463">
        <v>118</v>
      </c>
      <c r="D463" t="s">
        <v>360</v>
      </c>
      <c r="E463">
        <v>8</v>
      </c>
      <c r="F463">
        <v>3</v>
      </c>
      <c r="G463">
        <v>1</v>
      </c>
      <c r="H463">
        <v>1</v>
      </c>
      <c r="I463" s="7">
        <v>1</v>
      </c>
      <c r="J463">
        <v>1</v>
      </c>
      <c r="K463" t="s">
        <v>182</v>
      </c>
      <c r="L463" t="s">
        <v>182</v>
      </c>
      <c r="M463">
        <v>1</v>
      </c>
      <c r="N463" s="3">
        <f>COUNTIF($G463:$M463,1)</f>
        <v>5</v>
      </c>
      <c r="O463" s="3">
        <f>COUNTIF($G463:$M463,2)</f>
        <v>0</v>
      </c>
      <c r="P463" s="3">
        <f>COUNTIF($G463:$M463,3)</f>
        <v>0</v>
      </c>
      <c r="Q463" s="3">
        <f>COUNTIF($G463:$M463,4)</f>
        <v>0</v>
      </c>
      <c r="R463" s="3">
        <f>COUNTIF($G463:$M463,5)</f>
        <v>0</v>
      </c>
      <c r="S463">
        <f>SUM(N463:R463)</f>
        <v>5</v>
      </c>
      <c r="T463" cm="1">
        <f t="array" ref="T463">(1/(S463*(S463-1)))*(SUM(N463:R463^2)-S463)</f>
        <v>1</v>
      </c>
      <c r="U463">
        <f>AVERAGE(G463:M463)</f>
        <v>1</v>
      </c>
      <c r="V463" s="3">
        <f>MEDIAN(G463:M463)</f>
        <v>1</v>
      </c>
      <c r="W463" s="3">
        <f>MAX(N463:R463)</f>
        <v>5</v>
      </c>
      <c r="X463" s="3">
        <f>COUNTIF(N463:R463,W463)</f>
        <v>1</v>
      </c>
      <c r="Y463" s="3">
        <f>(IF(N463&gt;=W463,1,0)+IF(O463&gt;=W463,2,0)+IF(P463&gt;=W463,3,0)+IF(Q463&gt;=W463,4,0)+IF(R463&gt;=W463,5,0))/X463</f>
        <v>1</v>
      </c>
      <c r="Z463">
        <v>0</v>
      </c>
      <c r="AA463">
        <v>0</v>
      </c>
      <c r="AB463" s="7">
        <v>0</v>
      </c>
      <c r="AC463">
        <v>20</v>
      </c>
      <c r="AD463" t="s">
        <v>182</v>
      </c>
      <c r="AE463" t="s">
        <v>182</v>
      </c>
      <c r="AF463">
        <v>0</v>
      </c>
      <c r="AG463" s="3">
        <f>COUNTIF(Z463:AF463,"&gt;=0")</f>
        <v>5</v>
      </c>
      <c r="AH463">
        <f>MEDIAN(Z463:AF463)</f>
        <v>0</v>
      </c>
    </row>
    <row r="464" spans="1:34" x14ac:dyDescent="0.2">
      <c r="A464">
        <v>78</v>
      </c>
      <c r="B464" t="s">
        <v>598</v>
      </c>
      <c r="C464" t="s">
        <v>478</v>
      </c>
      <c r="D464" t="s">
        <v>475</v>
      </c>
      <c r="E464">
        <v>124</v>
      </c>
      <c r="F464">
        <v>3</v>
      </c>
      <c r="G464">
        <v>2</v>
      </c>
      <c r="H464">
        <v>2</v>
      </c>
      <c r="I464" s="7">
        <v>2</v>
      </c>
      <c r="J464">
        <v>2</v>
      </c>
      <c r="K464" t="s">
        <v>182</v>
      </c>
      <c r="L464" t="s">
        <v>182</v>
      </c>
      <c r="M464">
        <v>3</v>
      </c>
      <c r="N464" s="3">
        <f>COUNTIF($G464:$M464,1)</f>
        <v>0</v>
      </c>
      <c r="O464" s="3">
        <f>COUNTIF($G464:$M464,2)</f>
        <v>4</v>
      </c>
      <c r="P464" s="3">
        <f>COUNTIF($G464:$M464,3)</f>
        <v>1</v>
      </c>
      <c r="Q464" s="3">
        <f>COUNTIF($G464:$M464,4)</f>
        <v>0</v>
      </c>
      <c r="R464" s="3">
        <f>COUNTIF($G464:$M464,5)</f>
        <v>0</v>
      </c>
      <c r="S464">
        <f>SUM(N464:R464)</f>
        <v>5</v>
      </c>
      <c r="T464" cm="1">
        <f t="array" ref="T464">(1/(S464*(S464-1)))*(SUM(N464:R464^2)-S464)</f>
        <v>0.60000000000000009</v>
      </c>
      <c r="U464">
        <f>AVERAGE(G464:M464)</f>
        <v>2.2000000000000002</v>
      </c>
      <c r="V464" s="3">
        <f>MEDIAN(G464:M464)</f>
        <v>2</v>
      </c>
      <c r="W464" s="3">
        <f>MAX(N464:R464)</f>
        <v>4</v>
      </c>
      <c r="X464" s="3">
        <f>COUNTIF(N464:R464,W464)</f>
        <v>1</v>
      </c>
      <c r="Y464" s="3">
        <f>(IF(N464&gt;=W464,1,0)+IF(O464&gt;=W464,2,0)+IF(P464&gt;=W464,3,0)+IF(Q464&gt;=W464,4,0)+IF(R464&gt;=W464,5,0))/X464</f>
        <v>2</v>
      </c>
      <c r="Z464">
        <v>22</v>
      </c>
      <c r="AA464">
        <v>25</v>
      </c>
      <c r="AB464" s="7">
        <v>15</v>
      </c>
      <c r="AC464">
        <v>25</v>
      </c>
      <c r="AD464" t="s">
        <v>182</v>
      </c>
      <c r="AE464" t="s">
        <v>182</v>
      </c>
      <c r="AF464">
        <v>16</v>
      </c>
      <c r="AG464" s="3">
        <f>COUNTIF(Z464:AF464,"&gt;=0")</f>
        <v>5</v>
      </c>
      <c r="AH464">
        <f>MEDIAN(Z464:AF464)</f>
        <v>22</v>
      </c>
    </row>
    <row r="465" spans="1:34" hidden="1" x14ac:dyDescent="0.2">
      <c r="A465">
        <v>229</v>
      </c>
      <c r="B465" t="s">
        <v>557</v>
      </c>
      <c r="C465">
        <v>47</v>
      </c>
      <c r="D465" t="s">
        <v>360</v>
      </c>
      <c r="E465">
        <v>49</v>
      </c>
      <c r="F465">
        <v>3</v>
      </c>
      <c r="G465">
        <v>2</v>
      </c>
      <c r="H465">
        <v>3</v>
      </c>
      <c r="I465" s="7">
        <v>3</v>
      </c>
      <c r="J465">
        <v>2</v>
      </c>
      <c r="K465" t="s">
        <v>182</v>
      </c>
      <c r="L465" t="s">
        <v>182</v>
      </c>
      <c r="M465">
        <v>3</v>
      </c>
      <c r="N465" s="3">
        <f>COUNTIF($G465:$M465,1)</f>
        <v>0</v>
      </c>
      <c r="O465" s="3">
        <f>COUNTIF($G465:$M465,2)</f>
        <v>2</v>
      </c>
      <c r="P465" s="3">
        <f>COUNTIF($G465:$M465,3)</f>
        <v>3</v>
      </c>
      <c r="Q465" s="3">
        <f>COUNTIF($G465:$M465,4)</f>
        <v>0</v>
      </c>
      <c r="R465" s="3">
        <f>COUNTIF($G465:$M465,5)</f>
        <v>0</v>
      </c>
      <c r="S465">
        <f>SUM(N465:R465)</f>
        <v>5</v>
      </c>
      <c r="T465" cm="1">
        <f t="array" ref="T465">(1/(S465*(S465-1)))*(SUM(N465:R465^2)-S465)</f>
        <v>0.4</v>
      </c>
      <c r="U465">
        <f>AVERAGE(G465:M465)</f>
        <v>2.6</v>
      </c>
      <c r="V465" s="3">
        <f>MEDIAN(G465:M465)</f>
        <v>3</v>
      </c>
      <c r="W465" s="3">
        <f>MAX(N465:R465)</f>
        <v>3</v>
      </c>
      <c r="X465" s="3">
        <f>COUNTIF(N465:R465,W465)</f>
        <v>1</v>
      </c>
      <c r="Y465" s="3">
        <f>(IF(N465&gt;=W465,1,0)+IF(O465&gt;=W465,2,0)+IF(P465&gt;=W465,3,0)+IF(Q465&gt;=W465,4,0)+IF(R465&gt;=W465,5,0))/X465</f>
        <v>3</v>
      </c>
      <c r="Z465">
        <v>20</v>
      </c>
      <c r="AA465">
        <v>25</v>
      </c>
      <c r="AB465" s="7">
        <v>23</v>
      </c>
      <c r="AC465">
        <v>26</v>
      </c>
      <c r="AD465" t="s">
        <v>182</v>
      </c>
      <c r="AE465" t="s">
        <v>182</v>
      </c>
      <c r="AF465">
        <v>16</v>
      </c>
      <c r="AG465" s="3">
        <f>COUNTIF(Z465:AF465,"&gt;=0")</f>
        <v>5</v>
      </c>
      <c r="AH465">
        <f>MEDIAN(Z465:AF465)</f>
        <v>23</v>
      </c>
    </row>
    <row r="466" spans="1:34" hidden="1" x14ac:dyDescent="0.2">
      <c r="A466">
        <v>230</v>
      </c>
      <c r="B466" t="s">
        <v>567</v>
      </c>
      <c r="C466">
        <v>106</v>
      </c>
      <c r="D466" t="s">
        <v>360</v>
      </c>
      <c r="E466">
        <v>3</v>
      </c>
      <c r="F466">
        <v>3</v>
      </c>
      <c r="G466">
        <v>3</v>
      </c>
      <c r="H466">
        <v>4</v>
      </c>
      <c r="I466" s="7">
        <v>4</v>
      </c>
      <c r="J466">
        <v>4</v>
      </c>
      <c r="K466" t="s">
        <v>182</v>
      </c>
      <c r="L466" t="s">
        <v>182</v>
      </c>
      <c r="M466">
        <v>4</v>
      </c>
      <c r="N466" s="3">
        <f>COUNTIF($G466:$M466,1)</f>
        <v>0</v>
      </c>
      <c r="O466" s="3">
        <f>COUNTIF($G466:$M466,2)</f>
        <v>0</v>
      </c>
      <c r="P466" s="3">
        <f>COUNTIF($G466:$M466,3)</f>
        <v>1</v>
      </c>
      <c r="Q466" s="3">
        <f>COUNTIF($G466:$M466,4)</f>
        <v>4</v>
      </c>
      <c r="R466" s="3">
        <f>COUNTIF($G466:$M466,5)</f>
        <v>0</v>
      </c>
      <c r="S466">
        <f>SUM(N466:R466)</f>
        <v>5</v>
      </c>
      <c r="T466" cm="1">
        <f t="array" ref="T466">(1/(S466*(S466-1)))*(SUM(N466:R466^2)-S466)</f>
        <v>0.60000000000000009</v>
      </c>
      <c r="U466">
        <f>AVERAGE(G466:M466)</f>
        <v>3.8</v>
      </c>
      <c r="V466" s="3">
        <f>MEDIAN(G466:M466)</f>
        <v>4</v>
      </c>
      <c r="W466" s="3">
        <f>MAX(N466:R466)</f>
        <v>4</v>
      </c>
      <c r="X466" s="3">
        <f>COUNTIF(N466:R466,W466)</f>
        <v>1</v>
      </c>
      <c r="Y466" s="3">
        <f>(IF(N466&gt;=W466,1,0)+IF(O466&gt;=W466,2,0)+IF(P466&gt;=W466,3,0)+IF(Q466&gt;=W466,4,0)+IF(R466&gt;=W466,5,0))/X466</f>
        <v>4</v>
      </c>
      <c r="Z466">
        <v>20</v>
      </c>
      <c r="AA466">
        <v>20</v>
      </c>
      <c r="AB466" s="7">
        <v>20</v>
      </c>
      <c r="AC466">
        <v>20</v>
      </c>
      <c r="AD466" t="s">
        <v>182</v>
      </c>
      <c r="AE466" t="s">
        <v>182</v>
      </c>
      <c r="AF466">
        <v>20</v>
      </c>
      <c r="AG466" s="3">
        <f>COUNTIF(Z466:AF466,"&gt;=0")</f>
        <v>5</v>
      </c>
      <c r="AH466">
        <f>MEDIAN(Z466:AF466)</f>
        <v>20</v>
      </c>
    </row>
    <row r="467" spans="1:34" x14ac:dyDescent="0.2">
      <c r="A467">
        <v>37</v>
      </c>
      <c r="B467" t="s">
        <v>576</v>
      </c>
      <c r="C467" t="s">
        <v>478</v>
      </c>
      <c r="D467" t="s">
        <v>475</v>
      </c>
      <c r="E467">
        <v>124</v>
      </c>
      <c r="F467">
        <v>3</v>
      </c>
      <c r="G467">
        <v>2</v>
      </c>
      <c r="H467">
        <v>3</v>
      </c>
      <c r="I467" s="7">
        <v>3</v>
      </c>
      <c r="J467">
        <v>1</v>
      </c>
      <c r="K467" t="s">
        <v>182</v>
      </c>
      <c r="L467" t="s">
        <v>182</v>
      </c>
      <c r="M467">
        <v>2</v>
      </c>
      <c r="N467" s="3">
        <f>COUNTIF($G467:$M467,1)</f>
        <v>1</v>
      </c>
      <c r="O467" s="3">
        <f>COUNTIF($G467:$M467,2)</f>
        <v>2</v>
      </c>
      <c r="P467" s="3">
        <f>COUNTIF($G467:$M467,3)</f>
        <v>2</v>
      </c>
      <c r="Q467" s="3">
        <f>COUNTIF($G467:$M467,4)</f>
        <v>0</v>
      </c>
      <c r="R467" s="3">
        <f>COUNTIF($G467:$M467,5)</f>
        <v>0</v>
      </c>
      <c r="S467">
        <f>SUM(N467:R467)</f>
        <v>5</v>
      </c>
      <c r="T467" cm="1">
        <f t="array" ref="T467">(1/(S467*(S467-1)))*(SUM(N467:R467^2)-S467)</f>
        <v>0.2</v>
      </c>
      <c r="U467">
        <f>AVERAGE(G467:M467)</f>
        <v>2.2000000000000002</v>
      </c>
      <c r="V467" s="3">
        <f>MEDIAN(G467:M467)</f>
        <v>2</v>
      </c>
      <c r="W467" s="3">
        <f>MAX(N467:R467)</f>
        <v>2</v>
      </c>
      <c r="X467" s="3">
        <f>COUNTIF(N467:R467,W467)</f>
        <v>2</v>
      </c>
      <c r="Y467" s="3">
        <f>(IF(N467&gt;=W467,1,0)+IF(O467&gt;=W467,2,0)+IF(P467&gt;=W467,3,0)+IF(Q467&gt;=W467,4,0)+IF(R467&gt;=W467,5,0))/X467</f>
        <v>2.5</v>
      </c>
      <c r="Z467">
        <v>19</v>
      </c>
      <c r="AA467">
        <v>30</v>
      </c>
      <c r="AB467" s="7">
        <v>25</v>
      </c>
      <c r="AC467">
        <v>29</v>
      </c>
      <c r="AD467" t="s">
        <v>182</v>
      </c>
      <c r="AE467" t="s">
        <v>182</v>
      </c>
      <c r="AF467">
        <v>19</v>
      </c>
      <c r="AG467" s="3">
        <f>COUNTIF(Z467:AF467,"&gt;=0")</f>
        <v>5</v>
      </c>
      <c r="AH467">
        <f>MEDIAN(Z467:AF467)</f>
        <v>25</v>
      </c>
    </row>
    <row r="468" spans="1:34" hidden="1" x14ac:dyDescent="0.2">
      <c r="A468">
        <v>232</v>
      </c>
      <c r="B468" t="s">
        <v>682</v>
      </c>
      <c r="C468">
        <v>158</v>
      </c>
      <c r="D468" t="s">
        <v>360</v>
      </c>
      <c r="E468">
        <v>22</v>
      </c>
      <c r="F468">
        <v>3</v>
      </c>
      <c r="G468">
        <v>1</v>
      </c>
      <c r="H468">
        <v>3</v>
      </c>
      <c r="I468" s="7">
        <v>3</v>
      </c>
      <c r="J468">
        <v>2</v>
      </c>
      <c r="K468" t="s">
        <v>182</v>
      </c>
      <c r="L468" t="s">
        <v>182</v>
      </c>
      <c r="M468">
        <v>2</v>
      </c>
      <c r="N468" s="3">
        <f>COUNTIF($G468:$M468,1)</f>
        <v>1</v>
      </c>
      <c r="O468" s="3">
        <f>COUNTIF($G468:$M468,2)</f>
        <v>2</v>
      </c>
      <c r="P468" s="3">
        <f>COUNTIF($G468:$M468,3)</f>
        <v>2</v>
      </c>
      <c r="Q468" s="3">
        <f>COUNTIF($G468:$M468,4)</f>
        <v>0</v>
      </c>
      <c r="R468" s="3">
        <f>COUNTIF($G468:$M468,5)</f>
        <v>0</v>
      </c>
      <c r="S468">
        <f>SUM(N468:R468)</f>
        <v>5</v>
      </c>
      <c r="T468" cm="1">
        <f t="array" ref="T468">(1/(S468*(S468-1)))*(SUM(N468:R468^2)-S468)</f>
        <v>0.2</v>
      </c>
      <c r="U468">
        <f>AVERAGE(G468:M468)</f>
        <v>2.2000000000000002</v>
      </c>
      <c r="V468" s="3">
        <f>MEDIAN(G468:M468)</f>
        <v>2</v>
      </c>
      <c r="W468" s="3">
        <f>MAX(N468:R468)</f>
        <v>2</v>
      </c>
      <c r="X468" s="3">
        <f>COUNTIF(N468:R468,W468)</f>
        <v>2</v>
      </c>
      <c r="Y468" s="3">
        <f>(IF(N468&gt;=W468,1,0)+IF(O468&gt;=W468,2,0)+IF(P468&gt;=W468,3,0)+IF(Q468&gt;=W468,4,0)+IF(R468&gt;=W468,5,0))/X468</f>
        <v>2.5</v>
      </c>
      <c r="Z468">
        <v>0</v>
      </c>
      <c r="AA468">
        <v>18</v>
      </c>
      <c r="AB468" s="7">
        <v>19</v>
      </c>
      <c r="AC468">
        <v>20</v>
      </c>
      <c r="AD468" t="s">
        <v>182</v>
      </c>
      <c r="AE468" t="s">
        <v>182</v>
      </c>
      <c r="AF468">
        <v>13</v>
      </c>
      <c r="AG468" s="3">
        <f>COUNTIF(Z468:AF468,"&gt;=0")</f>
        <v>5</v>
      </c>
      <c r="AH468">
        <f>MEDIAN(Z468:AF468)</f>
        <v>18</v>
      </c>
    </row>
    <row r="469" spans="1:34" x14ac:dyDescent="0.2">
      <c r="A469">
        <v>184</v>
      </c>
      <c r="B469" t="s">
        <v>477</v>
      </c>
      <c r="C469" t="s">
        <v>478</v>
      </c>
      <c r="D469" t="s">
        <v>475</v>
      </c>
      <c r="E469">
        <v>124</v>
      </c>
      <c r="F469">
        <v>3</v>
      </c>
      <c r="G469">
        <v>1</v>
      </c>
      <c r="H469">
        <v>3</v>
      </c>
      <c r="I469" s="7">
        <v>2</v>
      </c>
      <c r="J469">
        <v>2</v>
      </c>
      <c r="K469" t="s">
        <v>182</v>
      </c>
      <c r="L469" t="s">
        <v>182</v>
      </c>
      <c r="M469">
        <v>3</v>
      </c>
      <c r="N469" s="3">
        <f>COUNTIF($G469:$M469,1)</f>
        <v>1</v>
      </c>
      <c r="O469" s="3">
        <f>COUNTIF($G469:$M469,2)</f>
        <v>2</v>
      </c>
      <c r="P469" s="3">
        <f>COUNTIF($G469:$M469,3)</f>
        <v>2</v>
      </c>
      <c r="Q469" s="3">
        <f>COUNTIF($G469:$M469,4)</f>
        <v>0</v>
      </c>
      <c r="R469" s="3">
        <f>COUNTIF($G469:$M469,5)</f>
        <v>0</v>
      </c>
      <c r="S469">
        <f>SUM(N469:R469)</f>
        <v>5</v>
      </c>
      <c r="T469" cm="1">
        <f t="array" ref="T469">(1/(S469*(S469-1)))*(SUM(N469:R469^2)-S469)</f>
        <v>0.2</v>
      </c>
      <c r="U469">
        <f>AVERAGE(G469:M469)</f>
        <v>2.2000000000000002</v>
      </c>
      <c r="V469" s="3">
        <f>MEDIAN(G469:M469)</f>
        <v>2</v>
      </c>
      <c r="W469" s="3">
        <f>MAX(N469:R469)</f>
        <v>2</v>
      </c>
      <c r="X469" s="3">
        <f>COUNTIF(N469:R469,W469)</f>
        <v>2</v>
      </c>
      <c r="Y469" s="3">
        <f>(IF(N469&gt;=W469,1,0)+IF(O469&gt;=W469,2,0)+IF(P469&gt;=W469,3,0)+IF(Q469&gt;=W469,4,0)+IF(R469&gt;=W469,5,0))/X469</f>
        <v>2.5</v>
      </c>
      <c r="Z469">
        <v>0</v>
      </c>
      <c r="AA469">
        <v>29</v>
      </c>
      <c r="AB469" s="7">
        <v>15</v>
      </c>
      <c r="AC469">
        <v>29</v>
      </c>
      <c r="AD469" t="s">
        <v>182</v>
      </c>
      <c r="AE469" t="s">
        <v>182</v>
      </c>
      <c r="AF469">
        <v>24</v>
      </c>
      <c r="AG469" s="3">
        <f>COUNTIF(Z469:AF469,"&gt;=0")</f>
        <v>5</v>
      </c>
      <c r="AH469">
        <f>MEDIAN(Z469:AF469)</f>
        <v>24</v>
      </c>
    </row>
    <row r="470" spans="1:34" hidden="1" x14ac:dyDescent="0.2">
      <c r="A470">
        <v>234</v>
      </c>
      <c r="B470" t="s">
        <v>714</v>
      </c>
      <c r="C470">
        <v>142</v>
      </c>
      <c r="D470" t="s">
        <v>360</v>
      </c>
      <c r="E470">
        <v>17</v>
      </c>
      <c r="F470">
        <v>3</v>
      </c>
      <c r="G470">
        <v>4</v>
      </c>
      <c r="H470">
        <v>4</v>
      </c>
      <c r="I470" s="7">
        <v>5</v>
      </c>
      <c r="J470">
        <v>5</v>
      </c>
      <c r="K470" t="s">
        <v>182</v>
      </c>
      <c r="L470" t="s">
        <v>182</v>
      </c>
      <c r="M470">
        <v>5</v>
      </c>
      <c r="N470" s="3">
        <f t="shared" ref="N451:N474" si="52">COUNTIF($G470:$M470,1)</f>
        <v>0</v>
      </c>
      <c r="O470" s="3">
        <f t="shared" ref="O451:O474" si="53">COUNTIF($G470:$M470,2)</f>
        <v>0</v>
      </c>
      <c r="P470" s="3">
        <f t="shared" ref="P451:P474" si="54">COUNTIF($G470:$M470,3)</f>
        <v>0</v>
      </c>
      <c r="Q470" s="3">
        <f t="shared" ref="Q451:Q474" si="55">COUNTIF($G470:$M470,4)</f>
        <v>2</v>
      </c>
      <c r="R470" s="3">
        <f t="shared" ref="R451:R474" si="56">COUNTIF($G470:$M470,5)</f>
        <v>3</v>
      </c>
      <c r="S470">
        <f t="shared" ref="S450:S474" si="57">SUM(N470:R470)</f>
        <v>5</v>
      </c>
      <c r="T470" cm="1">
        <f t="array" ref="T470">(1/(S470*(S470-1)))*(SUM(N470:R470^2)-S470)</f>
        <v>0.4</v>
      </c>
      <c r="U470">
        <f t="shared" ref="U451:U474" si="58">AVERAGE(G470:M470)</f>
        <v>4.5999999999999996</v>
      </c>
      <c r="V470" s="3">
        <f t="shared" ref="V451:V474" si="59">MEDIAN(G470:M470)</f>
        <v>5</v>
      </c>
      <c r="W470" s="3">
        <f t="shared" ref="W450:W474" si="60">MAX(N470:R470)</f>
        <v>3</v>
      </c>
      <c r="X470" s="3">
        <f t="shared" ref="X450:X474" si="61">COUNTIF(N470:R470,W470)</f>
        <v>1</v>
      </c>
      <c r="Y470" s="3">
        <f t="shared" ref="Y450:Y474" si="62">(IF(N470&gt;=W470,1,0)+IF(O470&gt;=W470,2,0)+IF(P470&gt;=W470,3,0)+IF(Q470&gt;=W470,4,0)+IF(R470&gt;=W470,5,0))/X470</f>
        <v>5</v>
      </c>
      <c r="Z470">
        <v>23</v>
      </c>
      <c r="AA470">
        <v>23</v>
      </c>
      <c r="AB470" s="7">
        <v>23</v>
      </c>
      <c r="AC470">
        <v>23</v>
      </c>
      <c r="AD470" t="s">
        <v>182</v>
      </c>
      <c r="AE470" t="s">
        <v>182</v>
      </c>
      <c r="AF470">
        <v>23</v>
      </c>
      <c r="AG470" s="3">
        <f t="shared" ref="AG451:AG474" si="63">COUNTIF(Z470:AF470,"&gt;=0")</f>
        <v>5</v>
      </c>
      <c r="AH470">
        <f t="shared" ref="AH451:AH474" si="64">MEDIAN(Z470:AF470)</f>
        <v>23</v>
      </c>
    </row>
    <row r="471" spans="1:34" hidden="1" x14ac:dyDescent="0.2">
      <c r="A471">
        <v>235</v>
      </c>
      <c r="B471" t="s">
        <v>726</v>
      </c>
      <c r="C471">
        <v>1084</v>
      </c>
      <c r="D471" t="s">
        <v>360</v>
      </c>
      <c r="E471">
        <v>4</v>
      </c>
      <c r="F471">
        <v>3</v>
      </c>
      <c r="G471">
        <v>1</v>
      </c>
      <c r="H471">
        <v>2</v>
      </c>
      <c r="I471" s="7">
        <v>2</v>
      </c>
      <c r="J471">
        <v>1</v>
      </c>
      <c r="K471" t="s">
        <v>182</v>
      </c>
      <c r="L471" t="s">
        <v>182</v>
      </c>
      <c r="M471">
        <v>1</v>
      </c>
      <c r="N471" s="3">
        <f t="shared" si="52"/>
        <v>3</v>
      </c>
      <c r="O471" s="3">
        <f t="shared" si="53"/>
        <v>2</v>
      </c>
      <c r="P471" s="3">
        <f t="shared" si="54"/>
        <v>0</v>
      </c>
      <c r="Q471" s="3">
        <f t="shared" si="55"/>
        <v>0</v>
      </c>
      <c r="R471" s="3">
        <f t="shared" si="56"/>
        <v>0</v>
      </c>
      <c r="S471">
        <f t="shared" si="57"/>
        <v>5</v>
      </c>
      <c r="T471" cm="1">
        <f t="array" ref="T471">(1/(S471*(S471-1)))*(SUM(N471:R471^2)-S471)</f>
        <v>0.4</v>
      </c>
      <c r="U471">
        <f t="shared" si="58"/>
        <v>1.4</v>
      </c>
      <c r="V471" s="3">
        <f t="shared" si="59"/>
        <v>1</v>
      </c>
      <c r="W471" s="3">
        <f t="shared" si="60"/>
        <v>3</v>
      </c>
      <c r="X471" s="3">
        <f t="shared" si="61"/>
        <v>1</v>
      </c>
      <c r="Y471" s="3">
        <f t="shared" si="62"/>
        <v>1</v>
      </c>
      <c r="Z471">
        <v>0</v>
      </c>
      <c r="AA471">
        <v>6</v>
      </c>
      <c r="AB471" s="7">
        <v>11</v>
      </c>
      <c r="AC471">
        <v>19</v>
      </c>
      <c r="AD471" t="s">
        <v>182</v>
      </c>
      <c r="AE471" t="s">
        <v>182</v>
      </c>
      <c r="AF471">
        <v>0</v>
      </c>
      <c r="AG471" s="3">
        <f t="shared" si="63"/>
        <v>5</v>
      </c>
      <c r="AH471">
        <f t="shared" si="64"/>
        <v>6</v>
      </c>
    </row>
    <row r="472" spans="1:34" hidden="1" x14ac:dyDescent="0.2">
      <c r="A472">
        <v>236</v>
      </c>
      <c r="B472" t="s">
        <v>706</v>
      </c>
      <c r="C472" t="s">
        <v>281</v>
      </c>
      <c r="D472" t="s">
        <v>339</v>
      </c>
      <c r="E472">
        <v>92</v>
      </c>
      <c r="F472">
        <v>3</v>
      </c>
      <c r="G472">
        <v>4</v>
      </c>
      <c r="H472">
        <v>4</v>
      </c>
      <c r="I472" s="7">
        <v>5</v>
      </c>
      <c r="J472">
        <v>5</v>
      </c>
      <c r="K472" t="s">
        <v>182</v>
      </c>
      <c r="L472" t="s">
        <v>182</v>
      </c>
      <c r="M472">
        <v>4</v>
      </c>
      <c r="N472" s="3">
        <f t="shared" si="52"/>
        <v>0</v>
      </c>
      <c r="O472" s="3">
        <f t="shared" si="53"/>
        <v>0</v>
      </c>
      <c r="P472" s="3">
        <f t="shared" si="54"/>
        <v>0</v>
      </c>
      <c r="Q472" s="3">
        <f t="shared" si="55"/>
        <v>3</v>
      </c>
      <c r="R472" s="3">
        <f t="shared" si="56"/>
        <v>2</v>
      </c>
      <c r="S472">
        <f t="shared" si="57"/>
        <v>5</v>
      </c>
      <c r="T472" cm="1">
        <f t="array" ref="T472">(1/(S472*(S472-1)))*(SUM(N472:R472^2)-S472)</f>
        <v>0.4</v>
      </c>
      <c r="U472">
        <f t="shared" si="58"/>
        <v>4.4000000000000004</v>
      </c>
      <c r="V472" s="3">
        <f t="shared" si="59"/>
        <v>4</v>
      </c>
      <c r="W472" s="3">
        <f t="shared" si="60"/>
        <v>3</v>
      </c>
      <c r="X472" s="3">
        <f t="shared" si="61"/>
        <v>1</v>
      </c>
      <c r="Y472" s="3">
        <f t="shared" si="62"/>
        <v>4</v>
      </c>
      <c r="Z472">
        <v>19</v>
      </c>
      <c r="AA472">
        <v>18</v>
      </c>
      <c r="AB472" s="7">
        <v>19</v>
      </c>
      <c r="AC472">
        <v>19</v>
      </c>
      <c r="AD472" t="s">
        <v>182</v>
      </c>
      <c r="AE472" t="s">
        <v>182</v>
      </c>
      <c r="AF472">
        <v>20</v>
      </c>
      <c r="AG472" s="3">
        <f t="shared" si="63"/>
        <v>5</v>
      </c>
      <c r="AH472">
        <f t="shared" si="64"/>
        <v>19</v>
      </c>
    </row>
    <row r="473" spans="1:34" hidden="1" x14ac:dyDescent="0.2">
      <c r="A473">
        <v>237</v>
      </c>
      <c r="B473" t="s">
        <v>522</v>
      </c>
      <c r="C473" t="s">
        <v>281</v>
      </c>
      <c r="D473" t="s">
        <v>339</v>
      </c>
      <c r="E473">
        <v>92</v>
      </c>
      <c r="F473">
        <v>3</v>
      </c>
      <c r="G473">
        <v>5</v>
      </c>
      <c r="H473">
        <v>4</v>
      </c>
      <c r="I473" s="7">
        <v>4</v>
      </c>
      <c r="J473">
        <v>5</v>
      </c>
      <c r="K473" t="s">
        <v>182</v>
      </c>
      <c r="L473" t="s">
        <v>182</v>
      </c>
      <c r="M473">
        <v>3</v>
      </c>
      <c r="N473" s="3">
        <f t="shared" si="52"/>
        <v>0</v>
      </c>
      <c r="O473" s="3">
        <f t="shared" si="53"/>
        <v>0</v>
      </c>
      <c r="P473" s="3">
        <f t="shared" si="54"/>
        <v>1</v>
      </c>
      <c r="Q473" s="3">
        <f t="shared" si="55"/>
        <v>2</v>
      </c>
      <c r="R473" s="3">
        <f t="shared" si="56"/>
        <v>2</v>
      </c>
      <c r="S473">
        <f t="shared" si="57"/>
        <v>5</v>
      </c>
      <c r="T473" cm="1">
        <f t="array" ref="T473">(1/(S473*(S473-1)))*(SUM(N473:R473^2)-S473)</f>
        <v>0.2</v>
      </c>
      <c r="U473">
        <f t="shared" si="58"/>
        <v>4.2</v>
      </c>
      <c r="V473" s="3">
        <f t="shared" si="59"/>
        <v>4</v>
      </c>
      <c r="W473" s="3">
        <f t="shared" si="60"/>
        <v>2</v>
      </c>
      <c r="X473" s="3">
        <f t="shared" si="61"/>
        <v>2</v>
      </c>
      <c r="Y473" s="3">
        <f t="shared" si="62"/>
        <v>4.5</v>
      </c>
      <c r="Z473">
        <v>18</v>
      </c>
      <c r="AA473">
        <v>18</v>
      </c>
      <c r="AB473" s="7">
        <v>18</v>
      </c>
      <c r="AC473">
        <v>18</v>
      </c>
      <c r="AD473" t="s">
        <v>182</v>
      </c>
      <c r="AE473" t="s">
        <v>182</v>
      </c>
      <c r="AF473">
        <v>18</v>
      </c>
      <c r="AG473" s="3">
        <f t="shared" si="63"/>
        <v>5</v>
      </c>
      <c r="AH473">
        <f t="shared" si="64"/>
        <v>18</v>
      </c>
    </row>
    <row r="474" spans="1:34" hidden="1" x14ac:dyDescent="0.2">
      <c r="A474">
        <v>238</v>
      </c>
      <c r="B474" t="s">
        <v>675</v>
      </c>
      <c r="C474" t="s">
        <v>288</v>
      </c>
      <c r="D474" t="s">
        <v>339</v>
      </c>
      <c r="E474">
        <v>98</v>
      </c>
      <c r="F474">
        <v>3</v>
      </c>
      <c r="G474">
        <v>2</v>
      </c>
      <c r="H474">
        <v>3</v>
      </c>
      <c r="I474" s="7">
        <v>3</v>
      </c>
      <c r="J474">
        <v>3</v>
      </c>
      <c r="K474" t="s">
        <v>182</v>
      </c>
      <c r="L474" t="s">
        <v>182</v>
      </c>
      <c r="M474">
        <v>3</v>
      </c>
      <c r="N474" s="3">
        <f t="shared" si="52"/>
        <v>0</v>
      </c>
      <c r="O474" s="3">
        <f t="shared" si="53"/>
        <v>1</v>
      </c>
      <c r="P474" s="3">
        <f t="shared" si="54"/>
        <v>4</v>
      </c>
      <c r="Q474" s="3">
        <f t="shared" si="55"/>
        <v>0</v>
      </c>
      <c r="R474" s="3">
        <f t="shared" si="56"/>
        <v>0</v>
      </c>
      <c r="S474">
        <f t="shared" si="57"/>
        <v>5</v>
      </c>
      <c r="T474" cm="1">
        <f t="array" ref="T474">(1/(S474*(S474-1)))*(SUM(N474:R474^2)-S474)</f>
        <v>0.60000000000000009</v>
      </c>
      <c r="U474">
        <f t="shared" si="58"/>
        <v>2.8</v>
      </c>
      <c r="V474" s="3">
        <f t="shared" si="59"/>
        <v>3</v>
      </c>
      <c r="W474" s="3">
        <f t="shared" si="60"/>
        <v>4</v>
      </c>
      <c r="X474" s="3">
        <f t="shared" si="61"/>
        <v>1</v>
      </c>
      <c r="Y474" s="3">
        <f t="shared" si="62"/>
        <v>3</v>
      </c>
      <c r="Z474">
        <v>22</v>
      </c>
      <c r="AA474">
        <v>23</v>
      </c>
      <c r="AB474" s="7">
        <v>0</v>
      </c>
      <c r="AC474">
        <v>22</v>
      </c>
      <c r="AD474" t="s">
        <v>182</v>
      </c>
      <c r="AE474" t="s">
        <v>182</v>
      </c>
      <c r="AF474">
        <v>23</v>
      </c>
      <c r="AG474" s="3">
        <f t="shared" si="63"/>
        <v>5</v>
      </c>
      <c r="AH474">
        <f t="shared" si="64"/>
        <v>22</v>
      </c>
    </row>
  </sheetData>
  <autoFilter ref="A1:AH474" xr:uid="{E7BD904D-DDC6-7F4F-BD0F-F93E165ED8DC}">
    <filterColumn colId="1">
      <filters>
        <filter val="11_2.wav"/>
        <filter val="11_filt_2.wav"/>
        <filter val="11_filt.wav"/>
        <filter val="11.wav"/>
        <filter val="117_filt.wav"/>
        <filter val="117.wav"/>
        <filter val="127_filt.wav"/>
        <filter val="127.wav"/>
        <filter val="128_filt.wav"/>
        <filter val="128.wav"/>
        <filter val="133_filt.wav"/>
        <filter val="133.wav"/>
        <filter val="136_filt.wav"/>
        <filter val="136.wav"/>
        <filter val="146_filt.wav"/>
        <filter val="146.wav"/>
        <filter val="155_filt.wav"/>
        <filter val="155.wav"/>
        <filter val="180_filt.wav"/>
        <filter val="180.wav"/>
        <filter val="19_filt.wav"/>
        <filter val="19.wav"/>
        <filter val="195_2.wav"/>
        <filter val="195_filt_2.wav"/>
        <filter val="195_filt.wav"/>
        <filter val="195.wav"/>
        <filter val="198_filt.wav"/>
        <filter val="198.wav"/>
        <filter val="200_filt.wav"/>
        <filter val="200.wav"/>
        <filter val="203_filt.wav"/>
        <filter val="203.wav"/>
        <filter val="209_2.wav"/>
        <filter val="209_filt_2.wav"/>
        <filter val="209_filt.wav"/>
        <filter val="209.wav"/>
        <filter val="214_2.wav"/>
        <filter val="214_filt_2.wav"/>
        <filter val="214_filt.wav"/>
        <filter val="214.wav"/>
        <filter val="23_filt.wav"/>
        <filter val="23.wav"/>
        <filter val="231_2.wav"/>
        <filter val="231_filt_2.wav"/>
        <filter val="231_filt.wav"/>
        <filter val="231.wav"/>
        <filter val="234_filt.wav"/>
        <filter val="234.wav"/>
        <filter val="237_filt.wav"/>
        <filter val="237.wav"/>
        <filter val="238_filt.wav"/>
        <filter val="238.wav"/>
        <filter val="27_2.wav"/>
        <filter val="27_filt_2.wav"/>
        <filter val="27_filt.wav"/>
        <filter val="27.wav"/>
        <filter val="32_2.wav"/>
        <filter val="32_filt_2.wav"/>
        <filter val="32_filt.wav"/>
        <filter val="32.wav"/>
        <filter val="35_filt.wav"/>
        <filter val="35.wav"/>
        <filter val="45_filt.wav"/>
        <filter val="45.wav"/>
        <filter val="49_filt.wav"/>
        <filter val="49.wav"/>
        <filter val="50_filt.wav"/>
        <filter val="50.wav"/>
        <filter val="53_2.wav"/>
        <filter val="53_filt_2.wav"/>
        <filter val="53_filt.wav"/>
        <filter val="53.wav"/>
        <filter val="57_filt.wav"/>
        <filter val="57.wav"/>
        <filter val="6_2.wav"/>
        <filter val="6_filt_2.wav"/>
        <filter val="6_filt.wav"/>
        <filter val="6.wav"/>
        <filter val="66_filt.wav"/>
        <filter val="66.wav"/>
        <filter val="67_filt.wav"/>
        <filter val="67.wav"/>
        <filter val="80_filt.wav"/>
        <filter val="80.wav"/>
        <filter val="86_filt.wav"/>
        <filter val="86.wav"/>
        <filter val="87_filt.wav"/>
        <filter val="87.wav"/>
        <filter val="NA004_FreqFilt_Heart.wav"/>
        <filter val="NA004.wav"/>
        <filter val="NA005_FreqFilt_Heart.wav"/>
        <filter val="NA005.wav"/>
        <filter val="NA006_FreqFilt_Heart.wav"/>
        <filter val="NA006.wav"/>
        <filter val="NA007_FreqFilt_Heart.wav"/>
        <filter val="NA007.wav"/>
        <filter val="NA011_filt.wav"/>
        <filter val="NA011.wav"/>
        <filter val="NA012_FreqFilt_Heart.wav"/>
        <filter val="NA012.wav"/>
        <filter val="NA015_FreqFilt_Heart.wav"/>
        <filter val="NA015.wav"/>
        <filter val="NA016_FreqFilt_Heart.wav"/>
        <filter val="NA016.wav"/>
        <filter val="NA020_FreqFilt_Heart.wav"/>
        <filter val="NA020.wav"/>
        <filter val="NA023_FreqFilt_Heart.wav"/>
        <filter val="NA023.wav"/>
        <filter val="NA026_FreqFilt_Heart.wav"/>
        <filter val="NA026.wav"/>
        <filter val="NA031_FreqFilt_Heart.wav"/>
        <filter val="NA031.wav"/>
        <filter val="NA033_filt.wav"/>
        <filter val="NA033.wav"/>
        <filter val="NA039_filt.wav"/>
        <filter val="NA039.wav"/>
        <filter val="NA040_FreqFilt_Heart.wav"/>
        <filter val="NA040.wav"/>
        <filter val="NA041_FreqFilt_Heart.wav"/>
        <filter val="NA041.wav"/>
        <filter val="NA042_filt.wav"/>
        <filter val="NA042.wav"/>
        <filter val="NA043_FreqFilt_Heart.wav"/>
        <filter val="NA043.wav"/>
        <filter val="NA045_FreqFilt_Heart.wav"/>
        <filter val="NA045.wav"/>
        <filter val="NA046_FreqFilt_Heart.wav"/>
        <filter val="NA046.wav"/>
        <filter val="NA048_FreqFilt_Heart.wav"/>
        <filter val="NA048.wav"/>
        <filter val="NA049_FreqFilt_Heart.wav"/>
        <filter val="NA049.wav"/>
        <filter val="NA052_2.wav"/>
        <filter val="NA052_filt_2.wav"/>
        <filter val="NA052_filt.wav"/>
        <filter val="NA052.wav"/>
        <filter val="NA053_2.wav"/>
        <filter val="NA053_filt_2.wav"/>
        <filter val="NA053_filt.wav"/>
        <filter val="NA053.wav"/>
        <filter val="NA054_2.wav"/>
        <filter val="NA054_filt_2.wav"/>
        <filter val="NA054_filt.wav"/>
        <filter val="NA054.wav"/>
        <filter val="NA066_FreqFilt_Heart.wav"/>
        <filter val="NA066.wav"/>
        <filter val="NA068_FreqFilt_Heart.wav"/>
        <filter val="NA068.wav"/>
        <filter val="NA070_FreqFilt_Heart.wav"/>
        <filter val="NA070.wav"/>
        <filter val="NA074_FreqFilt_Heart.wav"/>
        <filter val="NA074.wav"/>
        <filter val="NA075_FreqFilt_Heart.wav"/>
        <filter val="NA075.wav"/>
        <filter val="NA077_FreqFilt_Heart.wav"/>
        <filter val="NA077.wav"/>
        <filter val="NA078_FreqFilt_Heart.wav"/>
        <filter val="NA078.wav"/>
        <filter val="NA079_FreqFilt_Heart.wav"/>
        <filter val="NA079.wav"/>
        <filter val="NA080_FreqFilt_Heart.wav"/>
        <filter val="NA080.wav"/>
        <filter val="NA081_FreqFilt_Heart.wav"/>
        <filter val="NA081.wav"/>
        <filter val="NA082_FreqFilt_Heart.wav"/>
        <filter val="NA082.wav"/>
        <filter val="NA083_FreqFilt_Heart.wav"/>
        <filter val="NA083.wav"/>
        <filter val="NA084_FreqFilt_Heart.wav"/>
        <filter val="NA084.wav"/>
        <filter val="NA097_FreqFilt_Heart.wav"/>
        <filter val="NA097.wav"/>
        <filter val="NA098_FreqFilt_Heart.wav"/>
        <filter val="NA098.wav"/>
        <filter val="NA099_FreqFilt_Heart.wav"/>
        <filter val="NA099.wav"/>
        <filter val="neo_105_2_filt.wav"/>
        <filter val="neo_105_2.wav"/>
        <filter val="neo_105_filt.wav"/>
        <filter val="neo_105.wav"/>
        <filter val="neo_106_filt.wav"/>
        <filter val="neo_106.wav"/>
        <filter val="neo_109_filt.wav"/>
        <filter val="neo_109.wav"/>
        <filter val="neo_117_filt.wav"/>
        <filter val="neo_117.wav"/>
        <filter val="neo_118_filt.wav"/>
        <filter val="neo_118.wav"/>
        <filter val="neo_126_filt.wav"/>
        <filter val="neo_126.wav"/>
        <filter val="neo_128_filt.wav"/>
        <filter val="neo_128.wav"/>
        <filter val="neo_130_filt.wav"/>
        <filter val="neo_130.wav"/>
        <filter val="neo_132_filt.wav"/>
        <filter val="neo_132.wav"/>
        <filter val="neo_136_filt.wav"/>
        <filter val="neo_136.wav"/>
        <filter val="neo_14_filt.wav"/>
        <filter val="neo_14.wav"/>
        <filter val="neo_142_2_filt.wav"/>
        <filter val="neo_142_2.wav"/>
        <filter val="neo_142_filt.wav"/>
        <filter val="neo_142.wav"/>
        <filter val="neo_145_2_filt.wav"/>
        <filter val="neo_145_2.wav"/>
        <filter val="neo_145_filt.wav"/>
        <filter val="neo_145.wav"/>
        <filter val="neo_146_filt.wav"/>
        <filter val="neo_146.wav"/>
        <filter val="neo_15_filt.wav"/>
        <filter val="neo_15.wav"/>
        <filter val="neo_158_filt.wav"/>
        <filter val="neo_158.wav"/>
        <filter val="neo_179_filt.wav"/>
        <filter val="neo_179.wav"/>
        <filter val="neo_185_filt.wav"/>
        <filter val="neo_185.wav"/>
        <filter val="neo_197_filt.wav"/>
        <filter val="neo_197.wav"/>
        <filter val="neo_200_filt.wav"/>
        <filter val="neo_200.wav"/>
        <filter val="neo_222_filt.wav"/>
        <filter val="neo_222.wav"/>
        <filter val="neo_231_filt.wav"/>
        <filter val="neo_231.wav"/>
        <filter val="neo_25_filt.wav"/>
        <filter val="neo_25.wav"/>
        <filter val="neo_29_filt.wav"/>
        <filter val="neo_29.wav"/>
        <filter val="neo_32_filt.wav"/>
        <filter val="neo_32.wav"/>
        <filter val="neo_47_filt.wav"/>
        <filter val="neo_47.wav"/>
        <filter val="neo_53_filt.wav"/>
        <filter val="neo_53.wav"/>
        <filter val="neo_55_2_filt.wav"/>
        <filter val="neo_55_2.wav"/>
        <filter val="neo_55_filt.wav"/>
        <filter val="neo_55.wav"/>
        <filter val="neo_64_filt.wav"/>
        <filter val="neo_64.wav"/>
        <filter val="neo_66_filt.wav"/>
        <filter val="neo_66.wav"/>
        <filter val="neo_73_filt.wav"/>
        <filter val="neo_73.wav"/>
        <filter val="neo_83_filt.wav"/>
        <filter val="neo_83.wav"/>
        <filter val="neo_85_filt.wav"/>
        <filter val="neo_85.wav"/>
        <filter val="neo_9_filt.wav"/>
        <filter val="neo_9.wav"/>
        <filter val="neo_94_filt.wav"/>
        <filter val="neo_94.wav"/>
        <filter val="neo_99_filt.wav"/>
        <filter val="neo_99.wav"/>
        <filter val="pre_NA004_filt.wav"/>
        <filter val="pre_NA004.wav"/>
        <filter val="pre_NA005_filt.wav"/>
        <filter val="pre_NA005.wav"/>
        <filter val="pre_NA006_filt.wav"/>
        <filter val="pre_NA006.wav"/>
        <filter val="pre_NA016_2_filt.wav"/>
        <filter val="pre_NA016_2.wav"/>
        <filter val="pre_NA016_filt.wav"/>
        <filter val="pre_NA016.wav"/>
        <filter val="pre_NA027_2_filt.wav"/>
        <filter val="pre_NA027_2.wav"/>
        <filter val="pre_NA027_3_filt.wav"/>
        <filter val="pre_NA027_3.wav"/>
        <filter val="pre_NA027_4_filt.wav"/>
        <filter val="pre_NA027_4.wav"/>
        <filter val="pre_NA027_filt.wav"/>
        <filter val="pre_NA027.wav"/>
        <filter val="pre_NA037_filt.wav"/>
        <filter val="pre_NA037.wav"/>
        <filter val="pre_NA038_2_filt.wav"/>
        <filter val="pre_NA038_2.wav"/>
        <filter val="pre_NA038_3_filt.wav"/>
        <filter val="pre_NA038_3.wav"/>
        <filter val="pre_NA038_4_filt.wav"/>
        <filter val="pre_NA038_4.wav"/>
        <filter val="pre_NA038_5_filt.wav"/>
        <filter val="pre_NA038_5.wav"/>
        <filter val="pre_NA038_6_filt.wav"/>
        <filter val="pre_NA038_6.wav"/>
        <filter val="pre_NA038_filt.wav"/>
        <filter val="pre_NA038.wav"/>
        <filter val="pre_NA040_filt.wav"/>
        <filter val="pre_NA040.wav"/>
        <filter val="pre_NA041_2_filt.wav"/>
        <filter val="pre_NA041_2.wav"/>
        <filter val="pre_NA041_3_filt.wav"/>
        <filter val="pre_NA041_3.wav"/>
        <filter val="pre_NA041_4_filt.wav"/>
        <filter val="pre_NA041_4.wav"/>
        <filter val="pre_NA041_filt.wav"/>
        <filter val="pre_NA041.wav"/>
        <filter val="pre_NA042_filt.wav"/>
        <filter val="pre_NA042.wav"/>
        <filter val="pre_NA043_2_filt.wav"/>
        <filter val="pre_NA043_2.wav"/>
        <filter val="pre_NA043_filt.wav"/>
        <filter val="pre_NA043.wav"/>
        <filter val="pre_NA044_2_filt.wav"/>
        <filter val="pre_NA044_2.wav"/>
        <filter val="pre_NA044_filt.wav"/>
        <filter val="pre_NA044.wav"/>
        <filter val="pre_NA046_filt.wav"/>
        <filter val="pre_NA046.wav"/>
        <filter val="pre_NA047_2_filt.wav"/>
        <filter val="pre_NA047_2.wav"/>
        <filter val="pre_NA047_3_filt.wav"/>
        <filter val="pre_NA047_3.wav"/>
        <filter val="pre_NA047_4_filt.wav"/>
        <filter val="pre_NA047_4.wav"/>
        <filter val="pre_NA047_5_filt.wav"/>
        <filter val="pre_NA047_5.wav"/>
        <filter val="pre_NA047_6_filt.wav"/>
        <filter val="pre_NA047_6.wav"/>
        <filter val="pre_NA047_filt.wav"/>
        <filter val="pre_NA047.wav"/>
        <filter val="pre_NA049_filt.wav"/>
        <filter val="pre_NA049.wav"/>
        <filter val="pre_NA066_2_filt.wav"/>
        <filter val="pre_NA066_2.wav"/>
        <filter val="pre_NA066_filt.wav"/>
        <filter val="pre_NA066.wav"/>
        <filter val="pre_NA068_filt.wav"/>
        <filter val="pre_NA068.wav"/>
        <filter val="pre_NA070_filt.wav"/>
        <filter val="pre_NA070.wav"/>
        <filter val="pre_NA077_filt.wav"/>
        <filter val="pre_NA077.wav"/>
        <filter val="pre_NA097_filt.wav"/>
        <filter val="pre_NA097.wav"/>
        <filter val="pre_NA099_2_filt.wav"/>
        <filter val="pre_NA099_2.wav"/>
        <filter val="pre_NA099_filt.wav"/>
        <filter val="pre_NA099.wav"/>
        <filter val="sync_11_filt.wav"/>
        <filter val="sync_11.wav"/>
        <filter val="sync_14_filt.wav"/>
        <filter val="sync_14.wav"/>
        <filter val="sync_15_2_filt.wav"/>
        <filter val="sync_15_2.wav"/>
        <filter val="sync_15_3_filt.wav"/>
        <filter val="sync_15_3.wav"/>
        <filter val="sync_15_filt.wav"/>
        <filter val="sync_15.wav"/>
        <filter val="sync_17_2_filt.wav"/>
        <filter val="sync_17_2.wav"/>
        <filter val="sync_17_3_filt.wav"/>
        <filter val="sync_17_3.wav"/>
        <filter val="sync_17_filt.wav"/>
        <filter val="sync_17.wav"/>
        <filter val="sync_25_2_filt.wav"/>
        <filter val="sync_25_2.wav"/>
        <filter val="sync_25_3_filt.wav"/>
        <filter val="sync_25_3.wav"/>
        <filter val="sync_25_4_filt.wav"/>
        <filter val="sync_25_4.wav"/>
        <filter val="sync_25_5_filt.wav"/>
        <filter val="sync_25_5.wav"/>
        <filter val="sync_25_filt.wav"/>
        <filter val="sync_25.wav"/>
        <filter val="sync_29_filt.wav"/>
        <filter val="sync_29.wav"/>
        <filter val="sync_34_2_filt.wav"/>
        <filter val="sync_34_2.wav"/>
        <filter val="sync_34_3_filt.wav"/>
        <filter val="sync_34_3.wav"/>
        <filter val="sync_34_filt.wav"/>
        <filter val="sync_34.wav"/>
        <filter val="sync_35_2_filt.wav"/>
        <filter val="sync_35_2.wav"/>
        <filter val="sync_35_3_filt.wav"/>
        <filter val="sync_35_3.wav"/>
        <filter val="sync_35_4_filt.wav"/>
        <filter val="sync_35_4.wav"/>
        <filter val="sync_35_filt.wav"/>
        <filter val="sync_35.wav"/>
        <filter val="sync_39_2_filt.wav"/>
        <filter val="sync_39_2.wav"/>
        <filter val="sync_39_3_filt.wav"/>
        <filter val="sync_39_3.wav"/>
        <filter val="sync_39_4_filt.wav"/>
        <filter val="sync_39_4.wav"/>
        <filter val="sync_39_5_filt.wav"/>
        <filter val="sync_39_5.wav"/>
        <filter val="sync_39_6_filt.wav"/>
        <filter val="sync_39_6.wav"/>
        <filter val="sync_39_filt.wav"/>
        <filter val="sync_39.wav"/>
        <filter val="sync_42_2_filt.wav"/>
        <filter val="sync_42_2.wav"/>
        <filter val="sync_42_filt.wav"/>
        <filter val="sync_42.wav"/>
        <filter val="sync_9_2_filt.wav"/>
        <filter val="sync_9_2.wav"/>
        <filter val="sync_9_3_filt.wav"/>
        <filter val="sync_9_3.wav"/>
        <filter val="sync_9_filt.wav"/>
        <filter val="sync_9.wav"/>
      </filters>
    </filterColumn>
    <filterColumn colId="3">
      <filters>
        <filter val="sync"/>
      </filters>
    </filterColumn>
    <filterColumn colId="18">
      <filters>
        <filter val="5"/>
      </filters>
    </filterColumn>
    <sortState xmlns:xlrd2="http://schemas.microsoft.com/office/spreadsheetml/2017/richdata2" ref="A237:AH469">
      <sortCondition ref="B1:B47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8AB4-7404-FD40-9A8D-5A173EB9C49A}">
  <dimension ref="A1:E169"/>
  <sheetViews>
    <sheetView tabSelected="1" workbookViewId="0">
      <selection activeCell="A169" sqref="A169"/>
    </sheetView>
  </sheetViews>
  <sheetFormatPr baseColWidth="10" defaultRowHeight="16" x14ac:dyDescent="0.2"/>
  <sheetData>
    <row r="1" spans="1:5" x14ac:dyDescent="0.2">
      <c r="A1" t="s">
        <v>186</v>
      </c>
      <c r="B1" t="s">
        <v>187</v>
      </c>
      <c r="C1" t="s">
        <v>316</v>
      </c>
      <c r="D1" t="s">
        <v>318</v>
      </c>
      <c r="E1" t="s">
        <v>188</v>
      </c>
    </row>
    <row r="2" spans="1:5" x14ac:dyDescent="0.2">
      <c r="A2">
        <v>6</v>
      </c>
      <c r="B2">
        <v>42.450200000000002</v>
      </c>
      <c r="C2" t="s">
        <v>311</v>
      </c>
      <c r="D2">
        <v>2</v>
      </c>
      <c r="E2" t="s">
        <v>189</v>
      </c>
    </row>
    <row r="3" spans="1:5" x14ac:dyDescent="0.2">
      <c r="A3" t="s">
        <v>302</v>
      </c>
      <c r="B3">
        <v>26.937000000000001</v>
      </c>
      <c r="C3" t="s">
        <v>311</v>
      </c>
      <c r="D3">
        <v>2</v>
      </c>
      <c r="E3" t="s">
        <v>189</v>
      </c>
    </row>
    <row r="4" spans="1:5" x14ac:dyDescent="0.2">
      <c r="A4">
        <v>11</v>
      </c>
      <c r="B4">
        <v>2.8748999999999998</v>
      </c>
      <c r="C4" t="s">
        <v>311</v>
      </c>
      <c r="D4">
        <v>2</v>
      </c>
      <c r="E4" t="s">
        <v>189</v>
      </c>
    </row>
    <row r="5" spans="1:5" x14ac:dyDescent="0.2">
      <c r="A5" t="s">
        <v>303</v>
      </c>
      <c r="B5">
        <v>23.616599999999998</v>
      </c>
      <c r="C5" t="s">
        <v>311</v>
      </c>
      <c r="D5">
        <v>2</v>
      </c>
      <c r="E5" t="s">
        <v>189</v>
      </c>
    </row>
    <row r="6" spans="1:5" x14ac:dyDescent="0.2">
      <c r="A6">
        <v>19</v>
      </c>
      <c r="B6">
        <v>23.183</v>
      </c>
      <c r="C6" t="s">
        <v>311</v>
      </c>
      <c r="D6">
        <v>2</v>
      </c>
      <c r="E6" t="s">
        <v>189</v>
      </c>
    </row>
    <row r="7" spans="1:5" x14ac:dyDescent="0.2">
      <c r="A7">
        <v>23</v>
      </c>
      <c r="B7">
        <v>25.177199999999999</v>
      </c>
      <c r="C7" t="s">
        <v>311</v>
      </c>
      <c r="D7">
        <v>2</v>
      </c>
      <c r="E7" t="s">
        <v>189</v>
      </c>
    </row>
    <row r="8" spans="1:5" x14ac:dyDescent="0.2">
      <c r="A8">
        <v>27</v>
      </c>
      <c r="B8">
        <v>3.1964000000000001</v>
      </c>
      <c r="C8" t="s">
        <v>311</v>
      </c>
      <c r="D8">
        <v>2</v>
      </c>
      <c r="E8" t="s">
        <v>189</v>
      </c>
    </row>
    <row r="9" spans="1:5" x14ac:dyDescent="0.2">
      <c r="A9" t="s">
        <v>304</v>
      </c>
      <c r="B9">
        <v>25.916499999999999</v>
      </c>
      <c r="C9" t="s">
        <v>311</v>
      </c>
      <c r="D9">
        <v>2</v>
      </c>
      <c r="E9" t="s">
        <v>189</v>
      </c>
    </row>
    <row r="10" spans="1:5" x14ac:dyDescent="0.2">
      <c r="A10">
        <v>32</v>
      </c>
      <c r="B10">
        <v>1.5</v>
      </c>
      <c r="C10" t="s">
        <v>311</v>
      </c>
      <c r="D10">
        <v>2</v>
      </c>
      <c r="E10" t="s">
        <v>189</v>
      </c>
    </row>
    <row r="11" spans="1:5" x14ac:dyDescent="0.2">
      <c r="A11" t="s">
        <v>305</v>
      </c>
      <c r="B11">
        <v>19.847000000000001</v>
      </c>
      <c r="C11" t="s">
        <v>311</v>
      </c>
      <c r="D11">
        <v>2</v>
      </c>
      <c r="E11" t="s">
        <v>189</v>
      </c>
    </row>
    <row r="12" spans="1:5" x14ac:dyDescent="0.2">
      <c r="A12">
        <v>35</v>
      </c>
      <c r="B12">
        <v>25.172999999999998</v>
      </c>
      <c r="C12" t="s">
        <v>311</v>
      </c>
      <c r="D12">
        <v>2</v>
      </c>
      <c r="E12" t="s">
        <v>189</v>
      </c>
    </row>
    <row r="13" spans="1:5" x14ac:dyDescent="0.2">
      <c r="A13">
        <v>45</v>
      </c>
      <c r="B13">
        <v>13.593</v>
      </c>
      <c r="C13" t="s">
        <v>311</v>
      </c>
      <c r="D13">
        <v>2</v>
      </c>
      <c r="E13" t="s">
        <v>189</v>
      </c>
    </row>
    <row r="14" spans="1:5" x14ac:dyDescent="0.2">
      <c r="A14">
        <v>49</v>
      </c>
      <c r="B14">
        <v>26.573799999999999</v>
      </c>
      <c r="C14" t="s">
        <v>311</v>
      </c>
      <c r="D14">
        <v>2</v>
      </c>
      <c r="E14" t="s">
        <v>189</v>
      </c>
    </row>
    <row r="15" spans="1:5" x14ac:dyDescent="0.2">
      <c r="A15">
        <v>50</v>
      </c>
      <c r="B15">
        <v>47.360900000000001</v>
      </c>
      <c r="C15" t="s">
        <v>311</v>
      </c>
      <c r="D15">
        <v>2</v>
      </c>
      <c r="E15" t="s">
        <v>189</v>
      </c>
    </row>
    <row r="16" spans="1:5" x14ac:dyDescent="0.2">
      <c r="A16">
        <v>53</v>
      </c>
      <c r="B16">
        <v>15.7829</v>
      </c>
      <c r="C16" t="s">
        <v>311</v>
      </c>
      <c r="D16">
        <v>2</v>
      </c>
      <c r="E16" t="s">
        <v>189</v>
      </c>
    </row>
    <row r="17" spans="1:5" x14ac:dyDescent="0.2">
      <c r="A17" t="s">
        <v>306</v>
      </c>
      <c r="B17">
        <v>37.317999999999998</v>
      </c>
      <c r="C17" t="s">
        <v>311</v>
      </c>
      <c r="D17">
        <v>2</v>
      </c>
      <c r="E17" t="s">
        <v>189</v>
      </c>
    </row>
    <row r="18" spans="1:5" x14ac:dyDescent="0.2">
      <c r="A18">
        <v>57</v>
      </c>
      <c r="B18">
        <v>8.3858999999999995</v>
      </c>
      <c r="C18" t="s">
        <v>311</v>
      </c>
      <c r="D18">
        <v>2</v>
      </c>
      <c r="E18" t="s">
        <v>189</v>
      </c>
    </row>
    <row r="19" spans="1:5" x14ac:dyDescent="0.2">
      <c r="A19">
        <v>66</v>
      </c>
      <c r="B19">
        <v>48.880800000000001</v>
      </c>
      <c r="C19" t="s">
        <v>311</v>
      </c>
      <c r="D19">
        <v>2</v>
      </c>
      <c r="E19" t="s">
        <v>189</v>
      </c>
    </row>
    <row r="20" spans="1:5" x14ac:dyDescent="0.2">
      <c r="A20">
        <v>67</v>
      </c>
      <c r="B20">
        <v>39.258800000000001</v>
      </c>
      <c r="C20" t="s">
        <v>311</v>
      </c>
      <c r="D20">
        <v>2</v>
      </c>
      <c r="E20" t="s">
        <v>189</v>
      </c>
    </row>
    <row r="21" spans="1:5" x14ac:dyDescent="0.2">
      <c r="A21">
        <v>80</v>
      </c>
      <c r="B21">
        <v>13.3446</v>
      </c>
      <c r="C21" t="s">
        <v>311</v>
      </c>
      <c r="D21">
        <v>2</v>
      </c>
      <c r="E21" t="s">
        <v>189</v>
      </c>
    </row>
    <row r="22" spans="1:5" x14ac:dyDescent="0.2">
      <c r="A22">
        <v>86</v>
      </c>
      <c r="B22">
        <v>32.421500000000002</v>
      </c>
      <c r="C22" t="s">
        <v>311</v>
      </c>
      <c r="D22">
        <v>2</v>
      </c>
      <c r="E22" t="s">
        <v>189</v>
      </c>
    </row>
    <row r="23" spans="1:5" x14ac:dyDescent="0.2">
      <c r="A23">
        <v>87</v>
      </c>
      <c r="B23">
        <v>52.257599999999996</v>
      </c>
      <c r="C23" t="s">
        <v>311</v>
      </c>
      <c r="D23">
        <v>2</v>
      </c>
      <c r="E23" t="s">
        <v>189</v>
      </c>
    </row>
    <row r="24" spans="1:5" x14ac:dyDescent="0.2">
      <c r="A24">
        <v>117</v>
      </c>
      <c r="B24">
        <v>30.957599999999999</v>
      </c>
      <c r="C24" t="s">
        <v>311</v>
      </c>
      <c r="D24">
        <v>2</v>
      </c>
      <c r="E24" t="s">
        <v>189</v>
      </c>
    </row>
    <row r="25" spans="1:5" x14ac:dyDescent="0.2">
      <c r="A25">
        <v>127</v>
      </c>
      <c r="B25">
        <v>10.272</v>
      </c>
      <c r="C25" t="s">
        <v>311</v>
      </c>
      <c r="D25">
        <v>2</v>
      </c>
      <c r="E25" t="s">
        <v>189</v>
      </c>
    </row>
    <row r="26" spans="1:5" x14ac:dyDescent="0.2">
      <c r="A26">
        <v>128</v>
      </c>
      <c r="B26">
        <v>12.787000000000001</v>
      </c>
      <c r="C26" t="s">
        <v>311</v>
      </c>
      <c r="D26">
        <v>2</v>
      </c>
      <c r="E26" t="s">
        <v>189</v>
      </c>
    </row>
    <row r="27" spans="1:5" x14ac:dyDescent="0.2">
      <c r="A27">
        <v>133</v>
      </c>
      <c r="B27">
        <v>62.695900000000002</v>
      </c>
      <c r="C27" t="s">
        <v>311</v>
      </c>
      <c r="D27">
        <v>2</v>
      </c>
      <c r="E27" t="s">
        <v>189</v>
      </c>
    </row>
    <row r="28" spans="1:5" x14ac:dyDescent="0.2">
      <c r="A28">
        <v>136</v>
      </c>
      <c r="B28">
        <v>25.3384</v>
      </c>
      <c r="C28" t="s">
        <v>311</v>
      </c>
      <c r="D28">
        <v>2</v>
      </c>
      <c r="E28" t="s">
        <v>189</v>
      </c>
    </row>
    <row r="29" spans="1:5" x14ac:dyDescent="0.2">
      <c r="A29">
        <v>146</v>
      </c>
      <c r="B29">
        <v>62.925400000000003</v>
      </c>
      <c r="C29" t="s">
        <v>311</v>
      </c>
      <c r="D29">
        <v>2</v>
      </c>
      <c r="E29" t="s">
        <v>189</v>
      </c>
    </row>
    <row r="30" spans="1:5" x14ac:dyDescent="0.2">
      <c r="A30">
        <v>155</v>
      </c>
      <c r="B30">
        <v>11.001899999999999</v>
      </c>
      <c r="C30" t="s">
        <v>311</v>
      </c>
      <c r="D30">
        <v>2</v>
      </c>
      <c r="E30" t="s">
        <v>189</v>
      </c>
    </row>
    <row r="31" spans="1:5" x14ac:dyDescent="0.2">
      <c r="A31">
        <v>180</v>
      </c>
      <c r="B31">
        <v>59.066299999999998</v>
      </c>
      <c r="C31" t="s">
        <v>311</v>
      </c>
      <c r="D31">
        <v>2</v>
      </c>
      <c r="E31" t="s">
        <v>189</v>
      </c>
    </row>
    <row r="32" spans="1:5" x14ac:dyDescent="0.2">
      <c r="A32">
        <v>195</v>
      </c>
      <c r="B32">
        <v>17.280799999999999</v>
      </c>
      <c r="C32" t="s">
        <v>311</v>
      </c>
      <c r="D32">
        <v>2</v>
      </c>
      <c r="E32" t="s">
        <v>189</v>
      </c>
    </row>
    <row r="33" spans="1:5" x14ac:dyDescent="0.2">
      <c r="A33" t="s">
        <v>307</v>
      </c>
      <c r="B33">
        <v>28</v>
      </c>
      <c r="C33" t="s">
        <v>311</v>
      </c>
      <c r="D33">
        <v>2</v>
      </c>
      <c r="E33" t="s">
        <v>189</v>
      </c>
    </row>
    <row r="34" spans="1:5" x14ac:dyDescent="0.2">
      <c r="A34">
        <v>198</v>
      </c>
      <c r="B34">
        <v>21.159199999999998</v>
      </c>
      <c r="C34" t="s">
        <v>311</v>
      </c>
      <c r="D34">
        <v>2</v>
      </c>
      <c r="E34" t="s">
        <v>189</v>
      </c>
    </row>
    <row r="35" spans="1:5" x14ac:dyDescent="0.2">
      <c r="A35">
        <v>200</v>
      </c>
      <c r="B35">
        <v>36.783700000000003</v>
      </c>
      <c r="C35" t="s">
        <v>311</v>
      </c>
      <c r="D35">
        <v>2</v>
      </c>
      <c r="E35" t="s">
        <v>189</v>
      </c>
    </row>
    <row r="36" spans="1:5" x14ac:dyDescent="0.2">
      <c r="A36">
        <v>203</v>
      </c>
      <c r="B36">
        <v>20.256599999999999</v>
      </c>
      <c r="C36" t="s">
        <v>311</v>
      </c>
      <c r="D36">
        <v>2</v>
      </c>
      <c r="E36" t="s">
        <v>189</v>
      </c>
    </row>
    <row r="37" spans="1:5" x14ac:dyDescent="0.2">
      <c r="A37">
        <v>209</v>
      </c>
      <c r="B37">
        <v>11.462899999999999</v>
      </c>
      <c r="C37" t="s">
        <v>311</v>
      </c>
      <c r="D37">
        <v>2</v>
      </c>
      <c r="E37" t="s">
        <v>189</v>
      </c>
    </row>
    <row r="38" spans="1:5" x14ac:dyDescent="0.2">
      <c r="A38" t="s">
        <v>308</v>
      </c>
      <c r="B38">
        <v>47.208300000000001</v>
      </c>
      <c r="C38" t="s">
        <v>311</v>
      </c>
      <c r="D38">
        <v>2</v>
      </c>
      <c r="E38" t="s">
        <v>189</v>
      </c>
    </row>
    <row r="39" spans="1:5" x14ac:dyDescent="0.2">
      <c r="A39">
        <v>214</v>
      </c>
      <c r="B39">
        <v>12.6119</v>
      </c>
      <c r="C39" t="s">
        <v>311</v>
      </c>
      <c r="D39">
        <v>2</v>
      </c>
      <c r="E39" t="s">
        <v>189</v>
      </c>
    </row>
    <row r="40" spans="1:5" x14ac:dyDescent="0.2">
      <c r="A40" t="s">
        <v>309</v>
      </c>
      <c r="B40">
        <v>41.008299999999998</v>
      </c>
      <c r="C40" t="s">
        <v>311</v>
      </c>
      <c r="D40">
        <v>2</v>
      </c>
      <c r="E40" t="s">
        <v>189</v>
      </c>
    </row>
    <row r="41" spans="1:5" x14ac:dyDescent="0.2">
      <c r="A41">
        <v>231</v>
      </c>
      <c r="B41">
        <v>8.5832999999999995</v>
      </c>
      <c r="C41" t="s">
        <v>311</v>
      </c>
      <c r="D41">
        <v>2</v>
      </c>
      <c r="E41" t="s">
        <v>189</v>
      </c>
    </row>
    <row r="42" spans="1:5" x14ac:dyDescent="0.2">
      <c r="A42" t="s">
        <v>310</v>
      </c>
      <c r="B42">
        <v>54.2318</v>
      </c>
      <c r="C42" t="s">
        <v>311</v>
      </c>
      <c r="D42">
        <v>2</v>
      </c>
      <c r="E42" t="s">
        <v>189</v>
      </c>
    </row>
    <row r="43" spans="1:5" x14ac:dyDescent="0.2">
      <c r="A43">
        <v>234</v>
      </c>
      <c r="B43">
        <v>15.273899999999999</v>
      </c>
      <c r="C43" t="s">
        <v>311</v>
      </c>
      <c r="D43">
        <v>2</v>
      </c>
      <c r="E43" t="s">
        <v>189</v>
      </c>
    </row>
    <row r="44" spans="1:5" x14ac:dyDescent="0.2">
      <c r="A44">
        <v>237</v>
      </c>
      <c r="B44">
        <v>2.0087000000000002</v>
      </c>
      <c r="C44" t="s">
        <v>311</v>
      </c>
      <c r="D44">
        <v>2</v>
      </c>
      <c r="E44" t="s">
        <v>189</v>
      </c>
    </row>
    <row r="45" spans="1:5" x14ac:dyDescent="0.2">
      <c r="A45">
        <v>238</v>
      </c>
      <c r="B45">
        <v>46.005299999999998</v>
      </c>
      <c r="C45" t="s">
        <v>311</v>
      </c>
      <c r="D45">
        <v>2</v>
      </c>
      <c r="E45" t="s">
        <v>189</v>
      </c>
    </row>
    <row r="46" spans="1:5" x14ac:dyDescent="0.2">
      <c r="A46" t="s">
        <v>296</v>
      </c>
      <c r="B46">
        <v>7.0677000000000003</v>
      </c>
      <c r="C46" t="s">
        <v>315</v>
      </c>
      <c r="D46">
        <v>2</v>
      </c>
      <c r="E46" t="s">
        <v>189</v>
      </c>
    </row>
    <row r="47" spans="1:5" x14ac:dyDescent="0.2">
      <c r="A47" t="s">
        <v>297</v>
      </c>
      <c r="B47">
        <v>14.358499999999999</v>
      </c>
      <c r="C47" t="s">
        <v>315</v>
      </c>
      <c r="D47">
        <v>2</v>
      </c>
      <c r="E47" t="s">
        <v>189</v>
      </c>
    </row>
    <row r="48" spans="1:5" x14ac:dyDescent="0.2">
      <c r="A48" t="s">
        <v>312</v>
      </c>
      <c r="B48">
        <v>25</v>
      </c>
      <c r="C48" t="s">
        <v>315</v>
      </c>
      <c r="D48">
        <v>2</v>
      </c>
      <c r="E48" t="s">
        <v>189</v>
      </c>
    </row>
    <row r="49" spans="1:5" x14ac:dyDescent="0.2">
      <c r="A49" t="s">
        <v>298</v>
      </c>
      <c r="B49">
        <v>8.1638000000000002</v>
      </c>
      <c r="C49" t="s">
        <v>315</v>
      </c>
      <c r="D49">
        <v>2</v>
      </c>
      <c r="E49" t="s">
        <v>189</v>
      </c>
    </row>
    <row r="50" spans="1:5" x14ac:dyDescent="0.2">
      <c r="A50" t="s">
        <v>313</v>
      </c>
      <c r="B50">
        <v>19</v>
      </c>
      <c r="C50" t="s">
        <v>315</v>
      </c>
      <c r="D50">
        <v>2</v>
      </c>
      <c r="E50" t="s">
        <v>189</v>
      </c>
    </row>
    <row r="51" spans="1:5" x14ac:dyDescent="0.2">
      <c r="A51" t="s">
        <v>299</v>
      </c>
      <c r="B51">
        <v>4</v>
      </c>
      <c r="C51" t="s">
        <v>315</v>
      </c>
      <c r="D51">
        <v>2</v>
      </c>
      <c r="E51" t="s">
        <v>189</v>
      </c>
    </row>
    <row r="52" spans="1:5" x14ac:dyDescent="0.2">
      <c r="A52" t="s">
        <v>314</v>
      </c>
      <c r="B52">
        <v>24.2639</v>
      </c>
      <c r="C52" t="s">
        <v>315</v>
      </c>
      <c r="D52">
        <v>2</v>
      </c>
      <c r="E52" t="s">
        <v>189</v>
      </c>
    </row>
    <row r="53" spans="1:5" x14ac:dyDescent="0.2">
      <c r="A53" t="s">
        <v>300</v>
      </c>
      <c r="B53">
        <v>23.089400000000001</v>
      </c>
      <c r="C53" t="s">
        <v>315</v>
      </c>
      <c r="D53">
        <v>2</v>
      </c>
      <c r="E53" t="s">
        <v>189</v>
      </c>
    </row>
    <row r="54" spans="1:5" x14ac:dyDescent="0.2">
      <c r="A54" t="s">
        <v>301</v>
      </c>
      <c r="B54">
        <v>8.6578999999999997</v>
      </c>
      <c r="C54" t="s">
        <v>315</v>
      </c>
      <c r="D54">
        <v>2</v>
      </c>
      <c r="E54" t="s">
        <v>189</v>
      </c>
    </row>
    <row r="55" spans="1:5" x14ac:dyDescent="0.2">
      <c r="A55" t="s">
        <v>275</v>
      </c>
      <c r="B55">
        <v>7.5632000000000001</v>
      </c>
      <c r="C55" t="s">
        <v>315</v>
      </c>
      <c r="D55">
        <v>2</v>
      </c>
      <c r="E55" t="s">
        <v>189</v>
      </c>
    </row>
    <row r="56" spans="1:5" x14ac:dyDescent="0.2">
      <c r="A56" s="5">
        <v>9</v>
      </c>
      <c r="B56" s="5">
        <v>29.778500000000001</v>
      </c>
      <c r="C56" t="s">
        <v>317</v>
      </c>
      <c r="D56">
        <v>3</v>
      </c>
      <c r="E56" s="5" t="s">
        <v>189</v>
      </c>
    </row>
    <row r="57" spans="1:5" x14ac:dyDescent="0.2">
      <c r="A57" s="5" t="s">
        <v>190</v>
      </c>
      <c r="B57" s="5">
        <v>39.778500000000001</v>
      </c>
      <c r="C57" t="s">
        <v>317</v>
      </c>
      <c r="D57">
        <v>3</v>
      </c>
      <c r="E57" s="5" t="s">
        <v>189</v>
      </c>
    </row>
    <row r="58" spans="1:5" x14ac:dyDescent="0.2">
      <c r="A58" s="5" t="s">
        <v>191</v>
      </c>
      <c r="B58" s="5">
        <v>49.778500000000001</v>
      </c>
      <c r="C58" t="s">
        <v>317</v>
      </c>
      <c r="D58">
        <v>3</v>
      </c>
      <c r="E58" s="5" t="s">
        <v>189</v>
      </c>
    </row>
    <row r="59" spans="1:5" x14ac:dyDescent="0.2">
      <c r="A59" s="5">
        <v>11</v>
      </c>
      <c r="B59" s="5">
        <v>35.624400000000001</v>
      </c>
      <c r="C59" t="s">
        <v>317</v>
      </c>
      <c r="D59">
        <v>3</v>
      </c>
      <c r="E59" s="5" t="s">
        <v>189</v>
      </c>
    </row>
    <row r="60" spans="1:5" x14ac:dyDescent="0.2">
      <c r="A60" s="5">
        <v>14</v>
      </c>
      <c r="B60" s="5">
        <v>47.286700000000003</v>
      </c>
      <c r="C60" t="s">
        <v>317</v>
      </c>
      <c r="D60">
        <v>3</v>
      </c>
      <c r="E60" s="5" t="s">
        <v>189</v>
      </c>
    </row>
    <row r="61" spans="1:5" x14ac:dyDescent="0.2">
      <c r="A61" s="5">
        <v>15</v>
      </c>
      <c r="B61" s="5">
        <v>20.560199999999998</v>
      </c>
      <c r="C61" t="s">
        <v>317</v>
      </c>
      <c r="D61">
        <v>3</v>
      </c>
      <c r="E61" s="5" t="s">
        <v>192</v>
      </c>
    </row>
    <row r="62" spans="1:5" x14ac:dyDescent="0.2">
      <c r="A62" s="5" t="s">
        <v>193</v>
      </c>
      <c r="B62" s="5">
        <v>38.095399999999998</v>
      </c>
      <c r="C62" t="s">
        <v>317</v>
      </c>
      <c r="D62">
        <v>3</v>
      </c>
      <c r="E62" s="5" t="s">
        <v>189</v>
      </c>
    </row>
    <row r="63" spans="1:5" x14ac:dyDescent="0.2">
      <c r="A63" s="5" t="s">
        <v>194</v>
      </c>
      <c r="B63" s="5">
        <v>54.150799999999997</v>
      </c>
      <c r="C63" t="s">
        <v>317</v>
      </c>
      <c r="D63">
        <v>3</v>
      </c>
      <c r="E63" s="5" t="s">
        <v>189</v>
      </c>
    </row>
    <row r="64" spans="1:5" x14ac:dyDescent="0.2">
      <c r="A64" s="5">
        <v>17</v>
      </c>
      <c r="B64" s="5">
        <v>5.1308999999999996</v>
      </c>
      <c r="C64" t="s">
        <v>317</v>
      </c>
      <c r="D64">
        <v>3</v>
      </c>
      <c r="E64" s="5" t="s">
        <v>189</v>
      </c>
    </row>
    <row r="65" spans="1:5" x14ac:dyDescent="0.2">
      <c r="A65" s="5" t="s">
        <v>195</v>
      </c>
      <c r="B65" s="5">
        <v>21.689</v>
      </c>
      <c r="C65" t="s">
        <v>317</v>
      </c>
      <c r="D65">
        <v>3</v>
      </c>
      <c r="E65" s="5" t="s">
        <v>189</v>
      </c>
    </row>
    <row r="66" spans="1:5" x14ac:dyDescent="0.2">
      <c r="A66" s="5" t="s">
        <v>196</v>
      </c>
      <c r="B66" s="5">
        <v>36.646900000000002</v>
      </c>
      <c r="C66" t="s">
        <v>317</v>
      </c>
      <c r="D66">
        <v>3</v>
      </c>
      <c r="E66" s="5" t="s">
        <v>189</v>
      </c>
    </row>
    <row r="67" spans="1:5" x14ac:dyDescent="0.2">
      <c r="A67" s="5">
        <v>25</v>
      </c>
      <c r="B67" s="5">
        <v>16.542300000000001</v>
      </c>
      <c r="C67" t="s">
        <v>317</v>
      </c>
      <c r="D67">
        <v>3</v>
      </c>
      <c r="E67" s="5" t="s">
        <v>189</v>
      </c>
    </row>
    <row r="68" spans="1:5" x14ac:dyDescent="0.2">
      <c r="A68" s="5" t="s">
        <v>197</v>
      </c>
      <c r="B68" s="5">
        <v>26.542300000000001</v>
      </c>
      <c r="C68" t="s">
        <v>317</v>
      </c>
      <c r="D68">
        <v>3</v>
      </c>
      <c r="E68" s="5" t="s">
        <v>189</v>
      </c>
    </row>
    <row r="69" spans="1:5" x14ac:dyDescent="0.2">
      <c r="A69" s="5" t="s">
        <v>198</v>
      </c>
      <c r="B69" s="5">
        <v>36.542299999999997</v>
      </c>
      <c r="C69" t="s">
        <v>317</v>
      </c>
      <c r="D69">
        <v>3</v>
      </c>
      <c r="E69" s="5" t="s">
        <v>189</v>
      </c>
    </row>
    <row r="70" spans="1:5" x14ac:dyDescent="0.2">
      <c r="A70" s="5" t="s">
        <v>199</v>
      </c>
      <c r="B70" s="5">
        <v>46.542299999999997</v>
      </c>
      <c r="C70" t="s">
        <v>317</v>
      </c>
      <c r="D70">
        <v>3</v>
      </c>
      <c r="E70" s="5" t="s">
        <v>189</v>
      </c>
    </row>
    <row r="71" spans="1:5" x14ac:dyDescent="0.2">
      <c r="A71" s="5" t="s">
        <v>200</v>
      </c>
      <c r="B71" s="5">
        <v>56.542299999999997</v>
      </c>
      <c r="C71" t="s">
        <v>317</v>
      </c>
      <c r="D71">
        <v>3</v>
      </c>
      <c r="E71" s="5" t="s">
        <v>189</v>
      </c>
    </row>
    <row r="72" spans="1:5" x14ac:dyDescent="0.2">
      <c r="A72" s="5">
        <v>29</v>
      </c>
      <c r="B72" s="5">
        <v>39.385899999999999</v>
      </c>
      <c r="C72" t="s">
        <v>317</v>
      </c>
      <c r="D72">
        <v>3</v>
      </c>
      <c r="E72" s="5" t="s">
        <v>201</v>
      </c>
    </row>
    <row r="73" spans="1:5" x14ac:dyDescent="0.2">
      <c r="A73" s="5">
        <v>34</v>
      </c>
      <c r="B73" s="5">
        <v>39.840899999999998</v>
      </c>
      <c r="C73" t="s">
        <v>317</v>
      </c>
      <c r="D73">
        <v>3</v>
      </c>
      <c r="E73" s="5" t="s">
        <v>192</v>
      </c>
    </row>
    <row r="74" spans="1:5" x14ac:dyDescent="0.2">
      <c r="A74" s="5" t="s">
        <v>202</v>
      </c>
      <c r="B74" s="5">
        <v>49.840899999999998</v>
      </c>
      <c r="C74" t="s">
        <v>317</v>
      </c>
      <c r="D74">
        <v>3</v>
      </c>
      <c r="E74" s="5" t="s">
        <v>192</v>
      </c>
    </row>
    <row r="75" spans="1:5" x14ac:dyDescent="0.2">
      <c r="A75" s="5" t="s">
        <v>203</v>
      </c>
      <c r="B75" s="5">
        <v>59.840899999999998</v>
      </c>
      <c r="C75" t="s">
        <v>317</v>
      </c>
      <c r="D75">
        <v>3</v>
      </c>
      <c r="E75" s="5" t="s">
        <v>192</v>
      </c>
    </row>
    <row r="76" spans="1:5" x14ac:dyDescent="0.2">
      <c r="A76" s="5">
        <v>35</v>
      </c>
      <c r="B76" s="5">
        <v>8.3598999999999997</v>
      </c>
      <c r="C76" t="s">
        <v>317</v>
      </c>
      <c r="D76">
        <v>3</v>
      </c>
      <c r="E76" s="5" t="s">
        <v>189</v>
      </c>
    </row>
    <row r="77" spans="1:5" x14ac:dyDescent="0.2">
      <c r="A77" s="5" t="s">
        <v>204</v>
      </c>
      <c r="B77" s="5">
        <v>18.3599</v>
      </c>
      <c r="C77" t="s">
        <v>317</v>
      </c>
      <c r="D77">
        <v>3</v>
      </c>
      <c r="E77" s="5" t="s">
        <v>189</v>
      </c>
    </row>
    <row r="78" spans="1:5" x14ac:dyDescent="0.2">
      <c r="A78" s="5" t="s">
        <v>205</v>
      </c>
      <c r="B78" s="5">
        <v>28.3599</v>
      </c>
      <c r="C78" t="s">
        <v>317</v>
      </c>
      <c r="D78">
        <v>3</v>
      </c>
      <c r="E78" s="5" t="s">
        <v>189</v>
      </c>
    </row>
    <row r="79" spans="1:5" x14ac:dyDescent="0.2">
      <c r="A79" s="5" t="s">
        <v>206</v>
      </c>
      <c r="B79" s="5">
        <v>38.359900000000003</v>
      </c>
      <c r="C79" t="s">
        <v>317</v>
      </c>
      <c r="D79">
        <v>3</v>
      </c>
      <c r="E79" s="5" t="s">
        <v>189</v>
      </c>
    </row>
    <row r="80" spans="1:5" x14ac:dyDescent="0.2">
      <c r="A80" s="5">
        <v>39</v>
      </c>
      <c r="B80" s="5">
        <v>2.5775000000000001</v>
      </c>
      <c r="C80" t="s">
        <v>317</v>
      </c>
      <c r="D80">
        <v>3</v>
      </c>
      <c r="E80" s="5" t="s">
        <v>189</v>
      </c>
    </row>
    <row r="81" spans="1:5" x14ac:dyDescent="0.2">
      <c r="A81" s="5" t="s">
        <v>207</v>
      </c>
      <c r="B81" s="5">
        <v>12.577500000000001</v>
      </c>
      <c r="C81" t="s">
        <v>317</v>
      </c>
      <c r="D81">
        <v>3</v>
      </c>
      <c r="E81" s="5" t="s">
        <v>189</v>
      </c>
    </row>
    <row r="82" spans="1:5" x14ac:dyDescent="0.2">
      <c r="A82" s="5" t="s">
        <v>208</v>
      </c>
      <c r="B82" s="5">
        <v>22.577500000000001</v>
      </c>
      <c r="C82" t="s">
        <v>317</v>
      </c>
      <c r="D82">
        <v>3</v>
      </c>
      <c r="E82" s="5" t="s">
        <v>189</v>
      </c>
    </row>
    <row r="83" spans="1:5" x14ac:dyDescent="0.2">
      <c r="A83" s="5" t="s">
        <v>209</v>
      </c>
      <c r="B83" s="5">
        <v>32.577500000000001</v>
      </c>
      <c r="C83" t="s">
        <v>317</v>
      </c>
      <c r="D83">
        <v>3</v>
      </c>
      <c r="E83" s="5" t="s">
        <v>189</v>
      </c>
    </row>
    <row r="84" spans="1:5" x14ac:dyDescent="0.2">
      <c r="A84" s="5" t="s">
        <v>210</v>
      </c>
      <c r="B84" s="5">
        <v>42.577500000000001</v>
      </c>
      <c r="C84" t="s">
        <v>317</v>
      </c>
      <c r="D84">
        <v>3</v>
      </c>
      <c r="E84" s="5" t="s">
        <v>189</v>
      </c>
    </row>
    <row r="85" spans="1:5" x14ac:dyDescent="0.2">
      <c r="A85" s="5" t="s">
        <v>211</v>
      </c>
      <c r="B85" s="5">
        <v>52.577500000000001</v>
      </c>
      <c r="C85" t="s">
        <v>317</v>
      </c>
      <c r="D85">
        <v>3</v>
      </c>
      <c r="E85" s="5" t="s">
        <v>189</v>
      </c>
    </row>
    <row r="86" spans="1:5" x14ac:dyDescent="0.2">
      <c r="A86" s="5">
        <v>42</v>
      </c>
      <c r="B86" s="5">
        <v>26.316299999999998</v>
      </c>
      <c r="C86" t="s">
        <v>317</v>
      </c>
      <c r="D86">
        <v>3</v>
      </c>
      <c r="E86" s="5" t="s">
        <v>201</v>
      </c>
    </row>
    <row r="87" spans="1:5" x14ac:dyDescent="0.2">
      <c r="A87" s="5" t="s">
        <v>212</v>
      </c>
      <c r="B87" s="5">
        <v>47.565300000000001</v>
      </c>
      <c r="C87" t="s">
        <v>317</v>
      </c>
      <c r="D87">
        <v>3</v>
      </c>
      <c r="E87" s="5" t="s">
        <v>201</v>
      </c>
    </row>
    <row r="88" spans="1:5" x14ac:dyDescent="0.2">
      <c r="A88" s="6" t="s">
        <v>213</v>
      </c>
      <c r="B88" s="5">
        <v>18.693200000000001</v>
      </c>
      <c r="C88" t="s">
        <v>311</v>
      </c>
      <c r="D88">
        <v>3</v>
      </c>
      <c r="E88" s="5" t="s">
        <v>214</v>
      </c>
    </row>
    <row r="89" spans="1:5" x14ac:dyDescent="0.2">
      <c r="A89" s="6" t="s">
        <v>215</v>
      </c>
      <c r="B89" s="5">
        <v>11.090999999999999</v>
      </c>
      <c r="C89" t="s">
        <v>311</v>
      </c>
      <c r="D89">
        <v>3</v>
      </c>
      <c r="E89" s="5" t="s">
        <v>214</v>
      </c>
    </row>
    <row r="90" spans="1:5" x14ac:dyDescent="0.2">
      <c r="A90" s="6" t="s">
        <v>216</v>
      </c>
      <c r="B90" s="5">
        <v>25.601700000000001</v>
      </c>
      <c r="C90" t="s">
        <v>311</v>
      </c>
      <c r="D90">
        <v>3</v>
      </c>
      <c r="E90" s="5" t="s">
        <v>192</v>
      </c>
    </row>
    <row r="91" spans="1:5" x14ac:dyDescent="0.2">
      <c r="A91" s="6" t="s">
        <v>217</v>
      </c>
      <c r="B91" s="5">
        <v>14.0107</v>
      </c>
      <c r="C91" t="s">
        <v>311</v>
      </c>
      <c r="D91">
        <v>3</v>
      </c>
      <c r="E91" s="5" t="s">
        <v>214</v>
      </c>
    </row>
    <row r="92" spans="1:5" x14ac:dyDescent="0.2">
      <c r="A92" s="6" t="s">
        <v>218</v>
      </c>
      <c r="B92" s="5">
        <v>34.4011</v>
      </c>
      <c r="C92" t="s">
        <v>311</v>
      </c>
      <c r="D92">
        <v>3</v>
      </c>
      <c r="E92" s="5" t="s">
        <v>189</v>
      </c>
    </row>
    <row r="93" spans="1:5" x14ac:dyDescent="0.2">
      <c r="A93" s="6" t="s">
        <v>219</v>
      </c>
      <c r="B93" s="5">
        <v>36.7866</v>
      </c>
      <c r="C93" t="s">
        <v>311</v>
      </c>
      <c r="D93">
        <v>3</v>
      </c>
      <c r="E93" s="5" t="s">
        <v>189</v>
      </c>
    </row>
    <row r="94" spans="1:5" x14ac:dyDescent="0.2">
      <c r="A94" s="6" t="s">
        <v>220</v>
      </c>
      <c r="B94" s="5">
        <v>46.609699999999997</v>
      </c>
      <c r="C94" t="s">
        <v>311</v>
      </c>
      <c r="D94">
        <v>3</v>
      </c>
      <c r="E94" s="5" t="s">
        <v>189</v>
      </c>
    </row>
    <row r="95" spans="1:5" x14ac:dyDescent="0.2">
      <c r="A95" s="6" t="s">
        <v>221</v>
      </c>
      <c r="B95" s="5">
        <v>47.9255</v>
      </c>
      <c r="C95" t="s">
        <v>311</v>
      </c>
      <c r="D95">
        <v>3</v>
      </c>
      <c r="E95" s="5" t="s">
        <v>189</v>
      </c>
    </row>
    <row r="96" spans="1:5" x14ac:dyDescent="0.2">
      <c r="A96" s="6" t="s">
        <v>222</v>
      </c>
      <c r="B96" s="5">
        <v>32.165599999999998</v>
      </c>
      <c r="C96" t="s">
        <v>311</v>
      </c>
      <c r="D96">
        <v>3</v>
      </c>
      <c r="E96" s="5" t="s">
        <v>214</v>
      </c>
    </row>
    <row r="97" spans="1:5" x14ac:dyDescent="0.2">
      <c r="A97" s="6" t="s">
        <v>223</v>
      </c>
      <c r="B97" s="5">
        <v>42.165599999999998</v>
      </c>
      <c r="C97" t="s">
        <v>311</v>
      </c>
      <c r="D97">
        <v>3</v>
      </c>
      <c r="E97" s="5" t="s">
        <v>214</v>
      </c>
    </row>
    <row r="98" spans="1:5" x14ac:dyDescent="0.2">
      <c r="A98" s="6" t="s">
        <v>224</v>
      </c>
      <c r="B98" s="5">
        <v>42.642099999999999</v>
      </c>
      <c r="C98" t="s">
        <v>311</v>
      </c>
      <c r="D98">
        <v>3</v>
      </c>
      <c r="E98" s="5" t="s">
        <v>189</v>
      </c>
    </row>
    <row r="99" spans="1:5" x14ac:dyDescent="0.2">
      <c r="A99" s="6" t="s">
        <v>225</v>
      </c>
      <c r="B99" s="5">
        <v>0</v>
      </c>
      <c r="C99" t="s">
        <v>311</v>
      </c>
      <c r="D99">
        <v>3</v>
      </c>
      <c r="E99" s="5" t="s">
        <v>192</v>
      </c>
    </row>
    <row r="100" spans="1:5" x14ac:dyDescent="0.2">
      <c r="A100" s="6" t="s">
        <v>226</v>
      </c>
      <c r="B100" s="5">
        <v>27.957000000000001</v>
      </c>
      <c r="C100" t="s">
        <v>311</v>
      </c>
      <c r="D100">
        <v>3</v>
      </c>
      <c r="E100" s="5" t="s">
        <v>192</v>
      </c>
    </row>
    <row r="101" spans="1:5" x14ac:dyDescent="0.2">
      <c r="A101" s="6" t="s">
        <v>227</v>
      </c>
      <c r="B101" s="5">
        <v>16.874700000000001</v>
      </c>
      <c r="C101" t="s">
        <v>311</v>
      </c>
      <c r="D101">
        <v>3</v>
      </c>
      <c r="E101" s="5" t="s">
        <v>189</v>
      </c>
    </row>
    <row r="102" spans="1:5" x14ac:dyDescent="0.2">
      <c r="A102" s="6" t="s">
        <v>228</v>
      </c>
      <c r="B102" s="5">
        <v>25.143899999999999</v>
      </c>
      <c r="C102" t="s">
        <v>311</v>
      </c>
      <c r="D102">
        <v>3</v>
      </c>
      <c r="E102" s="5" t="s">
        <v>192</v>
      </c>
    </row>
    <row r="103" spans="1:5" x14ac:dyDescent="0.2">
      <c r="A103" s="6" t="s">
        <v>229</v>
      </c>
      <c r="B103" s="5">
        <v>7.6837</v>
      </c>
      <c r="C103" t="s">
        <v>311</v>
      </c>
      <c r="D103">
        <v>3</v>
      </c>
      <c r="E103" s="5" t="s">
        <v>192</v>
      </c>
    </row>
    <row r="104" spans="1:5" x14ac:dyDescent="0.2">
      <c r="A104" s="6" t="s">
        <v>230</v>
      </c>
      <c r="B104" s="5">
        <v>27.1877</v>
      </c>
      <c r="C104" t="s">
        <v>311</v>
      </c>
      <c r="D104">
        <v>3</v>
      </c>
      <c r="E104" s="5" t="s">
        <v>214</v>
      </c>
    </row>
    <row r="105" spans="1:5" x14ac:dyDescent="0.2">
      <c r="A105" s="6" t="s">
        <v>231</v>
      </c>
      <c r="B105" s="5">
        <v>11.8287</v>
      </c>
      <c r="C105" t="s">
        <v>311</v>
      </c>
      <c r="D105">
        <v>3</v>
      </c>
      <c r="E105" s="5" t="s">
        <v>192</v>
      </c>
    </row>
    <row r="106" spans="1:5" x14ac:dyDescent="0.2">
      <c r="A106" s="6" t="s">
        <v>232</v>
      </c>
      <c r="B106" s="5">
        <v>48.224800000000002</v>
      </c>
      <c r="C106" t="s">
        <v>311</v>
      </c>
      <c r="D106">
        <v>3</v>
      </c>
      <c r="E106" s="5" t="s">
        <v>189</v>
      </c>
    </row>
    <row r="107" spans="1:5" x14ac:dyDescent="0.2">
      <c r="A107" s="6" t="s">
        <v>233</v>
      </c>
      <c r="B107" s="5">
        <v>49.7303</v>
      </c>
      <c r="C107" t="s">
        <v>311</v>
      </c>
      <c r="D107">
        <v>3</v>
      </c>
      <c r="E107" s="5" t="s">
        <v>192</v>
      </c>
    </row>
    <row r="108" spans="1:5" x14ac:dyDescent="0.2">
      <c r="A108" s="6" t="s">
        <v>234</v>
      </c>
      <c r="B108" s="5">
        <v>44.003500000000003</v>
      </c>
      <c r="C108" t="s">
        <v>311</v>
      </c>
      <c r="D108">
        <v>3</v>
      </c>
      <c r="E108" s="5" t="s">
        <v>192</v>
      </c>
    </row>
    <row r="109" spans="1:5" x14ac:dyDescent="0.2">
      <c r="A109" s="6" t="s">
        <v>235</v>
      </c>
      <c r="B109" s="5">
        <v>16.185600000000001</v>
      </c>
      <c r="C109" t="s">
        <v>311</v>
      </c>
      <c r="D109">
        <v>3</v>
      </c>
      <c r="E109" s="5" t="s">
        <v>192</v>
      </c>
    </row>
    <row r="110" spans="1:5" x14ac:dyDescent="0.2">
      <c r="A110" s="6" t="s">
        <v>236</v>
      </c>
      <c r="B110" s="5">
        <v>26.507999999999999</v>
      </c>
      <c r="C110" t="s">
        <v>311</v>
      </c>
      <c r="D110">
        <v>3</v>
      </c>
      <c r="E110" s="5" t="s">
        <v>214</v>
      </c>
    </row>
    <row r="111" spans="1:5" x14ac:dyDescent="0.2">
      <c r="A111" s="6" t="s">
        <v>237</v>
      </c>
      <c r="B111" s="5">
        <v>60.148499999999999</v>
      </c>
      <c r="C111" t="s">
        <v>311</v>
      </c>
      <c r="D111">
        <v>3</v>
      </c>
      <c r="E111" s="5" t="s">
        <v>192</v>
      </c>
    </row>
    <row r="112" spans="1:5" x14ac:dyDescent="0.2">
      <c r="A112" s="6" t="s">
        <v>238</v>
      </c>
      <c r="B112" s="5">
        <v>42.797800000000002</v>
      </c>
      <c r="C112" t="s">
        <v>311</v>
      </c>
      <c r="D112">
        <v>3</v>
      </c>
      <c r="E112" s="5" t="s">
        <v>192</v>
      </c>
    </row>
    <row r="113" spans="1:5" x14ac:dyDescent="0.2">
      <c r="A113" s="6" t="s">
        <v>239</v>
      </c>
      <c r="B113" s="5">
        <v>29.825900000000001</v>
      </c>
      <c r="C113" t="s">
        <v>311</v>
      </c>
      <c r="D113">
        <v>3</v>
      </c>
      <c r="E113" s="5" t="s">
        <v>192</v>
      </c>
    </row>
    <row r="114" spans="1:5" x14ac:dyDescent="0.2">
      <c r="A114" s="6" t="s">
        <v>240</v>
      </c>
      <c r="B114" s="5">
        <v>18.0031</v>
      </c>
      <c r="C114" t="s">
        <v>311</v>
      </c>
      <c r="D114">
        <v>3</v>
      </c>
      <c r="E114" s="5" t="s">
        <v>189</v>
      </c>
    </row>
    <row r="115" spans="1:5" x14ac:dyDescent="0.2">
      <c r="A115" s="6" t="s">
        <v>241</v>
      </c>
      <c r="B115" s="5">
        <v>39.754100000000001</v>
      </c>
      <c r="C115" t="s">
        <v>311</v>
      </c>
      <c r="D115">
        <v>3</v>
      </c>
      <c r="E115" s="5" t="s">
        <v>189</v>
      </c>
    </row>
    <row r="116" spans="1:5" x14ac:dyDescent="0.2">
      <c r="A116" s="6" t="s">
        <v>242</v>
      </c>
      <c r="B116" s="5">
        <v>9.2933000000000003</v>
      </c>
      <c r="C116" t="s">
        <v>311</v>
      </c>
      <c r="D116">
        <v>3</v>
      </c>
      <c r="E116" s="5" t="s">
        <v>192</v>
      </c>
    </row>
    <row r="117" spans="1:5" x14ac:dyDescent="0.2">
      <c r="A117" s="6" t="s">
        <v>243</v>
      </c>
      <c r="B117" s="5">
        <v>50.797499999999999</v>
      </c>
      <c r="C117" t="s">
        <v>311</v>
      </c>
      <c r="D117">
        <v>3</v>
      </c>
      <c r="E117" s="5" t="s">
        <v>192</v>
      </c>
    </row>
    <row r="118" spans="1:5" x14ac:dyDescent="0.2">
      <c r="A118" s="6" t="s">
        <v>244</v>
      </c>
      <c r="B118" s="5">
        <v>49.344700000000003</v>
      </c>
      <c r="C118" t="s">
        <v>311</v>
      </c>
      <c r="D118">
        <v>3</v>
      </c>
      <c r="E118" s="5" t="s">
        <v>214</v>
      </c>
    </row>
    <row r="119" spans="1:5" x14ac:dyDescent="0.2">
      <c r="A119" s="6" t="s">
        <v>245</v>
      </c>
      <c r="B119" s="5">
        <v>59.344700000000003</v>
      </c>
      <c r="C119" t="s">
        <v>311</v>
      </c>
      <c r="D119">
        <v>3</v>
      </c>
      <c r="E119" s="5" t="s">
        <v>214</v>
      </c>
    </row>
    <row r="120" spans="1:5" x14ac:dyDescent="0.2">
      <c r="A120" s="6" t="s">
        <v>246</v>
      </c>
      <c r="B120" s="5">
        <v>13.8119</v>
      </c>
      <c r="C120" t="s">
        <v>311</v>
      </c>
      <c r="D120">
        <v>3</v>
      </c>
      <c r="E120" s="5" t="s">
        <v>192</v>
      </c>
    </row>
    <row r="121" spans="1:5" x14ac:dyDescent="0.2">
      <c r="A121" s="6" t="s">
        <v>247</v>
      </c>
      <c r="B121" s="5">
        <v>42.8675</v>
      </c>
      <c r="C121" t="s">
        <v>311</v>
      </c>
      <c r="D121">
        <v>3</v>
      </c>
      <c r="E121" s="5" t="s">
        <v>192</v>
      </c>
    </row>
    <row r="122" spans="1:5" x14ac:dyDescent="0.2">
      <c r="A122" s="6" t="s">
        <v>248</v>
      </c>
      <c r="B122" s="5">
        <v>13.7425</v>
      </c>
      <c r="C122" t="s">
        <v>311</v>
      </c>
      <c r="D122">
        <v>3</v>
      </c>
      <c r="E122" s="5" t="s">
        <v>192</v>
      </c>
    </row>
    <row r="123" spans="1:5" x14ac:dyDescent="0.2">
      <c r="A123" s="6" t="s">
        <v>249</v>
      </c>
      <c r="B123" s="5">
        <v>31.368099999999998</v>
      </c>
      <c r="C123" t="s">
        <v>311</v>
      </c>
      <c r="D123">
        <v>3</v>
      </c>
      <c r="E123" s="5" t="s">
        <v>189</v>
      </c>
    </row>
    <row r="124" spans="1:5" x14ac:dyDescent="0.2">
      <c r="A124" s="6" t="s">
        <v>250</v>
      </c>
      <c r="B124" s="5">
        <v>24.337900000000001</v>
      </c>
      <c r="C124" t="s">
        <v>311</v>
      </c>
      <c r="D124">
        <v>3</v>
      </c>
      <c r="E124" s="5" t="s">
        <v>214</v>
      </c>
    </row>
    <row r="125" spans="1:5" x14ac:dyDescent="0.2">
      <c r="A125" s="6" t="s">
        <v>251</v>
      </c>
      <c r="B125" s="5">
        <v>11.338900000000001</v>
      </c>
      <c r="C125" t="s">
        <v>311</v>
      </c>
      <c r="D125">
        <v>3</v>
      </c>
      <c r="E125" s="5" t="s">
        <v>192</v>
      </c>
    </row>
    <row r="126" spans="1:5" x14ac:dyDescent="0.2">
      <c r="A126" s="6" t="s">
        <v>252</v>
      </c>
      <c r="B126" s="5">
        <v>12.4368</v>
      </c>
      <c r="C126" t="s">
        <v>311</v>
      </c>
      <c r="D126">
        <v>3</v>
      </c>
      <c r="E126" s="5" t="s">
        <v>192</v>
      </c>
    </row>
    <row r="127" spans="1:5" x14ac:dyDescent="0.2">
      <c r="A127" s="6" t="s">
        <v>253</v>
      </c>
      <c r="B127" s="5">
        <v>32.567999999999998</v>
      </c>
      <c r="C127" t="s">
        <v>311</v>
      </c>
      <c r="D127">
        <v>3</v>
      </c>
      <c r="E127" s="5" t="s">
        <v>192</v>
      </c>
    </row>
    <row r="128" spans="1:5" x14ac:dyDescent="0.2">
      <c r="A128" t="s">
        <v>254</v>
      </c>
      <c r="B128">
        <v>27.313199999999998</v>
      </c>
      <c r="C128" t="s">
        <v>315</v>
      </c>
      <c r="D128">
        <v>3</v>
      </c>
      <c r="E128" t="s">
        <v>214</v>
      </c>
    </row>
    <row r="129" spans="1:5" x14ac:dyDescent="0.2">
      <c r="A129" t="s">
        <v>255</v>
      </c>
      <c r="B129">
        <v>31.689499999999999</v>
      </c>
      <c r="C129" t="s">
        <v>315</v>
      </c>
      <c r="D129">
        <v>3</v>
      </c>
      <c r="E129" t="s">
        <v>192</v>
      </c>
    </row>
    <row r="130" spans="1:5" x14ac:dyDescent="0.2">
      <c r="A130" t="s">
        <v>256</v>
      </c>
      <c r="B130">
        <v>39.911700000000003</v>
      </c>
      <c r="C130" t="s">
        <v>315</v>
      </c>
      <c r="D130">
        <v>3</v>
      </c>
      <c r="E130" t="s">
        <v>192</v>
      </c>
    </row>
    <row r="131" spans="1:5" x14ac:dyDescent="0.2">
      <c r="A131" t="s">
        <v>257</v>
      </c>
      <c r="B131">
        <v>5.1616999999999997</v>
      </c>
      <c r="C131" t="s">
        <v>315</v>
      </c>
      <c r="D131">
        <v>3</v>
      </c>
      <c r="E131" t="s">
        <v>214</v>
      </c>
    </row>
    <row r="132" spans="1:5" x14ac:dyDescent="0.2">
      <c r="A132" t="s">
        <v>258</v>
      </c>
      <c r="B132">
        <v>41.739400000000003</v>
      </c>
      <c r="C132" t="s">
        <v>315</v>
      </c>
      <c r="D132">
        <v>3</v>
      </c>
      <c r="E132" t="s">
        <v>214</v>
      </c>
    </row>
    <row r="133" spans="1:5" x14ac:dyDescent="0.2">
      <c r="A133" t="s">
        <v>259</v>
      </c>
      <c r="B133">
        <v>16.999199999999998</v>
      </c>
      <c r="C133" t="s">
        <v>315</v>
      </c>
      <c r="D133">
        <v>3</v>
      </c>
      <c r="E133" t="s">
        <v>192</v>
      </c>
    </row>
    <row r="134" spans="1:5" x14ac:dyDescent="0.2">
      <c r="A134" t="s">
        <v>260</v>
      </c>
      <c r="B134">
        <v>26.999199999999998</v>
      </c>
      <c r="C134" t="s">
        <v>315</v>
      </c>
      <c r="D134">
        <v>3</v>
      </c>
      <c r="E134" t="s">
        <v>192</v>
      </c>
    </row>
    <row r="135" spans="1:5" x14ac:dyDescent="0.2">
      <c r="A135" t="s">
        <v>261</v>
      </c>
      <c r="B135">
        <v>36.999200000000002</v>
      </c>
      <c r="C135" t="s">
        <v>315</v>
      </c>
      <c r="D135">
        <v>3</v>
      </c>
      <c r="E135" t="s">
        <v>192</v>
      </c>
    </row>
    <row r="136" spans="1:5" x14ac:dyDescent="0.2">
      <c r="A136" t="s">
        <v>262</v>
      </c>
      <c r="B136">
        <v>46.999200000000002</v>
      </c>
      <c r="C136" t="s">
        <v>315</v>
      </c>
      <c r="D136">
        <v>3</v>
      </c>
      <c r="E136" t="s">
        <v>192</v>
      </c>
    </row>
    <row r="137" spans="1:5" x14ac:dyDescent="0.2">
      <c r="A137" t="s">
        <v>263</v>
      </c>
      <c r="B137">
        <v>31.099699999999999</v>
      </c>
      <c r="C137" t="s">
        <v>315</v>
      </c>
      <c r="D137">
        <v>3</v>
      </c>
      <c r="E137" t="s">
        <v>192</v>
      </c>
    </row>
    <row r="138" spans="1:5" x14ac:dyDescent="0.2">
      <c r="A138" t="s">
        <v>264</v>
      </c>
      <c r="B138">
        <v>0</v>
      </c>
      <c r="C138" t="s">
        <v>315</v>
      </c>
      <c r="D138">
        <v>3</v>
      </c>
      <c r="E138" t="s">
        <v>192</v>
      </c>
    </row>
    <row r="139" spans="1:5" x14ac:dyDescent="0.2">
      <c r="A139" t="s">
        <v>265</v>
      </c>
      <c r="B139">
        <v>10</v>
      </c>
      <c r="C139" t="s">
        <v>315</v>
      </c>
      <c r="D139">
        <v>3</v>
      </c>
      <c r="E139" t="s">
        <v>192</v>
      </c>
    </row>
    <row r="140" spans="1:5" x14ac:dyDescent="0.2">
      <c r="A140" t="s">
        <v>266</v>
      </c>
      <c r="B140">
        <v>20</v>
      </c>
      <c r="C140" t="s">
        <v>315</v>
      </c>
      <c r="D140">
        <v>3</v>
      </c>
      <c r="E140" t="s">
        <v>192</v>
      </c>
    </row>
    <row r="141" spans="1:5" x14ac:dyDescent="0.2">
      <c r="A141" t="s">
        <v>267</v>
      </c>
      <c r="B141">
        <v>30</v>
      </c>
      <c r="C141" t="s">
        <v>315</v>
      </c>
      <c r="D141">
        <v>3</v>
      </c>
      <c r="E141" t="s">
        <v>192</v>
      </c>
    </row>
    <row r="142" spans="1:5" x14ac:dyDescent="0.2">
      <c r="A142" t="s">
        <v>268</v>
      </c>
      <c r="B142">
        <v>40</v>
      </c>
      <c r="C142" t="s">
        <v>315</v>
      </c>
      <c r="D142">
        <v>3</v>
      </c>
      <c r="E142" t="s">
        <v>192</v>
      </c>
    </row>
    <row r="143" spans="1:5" x14ac:dyDescent="0.2">
      <c r="A143" t="s">
        <v>269</v>
      </c>
      <c r="B143">
        <v>50</v>
      </c>
      <c r="C143" t="s">
        <v>315</v>
      </c>
      <c r="D143">
        <v>3</v>
      </c>
      <c r="E143" t="s">
        <v>192</v>
      </c>
    </row>
    <row r="144" spans="1:5" x14ac:dyDescent="0.2">
      <c r="A144" t="s">
        <v>270</v>
      </c>
      <c r="B144">
        <v>32.721699999999998</v>
      </c>
      <c r="C144" t="s">
        <v>315</v>
      </c>
      <c r="D144">
        <v>3</v>
      </c>
      <c r="E144" t="s">
        <v>192</v>
      </c>
    </row>
    <row r="145" spans="1:5" x14ac:dyDescent="0.2">
      <c r="A145" t="s">
        <v>271</v>
      </c>
      <c r="B145">
        <v>13.960699999999999</v>
      </c>
      <c r="C145" t="s">
        <v>315</v>
      </c>
      <c r="D145">
        <v>3</v>
      </c>
      <c r="E145" t="s">
        <v>192</v>
      </c>
    </row>
    <row r="146" spans="1:5" x14ac:dyDescent="0.2">
      <c r="A146" t="s">
        <v>272</v>
      </c>
      <c r="B146">
        <v>23.960699999999999</v>
      </c>
      <c r="C146" t="s">
        <v>315</v>
      </c>
      <c r="D146">
        <v>3</v>
      </c>
      <c r="E146" t="s">
        <v>192</v>
      </c>
    </row>
    <row r="147" spans="1:5" x14ac:dyDescent="0.2">
      <c r="A147" t="s">
        <v>273</v>
      </c>
      <c r="B147">
        <v>33.960700000000003</v>
      </c>
      <c r="C147" t="s">
        <v>315</v>
      </c>
      <c r="D147">
        <v>3</v>
      </c>
      <c r="E147" t="s">
        <v>192</v>
      </c>
    </row>
    <row r="148" spans="1:5" x14ac:dyDescent="0.2">
      <c r="A148" t="s">
        <v>274</v>
      </c>
      <c r="B148">
        <v>43.960700000000003</v>
      </c>
      <c r="C148" t="s">
        <v>315</v>
      </c>
      <c r="D148">
        <v>3</v>
      </c>
      <c r="E148" t="s">
        <v>192</v>
      </c>
    </row>
    <row r="149" spans="1:5" x14ac:dyDescent="0.2">
      <c r="A149" t="s">
        <v>275</v>
      </c>
      <c r="B149">
        <v>16.971599999999999</v>
      </c>
      <c r="C149" t="s">
        <v>315</v>
      </c>
      <c r="D149">
        <v>3</v>
      </c>
      <c r="E149" t="s">
        <v>192</v>
      </c>
    </row>
    <row r="150" spans="1:5" x14ac:dyDescent="0.2">
      <c r="A150" t="s">
        <v>276</v>
      </c>
      <c r="B150">
        <v>12.6</v>
      </c>
      <c r="C150" t="s">
        <v>315</v>
      </c>
      <c r="D150">
        <v>3</v>
      </c>
      <c r="E150" t="s">
        <v>192</v>
      </c>
    </row>
    <row r="151" spans="1:5" x14ac:dyDescent="0.2">
      <c r="A151" t="s">
        <v>277</v>
      </c>
      <c r="B151">
        <v>51.655999999999999</v>
      </c>
      <c r="C151" t="s">
        <v>315</v>
      </c>
      <c r="D151">
        <v>3</v>
      </c>
      <c r="E151" t="s">
        <v>189</v>
      </c>
    </row>
    <row r="152" spans="1:5" x14ac:dyDescent="0.2">
      <c r="A152" t="s">
        <v>278</v>
      </c>
      <c r="B152">
        <v>37.442500000000003</v>
      </c>
      <c r="C152" t="s">
        <v>315</v>
      </c>
      <c r="D152">
        <v>3</v>
      </c>
      <c r="E152" t="s">
        <v>189</v>
      </c>
    </row>
    <row r="153" spans="1:5" x14ac:dyDescent="0.2">
      <c r="A153" t="s">
        <v>279</v>
      </c>
      <c r="B153">
        <v>47.442500000000003</v>
      </c>
      <c r="C153" t="s">
        <v>315</v>
      </c>
      <c r="D153">
        <v>3</v>
      </c>
      <c r="E153" t="s">
        <v>189</v>
      </c>
    </row>
    <row r="154" spans="1:5" x14ac:dyDescent="0.2">
      <c r="A154" t="s">
        <v>280</v>
      </c>
      <c r="B154">
        <v>42.194699999999997</v>
      </c>
      <c r="C154" t="s">
        <v>315</v>
      </c>
      <c r="D154">
        <v>3</v>
      </c>
      <c r="E154" t="s">
        <v>192</v>
      </c>
    </row>
    <row r="155" spans="1:5" x14ac:dyDescent="0.2">
      <c r="A155" t="s">
        <v>281</v>
      </c>
      <c r="B155">
        <v>0</v>
      </c>
      <c r="C155" t="s">
        <v>315</v>
      </c>
      <c r="D155">
        <v>3</v>
      </c>
      <c r="E155" t="s">
        <v>192</v>
      </c>
    </row>
    <row r="156" spans="1:5" x14ac:dyDescent="0.2">
      <c r="A156" t="s">
        <v>282</v>
      </c>
      <c r="B156">
        <v>10</v>
      </c>
      <c r="C156" t="s">
        <v>315</v>
      </c>
      <c r="D156">
        <v>3</v>
      </c>
      <c r="E156" t="s">
        <v>192</v>
      </c>
    </row>
    <row r="157" spans="1:5" x14ac:dyDescent="0.2">
      <c r="A157" t="s">
        <v>283</v>
      </c>
      <c r="B157">
        <v>20</v>
      </c>
      <c r="C157" t="s">
        <v>315</v>
      </c>
      <c r="D157">
        <v>3</v>
      </c>
      <c r="E157" t="s">
        <v>192</v>
      </c>
    </row>
    <row r="158" spans="1:5" x14ac:dyDescent="0.2">
      <c r="A158" t="s">
        <v>284</v>
      </c>
      <c r="B158">
        <v>30</v>
      </c>
      <c r="C158" t="s">
        <v>315</v>
      </c>
      <c r="D158">
        <v>3</v>
      </c>
      <c r="E158" t="s">
        <v>192</v>
      </c>
    </row>
    <row r="159" spans="1:5" x14ac:dyDescent="0.2">
      <c r="A159" t="s">
        <v>285</v>
      </c>
      <c r="B159">
        <v>40</v>
      </c>
      <c r="C159" t="s">
        <v>315</v>
      </c>
      <c r="D159">
        <v>3</v>
      </c>
      <c r="E159" t="s">
        <v>192</v>
      </c>
    </row>
    <row r="160" spans="1:5" x14ac:dyDescent="0.2">
      <c r="A160" t="s">
        <v>286</v>
      </c>
      <c r="B160">
        <v>50</v>
      </c>
      <c r="C160" t="s">
        <v>315</v>
      </c>
      <c r="D160">
        <v>3</v>
      </c>
      <c r="E160" t="s">
        <v>192</v>
      </c>
    </row>
    <row r="161" spans="1:5" x14ac:dyDescent="0.2">
      <c r="A161" t="s">
        <v>287</v>
      </c>
      <c r="B161">
        <v>0</v>
      </c>
      <c r="C161" t="s">
        <v>315</v>
      </c>
      <c r="D161">
        <v>3</v>
      </c>
      <c r="E161" t="s">
        <v>192</v>
      </c>
    </row>
    <row r="162" spans="1:5" x14ac:dyDescent="0.2">
      <c r="A162" t="s">
        <v>288</v>
      </c>
      <c r="B162">
        <v>0</v>
      </c>
      <c r="C162" t="s">
        <v>315</v>
      </c>
      <c r="D162">
        <v>3</v>
      </c>
      <c r="E162" t="s">
        <v>192</v>
      </c>
    </row>
    <row r="163" spans="1:5" x14ac:dyDescent="0.2">
      <c r="A163" t="s">
        <v>289</v>
      </c>
      <c r="B163">
        <v>30</v>
      </c>
      <c r="C163" t="s">
        <v>315</v>
      </c>
      <c r="D163">
        <v>3</v>
      </c>
      <c r="E163" t="s">
        <v>214</v>
      </c>
    </row>
    <row r="164" spans="1:5" x14ac:dyDescent="0.2">
      <c r="A164" t="s">
        <v>290</v>
      </c>
      <c r="B164">
        <v>50</v>
      </c>
      <c r="C164" t="s">
        <v>315</v>
      </c>
      <c r="D164">
        <v>3</v>
      </c>
      <c r="E164" t="s">
        <v>192</v>
      </c>
    </row>
    <row r="165" spans="1:5" x14ac:dyDescent="0.2">
      <c r="A165" t="s">
        <v>291</v>
      </c>
      <c r="B165">
        <v>42.365299999999998</v>
      </c>
      <c r="C165" t="s">
        <v>315</v>
      </c>
      <c r="D165">
        <v>3</v>
      </c>
      <c r="E165" t="s">
        <v>214</v>
      </c>
    </row>
    <row r="166" spans="1:5" x14ac:dyDescent="0.2">
      <c r="A166" t="s">
        <v>292</v>
      </c>
      <c r="B166">
        <v>29.854800000000001</v>
      </c>
      <c r="C166" t="s">
        <v>315</v>
      </c>
      <c r="D166">
        <v>3</v>
      </c>
      <c r="E166" t="s">
        <v>192</v>
      </c>
    </row>
    <row r="167" spans="1:5" x14ac:dyDescent="0.2">
      <c r="A167" t="s">
        <v>293</v>
      </c>
      <c r="B167">
        <v>11.236499999999999</v>
      </c>
      <c r="C167" t="s">
        <v>315</v>
      </c>
      <c r="D167">
        <v>3</v>
      </c>
      <c r="E167" t="s">
        <v>192</v>
      </c>
    </row>
    <row r="168" spans="1:5" x14ac:dyDescent="0.2">
      <c r="A168" t="s">
        <v>294</v>
      </c>
      <c r="B168">
        <v>21.125399999999999</v>
      </c>
      <c r="C168" t="s">
        <v>315</v>
      </c>
      <c r="D168">
        <v>3</v>
      </c>
      <c r="E168" t="s">
        <v>189</v>
      </c>
    </row>
    <row r="169" spans="1:5" x14ac:dyDescent="0.2">
      <c r="A169" t="s">
        <v>295</v>
      </c>
      <c r="B169">
        <v>31.125399999999999</v>
      </c>
      <c r="C169" t="s">
        <v>315</v>
      </c>
      <c r="D169">
        <v>3</v>
      </c>
      <c r="E16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</vt:lpstr>
      <vt:lpstr>Sheet1</vt:lpstr>
      <vt:lpstr>Heart</vt:lpstr>
      <vt:lpstr>Recording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Grooby</dc:creator>
  <cp:lastModifiedBy>Ethan Grooby</cp:lastModifiedBy>
  <dcterms:created xsi:type="dcterms:W3CDTF">2021-05-11T04:16:00Z</dcterms:created>
  <dcterms:modified xsi:type="dcterms:W3CDTF">2021-07-14T08:50:18Z</dcterms:modified>
</cp:coreProperties>
</file>