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david.abramov/Documents/R/Midterm/"/>
    </mc:Choice>
  </mc:AlternateContent>
  <bookViews>
    <workbookView xWindow="14400" yWindow="440" windowWidth="14400" windowHeight="174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3" i="1" l="1"/>
  <c r="G4" i="1"/>
  <c r="G2" i="1"/>
  <c r="H2" i="1"/>
  <c r="H3" i="1"/>
  <c r="H4" i="1"/>
  <c r="B12" i="1"/>
  <c r="B16" i="1"/>
  <c r="B14" i="1"/>
  <c r="B15" i="1"/>
  <c r="B13" i="1"/>
  <c r="B11" i="1"/>
  <c r="B9" i="1"/>
  <c r="B8" i="1"/>
  <c r="F3" i="1"/>
  <c r="F4" i="1"/>
  <c r="F2" i="1"/>
  <c r="E3" i="1"/>
  <c r="E4" i="1"/>
  <c r="E2" i="1"/>
  <c r="D3" i="1"/>
  <c r="D4" i="1"/>
  <c r="D2" i="1"/>
  <c r="C3" i="1"/>
  <c r="C4" i="1"/>
  <c r="C2" i="1"/>
  <c r="B7" i="1"/>
  <c r="B6" i="1"/>
</calcChain>
</file>

<file path=xl/sharedStrings.xml><?xml version="1.0" encoding="utf-8"?>
<sst xmlns="http://schemas.openxmlformats.org/spreadsheetml/2006/main" count="20" uniqueCount="19">
  <si>
    <t>x</t>
  </si>
  <si>
    <t>y</t>
  </si>
  <si>
    <t>ŷ</t>
  </si>
  <si>
    <t>xavg</t>
  </si>
  <si>
    <t>yavg</t>
  </si>
  <si>
    <t>B1</t>
  </si>
  <si>
    <t>B0</t>
  </si>
  <si>
    <t>0.8417105 - 2.18421053*(x)</t>
  </si>
  <si>
    <t>SSREG</t>
  </si>
  <si>
    <t>SSE</t>
  </si>
  <si>
    <t>MSREG</t>
  </si>
  <si>
    <t>MSERROR</t>
  </si>
  <si>
    <t>F</t>
  </si>
  <si>
    <r>
      <t>(x-x</t>
    </r>
    <r>
      <rPr>
        <vertAlign val="subscript"/>
        <sz val="10"/>
        <color rgb="FF000000"/>
        <rFont val="Calibri"/>
        <family val="2"/>
        <scheme val="minor"/>
      </rPr>
      <t>avg</t>
    </r>
    <r>
      <rPr>
        <sz val="10"/>
        <color rgb="FF000000"/>
        <rFont val="Calibri"/>
        <family val="2"/>
        <scheme val="minor"/>
      </rPr>
      <t>)</t>
    </r>
  </si>
  <si>
    <r>
      <t>(y-y</t>
    </r>
    <r>
      <rPr>
        <vertAlign val="subscript"/>
        <sz val="10"/>
        <color rgb="FF000000"/>
        <rFont val="Calibri"/>
        <family val="2"/>
        <scheme val="minor"/>
      </rPr>
      <t>avg</t>
    </r>
    <r>
      <rPr>
        <sz val="10"/>
        <color rgb="FF000000"/>
        <rFont val="Calibri"/>
        <family val="2"/>
        <scheme val="minor"/>
      </rPr>
      <t>)</t>
    </r>
  </si>
  <si>
    <r>
      <t>(x-x</t>
    </r>
    <r>
      <rPr>
        <vertAlign val="subscript"/>
        <sz val="10"/>
        <color rgb="FF000000"/>
        <rFont val="Calibri"/>
        <family val="2"/>
        <scheme val="minor"/>
      </rPr>
      <t>avg</t>
    </r>
    <r>
      <rPr>
        <sz val="10"/>
        <color rgb="FF000000"/>
        <rFont val="Calibri"/>
        <family val="2"/>
        <scheme val="minor"/>
      </rPr>
      <t>)(y-y</t>
    </r>
    <r>
      <rPr>
        <vertAlign val="subscript"/>
        <sz val="10"/>
        <color rgb="FF000000"/>
        <rFont val="Calibri"/>
        <family val="2"/>
        <scheme val="minor"/>
      </rPr>
      <t>avg</t>
    </r>
    <r>
      <rPr>
        <sz val="10"/>
        <color rgb="FF000000"/>
        <rFont val="Calibri"/>
        <family val="2"/>
        <scheme val="minor"/>
      </rPr>
      <t>)</t>
    </r>
  </si>
  <si>
    <r>
      <t>(x-x</t>
    </r>
    <r>
      <rPr>
        <vertAlign val="subscript"/>
        <sz val="10"/>
        <color rgb="FF000000"/>
        <rFont val="Calibri"/>
        <family val="2"/>
        <scheme val="minor"/>
      </rPr>
      <t>avg</t>
    </r>
    <r>
      <rPr>
        <sz val="10"/>
        <color rgb="FF000000"/>
        <rFont val="Calibri"/>
        <family val="2"/>
        <scheme val="minor"/>
      </rPr>
      <t>)</t>
    </r>
    <r>
      <rPr>
        <vertAlign val="superscript"/>
        <sz val="10"/>
        <color rgb="FF000000"/>
        <rFont val="Calibri"/>
        <family val="2"/>
        <scheme val="minor"/>
      </rPr>
      <t>2</t>
    </r>
  </si>
  <si>
    <r>
      <t>(y-ŷ)</t>
    </r>
    <r>
      <rPr>
        <vertAlign val="superscript"/>
        <sz val="10"/>
        <color rgb="FF000000"/>
        <rFont val="Calibri"/>
        <family val="2"/>
        <scheme val="minor"/>
      </rPr>
      <t>2</t>
    </r>
  </si>
  <si>
    <t>SSY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</si>
</sst>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vertAlign val="subscript"/>
      <sz val="10"/>
      <color rgb="FF000000"/>
      <name val="Calibri"/>
      <family val="2"/>
      <scheme val="minor"/>
    </font>
    <font>
      <vertAlign val="superscript"/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/>
  </cellXfs>
  <cellStyles count="1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C6" sqref="C6"/>
    </sheetView>
  </sheetViews>
  <sheetFormatPr baseColWidth="10" defaultRowHeight="16" x14ac:dyDescent="0.2"/>
  <sheetData>
    <row r="1" spans="1:8" x14ac:dyDescent="0.2">
      <c r="A1" s="2" t="s">
        <v>0</v>
      </c>
      <c r="B1" s="2" t="s">
        <v>1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2</v>
      </c>
      <c r="H1" s="2" t="s">
        <v>17</v>
      </c>
    </row>
    <row r="2" spans="1:8" x14ac:dyDescent="0.2">
      <c r="A2" s="2">
        <v>0</v>
      </c>
      <c r="B2" s="2">
        <v>1</v>
      </c>
      <c r="C2" s="2">
        <f>A2-B$6</f>
        <v>-2.6666666666666665</v>
      </c>
      <c r="D2" s="2">
        <f>B2-B$7</f>
        <v>-5.666666666666667</v>
      </c>
      <c r="E2" s="2">
        <f>C2*D2</f>
        <v>15.111111111111111</v>
      </c>
      <c r="F2" s="2">
        <f>C2^2</f>
        <v>7.1111111111111107</v>
      </c>
      <c r="G2" s="2">
        <f>B$9+B$8*A2</f>
        <v>0.84210526315789647</v>
      </c>
      <c r="H2" s="3">
        <f>(B2-G2)^2</f>
        <v>2.4930747922437126E-2</v>
      </c>
    </row>
    <row r="3" spans="1:8" x14ac:dyDescent="0.2">
      <c r="A3" s="2">
        <v>3</v>
      </c>
      <c r="B3" s="2">
        <v>7</v>
      </c>
      <c r="C3" s="2">
        <f t="shared" ref="C3:C4" si="0">A3-B$6</f>
        <v>0.33333333333333348</v>
      </c>
      <c r="D3" s="2">
        <f t="shared" ref="D3:D4" si="1">B3-B$7</f>
        <v>0.33333333333333304</v>
      </c>
      <c r="E3" s="2">
        <f t="shared" ref="E3:E4" si="2">C3*D3</f>
        <v>0.11111111111111106</v>
      </c>
      <c r="F3" s="2">
        <f t="shared" ref="F3:F4" si="3">C3^2</f>
        <v>0.11111111111111122</v>
      </c>
      <c r="G3" s="2">
        <f t="shared" ref="G3:G4" si="4">B$9+B$8*A3</f>
        <v>7.3947368421052628</v>
      </c>
      <c r="H3" s="3">
        <f t="shared" ref="H3:H4" si="5">(B3-G3)^2</f>
        <v>0.15581717451523519</v>
      </c>
    </row>
    <row r="4" spans="1:8" x14ac:dyDescent="0.2">
      <c r="A4" s="2">
        <v>5</v>
      </c>
      <c r="B4" s="2">
        <v>12</v>
      </c>
      <c r="C4" s="2">
        <f t="shared" si="0"/>
        <v>2.3333333333333335</v>
      </c>
      <c r="D4" s="2">
        <f t="shared" si="1"/>
        <v>5.333333333333333</v>
      </c>
      <c r="E4" s="2">
        <f t="shared" si="2"/>
        <v>12.444444444444445</v>
      </c>
      <c r="F4" s="2">
        <f t="shared" si="3"/>
        <v>5.4444444444444455</v>
      </c>
      <c r="G4" s="2">
        <f t="shared" si="4"/>
        <v>11.763157894736842</v>
      </c>
      <c r="H4" s="3">
        <f t="shared" si="5"/>
        <v>5.609418282548459E-2</v>
      </c>
    </row>
    <row r="6" spans="1:8" x14ac:dyDescent="0.2">
      <c r="A6" t="s">
        <v>3</v>
      </c>
      <c r="B6">
        <f>AVERAGE(A2:A4)</f>
        <v>2.6666666666666665</v>
      </c>
    </row>
    <row r="7" spans="1:8" x14ac:dyDescent="0.2">
      <c r="A7" t="s">
        <v>4</v>
      </c>
      <c r="B7">
        <f>AVERAGE(B2:B4)</f>
        <v>6.666666666666667</v>
      </c>
    </row>
    <row r="8" spans="1:8" x14ac:dyDescent="0.2">
      <c r="A8" s="1" t="s">
        <v>5</v>
      </c>
      <c r="B8">
        <f>SUM(E2:E4)/SUM(F2:F4)</f>
        <v>2.1842105263157889</v>
      </c>
    </row>
    <row r="9" spans="1:8" x14ac:dyDescent="0.2">
      <c r="A9" t="s">
        <v>6</v>
      </c>
      <c r="B9">
        <f>B7-B8*B6</f>
        <v>0.84210526315789647</v>
      </c>
    </row>
    <row r="10" spans="1:8" x14ac:dyDescent="0.2">
      <c r="A10" s="1" t="s">
        <v>2</v>
      </c>
      <c r="B10" s="1" t="s">
        <v>7</v>
      </c>
    </row>
    <row r="11" spans="1:8" x14ac:dyDescent="0.2">
      <c r="A11" t="s">
        <v>8</v>
      </c>
      <c r="B11" s="4">
        <f>(SUM(E2:E4)^2)/SUM(F2:F4)</f>
        <v>60.429824561403493</v>
      </c>
    </row>
    <row r="12" spans="1:8" x14ac:dyDescent="0.2">
      <c r="A12" s="1" t="s">
        <v>9</v>
      </c>
      <c r="B12" s="4">
        <f>SUM(H2:H4)</f>
        <v>0.23684210526315691</v>
      </c>
    </row>
    <row r="13" spans="1:8" x14ac:dyDescent="0.2">
      <c r="A13" t="s">
        <v>10</v>
      </c>
      <c r="B13" s="4">
        <f>B11</f>
        <v>60.429824561403493</v>
      </c>
    </row>
    <row r="14" spans="1:8" x14ac:dyDescent="0.2">
      <c r="A14" s="1" t="s">
        <v>11</v>
      </c>
      <c r="B14" s="4">
        <f>B12</f>
        <v>0.23684210526315691</v>
      </c>
    </row>
    <row r="15" spans="1:8" x14ac:dyDescent="0.2">
      <c r="A15" t="s">
        <v>12</v>
      </c>
      <c r="B15" s="4">
        <f>B13/B14</f>
        <v>255.14814814814915</v>
      </c>
    </row>
    <row r="16" spans="1:8" x14ac:dyDescent="0.2">
      <c r="A16" s="1" t="s">
        <v>18</v>
      </c>
      <c r="B16" s="4">
        <f>B11+B12</f>
        <v>60.66666666666665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2018-02-06T17:11:32Z</dcterms:created>
  <dcterms:modified xsi:type="dcterms:W3CDTF">2018-02-07T16:30:11Z</dcterms:modified>
</cp:coreProperties>
</file>