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577CB772-BFE7-4461-B800-BAB744F663B6}" xr6:coauthVersionLast="47" xr6:coauthVersionMax="47" xr10:uidLastSave="{00000000-0000-0000-0000-000000000000}"/>
  <bookViews>
    <workbookView xWindow="-120" yWindow="-120" windowWidth="29040" windowHeight="17640" tabRatio="824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Budget" sheetId="65" r:id="rId12"/>
    <sheet name="Categories" sheetId="6" r:id="rId13"/>
    <sheet name="Projected" sheetId="227" r:id="rId14"/>
    <sheet name="Payees" sheetId="24" r:id="rId15"/>
    <sheet name="Tax Categories" sheetId="165" r:id="rId16"/>
    <sheet name="Config" sheetId="19" r:id="rId17"/>
  </sheets>
  <functionGroups builtInGroupCount="19"/>
  <definedNames>
    <definedName name="_xlnm._FilterDatabase" localSheetId="10" hidden="1">Accounts!$A$1:$J$45</definedName>
    <definedName name="_xlnm._FilterDatabase" localSheetId="11" hidden="1">Budget!$A$1:$K$107</definedName>
    <definedName name="_xlnm._FilterDatabase" localSheetId="3" hidden="1">Transactions!$B$10065:$B$10067</definedName>
    <definedName name="calcRemainingThisMonth">#REF!</definedName>
    <definedName name="cfgBudgetMonth">Budget!$N$1</definedName>
    <definedName name="ExternalData_1" localSheetId="3" hidden="1">Transactions!$A$1:$W$10058</definedName>
    <definedName name="ExternalData_1" localSheetId="6" hidden="1">'Unknown Categories'!$A$1:$A$8</definedName>
    <definedName name="rngCashFlowYear">#REF!</definedName>
  </definedNames>
  <calcPr calcId="191029" iterate="1"/>
  <pivotCaches>
    <pivotCache cacheId="306" r:id="rId18"/>
    <pivotCache cacheId="319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C21" i="65"/>
  <c r="C46" i="65"/>
  <c r="C13" i="65"/>
  <c r="C54" i="65"/>
  <c r="D73" i="65"/>
  <c r="D74" i="65"/>
  <c r="C3" i="65"/>
  <c r="D55" i="65"/>
  <c r="C7" i="65"/>
  <c r="D61" i="65"/>
  <c r="C64" i="65"/>
  <c r="D63" i="65"/>
  <c r="D84" i="65"/>
  <c r="D76" i="65"/>
  <c r="D78" i="65"/>
  <c r="D38" i="65"/>
  <c r="C61" i="65"/>
  <c r="C38" i="65"/>
  <c r="D35" i="65"/>
  <c r="D92" i="65"/>
  <c r="D99" i="65"/>
  <c r="C12" i="65"/>
  <c r="C99" i="65"/>
  <c r="D93" i="65"/>
  <c r="D31" i="65"/>
  <c r="D72" i="65"/>
  <c r="C94" i="65"/>
  <c r="D101" i="65"/>
  <c r="D43" i="65"/>
  <c r="D54" i="65"/>
  <c r="D90" i="65"/>
  <c r="C27" i="65"/>
  <c r="C104" i="65"/>
  <c r="C58" i="65"/>
  <c r="D19" i="65"/>
  <c r="C72" i="65"/>
  <c r="C84" i="65"/>
  <c r="D4" i="65"/>
  <c r="D49" i="65"/>
  <c r="D58" i="65"/>
  <c r="C56" i="65"/>
  <c r="D6" i="65"/>
  <c r="C86" i="65"/>
  <c r="C43" i="65"/>
  <c r="D105" i="65"/>
  <c r="D34" i="65"/>
  <c r="D97" i="65"/>
  <c r="D57" i="65"/>
  <c r="D28" i="65"/>
  <c r="C95" i="65"/>
  <c r="D46" i="65"/>
  <c r="D2" i="65"/>
  <c r="C35" i="65"/>
  <c r="D20" i="65"/>
  <c r="D42" i="65"/>
  <c r="D89" i="65"/>
  <c r="D23" i="65"/>
  <c r="C47" i="65"/>
  <c r="C10" i="65"/>
  <c r="C11" i="65"/>
  <c r="D68" i="65"/>
  <c r="D29" i="65"/>
  <c r="D22" i="65"/>
  <c r="D14" i="65"/>
  <c r="C69" i="65"/>
  <c r="D86" i="65"/>
  <c r="C78" i="65"/>
  <c r="D53" i="65"/>
  <c r="C28" i="65"/>
  <c r="D100" i="65"/>
  <c r="C89" i="65"/>
  <c r="D36" i="65"/>
  <c r="D24" i="65"/>
  <c r="C42" i="65"/>
  <c r="C91" i="65"/>
  <c r="D83" i="65"/>
  <c r="C88" i="65"/>
  <c r="C19" i="65"/>
  <c r="C32" i="65"/>
  <c r="C8" i="65"/>
  <c r="D94" i="65"/>
  <c r="D13" i="65"/>
  <c r="D32" i="65"/>
  <c r="D51" i="65"/>
  <c r="C76" i="65"/>
  <c r="D56" i="65"/>
  <c r="D75" i="65"/>
  <c r="D87" i="65"/>
  <c r="C70" i="65"/>
  <c r="D70" i="65"/>
  <c r="C51" i="65"/>
  <c r="D25" i="65"/>
  <c r="D79" i="65"/>
  <c r="C83" i="65"/>
  <c r="D59" i="65"/>
  <c r="D96" i="65"/>
  <c r="C53" i="65"/>
  <c r="C31" i="65"/>
  <c r="C100" i="65"/>
  <c r="D33" i="65"/>
  <c r="D98" i="65"/>
  <c r="D50" i="65"/>
  <c r="C49" i="65"/>
  <c r="D17" i="65"/>
  <c r="C80" i="65"/>
  <c r="C40" i="65"/>
  <c r="C105" i="65"/>
  <c r="D65" i="65"/>
  <c r="D40" i="65"/>
  <c r="D82" i="65"/>
  <c r="C60" i="65"/>
  <c r="C52" i="65"/>
  <c r="D9" i="65"/>
  <c r="C14" i="65"/>
  <c r="D44" i="65"/>
  <c r="D81" i="65"/>
  <c r="C98" i="65"/>
  <c r="C71" i="65"/>
  <c r="C23" i="65"/>
  <c r="D16" i="65"/>
  <c r="C103" i="65"/>
  <c r="D64" i="65"/>
  <c r="D12" i="65"/>
  <c r="D60" i="65"/>
  <c r="C101" i="65"/>
  <c r="D21" i="65"/>
  <c r="D11" i="65"/>
  <c r="C77" i="65"/>
  <c r="C4" i="65"/>
  <c r="C16" i="65"/>
  <c r="D30" i="65"/>
  <c r="C90" i="65"/>
  <c r="D27" i="65"/>
  <c r="C63" i="65"/>
  <c r="C20" i="65"/>
  <c r="C65" i="65"/>
  <c r="C5" i="65"/>
  <c r="C18" i="65"/>
  <c r="D104" i="65"/>
  <c r="D107" i="65"/>
  <c r="D67" i="65"/>
  <c r="D3" i="65"/>
  <c r="C97" i="65"/>
  <c r="C79" i="65"/>
  <c r="D62" i="65"/>
  <c r="D69" i="65"/>
  <c r="C24" i="65"/>
  <c r="D66" i="65"/>
  <c r="D18" i="65"/>
  <c r="C57" i="65"/>
  <c r="D71" i="65"/>
  <c r="C37" i="65"/>
  <c r="C59" i="65"/>
  <c r="D95" i="65"/>
  <c r="D10" i="65"/>
  <c r="C30" i="65"/>
  <c r="C85" i="65"/>
  <c r="C87" i="65"/>
  <c r="D102" i="65"/>
  <c r="C34" i="65"/>
  <c r="C62" i="65"/>
  <c r="C81" i="65"/>
  <c r="D39" i="65"/>
  <c r="C15" i="65"/>
  <c r="C93" i="65"/>
  <c r="C25" i="65"/>
  <c r="C39" i="65"/>
  <c r="D77" i="65"/>
  <c r="C44" i="65"/>
  <c r="C102" i="65"/>
  <c r="C73" i="65"/>
  <c r="D26" i="65"/>
  <c r="D52" i="65"/>
  <c r="C55" i="65"/>
  <c r="C92" i="65"/>
  <c r="D106" i="65"/>
  <c r="C9" i="65"/>
  <c r="D48" i="65"/>
  <c r="C26" i="65"/>
  <c r="D45" i="65"/>
  <c r="C107" i="65"/>
  <c r="C50" i="65"/>
  <c r="D85" i="65"/>
  <c r="C82" i="65"/>
  <c r="C66" i="65"/>
  <c r="D47" i="65"/>
  <c r="C68" i="65"/>
  <c r="D103" i="65"/>
  <c r="D80" i="65"/>
  <c r="C2" i="65"/>
  <c r="C36" i="65"/>
  <c r="C22" i="65"/>
  <c r="D41" i="65"/>
  <c r="C41" i="65"/>
  <c r="C74" i="65"/>
  <c r="C106" i="65"/>
  <c r="D15" i="65"/>
  <c r="D91" i="65"/>
  <c r="C96" i="65"/>
  <c r="D8" i="65"/>
  <c r="C48" i="65"/>
  <c r="C45" i="65"/>
  <c r="C6" i="65"/>
  <c r="D7" i="65"/>
  <c r="D88" i="65"/>
  <c r="C33" i="65"/>
  <c r="C67" i="65"/>
  <c r="D37" i="65"/>
  <c r="C75" i="65"/>
  <c r="C17" i="65"/>
  <c r="D5" i="65"/>
  <c r="C29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<sst xmlns="http://schemas.openxmlformats.org/spreadsheetml/2006/main" count="156348" uniqueCount="8926">
  <si>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</si>
  <si>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</si>
  <si>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</si>
  <si>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</si>
  <si>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</si>
  <si>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</si>
  <si>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</si>
  <si>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</si>
  <si>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</si>
  <si>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</si>
  <si>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</si>
  <si>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</si>
  <si>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</si>
  <si>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</si>
  <si>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</si>
  <si>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</si>
  <si>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</si>
  <si>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</si>
  <si>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</si>
  <si>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</si>
  <si>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</si>
  <si>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</si>
  <si>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</si>
  <si>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</si>
  <si>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</si>
  <si>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</si>
  <si>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</si>
  <si>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</si>
  <si>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</si>
  <si>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</si>
  <si>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</si>
  <si>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</si>
  <si>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</si>
  <si>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</si>
  <si>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</si>
  <si>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</si>
  <si>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</si>
  <si>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</si>
  <si>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</si>
  <si>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</si>
  <si>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</si>
  <si>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</si>
  <si>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</si>
  <si>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</si>
  <si>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</si>
  <si>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</si>
  <si>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</si>
  <si>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</si>
  <si>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</si>
  <si>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</si>
  <si>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</si>
  <si>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</si>
  <si>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</si>
  <si>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</si>
  <si>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</si>
  <si>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</si>
  <si>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</si>
  <si>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</si>
  <si>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</si>
  <si>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</si>
  <si>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</si>
  <si>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</si>
  <si>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</si>
  <si>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</si>
  <si>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</si>
  <si>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</si>
  <si>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</si>
  <si>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</si>
  <si>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</si>
  <si>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</si>
  <si>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</si>
  <si>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</si>
  <si>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</si>
  <si>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</si>
  <si>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</si>
  <si>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</si>
  <si>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</si>
  <si>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</si>
  <si>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</si>
  <si>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</si>
  <si>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</si>
  <si>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</si>
  <si>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</si>
  <si>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</si>
  <si>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</si>
  <si>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</si>
  <si>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</si>
  <si>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</si>
  <si>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</si>
  <si>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</si>
  <si>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</si>
  <si>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</si>
  <si>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</si>
  <si>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</si>
  <si>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</si>
  <si>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</si>
  <si>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</si>
  <si>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</si>
  <si>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</si>
  <si>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</si>
  <si>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</si>
  <si>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</si>
  <si>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</si>
  <si>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</si>
  <si>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</si>
  <si>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</si>
  <si>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</si>
  <si>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</si>
  <si>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</si>
  <si>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</si>
  <si>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</si>
  <si>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</si>
  <si>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</si>
  <si>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</si>
  <si>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</si>
  <si>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</si>
  <si>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</si>
  <si>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</si>
  <si>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</si>
  <si>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</si>
  <si>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</si>
  <si>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</si>
  <si>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</si>
  <si>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</si>
  <si>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</si>
  <si>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</si>
  <si>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</si>
  <si>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</si>
  <si>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</si>
  <si>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</si>
  <si>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</si>
  <si>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</si>
  <si>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</si>
  <si>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</si>
  <si>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</si>
  <si>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</si>
  <si>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</si>
  <si>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</si>
  <si>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</si>
  <si>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</si>
  <si>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</si>
  <si>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</si>
  <si>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</si>
  <si>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</si>
  <si>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</si>
  <si>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</si>
  <si>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</si>
  <si>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</si>
  <si>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</si>
  <si>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</si>
  <si>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</si>
  <si>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</si>
  <si>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</si>
  <si>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</si>
  <si>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</si>
  <si>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</si>
  <si>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</si>
  <si>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</si>
  <si>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</si>
  <si>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</si>
  <si>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</si>
  <si>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</si>
  <si>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</si>
  <si>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</si>
  <si>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</si>
  <si>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</si>
  <si>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</si>
  <si>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</si>
  <si>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</si>
  <si>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</si>
  <si>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</si>
  <si>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</si>
  <si>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</si>
  <si>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</si>
  <si>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</si>
  <si>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</si>
  <si>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</si>
  <si>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</si>
  <si>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</si>
  <si>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</si>
  <si>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</si>
  <si>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</si>
  <si>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</si>
  <si>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</si>
  <si>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</si>
  <si>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</si>
  <si>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</si>
  <si>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</si>
  <si>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</si>
  <si>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</si>
  <si>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</si>
  <si>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</si>
  <si>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</si>
  <si>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</si>
  <si>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</si>
  <si>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</si>
  <si>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</si>
  <si>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</si>
  <si>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</si>
  <si>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</si>
  <si>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</si>
  <si>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</si>
  <si>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</si>
  <si>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</si>
  <si>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</si>
  <si>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</si>
  <si>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</si>
  <si>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</si>
  <si>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</si>
  <si>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</si>
  <si>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</si>
  <si>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</si>
  <si>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</si>
  <si>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</si>
  <si>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</si>
  <si>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</si>
  <si>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</si>
  <si>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</si>
  <si>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</si>
  <si>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</si>
  <si>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</si>
  <si>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</si>
  <si>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</si>
  <si>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</si>
  <si>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</si>
  <si>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</si>
  <si>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</si>
  <si>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</si>
  <si>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</si>
  <si>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</si>
  <si>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</si>
  <si>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</si>
  <si>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</si>
  <si>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</si>
  <si>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</si>
  <si>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</si>
  <si>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</si>
  <si>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</si>
  <si>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</si>
  <si>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</si>
  <si>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</si>
  <si>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</si>
  <si>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</si>
  <si>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</si>
  <si>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</si>
  <si>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</si>
  <si>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</si>
  <si>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</si>
  <si>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</si>
  <si>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</si>
  <si>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</si>
  <si>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</si>
  <si>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</si>
  <si>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</si>
  <si>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</si>
  <si>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</si>
  <si>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</si>
  <si>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</si>
  <si>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</si>
  <si>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</si>
  <si>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</si>
  <si>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</si>
  <si>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</si>
  <si>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</si>
  <si>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</si>
  <si>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</si>
  <si>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</si>
  <si>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</si>
  <si>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</si>
  <si>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</si>
  <si>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</si>
  <si>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</si>
  <si>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</si>
  <si>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</si>
  <si>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</si>
  <si>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</si>
  <si>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</si>
  <si>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</si>
  <si>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</si>
  <si>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</si>
  <si>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</si>
  <si>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</si>
  <si>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</si>
  <si>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</si>
  <si>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</si>
  <si>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</si>
  <si>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</si>
  <si>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</si>
  <si>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</si>
  <si>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</si>
  <si>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</si>
  <si>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</si>
  <si>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</si>
  <si>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</si>
  <si>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</si>
  <si>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</si>
  <si>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</si>
  <si>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</si>
  <si>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</si>
  <si>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</si>
  <si>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</si>
  <si>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</si>
  <si>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</si>
  <si>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</si>
  <si>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</si>
  <si>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</si>
  <si>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</si>
  <si>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</si>
  <si>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</si>
  <si>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</si>
  <si>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</si>
  <si>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</si>
  <si>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</si>
  <si>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</si>
  <si>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</si>
  <si>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</si>
  <si>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</si>
  <si>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</si>
  <si>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</si>
  <si>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</si>
  <si>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</si>
  <si>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</si>
  <si>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</si>
  <si>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</si>
  <si>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</si>
  <si>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</si>
  <si>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</si>
  <si>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</si>
  <si>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</si>
  <si>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</si>
  <si>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</si>
  <si>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</si>
  <si>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</si>
  <si>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</si>
  <si>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</si>
  <si>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</si>
  <si>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</si>
  <si>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</si>
  <si>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</si>
  <si>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</si>
  <si>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</si>
  <si>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</si>
  <si>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</si>
  <si>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</si>
  <si>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</si>
  <si>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</si>
  <si>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</si>
  <si>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</si>
  <si>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</si>
  <si>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</si>
  <si>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</si>
  <si>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</si>
  <si>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</si>
  <si>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</si>
  <si>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</si>
  <si>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</si>
  <si>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</si>
  <si>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</si>
  <si>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</si>
  <si>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</si>
  <si>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</si>
  <si>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</si>
  <si>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</si>
  <si>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</si>
  <si>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</si>
  <si>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</si>
  <si>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</si>
  <si>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</si>
  <si>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</si>
  <si>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</si>
  <si>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</si>
  <si>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</si>
  <si>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</si>
  <si>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</si>
  <si>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</si>
  <si>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</si>
  <si>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</si>
  <si>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</si>
  <si>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</si>
  <si>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</si>
  <si>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</si>
  <si>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</si>
  <si>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</si>
  <si>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</si>
  <si>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</si>
  <si>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</si>
  <si>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</si>
  <si>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</si>
  <si>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</si>
  <si>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</si>
  <si>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</si>
  <si>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</si>
  <si>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</si>
  <si>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</si>
  <si>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</si>
  <si>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</si>
  <si>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</si>
  <si>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</si>
  <si>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</si>
  <si>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</si>
  <si>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</si>
  <si>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</si>
  <si>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</si>
  <si>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</si>
  <si>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</si>
  <si>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</si>
  <si>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</si>
  <si>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</si>
  <si>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</si>
  <si>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</si>
  <si>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</si>
  <si>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</si>
  <si>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</si>
  <si>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</si>
  <si>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</si>
  <si>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</si>
  <si>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</si>
  <si>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</si>
  <si>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</si>
  <si>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</si>
  <si>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</si>
  <si>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</si>
  <si>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</si>
  <si>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</si>
  <si>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</si>
  <si>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</si>
  <si>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</si>
  <si>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</si>
  <si>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</si>
  <si>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</si>
  <si>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</si>
  <si>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</si>
  <si>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</si>
  <si>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</si>
  <si>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</si>
  <si>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</si>
  <si>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</si>
  <si>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</si>
  <si>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</si>
  <si>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</si>
  <si>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</si>
  <si>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</si>
  <si>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</si>
  <si>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</si>
  <si>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</si>
  <si>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</si>
  <si>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</si>
  <si>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</si>
  <si>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</si>
  <si>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</si>
  <si>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</si>
  <si>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</si>
  <si>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</si>
  <si>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</si>
  <si>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</si>
  <si>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</si>
  <si>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</si>
  <si>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</si>
  <si>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</si>
  <si>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</si>
  <si>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</si>
  <si>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</si>
  <si>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</si>
  <si>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</si>
  <si>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</si>
  <si>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</si>
  <si>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</si>
  <si>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</si>
  <si>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</si>
  <si>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</si>
  <si>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</si>
  <si>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</si>
  <si>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</si>
  <si>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</si>
  <si>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</si>
  <si>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</si>
  <si>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</si>
  <si>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</si>
  <si>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</si>
  <si>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</si>
  <si>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</si>
  <si>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</si>
  <si>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</si>
  <si>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</si>
  <si>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</si>
  <si>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</si>
  <si>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</si>
  <si>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</si>
  <si>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</si>
  <si>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</si>
  <si>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</si>
  <si>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</si>
  <si>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</si>
  <si>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</si>
  <si>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</si>
  <si>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</si>
  <si>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</si>
  <si>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</si>
  <si>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</si>
  <si>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</si>
  <si>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</si>
  <si>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</si>
  <si>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</si>
  <si>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</si>
  <si>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</si>
  <si>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</si>
  <si>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</si>
  <si>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</si>
  <si>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</si>
  <si>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</si>
  <si>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</si>
  <si>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</si>
  <si>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</si>
  <si>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</si>
  <si>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</si>
  <si>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</si>
  <si>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</si>
  <si>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</si>
  <si>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</si>
  <si>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</si>
  <si>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</si>
  <si>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</si>
  <si>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</si>
  <si>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</si>
  <si>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</si>
  <si>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</si>
  <si>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</si>
  <si>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</si>
  <si>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</si>
  <si>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</si>
  <si>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</si>
  <si>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</si>
  <si>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</si>
  <si>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</si>
  <si>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</si>
  <si>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</si>
  <si>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</si>
  <si>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</si>
  <si>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</si>
  <si>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</si>
  <si>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</si>
  <si>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</si>
  <si>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</si>
  <si>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</si>
  <si>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</si>
  <si>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</si>
  <si>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</si>
  <si>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</si>
  <si>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</si>
  <si>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</si>
  <si>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</si>
  <si>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</si>
  <si>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</si>
  <si>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</si>
  <si>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</si>
  <si>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</si>
  <si>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</si>
  <si>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</si>
  <si>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</si>
  <si>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</si>
  <si>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</si>
  <si>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</si>
  <si>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</si>
  <si>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</si>
  <si>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</si>
  <si>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</si>
  <si>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</si>
  <si>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</si>
  <si>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</si>
  <si>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</si>
  <si>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</si>
  <si>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</si>
  <si>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</si>
  <si>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</si>
  <si>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</si>
  <si>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</si>
  <si>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</si>
  <si>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</si>
  <si>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</si>
  <si>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</si>
  <si>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</si>
  <si>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</si>
  <si>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</si>
  <si>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</si>
  <si>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</si>
  <si>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</si>
  <si>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</si>
  <si>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</si>
  <si>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</si>
  <si>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</si>
  <si>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</si>
  <si>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</si>
  <si>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</si>
  <si>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</si>
  <si>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</si>
  <si>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</si>
  <si>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</si>
  <si>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</si>
  <si>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</si>
  <si>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</si>
  <si>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</si>
  <si>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</si>
  <si>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</si>
  <si>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</si>
  <si>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</si>
  <si>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</si>
  <si>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</si>
  <si>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</si>
  <si>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</si>
  <si>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</si>
  <si>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</si>
  <si>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</si>
  <si>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</si>
  <si>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</si>
  <si>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</si>
  <si>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</si>
  <si>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</si>
  <si>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</si>
  <si>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</si>
  <si>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</si>
  <si>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</si>
  <si>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</si>
  <si>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</si>
  <si>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</si>
  <si>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</si>
  <si>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</si>
  <si>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</si>
  <si>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</si>
  <si>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</si>
  <si>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</si>
  <si>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</si>
  <si>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</si>
  <si>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</si>
  <si>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</si>
  <si>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</si>
  <si>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</si>
  <si>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</si>
  <si>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</si>
  <si>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</si>
  <si>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</si>
  <si>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</si>
  <si>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</si>
  <si>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</si>
  <si>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</si>
  <si>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</si>
  <si>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</si>
  <si>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</si>
  <si>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</si>
  <si>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</si>
  <si>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</si>
  <si>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</si>
  <si>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</si>
  <si>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</si>
  <si>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</si>
  <si>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</si>
  <si>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</si>
  <si>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</si>
  <si>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</si>
  <si>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</si>
  <si>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</si>
  <si>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</si>
  <si>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</si>
  <si>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</si>
  <si>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</si>
  <si>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</si>
  <si>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</si>
  <si>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</si>
  <si>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</si>
  <si>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</si>
  <si>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</si>
  <si>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</si>
  <si>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</si>
  <si>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</si>
  <si>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</si>
  <si>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</si>
  <si>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</si>
  <si>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</si>
  <si>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</si>
  <si>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</si>
  <si>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</si>
  <si>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</si>
  <si>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</si>
  <si>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</si>
  <si>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</si>
  <si>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</si>
  <si>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</si>
  <si>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</si>
  <si>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</si>
  <si>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</si>
  <si>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</si>
  <si>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</si>
  <si>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</si>
  <si>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</si>
  <si>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</si>
  <si>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</si>
  <si>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</si>
  <si>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</si>
  <si>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</si>
  <si>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</si>
  <si>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</si>
  <si>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</si>
  <si>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</si>
  <si>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</si>
  <si>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</si>
  <si>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</si>
  <si>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</si>
  <si>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</si>
  <si>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</si>
  <si>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</si>
  <si>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</si>
  <si>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</si>
  <si>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</si>
  <si>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</si>
  <si>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</si>
  <si>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</si>
  <si>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</si>
  <si>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</si>
  <si>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</si>
  <si>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</si>
  <si>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</si>
  <si>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</si>
  <si>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</si>
  <si>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</si>
  <si>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</si>
  <si>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</si>
  <si>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</si>
  <si>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</si>
  <si>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</si>
  <si>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</si>
  <si>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</si>
  <si>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</si>
  <si>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</si>
  <si>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</si>
  <si>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</si>
  <si>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</si>
  <si>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</si>
  <si>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</si>
  <si>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</si>
  <si>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</si>
  <si>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</si>
  <si>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</si>
  <si>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</si>
  <si>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</si>
  <si>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</si>
  <si>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</si>
  <si>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</si>
  <si>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</si>
  <si>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</si>
  <si>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</si>
  <si>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</si>
  <si>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</si>
  <si>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</si>
  <si>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</si>
  <si>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</si>
  <si>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</si>
  <si>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</si>
  <si>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</si>
  <si>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</si>
  <si>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</si>
  <si>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</si>
  <si>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</si>
  <si>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</si>
  <si>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</si>
  <si>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</si>
  <si>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</si>
  <si>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</si>
  <si>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</si>
  <si>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</si>
  <si>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</si>
  <si>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</si>
  <si>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</si>
  <si>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</si>
  <si>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</si>
  <si>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</si>
  <si>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</si>
  <si>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</si>
  <si>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</si>
  <si>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</si>
  <si>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</si>
  <si>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</si>
  <si>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</si>
  <si>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</si>
  <si>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</si>
  <si>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</si>
  <si>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</si>
  <si>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</si>
  <si>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</si>
  <si>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</si>
  <si>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</si>
  <si>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</si>
  <si>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</si>
  <si>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</si>
  <si>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</si>
  <si>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</si>
  <si>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</si>
  <si>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</si>
  <si>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</si>
  <si>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</si>
  <si>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</si>
  <si>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</si>
  <si>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</si>
  <si>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</si>
  <si>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</si>
  <si>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</si>
  <si>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</si>
  <si>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</si>
  <si>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</si>
  <si>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</si>
  <si>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</si>
  <si>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</si>
  <si>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</si>
  <si>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</si>
  <si>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</si>
  <si>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</si>
  <si>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</si>
  <si>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</si>
  <si>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</si>
  <si>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</si>
  <si>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</si>
  <si>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</si>
  <si>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</si>
  <si>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</si>
  <si>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</si>
  <si>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</si>
  <si>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</si>
  <si>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</si>
  <si>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</si>
  <si>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</si>
  <si>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</si>
  <si>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</si>
  <si>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</si>
  <si>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</si>
  <si>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</si>
  <si>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</si>
  <si>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</si>
  <si>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</si>
  <si>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</si>
  <si>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</si>
  <si>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</si>
  <si>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</si>
  <si>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</si>
  <si>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</si>
  <si>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</si>
  <si>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</si>
  <si>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</si>
  <si>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</si>
  <si>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</si>
  <si>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</si>
  <si>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</si>
  <si>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</si>
  <si>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</si>
  <si>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</si>
  <si>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</si>
  <si>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</si>
  <si>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</si>
  <si>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</si>
  <si>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</si>
  <si>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</si>
  <si>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</si>
  <si>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</si>
  <si>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</si>
  <si>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</si>
  <si>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</si>
  <si>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</si>
  <si>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</si>
  <si>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</si>
  <si>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</si>
  <si>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</si>
  <si>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</si>
  <si>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</si>
  <si>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</si>
  <si>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</si>
  <si>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</si>
  <si>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</si>
  <si>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</si>
  <si>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</si>
  <si>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</si>
  <si>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</si>
  <si>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</si>
  <si>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</si>
  <si>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</si>
  <si>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</si>
  <si>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</si>
  <si>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</si>
  <si>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</si>
  <si>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</si>
  <si>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</si>
  <si>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</si>
  <si>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</si>
  <si>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</si>
  <si>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</si>
  <si>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</si>
  <si>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</si>
  <si>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</si>
  <si>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</si>
  <si>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</si>
  <si>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</si>
  <si>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</si>
  <si>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</si>
  <si>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</si>
  <si>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</si>
  <si>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</si>
  <si>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</si>
  <si>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</si>
  <si>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</si>
  <si>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</si>
  <si>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</si>
  <si>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</si>
  <si>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</si>
  <si>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</si>
  <si>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</si>
  <si>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</si>
  <si>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</si>
  <si>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</si>
  <si>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</si>
  <si>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</si>
  <si>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</si>
  <si>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</si>
  <si>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</si>
  <si>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</si>
  <si>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</si>
  <si>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</si>
  <si>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</si>
  <si>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</si>
  <si>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</si>
  <si>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</si>
  <si>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</si>
  <si>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</si>
  <si>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</si>
  <si>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</si>
  <si>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</si>
  <si>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</si>
  <si>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</si>
  <si>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</si>
  <si>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</si>
  <si>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</si>
  <si>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</si>
  <si>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</si>
  <si>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</si>
  <si>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</si>
  <si>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</si>
  <si>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</si>
  <si>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</si>
  <si>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</si>
  <si>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</si>
  <si>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</si>
  <si>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</si>
  <si>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</si>
  <si>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</si>
  <si>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</si>
  <si>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</si>
  <si>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</si>
  <si>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</si>
  <si>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</si>
  <si>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</si>
  <si>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</si>
  <si>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</si>
  <si>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</si>
  <si>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</si>
  <si>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</si>
  <si>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</si>
  <si>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</si>
  <si>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</si>
  <si>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</si>
  <si>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</si>
  <si>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</si>
  <si>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</si>
  <si>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</si>
  <si>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</si>
  <si>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</si>
  <si>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</si>
  <si>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</si>
  <si>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</si>
  <si>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</si>
  <si>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</si>
  <si>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</si>
  <si>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</si>
  <si>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</si>
  <si>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</si>
  <si>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</si>
  <si>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</si>
  <si>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</si>
  <si>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</si>
  <si>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</si>
  <si>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</si>
  <si>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</si>
  <si>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</si>
  <si>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</si>
  <si>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</si>
  <si>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</si>
  <si>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</si>
  <si>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</si>
  <si>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</si>
  <si>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</si>
  <si>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</si>
  <si>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</si>
  <si>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</si>
  <si>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</si>
  <si>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</si>
  <si>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</si>
  <si>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</si>
  <si>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</si>
  <si>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</si>
  <si>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</si>
  <si>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</si>
  <si>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</si>
  <si>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</si>
  <si>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</si>
  <si>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</si>
  <si>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</si>
  <si>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</si>
  <si>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</si>
  <si>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</si>
  <si>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</si>
  <si>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</si>
  <si>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</si>
  <si>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</si>
  <si>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</si>
  <si>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</si>
  <si>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</si>
  <si>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</si>
  <si>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</si>
  <si>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</si>
  <si>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</si>
  <si>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</si>
  <si>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</si>
  <si>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</si>
  <si>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</si>
  <si>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</si>
  <si>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</si>
  <si>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</si>
  <si>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</si>
  <si>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</si>
  <si>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</si>
  <si>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</si>
  <si>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</si>
  <si>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</si>
  <si>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</si>
  <si>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</si>
  <si>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</si>
  <si>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</si>
  <si>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</si>
  <si>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</si>
  <si>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</si>
  <si>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</si>
  <si>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</si>
  <si>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</si>
  <si>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</si>
  <si>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</si>
  <si>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</si>
  <si>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</si>
  <si>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</si>
  <si>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</si>
  <si>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</si>
  <si>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</si>
  <si>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</si>
  <si>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</si>
  <si>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</si>
  <si>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</si>
  <si>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</si>
  <si>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</si>
  <si>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</si>
  <si>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</si>
  <si>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</si>
  <si>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</si>
  <si>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</si>
  <si>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</si>
  <si>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</si>
  <si>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</si>
  <si>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</si>
  <si>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</si>
  <si>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</si>
  <si>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</si>
  <si>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</si>
  <si>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</si>
  <si>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</si>
  <si>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</si>
  <si>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</si>
  <si>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</si>
  <si>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</si>
  <si>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</si>
  <si>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</si>
  <si>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</si>
  <si>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</si>
  <si>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</si>
  <si>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</si>
  <si>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</si>
  <si>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</si>
  <si>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</si>
  <si>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</si>
  <si>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</si>
  <si>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</si>
  <si>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</si>
  <si>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</si>
  <si>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</si>
  <si>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</si>
  <si>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</si>
  <si>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</si>
  <si>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</si>
  <si>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</si>
  <si>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</si>
  <si>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</si>
  <si>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</si>
  <si>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</si>
  <si>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</si>
  <si>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</si>
  <si>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</si>
  <si>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</si>
  <si>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</si>
  <si>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</si>
  <si>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</si>
  <si>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</si>
  <si>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</si>
  <si>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</si>
  <si>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</si>
  <si>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</si>
  <si>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</si>
  <si>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</si>
  <si>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</si>
  <si>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</si>
  <si>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</si>
  <si>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</si>
  <si>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</si>
  <si>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</si>
  <si>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</si>
  <si>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</si>
  <si>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</si>
  <si>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</si>
  <si>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</si>
  <si>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</si>
  <si>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</si>
  <si>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</si>
  <si>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</si>
  <si>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</si>
  <si>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</si>
  <si>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</si>
  <si>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</si>
  <si>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</si>
  <si>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</si>
  <si>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</si>
  <si>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</si>
  <si>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</si>
  <si>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</si>
  <si>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</si>
  <si>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</si>
  <si>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</si>
  <si>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</si>
  <si>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</si>
  <si>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</si>
  <si>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</si>
  <si>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</si>
  <si>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</si>
  <si>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</si>
  <si>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</si>
  <si>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</si>
  <si>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</si>
  <si>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</si>
  <si>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</si>
  <si>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</si>
  <si>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</si>
  <si>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</si>
  <si>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</si>
  <si>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</si>
  <si>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</si>
  <si>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</si>
  <si>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</si>
  <si>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</si>
  <si>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</si>
  <si>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</si>
  <si>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</si>
  <si>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</si>
  <si>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</si>
  <si>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</si>
  <si>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</si>
  <si>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</si>
  <si>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</si>
  <si>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</si>
  <si>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</si>
  <si>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</si>
  <si>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</si>
  <si>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</si>
  <si>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</si>
  <si>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</si>
  <si>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</si>
  <si>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</si>
  <si>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</si>
  <si>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</si>
  <si>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</si>
  <si>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</si>
  <si>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</si>
  <si>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</si>
  <si>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</si>
  <si>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</si>
  <si>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</si>
  <si>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</si>
  <si>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</si>
  <si>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</si>
  <si>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</si>
  <si>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</si>
  <si>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</si>
  <si>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</si>
  <si>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</si>
  <si>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</si>
  <si>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</si>
  <si>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</si>
  <si>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</si>
  <si>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</si>
  <si>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</si>
  <si>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</si>
  <si>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</si>
  <si>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</si>
  <si>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</si>
  <si>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</si>
  <si>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</si>
  <si>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</si>
  <si>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</si>
  <si>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</si>
  <si>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</si>
  <si>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</si>
  <si>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</si>
  <si>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</si>
  <si>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</si>
  <si>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</si>
  <si>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</si>
  <si>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</si>
  <si>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</si>
  <si>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</si>
  <si>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</si>
  <si>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</si>
  <si>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</si>
  <si>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</si>
  <si>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</si>
  <si>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</si>
  <si>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</si>
  <si>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</si>
  <si>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</si>
  <si>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</si>
  <si>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</si>
  <si>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</si>
  <si>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</si>
  <si>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</si>
  <si>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</si>
  <si>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</si>
  <si>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</si>
  <si>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</si>
  <si>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</si>
  <si>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</si>
  <si>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</si>
  <si>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</si>
  <si>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</si>
  <si>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</si>
  <si>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</si>
  <si>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</si>
  <si>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</si>
  <si>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</si>
  <si>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</si>
  <si>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</si>
  <si>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</si>
  <si>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</si>
  <si>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</si>
  <si>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</si>
  <si>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</si>
  <si>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</si>
  <si>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</si>
  <si>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</si>
  <si>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</si>
  <si>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</si>
  <si>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</si>
  <si>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</si>
  <si>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</si>
  <si>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</si>
  <si>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</si>
  <si>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</si>
  <si>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</si>
  <si>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</si>
  <si>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</si>
  <si>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</si>
  <si>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</si>
  <si>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</si>
  <si>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</si>
  <si>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</si>
  <si>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</si>
  <si>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</si>
  <si>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</si>
  <si>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</si>
  <si>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</si>
  <si>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</si>
  <si>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</si>
  <si>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</si>
  <si>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</si>
  <si>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</si>
  <si>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</si>
  <si>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</si>
  <si>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</si>
  <si>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</si>
  <si>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</si>
  <si>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</si>
  <si>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</si>
  <si>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</si>
  <si>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</si>
  <si>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</si>
  <si>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</si>
  <si>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</si>
  <si>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</si>
  <si>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</si>
  <si>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</si>
  <si>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</si>
  <si>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</si>
  <si>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</si>
  <si>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</si>
  <si>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</si>
  <si>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</si>
  <si>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</si>
  <si>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</si>
  <si>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</si>
  <si>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</si>
  <si>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</si>
  <si>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</si>
  <si>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</si>
  <si>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</si>
  <si>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</si>
  <si>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</si>
  <si>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</si>
  <si>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</si>
  <si>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</si>
  <si>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</si>
  <si>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</si>
  <si>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</si>
  <si>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</si>
  <si>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</si>
  <si>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</si>
  <si>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</si>
  <si>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</si>
  <si>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</si>
  <si>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</si>
  <si>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</si>
  <si>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</si>
  <si>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</si>
  <si>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</si>
  <si>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</si>
  <si>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</si>
  <si>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</si>
  <si>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</si>
  <si>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</si>
  <si>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</si>
  <si>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</si>
  <si>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</si>
  <si>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</si>
  <si>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</si>
  <si>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</si>
  <si>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</si>
  <si>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</si>
  <si>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</si>
  <si>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</si>
  <si>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</si>
  <si>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</si>
  <si>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</si>
  <si>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</si>
  <si>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</si>
  <si>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</si>
  <si>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</si>
  <si>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</si>
  <si>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</si>
  <si>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</si>
  <si>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</si>
  <si>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</si>
  <si>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</si>
  <si>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</si>
  <si>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</si>
  <si>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</si>
  <si>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</si>
  <si>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</si>
  <si>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</si>
  <si>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</si>
  <si>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</si>
  <si>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</si>
  <si>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</si>
  <si>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</si>
  <si>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</si>
  <si>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</si>
  <si>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</si>
  <si>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</si>
  <si>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</si>
  <si>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</si>
  <si>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</si>
  <si>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</si>
  <si>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</si>
  <si>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</si>
  <si>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</si>
  <si>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</si>
  <si>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</si>
  <si>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</si>
  <si>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</si>
  <si>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</si>
  <si>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</si>
  <si>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</si>
  <si>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</si>
  <si>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</si>
  <si>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</si>
  <si>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</si>
  <si>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</si>
  <si>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</si>
  <si>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</si>
  <si>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</si>
  <si>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</si>
  <si>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</si>
  <si>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</si>
  <si>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</si>
  <si>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</si>
  <si>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</si>
  <si>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</si>
  <si>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</si>
  <si>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</si>
  <si>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</si>
  <si>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</si>
  <si>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</si>
  <si>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</si>
  <si>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</si>
  <si>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</si>
  <si>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</si>
  <si>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</si>
  <si>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</si>
  <si>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</si>
  <si>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</si>
  <si>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</si>
  <si>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</si>
  <si>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</si>
  <si>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</si>
  <si>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</si>
  <si>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</si>
  <si>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</si>
  <si>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</si>
  <si>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</si>
  <si>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</si>
  <si>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</si>
  <si>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</si>
  <si>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</si>
  <si>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</si>
  <si>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</si>
  <si>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</si>
  <si>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</si>
  <si>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</si>
  <si>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</si>
  <si>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</si>
  <si>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</si>
  <si>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</si>
  <si>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</si>
  <si>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</si>
  <si>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</si>
  <si>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</si>
  <si>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</si>
  <si>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</si>
  <si>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</si>
  <si>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</si>
  <si>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</si>
  <si>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</si>
  <si>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</si>
  <si>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</si>
  <si>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</si>
  <si>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</si>
  <si>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</si>
  <si>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</si>
  <si>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</si>
  <si>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</si>
  <si>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</si>
  <si>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</si>
  <si>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</si>
  <si>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</si>
  <si>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</si>
  <si>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</si>
  <si>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</si>
  <si>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</si>
  <si>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</si>
  <si>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</si>
  <si>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</si>
  <si>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</si>
  <si>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</si>
  <si>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</si>
  <si>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</si>
  <si>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</si>
  <si>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</si>
  <si>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</si>
  <si>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</si>
  <si>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</si>
  <si>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</si>
  <si>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</si>
  <si>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</si>
  <si>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</si>
  <si>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</si>
  <si>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</si>
  <si>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</si>
  <si>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</si>
  <si>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</si>
  <si>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</si>
  <si>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</si>
  <si>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</si>
  <si>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</si>
  <si>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</si>
  <si>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</si>
  <si>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</si>
  <si>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</si>
  <si>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</si>
  <si>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</si>
  <si>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</si>
  <si>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</si>
  <si>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</si>
  <si>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</si>
  <si>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</si>
  <si>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</si>
  <si>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</si>
  <si>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</si>
  <si>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</si>
  <si>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</si>
  <si>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</si>
  <si>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</si>
  <si>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</si>
  <si>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</si>
  <si>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</si>
  <si>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</si>
  <si>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</si>
  <si>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</si>
  <si>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</si>
  <si>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</si>
  <si>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</si>
  <si>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</si>
  <si>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</si>
  <si>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</si>
  <si>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</si>
  <si>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</si>
  <si>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</si>
  <si>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</si>
  <si>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</si>
  <si>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</si>
  <si>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</si>
  <si>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</si>
  <si>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</si>
  <si>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</si>
  <si>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</si>
  <si>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</si>
  <si>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</si>
  <si>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</si>
  <si>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</si>
  <si>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</si>
  <si>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</si>
  <si>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</si>
  <si>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</si>
  <si>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</si>
  <si>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</si>
  <si>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</si>
  <si>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</si>
  <si>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</si>
  <si>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</si>
  <si>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</si>
  <si>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</si>
  <si>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</si>
  <si>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</si>
  <si>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</si>
  <si>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</si>
  <si>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</si>
  <si>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</si>
  <si>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</si>
  <si>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</si>
  <si>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</si>
  <si>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</si>
  <si>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</si>
  <si>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</si>
  <si>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</si>
  <si>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</si>
  <si>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</si>
  <si>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</si>
  <si>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</si>
  <si>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</si>
  <si>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</si>
  <si>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</si>
  <si>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</si>
  <si>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</si>
  <si>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</si>
  <si>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</si>
  <si>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</si>
  <si>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</si>
  <si>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</si>
  <si>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</si>
  <si>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</si>
  <si>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</si>
  <si>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</si>
  <si>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</si>
  <si>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</si>
  <si>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</si>
  <si>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</si>
  <si>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</si>
  <si>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</si>
  <si>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</si>
  <si>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</si>
  <si>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</si>
  <si>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</si>
  <si>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</si>
  <si>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</si>
  <si>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</si>
  <si>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</si>
  <si>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</si>
  <si>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</si>
  <si>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</si>
  <si>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</si>
  <si>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</si>
  <si>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</si>
  <si>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</si>
  <si>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</si>
  <si>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</si>
  <si>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</si>
  <si>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</si>
  <si>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</si>
  <si>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</si>
  <si>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</si>
  <si>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</si>
  <si>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</si>
  <si>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</si>
  <si>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</si>
  <si>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</si>
  <si>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</si>
  <si>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</si>
  <si>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</si>
  <si>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</si>
  <si>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</si>
  <si>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</si>
  <si>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</si>
  <si>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</si>
  <si>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</si>
  <si>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</si>
  <si>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</si>
  <si>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</si>
  <si>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</si>
  <si>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</si>
  <si>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</si>
  <si>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</si>
  <si>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</si>
  <si>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</si>
  <si>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</si>
  <si>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</si>
  <si>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</si>
  <si>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</si>
  <si>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</si>
  <si>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</si>
  <si>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</si>
  <si>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</si>
  <si>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</si>
  <si>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</si>
  <si>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</si>
  <si>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</si>
  <si>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</si>
  <si>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</si>
  <si>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</si>
  <si>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</si>
  <si>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</si>
  <si>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</si>
  <si>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</si>
  <si>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</si>
  <si>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</si>
  <si>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</si>
  <si>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</si>
  <si>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</si>
  <si>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</si>
  <si>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</si>
  <si>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</si>
  <si>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</si>
  <si>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</si>
  <si>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</si>
  <si>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</si>
  <si>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</si>
  <si>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</si>
  <si>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</si>
  <si>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</si>
  <si>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</si>
  <si>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</si>
  <si>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</si>
  <si>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</si>
  <si>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</si>
  <si>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</si>
  <si>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</si>
  <si>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</si>
  <si>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</si>
  <si>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</si>
  <si>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</si>
  <si>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</si>
  <si>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</si>
  <si>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</si>
  <si>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</si>
  <si>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</si>
  <si>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</si>
  <si>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</si>
  <si>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</si>
  <si>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</si>
  <si>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</si>
  <si>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</si>
  <si>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</si>
  <si>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</si>
  <si>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</si>
  <si>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</si>
  <si>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</si>
  <si>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</si>
  <si>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</si>
  <si>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</si>
  <si>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</si>
  <si>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</si>
  <si>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</si>
  <si>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</si>
  <si>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</si>
  <si>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</si>
  <si>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</si>
  <si>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</si>
  <si>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</si>
  <si>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</si>
  <si>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</si>
  <si>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</si>
  <si>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</si>
  <si>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</si>
  <si>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</si>
  <si>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</si>
  <si>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</si>
  <si>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</si>
  <si>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</si>
  <si>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</si>
  <si>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</si>
  <si>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</si>
  <si>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</si>
  <si>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</si>
  <si>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</si>
  <si>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</si>
  <si>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</si>
  <si>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</si>
  <si>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</si>
  <si>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</si>
  <si>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</si>
  <si>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</si>
  <si>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</si>
  <si>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</si>
  <si>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</si>
  <si>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</si>
  <si>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</si>
  <si>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</si>
  <si>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</si>
  <si>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</si>
  <si>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</si>
  <si>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</si>
  <si>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</si>
  <si>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</si>
  <si>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</si>
  <si>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</si>
  <si>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</si>
  <si>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</si>
  <si>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</si>
  <si>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</si>
  <si>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</si>
  <si>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</si>
  <si>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</si>
  <si>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</si>
  <si>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</si>
  <si>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</si>
  <si>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</si>
  <si>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</si>
  <si>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</si>
  <si>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</si>
  <si>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</si>
  <si>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</si>
  <si>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</si>
  <si>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</si>
  <si>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</si>
  <si>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</si>
  <si>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</si>
  <si>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</si>
  <si>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</si>
  <si>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</si>
  <si>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</si>
  <si>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</si>
  <si>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</si>
  <si>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</si>
  <si>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</si>
  <si>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</si>
  <si>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</si>
  <si>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</si>
  <si>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</si>
  <si>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</si>
  <si>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</si>
  <si>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</si>
  <si>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</si>
  <si>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</si>
  <si>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</si>
  <si>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</si>
  <si>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</si>
  <si>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</si>
  <si>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</si>
  <si>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</si>
  <si>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</si>
  <si>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</si>
  <si>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</si>
  <si>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</si>
  <si>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</si>
  <si>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</si>
  <si>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</si>
  <si>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</si>
  <si>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</si>
  <si>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</si>
  <si>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</si>
  <si>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</si>
  <si>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</si>
  <si>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</si>
  <si>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</si>
  <si>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</si>
  <si>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</si>
  <si>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</si>
  <si>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</si>
  <si>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</si>
  <si>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</si>
  <si>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</si>
  <si>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</si>
  <si>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</si>
  <si>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</si>
  <si>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</si>
  <si>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</si>
  <si>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</si>
  <si>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</si>
  <si>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</si>
  <si>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</si>
  <si>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</si>
  <si>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</si>
  <si>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</si>
  <si>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</si>
  <si>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</si>
  <si>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</si>
  <si>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</si>
  <si>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</si>
  <si>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</si>
  <si>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</si>
  <si>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</si>
  <si>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</si>
  <si>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</si>
  <si>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</si>
  <si>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</si>
  <si>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</si>
  <si>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</si>
  <si>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</si>
  <si>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</si>
  <si>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</si>
  <si>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</si>
  <si>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</si>
  <si>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</si>
  <si>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</si>
  <si>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</si>
  <si>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</si>
  <si>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</si>
  <si>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</si>
  <si>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</si>
  <si>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</si>
  <si>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</si>
  <si>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</si>
  <si>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</si>
  <si>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</si>
  <si>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</si>
  <si>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</si>
  <si>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</si>
  <si>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</si>
  <si>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</si>
  <si>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</si>
  <si>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</si>
  <si>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</si>
  <si>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</si>
  <si>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</si>
  <si>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</si>
  <si>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</si>
  <si>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</si>
  <si>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</si>
  <si>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</si>
  <si>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</si>
  <si>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</si>
  <si>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</si>
  <si>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</si>
  <si>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</si>
  <si>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</si>
  <si>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</si>
  <si>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</si>
  <si>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</si>
  <si>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</si>
  <si>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</si>
  <si>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</si>
  <si>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</si>
  <si>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</si>
  <si>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</si>
  <si>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</si>
  <si>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</si>
  <si>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</si>
  <si>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</si>
  <si>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</si>
  <si>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</si>
  <si>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</si>
  <si>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</si>
  <si>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</si>
  <si>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</si>
  <si>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</si>
  <si>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</si>
  <si>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</si>
  <si>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</si>
  <si>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</si>
  <si>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</si>
  <si>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</si>
  <si>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</si>
  <si>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</si>
  <si>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</si>
  <si>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</si>
  <si>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</si>
  <si>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</si>
  <si>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</si>
  <si>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</si>
  <si>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</si>
  <si>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</si>
  <si>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</si>
  <si>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</si>
  <si>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</si>
  <si>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</si>
  <si>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</si>
  <si>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</si>
  <si>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</si>
  <si>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</si>
  <si>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</si>
  <si>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</si>
  <si>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</si>
  <si>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</si>
  <si>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</si>
  <si>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</si>
  <si>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</si>
  <si>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</si>
  <si>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</si>
  <si>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</si>
  <si>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</si>
  <si>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</si>
  <si>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</si>
  <si>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</si>
  <si>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</si>
  <si>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</si>
  <si>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</si>
  <si>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</si>
  <si>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</si>
  <si>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</si>
  <si>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</si>
  <si>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</si>
  <si>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</si>
  <si>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</si>
  <si>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</si>
  <si>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</si>
  <si>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</si>
  <si>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</si>
  <si>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</si>
  <si>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</si>
  <si>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</si>
  <si>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</si>
  <si>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</si>
  <si>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</si>
  <si>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</si>
  <si>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</si>
  <si>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</si>
  <si>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</si>
  <si>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</si>
  <si>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</si>
  <si>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</si>
  <si>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</si>
  <si>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</si>
  <si>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</si>
  <si>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</si>
  <si>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</si>
  <si>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</si>
  <si>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</si>
  <si>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</si>
  <si>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</si>
  <si>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</si>
  <si>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</si>
  <si>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</si>
  <si>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</si>
  <si>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</si>
  <si>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</si>
  <si>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</si>
  <si>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</si>
  <si>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</si>
  <si>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</si>
  <si>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</si>
  <si>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</si>
  <si>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</si>
  <si>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</si>
  <si>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</si>
  <si>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</si>
  <si>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</si>
  <si>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</si>
  <si>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</si>
  <si>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</si>
  <si>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</si>
  <si>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</si>
  <si>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</si>
  <si>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</si>
  <si>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</si>
  <si>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</si>
  <si>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</si>
  <si>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</si>
  <si>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</si>
  <si>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</si>
  <si>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</si>
  <si>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</si>
  <si>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</si>
  <si>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</si>
  <si>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</si>
  <si>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</si>
  <si>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</si>
  <si>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</si>
  <si>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</si>
  <si>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</si>
  <si>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</si>
  <si>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</si>
  <si>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</si>
  <si>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</si>
  <si>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</si>
  <si>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</si>
  <si>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</si>
  <si>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</si>
  <si>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</si>
  <si>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</si>
  <si>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</si>
  <si>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</si>
  <si>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</si>
  <si>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</si>
  <si>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</si>
  <si>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</si>
  <si>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</si>
  <si>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</si>
  <si>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</si>
  <si>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</si>
  <si>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</si>
  <si>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</si>
  <si>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</si>
  <si>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</si>
  <si>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</si>
  <si>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</si>
  <si>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</si>
  <si>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</si>
  <si>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</si>
  <si>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</si>
  <si>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</si>
  <si>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</si>
  <si>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</si>
  <si>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</si>
  <si>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</si>
  <si>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</si>
  <si>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</si>
  <si>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</si>
  <si>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</si>
  <si>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</si>
  <si>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</si>
  <si>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</si>
  <si>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</si>
  <si>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</si>
  <si>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</si>
  <si>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</si>
  <si>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</si>
  <si>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</si>
  <si>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</si>
  <si>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</si>
  <si>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</si>
  <si>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</si>
  <si>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</si>
  <si>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</si>
  <si>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</si>
  <si>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</si>
  <si>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</si>
  <si>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</si>
  <si>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</si>
  <si>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</si>
  <si>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</si>
  <si>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</si>
  <si>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</si>
  <si>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</si>
  <si>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</si>
  <si>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</si>
  <si>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</si>
  <si>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</si>
  <si>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</si>
  <si>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</si>
  <si>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</si>
  <si>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</si>
  <si>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</si>
  <si>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</si>
  <si>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</si>
  <si>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</si>
  <si>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</si>
  <si>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</si>
  <si>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</si>
  <si>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</si>
  <si>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</si>
  <si>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</si>
  <si>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</si>
  <si>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</si>
  <si>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</si>
  <si>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</si>
  <si>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</si>
  <si>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</si>
  <si>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</si>
  <si>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</si>
  <si>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</si>
  <si>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</si>
  <si>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</si>
  <si>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</si>
  <si>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</si>
  <si>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</si>
  <si>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</si>
  <si>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</si>
  <si>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</si>
  <si>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</si>
  <si>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</si>
  <si>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</si>
  <si>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</si>
  <si>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</si>
  <si>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</si>
  <si>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</si>
  <si>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</si>
  <si>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</si>
  <si>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</si>
  <si>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</si>
  <si>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</si>
  <si>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</si>
  <si>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</si>
  <si>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</si>
  <si>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</si>
  <si>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</si>
  <si>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</si>
  <si>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</si>
  <si>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</si>
  <si>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</si>
  <si>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</si>
  <si>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</si>
  <si>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</si>
  <si>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</si>
  <si>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</si>
  <si>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</si>
  <si>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</si>
  <si>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</si>
  <si>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</si>
  <si>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</si>
  <si>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</si>
  <si>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</si>
  <si>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</si>
  <si>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</si>
  <si>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</si>
  <si>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</si>
  <si>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</si>
  <si>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</si>
  <si>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</si>
  <si>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</si>
  <si>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</si>
  <si>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</si>
  <si>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</si>
  <si>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</si>
  <si>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</si>
  <si>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</si>
  <si>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</si>
  <si>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</si>
  <si>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</si>
  <si>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</si>
  <si>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</si>
  <si>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</si>
  <si>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</si>
  <si>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</si>
  <si>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</si>
  <si>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</si>
  <si>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</si>
  <si>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</si>
  <si>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</si>
  <si>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</si>
  <si>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</si>
  <si>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</si>
  <si>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</si>
  <si>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</si>
  <si>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</si>
  <si>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</si>
  <si>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</si>
  <si>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</si>
  <si>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</si>
  <si>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</si>
  <si>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</si>
  <si>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</si>
  <si>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</si>
  <si>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</si>
  <si>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</si>
  <si>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</si>
  <si>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</si>
  <si>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</si>
  <si>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</si>
  <si>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</si>
  <si>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</si>
  <si>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</si>
  <si>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</si>
  <si>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</si>
  <si>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</si>
  <si>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</si>
  <si>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</si>
  <si>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</si>
  <si>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</si>
  <si>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</si>
  <si>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</si>
  <si>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</si>
  <si>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</si>
  <si>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</si>
  <si>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</si>
  <si>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</si>
  <si>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</si>
  <si>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</si>
  <si>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</si>
  <si>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</si>
  <si>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</si>
  <si>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</si>
  <si>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</si>
  <si>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</si>
  <si>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</si>
  <si>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</si>
  <si>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</si>
  <si>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</si>
  <si>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</si>
  <si>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</si>
  <si>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</si>
  <si>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</si>
  <si>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</si>
  <si>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</si>
  <si>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</si>
  <si>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</si>
  <si>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</si>
  <si>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</si>
  <si>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</si>
  <si>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</si>
  <si>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</si>
  <si>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</si>
  <si>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</si>
  <si>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</si>
  <si>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</si>
  <si>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</si>
  <si>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</si>
  <si>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</si>
  <si>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</si>
  <si>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</si>
  <si>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</si>
  <si>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</si>
  <si>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</si>
  <si>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</si>
  <si>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</si>
  <si>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</si>
  <si>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</si>
  <si>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</si>
  <si>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</si>
  <si>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</si>
  <si>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</si>
  <si>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</si>
  <si>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</si>
  <si>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</si>
  <si>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</si>
  <si>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</si>
  <si>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</si>
  <si>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</si>
  <si>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</si>
  <si>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</si>
  <si>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</si>
  <si>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</si>
  <si>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</si>
  <si>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</si>
  <si>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</si>
  <si>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</si>
  <si>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</si>
  <si>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</si>
  <si>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</si>
  <si>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</si>
  <si>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</si>
  <si>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</si>
  <si>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</si>
  <si>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</si>
  <si>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</si>
  <si>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</si>
  <si>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</si>
  <si>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</si>
  <si>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</si>
  <si>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</si>
  <si>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</si>
  <si>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</si>
  <si>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</si>
  <si>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</si>
  <si>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</si>
  <si>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</si>
  <si>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</si>
  <si>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</si>
  <si>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</si>
  <si>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</si>
  <si>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</si>
  <si>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</si>
  <si>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</si>
  <si>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</si>
  <si>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</si>
  <si>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</si>
  <si>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</si>
  <si>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</si>
  <si>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</si>
  <si>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</si>
  <si>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</si>
  <si>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</si>
  <si>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</si>
  <si>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</si>
  <si>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</si>
  <si>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</si>
  <si>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</si>
  <si>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</si>
  <si>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</si>
  <si>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</si>
  <si>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</si>
  <si>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</si>
  <si>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</si>
  <si>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</si>
  <si>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</si>
  <si>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</si>
  <si>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</si>
  <si>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</si>
  <si>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</si>
  <si>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</si>
  <si>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</si>
  <si>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</si>
  <si>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</si>
  <si>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</si>
  <si>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</si>
  <si>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</si>
  <si>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</si>
  <si>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</si>
  <si>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</si>
  <si>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</si>
  <si>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</si>
  <si>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</si>
  <si>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</si>
  <si>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</si>
  <si>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</si>
  <si>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</si>
  <si>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</si>
  <si>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</si>
  <si>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</si>
  <si>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</si>
  <si>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</si>
  <si>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</si>
  <si>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</si>
  <si>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</si>
  <si>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</si>
  <si>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</si>
  <si>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</si>
  <si>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</si>
  <si>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</si>
  <si>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</si>
  <si>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</si>
  <si>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</si>
  <si>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</si>
  <si>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</si>
  <si>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</si>
  <si>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</si>
  <si>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</si>
  <si>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</si>
  <si>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</si>
  <si>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</si>
  <si>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</si>
  <si>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</si>
  <si>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</si>
  <si>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</si>
  <si>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</si>
  <si>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</si>
  <si>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</si>
  <si>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</si>
  <si>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</si>
  <si>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</si>
  <si>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</si>
  <si>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</si>
  <si>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</si>
  <si>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</si>
  <si>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</si>
  <si>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</si>
  <si>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</si>
  <si>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</si>
  <si>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</si>
  <si>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</si>
  <si>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</si>
  <si>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</si>
  <si>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</si>
  <si>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</si>
  <si>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</si>
  <si>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</si>
  <si>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</si>
  <si>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</si>
  <si>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</si>
  <si>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</si>
  <si>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</si>
  <si>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</si>
  <si>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</si>
  <si>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</si>
  <si>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</si>
  <si>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</si>
  <si>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</si>
  <si>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</si>
  <si>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</si>
  <si>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</si>
  <si>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</si>
  <si>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</si>
  <si>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</si>
  <si>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</si>
  <si>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</si>
  <si>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</si>
  <si>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</si>
  <si>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</si>
  <si>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</si>
  <si>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</si>
  <si>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</si>
  <si>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</si>
  <si>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</si>
  <si>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</si>
  <si>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</si>
  <si>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</si>
  <si>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</si>
  <si>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</si>
  <si>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</si>
  <si>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</si>
  <si>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</si>
  <si>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</si>
  <si>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</si>
  <si>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</si>
  <si>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</si>
  <si>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</si>
  <si>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</si>
  <si>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</si>
  <si>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</si>
  <si>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</si>
  <si>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</si>
  <si>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</si>
  <si>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</si>
  <si>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</si>
  <si>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</si>
  <si>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</si>
  <si>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</si>
  <si>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</si>
  <si>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</si>
  <si>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</si>
  <si>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</si>
  <si>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</si>
  <si>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</si>
  <si>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</si>
  <si>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</si>
  <si>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</si>
  <si>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</si>
  <si>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</si>
  <si>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</si>
  <si>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</si>
  <si>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</si>
  <si>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</si>
  <si>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</si>
  <si>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</si>
  <si>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</si>
  <si>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</si>
  <si>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</si>
  <si>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</si>
  <si>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</si>
  <si>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</si>
  <si>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</si>
  <si>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</si>
  <si>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</si>
  <si>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</si>
  <si>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</si>
  <si>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</si>
  <si>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</si>
  <si>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</si>
  <si>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</si>
  <si>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</si>
  <si>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</si>
  <si>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</si>
  <si>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</si>
  <si>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</si>
  <si>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</si>
  <si>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</si>
  <si>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</si>
  <si>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</si>
  <si>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</si>
  <si>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</si>
  <si>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</si>
  <si>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</si>
  <si>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</si>
  <si>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</si>
  <si>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</si>
  <si>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</si>
  <si>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</si>
  <si>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</si>
  <si>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</si>
  <si>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</si>
  <si>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</si>
  <si>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</si>
  <si>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</si>
  <si>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</si>
  <si>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</si>
  <si>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</si>
  <si>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</si>
  <si>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</si>
  <si>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</si>
  <si>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</si>
  <si>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</si>
  <si>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</si>
  <si>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</si>
  <si>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</si>
  <si>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</si>
  <si>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</si>
  <si>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</si>
  <si>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</si>
  <si>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</si>
  <si>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</si>
  <si>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</si>
  <si>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</si>
  <si>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</si>
  <si>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</si>
  <si>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</si>
  <si>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</si>
  <si>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</si>
  <si>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</si>
  <si>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</si>
  <si>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</si>
  <si>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</si>
  <si>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</si>
  <si>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</si>
  <si>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</si>
  <si>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</si>
  <si>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</si>
  <si>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</si>
  <si>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</si>
  <si>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</si>
  <si>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</si>
  <si>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</si>
  <si>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</si>
  <si>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</si>
  <si>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</si>
  <si>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</si>
  <si>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</si>
  <si>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</si>
  <si>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</si>
  <si>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</si>
  <si>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</si>
  <si>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</si>
  <si>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</si>
  <si>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</si>
  <si>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</si>
  <si>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</si>
  <si>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</si>
  <si>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</si>
  <si>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</si>
  <si>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</si>
  <si>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</si>
  <si>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</si>
  <si>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</si>
  <si>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</si>
  <si>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</si>
  <si>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</si>
  <si>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</si>
  <si>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</si>
  <si>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</si>
  <si>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</si>
  <si>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</si>
  <si>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</si>
  <si>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</si>
  <si>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</si>
  <si>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</si>
  <si>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</si>
  <si>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</si>
  <si>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</si>
  <si>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</si>
  <si>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</si>
  <si>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</si>
  <si>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</si>
  <si>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</si>
  <si>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</si>
  <si>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</si>
  <si>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</si>
  <si>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</si>
  <si>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</si>
  <si>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</si>
  <si>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</si>
  <si>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</si>
  <si>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</si>
  <si>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</si>
  <si>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</si>
  <si>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</si>
  <si>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</si>
  <si>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</si>
  <si>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</si>
  <si>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</si>
  <si>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</si>
  <si>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</si>
  <si>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</si>
  <si>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</si>
  <si>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</si>
  <si>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</si>
  <si>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</si>
  <si>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</si>
  <si>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</si>
  <si>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</si>
  <si>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</si>
  <si>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</si>
  <si>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</si>
  <si>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</si>
  <si>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</si>
  <si>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</si>
  <si>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</si>
  <si>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</si>
  <si>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</si>
  <si>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</si>
  <si>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</si>
  <si>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</si>
  <si>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</si>
  <si>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</si>
  <si>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</si>
  <si>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</si>
  <si>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</si>
  <si>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</si>
  <si>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</si>
  <si>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</si>
  <si>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</si>
  <si>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</si>
  <si>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</si>
  <si>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</si>
  <si>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</si>
  <si>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</si>
  <si>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</si>
  <si>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</si>
  <si>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</si>
  <si>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</si>
  <si>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</si>
  <si>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</si>
  <si>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</si>
  <si>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</si>
  <si>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</si>
  <si>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</si>
  <si>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</si>
  <si>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</si>
  <si>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</si>
  <si>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</si>
  <si>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</si>
  <si>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</si>
  <si>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</si>
  <si>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</si>
  <si>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</si>
  <si>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</si>
  <si>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</si>
  <si>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</si>
  <si>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</si>
  <si>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</si>
  <si>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</si>
  <si>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</si>
  <si>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</si>
  <si>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</si>
  <si>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</si>
  <si>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</si>
  <si>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</si>
  <si>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</si>
  <si>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</si>
  <si>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</si>
  <si>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</si>
  <si>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</si>
  <si>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</si>
  <si>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</si>
  <si>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</si>
  <si>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</si>
  <si>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</si>
  <si>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</si>
  <si>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</si>
  <si>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</si>
  <si>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</si>
  <si>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</si>
  <si>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</si>
  <si>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</si>
  <si>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</si>
  <si>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</si>
  <si>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</si>
  <si>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</si>
  <si>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</si>
  <si>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</si>
  <si>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</si>
  <si>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</si>
  <si>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</si>
  <si>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</si>
  <si>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</si>
  <si>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</si>
  <si>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</si>
  <si>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</si>
  <si>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</si>
  <si>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</si>
  <si>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</si>
  <si>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</si>
  <si>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</si>
  <si>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</si>
  <si>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</si>
  <si>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</si>
  <si>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</si>
  <si>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</si>
  <si>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</si>
  <si>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</si>
  <si>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</si>
  <si>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</si>
  <si>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</si>
  <si>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</si>
  <si>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</si>
  <si>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</si>
  <si>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</si>
  <si>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</si>
  <si>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</si>
  <si>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</si>
  <si>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</si>
  <si>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</si>
  <si>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</si>
  <si>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</si>
  <si>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</si>
  <si>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</si>
  <si>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</si>
  <si>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</si>
  <si>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</si>
  <si>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</si>
  <si>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</si>
  <si>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</si>
  <si>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</si>
  <si>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</si>
  <si>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</si>
  <si>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</si>
  <si>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</si>
  <si>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</si>
  <si>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</si>
  <si>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</si>
  <si>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</si>
  <si>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</si>
  <si>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</si>
  <si>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</si>
  <si>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</si>
  <si>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</si>
  <si>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</si>
  <si>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</si>
  <si>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</si>
  <si>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</si>
  <si>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</si>
  <si>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</si>
  <si>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</si>
  <si>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</si>
  <si>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</si>
  <si>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</si>
  <si>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</si>
  <si>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</si>
  <si>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</si>
  <si>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</si>
  <si>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</si>
  <si>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</si>
  <si>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</si>
  <si>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</si>
  <si>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</si>
  <si>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</si>
  <si>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</si>
  <si>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</si>
  <si>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</si>
  <si>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</si>
  <si>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</si>
  <si>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</si>
  <si>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</si>
  <si>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</si>
  <si>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</si>
  <si>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</si>
  <si>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</si>
  <si>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</si>
  <si>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</si>
  <si>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</si>
  <si>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</si>
  <si>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</si>
  <si>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</si>
  <si>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</si>
  <si>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</si>
  <si>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</si>
  <si>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</si>
  <si>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</si>
  <si>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</si>
  <si>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</si>
  <si>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</si>
  <si>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</si>
  <si>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</si>
  <si>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</si>
  <si>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</si>
  <si>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</si>
  <si>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</si>
  <si>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</si>
  <si>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</si>
  <si>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</si>
  <si>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</si>
  <si>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</si>
  <si>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</si>
  <si>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</si>
  <si>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</si>
  <si>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</si>
  <si>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</si>
  <si>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</si>
  <si>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</si>
  <si>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</si>
  <si>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</si>
  <si>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</si>
  <si>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</si>
  <si>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</si>
  <si>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</si>
  <si>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</si>
  <si>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</si>
  <si>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</si>
  <si>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</si>
  <si>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</si>
  <si>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</si>
  <si>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</si>
  <si>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</si>
  <si>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</si>
  <si>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</si>
  <si>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</si>
  <si>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</si>
  <si>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</si>
  <si>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</si>
  <si>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</si>
  <si>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</si>
  <si>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</si>
  <si>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</si>
  <si>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</si>
  <si>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</si>
  <si>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</si>
  <si>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</si>
  <si>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</si>
  <si>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</si>
  <si>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</si>
  <si>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</si>
  <si>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</si>
  <si>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</si>
  <si>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</si>
  <si>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</si>
  <si>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</si>
  <si>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</si>
  <si>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</si>
  <si>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</si>
  <si>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</si>
  <si>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</si>
  <si>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</si>
  <si>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</si>
  <si>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</si>
  <si>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</si>
  <si>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</si>
  <si>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</si>
  <si>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</si>
  <si>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</si>
  <si>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</si>
  <si>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</si>
  <si>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</si>
  <si>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</si>
  <si>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</si>
  <si>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</si>
  <si>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</si>
  <si>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</si>
  <si>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</si>
  <si>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</si>
  <si>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</si>
  <si>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</si>
  <si>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</si>
  <si>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</si>
  <si>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</si>
  <si>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</si>
  <si>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</si>
  <si>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</si>
  <si>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</si>
  <si>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</si>
  <si>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</si>
  <si>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</si>
  <si>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</si>
  <si>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</si>
  <si>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</si>
  <si>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</si>
  <si>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</si>
  <si>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</si>
  <si>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</si>
  <si>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</si>
  <si>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</si>
  <si>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</si>
  <si>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</si>
  <si>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</si>
  <si>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</si>
  <si>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</si>
  <si>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</si>
  <si>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</si>
  <si>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</si>
  <si>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</si>
  <si>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</si>
  <si>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</si>
  <si>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</si>
  <si>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</si>
  <si>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</si>
  <si>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</si>
  <si>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</si>
  <si>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</si>
  <si>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</si>
  <si>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</si>
  <si>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</si>
  <si>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</si>
  <si>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</si>
  <si>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</si>
  <si>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</si>
  <si>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</si>
  <si>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</si>
  <si>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</si>
  <si>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</si>
  <si>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</si>
  <si>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</si>
  <si>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</si>
  <si>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</si>
  <si>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</si>
  <si>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</si>
  <si>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</si>
  <si>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</si>
  <si>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</si>
  <si>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</si>
  <si>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</si>
  <si>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</si>
  <si>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</si>
  <si>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</si>
  <si>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</si>
  <si>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</si>
  <si>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</si>
  <si>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</si>
  <si>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</si>
  <si>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</si>
  <si>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</si>
  <si>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</si>
  <si>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</si>
  <si>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</si>
  <si>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</si>
  <si>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</si>
  <si>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</si>
  <si>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</si>
  <si>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</si>
  <si>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</si>
  <si>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</si>
  <si>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</si>
  <si>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</si>
  <si>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</si>
  <si>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</si>
  <si>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</si>
  <si>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</si>
  <si>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</si>
  <si>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</si>
  <si>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</si>
  <si>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</si>
  <si>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</si>
  <si>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</si>
  <si>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</si>
  <si>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</si>
  <si>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</si>
  <si>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</si>
  <si>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</si>
  <si>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</si>
  <si>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</si>
  <si>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</si>
  <si>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</si>
  <si>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</si>
  <si>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</si>
  <si>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</si>
  <si>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</si>
  <si>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</si>
  <si>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</si>
  <si>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</si>
  <si>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</si>
  <si>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</si>
  <si>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</si>
  <si>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</si>
  <si>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</si>
  <si>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</si>
  <si>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</si>
  <si>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</si>
  <si>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</si>
  <si>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</si>
  <si>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</si>
  <si>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</si>
  <si>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</si>
  <si>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</si>
  <si>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</si>
  <si>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</si>
  <si>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</si>
  <si>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</si>
  <si>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</si>
  <si>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</si>
  <si>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</si>
  <si>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</si>
  <si>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</si>
  <si>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</si>
  <si>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</si>
  <si>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</si>
  <si>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</si>
  <si>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</si>
  <si>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</si>
  <si>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</si>
  <si>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</si>
  <si>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</si>
  <si>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</si>
  <si>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</si>
  <si>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</si>
  <si>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</si>
  <si>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</si>
  <si>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</si>
  <si>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</si>
  <si>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</si>
  <si>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</si>
  <si>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</si>
  <si>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</si>
  <si>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</si>
  <si>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</si>
  <si>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</si>
  <si>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</si>
  <si>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</si>
  <si>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</si>
  <si>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</si>
  <si>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</si>
  <si>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</si>
  <si>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</si>
  <si>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</si>
  <si>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</si>
  <si>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</si>
  <si>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</si>
  <si>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</si>
  <si>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</si>
  <si>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</si>
  <si>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</si>
  <si>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</si>
  <si>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</si>
  <si>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</si>
  <si>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</si>
  <si>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</si>
  <si>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</si>
  <si>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</si>
  <si>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</si>
  <si>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</si>
  <si>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</si>
  <si>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</si>
  <si>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</si>
  <si>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</si>
  <si>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</si>
  <si>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</si>
  <si>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</si>
  <si>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</si>
  <si>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</si>
  <si>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</si>
  <si>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</si>
  <si>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</si>
  <si>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</si>
  <si>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</si>
  <si>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</si>
  <si>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</si>
  <si>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</si>
  <si>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</si>
  <si>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</si>
  <si>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</si>
  <si>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</si>
  <si>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</si>
  <si>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</si>
  <si>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</si>
  <si>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</si>
  <si>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</si>
  <si>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</si>
  <si>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</si>
  <si>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</si>
  <si>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</si>
  <si>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</si>
  <si>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</si>
  <si>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</si>
  <si>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</si>
  <si>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</si>
  <si>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</si>
  <si>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</si>
  <si>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</si>
  <si>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</si>
  <si>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</si>
  <si>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</si>
  <si>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</si>
  <si>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</si>
  <si>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</si>
  <si>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</si>
  <si>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</si>
  <si>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</si>
  <si>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</si>
  <si>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</si>
  <si>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</si>
  <si>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</si>
  <si>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</si>
  <si>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</si>
  <si>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</si>
  <si>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</si>
  <si>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</si>
  <si>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</si>
  <si>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</si>
  <si>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</si>
  <si>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</si>
  <si>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</si>
  <si>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</si>
  <si>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</si>
  <si>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</si>
  <si>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</si>
  <si>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</si>
  <si>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</si>
  <si>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</si>
  <si>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</si>
  <si>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</si>
  <si>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</si>
  <si>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</si>
  <si>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</si>
  <si>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</si>
  <si>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</si>
  <si>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</si>
  <si>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</si>
  <si>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</si>
  <si>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</si>
  <si>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</si>
  <si>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</si>
  <si>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</si>
  <si>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</si>
  <si>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</si>
  <si>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</si>
  <si>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</si>
  <si>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</si>
  <si>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</si>
  <si>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</si>
  <si>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</si>
  <si>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</si>
  <si>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</si>
  <si>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</si>
  <si>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</si>
  <si>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</si>
  <si>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</si>
  <si>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</si>
  <si>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</si>
  <si>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</si>
  <si>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</si>
  <si>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</si>
  <si>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</si>
  <si>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</si>
  <si>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</si>
  <si>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</si>
  <si>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</si>
  <si>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</si>
  <si>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</si>
  <si>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</si>
  <si>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</si>
  <si>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</si>
  <si>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</si>
  <si>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</si>
  <si>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</si>
  <si>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</si>
  <si>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</si>
  <si>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</si>
  <si>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</si>
  <si>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</si>
  <si>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</si>
  <si>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</si>
  <si>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</si>
  <si>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</si>
  <si>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</si>
  <si>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</si>
  <si>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</si>
  <si>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</si>
  <si>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</si>
  <si>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</si>
  <si>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</si>
  <si>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</si>
  <si>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</si>
  <si>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</si>
  <si>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</si>
  <si>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</si>
  <si>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</si>
  <si>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</si>
  <si>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</si>
  <si>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</si>
  <si>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</si>
  <si>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</si>
  <si>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</si>
  <si>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</si>
  <si>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</si>
  <si>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</si>
  <si>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</si>
  <si>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</si>
  <si>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</si>
  <si>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</si>
  <si>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</si>
  <si>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</si>
  <si>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</si>
  <si>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</si>
  <si>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</si>
  <si>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</si>
  <si>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</si>
  <si>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</si>
  <si>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</si>
  <si>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</si>
  <si>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</si>
  <si>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</si>
  <si>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</si>
  <si>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</si>
  <si>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</si>
  <si>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</si>
  <si>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</si>
  <si>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</si>
  <si>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</si>
  <si>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</si>
  <si>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</si>
  <si>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</si>
  <si>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</si>
  <si>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</si>
  <si>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</si>
  <si>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</si>
  <si>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</si>
  <si>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</si>
  <si>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</si>
  <si>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</si>
  <si>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</si>
  <si>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</si>
  <si>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</si>
  <si>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</si>
  <si>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</si>
  <si>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</si>
  <si>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</si>
  <si>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</si>
  <si>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</si>
  <si>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</si>
  <si>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</si>
  <si>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</si>
  <si>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</si>
  <si>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</si>
  <si>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</si>
  <si>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</si>
  <si>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</si>
  <si>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</si>
  <si>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</si>
  <si>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</si>
  <si>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</si>
  <si>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</si>
  <si>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</si>
  <si>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</si>
  <si>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</si>
  <si>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</si>
  <si>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</si>
  <si>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</si>
  <si>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</si>
  <si>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</si>
  <si>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</si>
  <si>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</si>
  <si>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</si>
  <si>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</si>
  <si>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</si>
  <si>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</si>
  <si>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</si>
  <si>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</si>
  <si>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</si>
  <si>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</si>
  <si>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</si>
  <si>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</si>
  <si>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</si>
  <si>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</si>
  <si>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</si>
  <si>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</si>
  <si>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</si>
  <si>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</si>
  <si>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</si>
  <si>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</si>
  <si>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</si>
  <si>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</si>
  <si>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</si>
  <si>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</si>
  <si>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</si>
  <si>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</si>
  <si>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</si>
  <si>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</si>
  <si>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</si>
  <si>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</si>
  <si>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</si>
  <si>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</si>
  <si>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</si>
  <si>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</si>
  <si>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</si>
  <si>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</si>
  <si>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</si>
  <si>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</si>
  <si>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</si>
  <si>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</si>
  <si>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</si>
  <si>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</si>
  <si>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</si>
  <si>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</si>
  <si>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</si>
  <si>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</si>
  <si>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</si>
  <si>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</si>
  <si>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</si>
  <si>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</si>
  <si>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</si>
  <si>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</si>
  <si>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</si>
  <si>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</si>
  <si>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</si>
  <si>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</si>
  <si>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</si>
  <si>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</si>
  <si>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</si>
  <si>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</si>
  <si>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</si>
  <si>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</si>
  <si>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</si>
  <si>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</si>
  <si>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</si>
  <si>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</si>
  <si>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</si>
  <si>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</si>
  <si>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</si>
  <si>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</si>
  <si>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</si>
  <si>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</si>
  <si>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</si>
  <si>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</si>
  <si>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</si>
  <si>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</si>
  <si>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</si>
  <si>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</si>
  <si>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</si>
  <si>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</si>
  <si>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</si>
  <si>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</si>
  <si>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</si>
  <si>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</si>
  <si>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</si>
  <si>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</si>
  <si>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</si>
  <si>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</si>
  <si>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</si>
  <si>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</si>
  <si>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</si>
  <si>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</si>
  <si>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</si>
  <si>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</si>
  <si>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</si>
  <si>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</si>
  <si>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</si>
  <si>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</si>
  <si>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</si>
  <si>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</si>
  <si>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</si>
  <si>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</si>
  <si>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</si>
  <si>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</si>
  <si>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</si>
  <si>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</si>
  <si>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</si>
  <si>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</si>
  <si>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</si>
  <si>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</si>
  <si>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</si>
  <si>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</si>
  <si>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</si>
  <si>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</si>
  <si>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</si>
  <si>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</si>
  <si>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</si>
  <si>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</si>
  <si>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</si>
  <si>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</si>
  <si>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</si>
  <si>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</si>
  <si>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</si>
  <si>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</si>
  <si>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</si>
  <si>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</si>
  <si>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</si>
  <si>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</si>
  <si>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</si>
  <si>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</si>
  <si>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</si>
  <si>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</si>
  <si>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</si>
  <si>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</si>
  <si>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</si>
  <si>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</si>
  <si>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</si>
  <si>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</si>
  <si>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</si>
  <si>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</si>
  <si>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</si>
  <si>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</si>
  <si>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</si>
  <si>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</si>
  <si>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</si>
  <si>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</si>
  <si>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</si>
  <si>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</si>
  <si>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</si>
  <si>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</si>
  <si>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</si>
  <si>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</si>
  <si>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</si>
  <si>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</si>
  <si>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</si>
  <si>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</si>
  <si>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</si>
  <si>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</si>
  <si>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</si>
  <si>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</si>
  <si>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</si>
  <si>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</si>
  <si>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</si>
  <si>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</si>
  <si>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</si>
  <si>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</si>
  <si>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</si>
  <si>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</si>
  <si>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</si>
  <si>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</si>
  <si>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</si>
  <si>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</si>
  <si>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</si>
  <si>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</si>
  <si>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</si>
  <si>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</si>
  <si>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</si>
  <si>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</si>
  <si>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</si>
  <si>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</si>
  <si>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</si>
  <si>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</si>
  <si>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</si>
  <si>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</si>
  <si>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</si>
  <si>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</si>
  <si>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</si>
  <si>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</si>
  <si>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</si>
  <si>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</si>
  <si>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</si>
  <si>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</si>
  <si>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</si>
  <si>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</si>
  <si>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</si>
  <si>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</si>
  <si>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</si>
  <si>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</si>
  <si>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</si>
  <si>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</si>
  <si>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</si>
  <si>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</si>
  <si>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</si>
  <si>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</si>
  <si>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</si>
  <si>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</si>
  <si>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</si>
  <si>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</si>
  <si>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</si>
  <si>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</si>
  <si>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</si>
  <si>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</si>
  <si>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</si>
  <si>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</si>
  <si>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</si>
  <si>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</si>
  <si>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</si>
  <si>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</si>
  <si>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</si>
  <si>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</si>
  <si>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</si>
  <si>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</si>
  <si>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</si>
  <si>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</si>
  <si>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</si>
  <si>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</si>
  <si>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</si>
  <si>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</si>
  <si>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</si>
  <si>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</si>
  <si>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</si>
  <si>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</si>
  <si>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</si>
  <si>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</si>
  <si>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</si>
  <si>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</si>
  <si>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</si>
  <si>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</si>
  <si>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</si>
  <si>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</si>
  <si>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</si>
  <si>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</si>
  <si>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</si>
  <si>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</si>
  <si>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</si>
  <si>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</si>
  <si>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</si>
  <si>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</si>
  <si>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</si>
  <si>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</si>
  <si>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</si>
  <si>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</si>
  <si>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</si>
  <si>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</si>
  <si>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</si>
  <si>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</si>
  <si>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</si>
  <si>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</si>
  <si>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</si>
  <si>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</si>
  <si>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</si>
  <si>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</si>
  <si>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</si>
  <si>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</si>
  <si>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</si>
  <si>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</si>
  <si>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</si>
  <si>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</si>
  <si>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</si>
  <si>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</si>
  <si>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</si>
  <si>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</si>
  <si>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</si>
  <si>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</si>
  <si>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</si>
  <si>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</si>
  <si>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</si>
  <si>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</si>
  <si>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</si>
  <si>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</si>
  <si>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</si>
  <si>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</si>
  <si>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</si>
  <si>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</si>
  <si>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</si>
  <si>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</si>
  <si>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</si>
  <si>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</si>
  <si>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</si>
  <si>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</si>
  <si>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</si>
  <si>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</si>
  <si>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</si>
  <si>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</si>
  <si>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</si>
  <si>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</si>
  <si>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</si>
  <si>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</si>
  <si>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</si>
  <si>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</si>
  <si>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</si>
  <si>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</si>
  <si>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</si>
  <si>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</si>
  <si>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</si>
  <si>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</si>
  <si>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</si>
  <si>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</si>
  <si>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</si>
  <si>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</si>
  <si>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</si>
  <si>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</si>
  <si>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</si>
  <si>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</si>
  <si>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</si>
  <si>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</si>
  <si>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</si>
  <si>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</si>
  <si>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</si>
  <si>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</si>
  <si>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</si>
  <si>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</si>
  <si>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</si>
  <si>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</si>
  <si>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</si>
  <si>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</si>
  <si>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</si>
  <si>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</si>
  <si>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</si>
  <si>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</si>
  <si>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</si>
  <si>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</si>
  <si>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</si>
  <si>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</si>
  <si>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</si>
  <si>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</si>
  <si>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</si>
  <si>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</si>
  <si>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</si>
  <si>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</si>
  <si>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</si>
  <si>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</si>
  <si>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</si>
  <si>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</si>
  <si>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</si>
  <si>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</si>
  <si>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</si>
  <si>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</si>
  <si>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</si>
  <si>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</si>
  <si>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</si>
  <si>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</si>
  <si>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</si>
  <si>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</si>
  <si>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</si>
  <si>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</si>
  <si>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</si>
  <si>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</si>
  <si>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</si>
  <si>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</si>
  <si>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</si>
  <si>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</si>
  <si>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</si>
  <si>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</si>
  <si>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</si>
  <si>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</si>
  <si>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</si>
  <si>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</si>
  <si>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</si>
  <si>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</si>
  <si>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</si>
  <si>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</si>
  <si>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</si>
  <si>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</si>
  <si>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</si>
  <si>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</si>
  <si>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</si>
  <si>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</si>
  <si>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</si>
  <si>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</si>
  <si>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</si>
  <si>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</si>
  <si>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</si>
  <si>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</si>
  <si>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</si>
  <si>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</si>
  <si>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</si>
  <si>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</si>
  <si>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</si>
  <si>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</si>
  <si>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</si>
  <si>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</si>
  <si>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</si>
  <si>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</si>
  <si>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</si>
  <si>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</si>
  <si>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</si>
  <si>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</si>
  <si>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</si>
  <si>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</si>
  <si>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</si>
  <si>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</si>
  <si>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</si>
  <si>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</si>
  <si>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</si>
  <si>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</si>
  <si>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</si>
  <si>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</si>
  <si>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</si>
  <si>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</si>
  <si>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</si>
  <si>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</si>
  <si>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</si>
  <si>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</si>
  <si>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</si>
  <si>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</si>
  <si>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</si>
  <si>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</si>
  <si>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</si>
  <si>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</si>
  <si>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</si>
  <si>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</si>
  <si>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</si>
  <si>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</si>
  <si>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</si>
  <si>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</si>
  <si>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</si>
  <si>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</si>
  <si>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</si>
  <si>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</si>
  <si>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</si>
  <si>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</si>
  <si>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</si>
  <si>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</si>
  <si>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</si>
  <si>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</si>
  <si>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</si>
  <si>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</si>
  <si>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</si>
  <si>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</si>
  <si>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</si>
  <si>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</si>
  <si>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</si>
  <si>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</si>
  <si>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</si>
  <si>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</si>
  <si>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</si>
  <si>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</si>
  <si>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</si>
  <si>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</si>
  <si>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</si>
  <si>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</si>
  <si>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</si>
  <si>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</si>
  <si>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</si>
  <si>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</si>
  <si>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</si>
  <si>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</si>
  <si>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</si>
  <si>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</si>
  <si>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</si>
  <si>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</si>
  <si>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</si>
  <si>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</si>
  <si>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</si>
  <si>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</si>
  <si>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</si>
  <si>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</si>
  <si>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</si>
  <si>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</si>
  <si>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</si>
  <si>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</si>
  <si>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</si>
  <si>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</si>
  <si>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</si>
  <si>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</si>
  <si>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</si>
  <si>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</si>
  <si>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</si>
  <si>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</si>
  <si>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</si>
  <si>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</si>
  <si>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</si>
  <si>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</si>
  <si>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</si>
  <si>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</si>
  <si>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</si>
  <si>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</si>
  <si>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</si>
  <si>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</si>
  <si>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</si>
  <si>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</si>
  <si>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</si>
  <si>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</si>
  <si>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</si>
  <si>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</si>
  <si>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</si>
  <si>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</si>
  <si>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</si>
  <si>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</si>
  <si>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</si>
  <si>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</si>
  <si>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</si>
  <si>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</si>
  <si>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</si>
  <si>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</si>
  <si>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</si>
  <si>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</si>
  <si>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</si>
  <si>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</si>
  <si>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</si>
  <si>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</si>
  <si>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</si>
  <si>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</si>
  <si>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</si>
  <si>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</si>
  <si>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</si>
  <si>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</si>
  <si>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</si>
  <si>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</si>
  <si>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</si>
  <si>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</si>
  <si>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</si>
  <si>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</si>
  <si>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</si>
  <si>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</si>
  <si>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</si>
  <si>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</si>
  <si>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</si>
  <si>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</si>
  <si>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</si>
  <si>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</si>
  <si>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</si>
  <si>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</si>
  <si>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</si>
  <si>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</si>
  <si>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</si>
  <si>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</si>
  <si>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</si>
  <si>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</si>
  <si>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</si>
  <si>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</si>
  <si>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</si>
  <si>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</si>
  <si>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</si>
  <si>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</si>
  <si>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</si>
  <si>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</si>
  <si>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</si>
  <si>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</si>
  <si>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</si>
  <si>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</si>
  <si>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</si>
  <si>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</si>
  <si>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</si>
  <si>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</si>
  <si>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</si>
  <si>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</si>
  <si>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</si>
  <si>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</si>
  <si>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</si>
  <si>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</si>
  <si>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</si>
  <si>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</si>
  <si>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</si>
  <si>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</si>
  <si>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</si>
  <si>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</si>
  <si>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</si>
  <si>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</si>
  <si>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</si>
  <si>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</si>
  <si>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</si>
  <si>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</si>
  <si>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</si>
  <si>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</si>
  <si>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</si>
  <si>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</si>
  <si>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</si>
  <si>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</si>
  <si>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</si>
  <si>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</si>
  <si>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</si>
  <si>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</si>
  <si>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</si>
  <si>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</si>
  <si>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</si>
  <si>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</si>
  <si>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</si>
  <si>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</si>
  <si>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</si>
  <si>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</si>
  <si>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</si>
  <si>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</si>
  <si>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</si>
  <si>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</si>
  <si>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</si>
  <si>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</si>
  <si>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</si>
  <si>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</si>
  <si>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</si>
  <si>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</si>
  <si>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</si>
  <si>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</si>
  <si>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</si>
  <si>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</si>
  <si>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</si>
  <si>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</si>
  <si>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</si>
  <si>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</si>
  <si>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</si>
  <si>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</si>
  <si>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</si>
  <si>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</si>
  <si>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</si>
  <si>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</si>
  <si>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</si>
  <si>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</si>
  <si>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</si>
  <si>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</si>
  <si>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</si>
  <si>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</si>
  <si>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</si>
  <si>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</si>
  <si>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</si>
  <si>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</si>
  <si>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</si>
  <si>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</si>
  <si>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</si>
  <si>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</si>
  <si>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</si>
  <si>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</si>
  <si>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</si>
  <si>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</si>
  <si>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</si>
  <si>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</si>
  <si>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</si>
  <si>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</si>
  <si>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</si>
  <si>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</si>
  <si>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</si>
  <si>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</si>
  <si>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</si>
  <si>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</si>
  <si>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</si>
  <si>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</si>
  <si>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</si>
  <si>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</si>
  <si>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</si>
  <si>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</si>
  <si>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</si>
  <si>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</si>
  <si>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</si>
  <si>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</si>
  <si>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</si>
  <si>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</si>
  <si>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</si>
  <si>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</si>
  <si>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</si>
  <si>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</si>
  <si>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</si>
  <si>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</si>
  <si>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</si>
  <si>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</si>
  <si>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</si>
  <si>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</si>
  <si>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</si>
  <si>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</si>
  <si>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</si>
  <si>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</si>
  <si>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</si>
  <si>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</si>
  <si>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</si>
  <si>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</si>
  <si>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</si>
  <si>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</si>
  <si>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</si>
  <si>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</si>
  <si>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</si>
  <si>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</si>
  <si>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</si>
  <si>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</si>
  <si>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</si>
  <si>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</si>
  <si>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</si>
  <si>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</si>
  <si>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</si>
  <si>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</si>
  <si>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</si>
  <si>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</si>
  <si>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</si>
  <si>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</si>
  <si>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</si>
  <si>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</si>
  <si>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</si>
  <si>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</si>
  <si>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</si>
  <si>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</si>
  <si>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</si>
  <si>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</si>
  <si>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</si>
  <si>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</si>
  <si>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</si>
  <si>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</si>
  <si>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</si>
  <si>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</si>
  <si>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</si>
  <si>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</si>
  <si>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</si>
  <si>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</si>
  <si>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</si>
  <si>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</si>
  <si>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</si>
  <si>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</si>
  <si>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</si>
  <si>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</si>
  <si>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</si>
  <si>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</si>
  <si>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</si>
  <si>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</si>
  <si>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</si>
  <si>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</si>
  <si>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</si>
  <si>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</si>
  <si>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</si>
  <si>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</si>
  <si>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</si>
  <si>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</si>
  <si>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</si>
  <si>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</si>
  <si>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</si>
  <si>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</si>
  <si>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</si>
  <si>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</si>
  <si>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</si>
  <si>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</si>
  <si>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</si>
  <si>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</si>
  <si>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</si>
  <si>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</si>
  <si>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</si>
  <si>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</si>
  <si>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</si>
  <si>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</si>
  <si>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</si>
  <si>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</si>
  <si>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</si>
  <si>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</si>
  <si>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</si>
  <si>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</si>
  <si>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</si>
  <si>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</si>
  <si>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</si>
  <si>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</si>
  <si>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</si>
  <si>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</si>
  <si>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</si>
  <si>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</si>
  <si>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</si>
  <si>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</si>
  <si>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</si>
  <si>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</si>
  <si>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</si>
  <si>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</si>
  <si>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</si>
  <si>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</si>
  <si>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</si>
  <si>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</si>
  <si>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</si>
  <si>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</si>
  <si>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</si>
  <si>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</si>
  <si>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</si>
  <si>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</si>
  <si>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</si>
  <si>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</si>
  <si>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</si>
  <si>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</si>
  <si>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</si>
  <si>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</si>
  <si>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</si>
  <si>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</si>
  <si>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</si>
  <si>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</si>
  <si>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</si>
  <si>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</si>
  <si>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</si>
  <si>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</si>
  <si>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</si>
  <si>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</si>
  <si>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</si>
  <si>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</si>
  <si>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</si>
  <si>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</si>
  <si>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</si>
  <si>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</si>
  <si>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</si>
  <si>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</si>
  <si>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</si>
  <si>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</si>
  <si>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</si>
  <si>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</si>
  <si>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</si>
  <si>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</si>
  <si>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</si>
  <si>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</si>
  <si>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</si>
  <si>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</si>
  <si>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</si>
  <si>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</si>
  <si>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</si>
  <si>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</si>
  <si>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</si>
  <si>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</si>
  <si>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</si>
  <si>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</si>
  <si>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</si>
  <si>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</si>
  <si>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</si>
  <si>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</si>
  <si>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</si>
  <si>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</si>
  <si>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</si>
  <si>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</si>
  <si>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</si>
  <si>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</si>
  <si>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</si>
  <si>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</si>
  <si>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</si>
  <si>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</si>
  <si>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</si>
  <si>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</si>
  <si>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</si>
  <si>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</si>
  <si>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</si>
  <si>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</si>
  <si>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</si>
  <si>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</si>
  <si>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</si>
  <si>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</si>
  <si>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</si>
  <si>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</si>
  <si>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</si>
  <si>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</si>
  <si>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</si>
  <si>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</si>
  <si>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</si>
  <si>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</si>
  <si>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</si>
  <si>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</si>
  <si>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</si>
  <si>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</si>
  <si>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</si>
  <si>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</si>
  <si>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</si>
  <si>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</si>
  <si>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</si>
  <si>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</si>
  <si>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</si>
  <si>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</si>
  <si>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</si>
  <si>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</si>
  <si>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</si>
  <si>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</si>
  <si>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</si>
  <si>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</si>
  <si>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</si>
  <si>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</si>
  <si>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</si>
  <si>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</si>
  <si>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</si>
  <si>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</si>
  <si>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</si>
  <si>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</si>
  <si>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</si>
  <si>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</si>
  <si>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</si>
  <si>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</si>
  <si>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</si>
  <si>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</si>
  <si>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</si>
  <si>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</si>
  <si>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</si>
  <si>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</si>
  <si>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</si>
  <si>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</si>
  <si>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</si>
  <si>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</si>
  <si>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</si>
  <si>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</si>
  <si>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</si>
  <si>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</si>
  <si>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</si>
  <si>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</si>
  <si>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</si>
  <si>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</si>
  <si>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</si>
  <si>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</si>
  <si>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</si>
  <si>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</si>
  <si>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</si>
  <si>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</si>
  <si>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</si>
  <si>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</si>
  <si>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</si>
  <si>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</si>
  <si>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</si>
  <si>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</si>
  <si>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</si>
  <si>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</si>
  <si>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</si>
  <si>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</si>
  <si>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</si>
  <si>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</si>
  <si>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</si>
  <si>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</si>
  <si>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</si>
  <si>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</si>
  <si>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</si>
  <si>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</si>
  <si>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</si>
  <si>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</si>
  <si>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</si>
  <si>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</si>
  <si>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</si>
  <si>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</si>
  <si>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</si>
  <si>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</si>
  <si>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</si>
  <si>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</si>
  <si>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</si>
  <si>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</si>
  <si>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</si>
  <si>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</si>
  <si>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</si>
  <si>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</si>
  <si>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</si>
  <si>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</si>
  <si>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</si>
  <si>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</si>
  <si>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</si>
  <si>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</si>
  <si>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</si>
  <si>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</si>
  <si>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</si>
  <si>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</si>
  <si>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</si>
  <si>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</si>
  <si>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</si>
  <si>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</si>
  <si>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</si>
  <si>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</si>
  <si>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</si>
  <si>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</si>
  <si>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</si>
  <si>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</si>
  <si>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</si>
  <si>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</si>
  <si>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</si>
  <si>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</si>
  <si>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</si>
  <si>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</si>
  <si>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</si>
  <si>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</si>
  <si>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</si>
  <si>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</si>
  <si>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</si>
  <si>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</si>
  <si>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</si>
  <si>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</si>
  <si>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</si>
  <si>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</si>
  <si>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</si>
  <si>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</si>
  <si>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</si>
  <si>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</si>
  <si>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</si>
  <si>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</si>
  <si>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</si>
  <si>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</si>
  <si>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</si>
  <si>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</si>
  <si>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</si>
  <si>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</si>
  <si>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</si>
  <si>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</si>
  <si>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</si>
  <si>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</si>
  <si>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</si>
  <si>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</si>
  <si>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</si>
  <si>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</si>
  <si>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</si>
  <si>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</si>
  <si>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</si>
  <si>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</si>
  <si>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</si>
  <si>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</si>
  <si>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</si>
  <si>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</si>
  <si>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</si>
  <si>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</si>
  <si>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</si>
  <si>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</si>
  <si>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</si>
  <si>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</si>
  <si>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</si>
  <si>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</si>
  <si>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</si>
  <si>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</si>
  <si>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</si>
  <si>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</si>
  <si>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</si>
  <si>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</si>
  <si>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</si>
  <si>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</si>
  <si>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</si>
  <si>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</si>
  <si>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</si>
  <si>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</si>
  <si>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</si>
  <si>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</si>
  <si>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</si>
  <si>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</si>
  <si>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</si>
  <si>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</si>
  <si>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</si>
  <si>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</si>
  <si>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</si>
  <si>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</si>
  <si>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</si>
  <si>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</si>
  <si>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</si>
  <si>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</si>
  <si>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</si>
  <si>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</si>
  <si>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</si>
  <si>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</si>
  <si>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</si>
  <si>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</si>
  <si>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</si>
  <si>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</si>
  <si>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</si>
  <si>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</si>
  <si>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</si>
  <si>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</si>
  <si>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</si>
  <si>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</si>
  <si>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</si>
  <si>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</si>
  <si>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</si>
  <si>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</si>
  <si>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</si>
  <si>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</si>
  <si>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</si>
  <si>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</si>
  <si>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</si>
  <si>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</si>
  <si>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</si>
  <si>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</si>
  <si>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</si>
  <si>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</si>
  <si>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</si>
  <si>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</si>
  <si>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</si>
  <si>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</si>
  <si>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</si>
  <si>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</si>
  <si>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</si>
  <si>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</si>
  <si>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</si>
  <si>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</si>
  <si>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</si>
  <si>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</si>
  <si>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</si>
  <si>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</si>
  <si>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</si>
  <si>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</si>
  <si>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</si>
  <si>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</si>
  <si>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</si>
  <si>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</si>
  <si>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</si>
  <si>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</si>
  <si>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</si>
  <si>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</si>
  <si>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</si>
  <si>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</si>
  <si>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</si>
  <si>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</si>
  <si>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</si>
  <si>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</si>
  <si>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</si>
  <si>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</si>
  <si>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</si>
  <si>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</si>
  <si>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</si>
  <si>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</si>
  <si>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</si>
  <si>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</si>
  <si>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</si>
  <si>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</si>
  <si>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</si>
  <si>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</si>
  <si>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</si>
  <si>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</si>
  <si>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</si>
  <si>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</si>
  <si>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</si>
  <si>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</si>
  <si>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</si>
  <si>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</si>
  <si>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</si>
  <si>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</si>
  <si>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</si>
  <si>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</si>
  <si>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</si>
  <si>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</si>
  <si>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</si>
  <si>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</si>
  <si>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</si>
  <si>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</si>
  <si>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</si>
  <si>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</si>
  <si>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</si>
  <si>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</si>
  <si>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</si>
  <si>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</si>
  <si>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</si>
  <si>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</si>
  <si>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</si>
  <si>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</si>
  <si>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</si>
  <si>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</si>
  <si>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</si>
  <si>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</si>
  <si>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</si>
  <si>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</si>
  <si>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</si>
  <si>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</si>
  <si>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</si>
  <si>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</si>
  <si>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</si>
  <si>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</si>
  <si>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</si>
  <si>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</si>
  <si>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</si>
  <si>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</si>
  <si>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</si>
  <si>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</si>
  <si>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</si>
  <si>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</si>
  <si>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</si>
  <si>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</si>
  <si>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</si>
  <si>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</si>
  <si>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</si>
  <si>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</si>
  <si>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</si>
  <si>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</si>
  <si>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</si>
  <si>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</si>
  <si>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</si>
  <si>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</si>
  <si>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</si>
  <si>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</si>
  <si>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</si>
  <si>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</si>
  <si>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</si>
  <si>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</si>
  <si>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</si>
  <si>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</si>
  <si>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</si>
  <si>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</si>
  <si>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</si>
  <si>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</si>
  <si>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</si>
  <si>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</si>
  <si>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</si>
  <si>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</si>
  <si>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</si>
  <si>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</si>
  <si>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</si>
  <si>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</si>
  <si>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</si>
  <si>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</si>
  <si>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</si>
  <si>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</si>
  <si>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</si>
  <si>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</si>
  <si>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</si>
  <si>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</si>
  <si>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</si>
  <si>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</si>
  <si>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</si>
  <si>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</si>
  <si>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</si>
  <si>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</si>
  <si>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</si>
  <si>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</si>
  <si>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</si>
  <si>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</si>
  <si>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</si>
  <si>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</si>
  <si>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</si>
  <si>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</si>
  <si>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</si>
  <si>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</si>
  <si>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</si>
  <si>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</si>
  <si>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</si>
  <si>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</si>
  <si>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</si>
  <si>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</si>
  <si>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</si>
  <si>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</si>
  <si>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</si>
  <si>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</si>
  <si>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</si>
  <si>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</si>
  <si>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</si>
  <si>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</si>
  <si>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</si>
  <si>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</si>
  <si>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</si>
  <si>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</si>
  <si>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</si>
  <si>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</si>
  <si>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</si>
  <si>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</si>
  <si>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</si>
  <si>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</si>
  <si>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</si>
  <si>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</si>
  <si>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</si>
  <si>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</si>
  <si>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</si>
  <si>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</si>
  <si>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</si>
  <si>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</si>
  <si>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</si>
  <si>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</si>
  <si>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</si>
  <si>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</si>
  <si>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</si>
  <si>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</si>
  <si>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</si>
  <si>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</si>
  <si>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</si>
  <si>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</si>
  <si>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</si>
  <si>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</si>
  <si>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</si>
  <si>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</si>
  <si>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</si>
  <si>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</si>
  <si>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</si>
  <si>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</si>
  <si>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</si>
  <si>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</si>
  <si>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</si>
  <si>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</si>
  <si>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</si>
  <si>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</si>
  <si>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</si>
  <si>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</si>
  <si>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</si>
  <si>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</si>
  <si>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</si>
  <si>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</si>
  <si>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</si>
  <si>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</si>
  <si>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</si>
  <si>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</si>
  <si>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</si>
  <si>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</si>
  <si>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</si>
  <si>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</si>
  <si>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</si>
  <si>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</si>
  <si>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</si>
  <si>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</si>
  <si>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</si>
  <si>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</si>
  <si>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</si>
  <si>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</si>
  <si>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</si>
  <si>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</si>
  <si>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</si>
  <si>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</si>
  <si>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</si>
  <si>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</si>
  <si>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</si>
  <si>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</si>
  <si>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</si>
  <si>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</si>
  <si>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</si>
  <si>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</si>
  <si>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</si>
  <si>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</si>
  <si>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</si>
  <si>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</si>
  <si>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</si>
  <si>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</si>
  <si>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</si>
  <si>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</si>
  <si>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</si>
  <si>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</si>
  <si>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</si>
  <si>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</si>
  <si>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</si>
  <si>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</si>
  <si>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</si>
  <si>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</si>
  <si>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</si>
  <si>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</si>
  <si>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</si>
  <si>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</si>
  <si>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</si>
  <si>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</si>
  <si>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</si>
  <si>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</si>
  <si>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</si>
  <si>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</si>
  <si>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</si>
  <si>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</si>
  <si>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</si>
  <si>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</si>
  <si>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</si>
  <si>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</si>
  <si>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</si>
  <si>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</si>
  <si>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</si>
  <si>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</si>
  <si>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</si>
  <si>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</si>
  <si>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</si>
  <si>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</si>
  <si>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</si>
  <si>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</si>
  <si>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</si>
  <si>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</si>
  <si>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</si>
  <si>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</si>
  <si>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</si>
  <si>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</si>
  <si>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</si>
  <si>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</si>
  <si>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</si>
  <si>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</si>
  <si>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</si>
  <si>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</si>
  <si>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</si>
  <si>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</si>
  <si>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</si>
  <si>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</si>
  <si>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</si>
  <si>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</si>
  <si>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</si>
  <si>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</si>
  <si>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</si>
  <si>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</si>
  <si>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</si>
  <si>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</si>
  <si>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</si>
  <si>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</si>
  <si>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</si>
  <si>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</si>
  <si>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</si>
  <si>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</si>
  <si>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</si>
  <si>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</si>
  <si>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</si>
  <si>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</si>
  <si>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</si>
  <si>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</si>
  <si>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</si>
  <si>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</si>
  <si>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</si>
  <si>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</si>
  <si>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</si>
  <si>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</si>
  <si>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</si>
  <si>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</si>
  <si>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</si>
  <si>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</si>
  <si>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</si>
  <si>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</si>
  <si>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</si>
  <si>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</si>
  <si>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</si>
  <si>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</si>
  <si>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</si>
  <si>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</si>
  <si>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</si>
  <si>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</si>
  <si>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</si>
  <si>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</si>
  <si>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</si>
  <si>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</si>
  <si>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</si>
  <si>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</si>
  <si>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</si>
  <si>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</si>
  <si>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</si>
  <si>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</si>
  <si>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</si>
  <si>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</si>
  <si>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</si>
  <si>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</si>
  <si>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</si>
  <si>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</si>
  <si>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</si>
  <si>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</si>
  <si>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</si>
  <si>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</si>
  <si>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</si>
  <si>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</si>
  <si>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</si>
  <si>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</si>
  <si>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</si>
  <si>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</si>
  <si>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</si>
  <si>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</si>
  <si>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</si>
  <si>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</si>
  <si>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</si>
  <si>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</si>
  <si>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</si>
  <si>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</si>
  <si>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</si>
  <si>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</si>
  <si>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</si>
  <si>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</si>
  <si>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</si>
  <si>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</si>
  <si>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</si>
  <si>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</si>
  <si>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</si>
  <si>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</si>
  <si>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</si>
  <si>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</si>
  <si>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</si>
  <si>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</si>
  <si>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</si>
  <si>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</si>
  <si>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</si>
  <si>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</si>
  <si>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</si>
  <si>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</si>
  <si>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</si>
  <si>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</si>
  <si>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</si>
  <si>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</si>
  <si>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</si>
  <si>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</si>
  <si>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</si>
  <si>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</si>
  <si>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</si>
  <si>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</si>
  <si>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</si>
  <si>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</si>
  <si>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</si>
  <si>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</si>
  <si>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</si>
  <si>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</si>
  <si>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</si>
  <si>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</si>
  <si>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</si>
  <si>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</si>
  <si>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</si>
  <si>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</si>
  <si>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</si>
  <si>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</si>
  <si>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</si>
  <si>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</si>
  <si>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</si>
  <si>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</si>
  <si>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</si>
  <si>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</si>
  <si>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</si>
  <si>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</si>
  <si>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</si>
  <si>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</si>
  <si>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</si>
  <si>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</si>
  <si>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</si>
  <si>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</si>
  <si>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</si>
  <si>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</si>
  <si>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</si>
  <si>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</si>
  <si>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</si>
  <si>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</si>
  <si>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</si>
  <si>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</si>
  <si>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</si>
  <si>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</si>
  <si>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</si>
  <si>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</si>
  <si>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</si>
  <si>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</si>
  <si>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</si>
  <si>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</si>
  <si>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</si>
  <si>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</si>
  <si>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</si>
  <si>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</si>
  <si>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</si>
  <si>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</si>
  <si>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</si>
  <si>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</si>
  <si>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</si>
  <si>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</si>
  <si>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</si>
  <si>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</si>
  <si>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</si>
  <si>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</si>
  <si>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</si>
  <si>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</si>
  <si>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</si>
  <si>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</si>
  <si>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</si>
  <si>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</si>
  <si>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</si>
  <si>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</si>
  <si>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</si>
  <si>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</si>
  <si>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</si>
  <si>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</si>
  <si>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</si>
  <si>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</si>
  <si>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</si>
  <si>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</si>
  <si>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</si>
  <si>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</si>
  <si>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</si>
  <si>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</si>
  <si>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</si>
  <si>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</si>
  <si>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</si>
  <si>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</si>
  <si>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</si>
  <si>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</si>
  <si>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</si>
  <si>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</si>
  <si>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</si>
  <si>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</si>
  <si>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</si>
  <si>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</si>
  <si>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</si>
  <si>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</si>
  <si>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</si>
  <si>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</si>
  <si>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</si>
  <si>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</si>
  <si>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</si>
  <si>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</si>
  <si>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</si>
  <si>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</si>
  <si>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</si>
  <si>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</si>
  <si>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</si>
  <si>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</si>
  <si>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</si>
  <si>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</si>
  <si>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</si>
  <si>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</si>
  <si>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</si>
  <si>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</si>
  <si>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</si>
  <si>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</si>
  <si>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</si>
  <si>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</si>
  <si>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</si>
  <si>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</si>
  <si>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</si>
  <si>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</si>
  <si>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</si>
  <si>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</si>
  <si>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</si>
  <si>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</si>
  <si>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</si>
  <si>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</si>
  <si>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</si>
  <si>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</si>
  <si>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</si>
  <si>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</si>
  <si>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</si>
  <si>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</si>
  <si>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</si>
  <si>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</si>
  <si>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</si>
  <si>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</si>
  <si>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</si>
  <si>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</si>
  <si>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</si>
  <si>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</si>
  <si>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</si>
  <si>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</si>
  <si>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</si>
  <si>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</si>
  <si>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</si>
  <si>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</si>
  <si>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</si>
  <si>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</si>
  <si>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</si>
  <si>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</si>
  <si>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</si>
  <si>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</si>
  <si>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</si>
  <si>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</si>
  <si>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</si>
  <si>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</si>
  <si>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</si>
  <si>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</si>
  <si>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</si>
  <si>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</si>
  <si>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</si>
  <si>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</si>
  <si>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</si>
  <si>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</si>
  <si>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</si>
  <si>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</si>
  <si>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</si>
  <si>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</si>
  <si>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</si>
  <si>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</si>
  <si>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</si>
  <si>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</si>
  <si>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</si>
  <si>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</si>
  <si>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</si>
  <si>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</si>
  <si>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</si>
  <si>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</si>
  <si>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</si>
  <si>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</si>
  <si>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</si>
  <si>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</si>
  <si>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</si>
  <si>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</si>
  <si>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</si>
  <si>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</si>
  <si>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</si>
  <si>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</si>
  <si>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</si>
  <si>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</si>
  <si>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</si>
  <si>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</si>
  <si>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</si>
  <si>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</si>
  <si>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</si>
  <si>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</si>
  <si>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</si>
  <si>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</si>
  <si>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</si>
  <si>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</si>
  <si>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</si>
  <si>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</si>
  <si>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</si>
  <si>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</si>
  <si>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</si>
  <si>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</si>
  <si>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</si>
  <si>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</si>
  <si>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</si>
  <si>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</si>
  <si>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</si>
  <si>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</si>
  <si>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</si>
  <si>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</si>
  <si>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</si>
  <si>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</si>
  <si>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</si>
  <si>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</si>
  <si>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</si>
  <si>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</si>
  <si>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</si>
  <si>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</si>
  <si>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</si>
  <si>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</si>
  <si>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</si>
  <si>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</si>
  <si>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</si>
  <si>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</si>
  <si>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</si>
  <si>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</si>
  <si>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</si>
  <si>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</si>
  <si>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</si>
  <si>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</si>
  <si>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</si>
  <si>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</si>
  <si>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</si>
  <si>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</si>
  <si>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</si>
  <si>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</si>
  <si>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</si>
  <si>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</si>
  <si>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</si>
  <si>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</si>
  <si>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</si>
  <si>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</si>
  <si>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</si>
  <si>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</si>
  <si>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</si>
  <si>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</si>
  <si>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</si>
  <si>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</si>
  <si>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</si>
  <si>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</si>
  <si>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</si>
  <si>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</si>
  <si>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</si>
  <si>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</si>
  <si>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</si>
  <si>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</si>
  <si>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</si>
  <si>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</si>
  <si>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</si>
  <si>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</si>
  <si>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</si>
  <si>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</si>
  <si>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</si>
  <si>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</si>
  <si>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</si>
  <si>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</si>
  <si>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</si>
  <si>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</si>
  <si>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</si>
  <si>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</si>
  <si>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</si>
  <si>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</si>
  <si>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</si>
  <si>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</si>
  <si>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</si>
  <si>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</si>
  <si>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</si>
  <si>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</si>
  <si>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</si>
  <si>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</si>
  <si>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</si>
  <si>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</si>
  <si>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</si>
  <si>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</si>
  <si>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</si>
  <si>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</si>
  <si>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</si>
  <si>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</si>
  <si>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</si>
  <si>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</si>
  <si>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</si>
  <si>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</si>
  <si>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</si>
  <si>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</si>
  <si>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</si>
  <si>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</si>
  <si>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</si>
  <si>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</si>
  <si>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</si>
  <si>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</si>
  <si>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</si>
  <si>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</si>
  <si>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</si>
  <si>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</si>
  <si>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</si>
  <si>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</si>
  <si>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</si>
  <si>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</si>
  <si>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</si>
  <si>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</si>
  <si>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</si>
  <si>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</si>
  <si>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</si>
  <si>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</si>
  <si>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</si>
  <si>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</si>
  <si>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</si>
  <si>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</si>
  <si>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</si>
  <si>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</si>
  <si>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</si>
  <si>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</si>
  <si>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</si>
  <si>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</si>
  <si>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</si>
  <si>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</si>
  <si>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</si>
  <si>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</si>
  <si>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</si>
  <si>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</si>
  <si>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</si>
  <si>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</si>
  <si>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</si>
  <si>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</si>
  <si>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</si>
  <si>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</si>
  <si>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</si>
  <si>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</si>
  <si>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</si>
  <si>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</si>
  <si>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</si>
  <si>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</si>
  <si>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</si>
  <si>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</si>
  <si>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</si>
  <si>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</si>
  <si>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</si>
  <si>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</si>
  <si>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</si>
  <si>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</si>
  <si>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</si>
  <si>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</si>
  <si>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</si>
  <si>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</si>
  <si>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</si>
  <si>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</si>
  <si>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</si>
  <si>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</si>
  <si>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</si>
  <si>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</si>
  <si>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</si>
  <si>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</si>
  <si>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</si>
  <si>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</si>
  <si>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</si>
  <si>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</si>
  <si>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</si>
  <si>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</si>
  <si>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</si>
  <si>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</si>
  <si>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</si>
  <si>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</si>
  <si>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</si>
  <si>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</si>
  <si>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</si>
  <si>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</si>
  <si>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</si>
  <si>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</si>
  <si>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</si>
  <si>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</si>
  <si>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</si>
  <si>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</si>
  <si>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</si>
  <si>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</si>
  <si>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</si>
  <si>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</si>
  <si>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</si>
  <si>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</si>
  <si>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</si>
  <si>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</si>
  <si>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</si>
  <si>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</si>
  <si>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</si>
  <si>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</si>
  <si>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</si>
  <si>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</si>
  <si>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</si>
  <si>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</si>
  <si>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</si>
  <si>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</si>
  <si>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</si>
  <si>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</si>
  <si>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</si>
  <si>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</si>
  <si>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</si>
  <si>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</si>
  <si>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</si>
  <si>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</si>
  <si>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</si>
  <si>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</si>
  <si>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</si>
  <si>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</si>
  <si>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</si>
  <si>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</si>
  <si>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</si>
  <si>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</si>
  <si>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</si>
  <si>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</si>
  <si>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</si>
  <si>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</si>
  <si>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</si>
  <si>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</si>
  <si>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</si>
  <si>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</si>
  <si>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</si>
  <si>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</si>
  <si>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</si>
  <si>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</si>
  <si>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</si>
  <si>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</si>
  <si>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</si>
  <si>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</si>
  <si>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</si>
  <si>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</si>
  <si>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</si>
  <si>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</si>
  <si>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</si>
  <si>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</si>
  <si>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</si>
  <si>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</si>
  <si>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</si>
  <si>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</si>
  <si>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</si>
  <si>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</si>
  <si>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</si>
  <si>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</si>
  <si>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</si>
  <si>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</si>
  <si>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</si>
  <si>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</si>
  <si>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</si>
  <si>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</si>
  <si>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</si>
  <si>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</si>
  <si>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</si>
  <si>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</si>
  <si>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</si>
  <si>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</si>
  <si>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</si>
  <si>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</si>
  <si>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</si>
  <si>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</si>
  <si>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</si>
  <si>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</si>
  <si>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</si>
  <si>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</si>
  <si>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</si>
  <si>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</si>
  <si>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</si>
  <si>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</si>
  <si>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</si>
  <si>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</si>
  <si>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</si>
  <si>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</si>
  <si>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</si>
  <si>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</si>
  <si>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</si>
  <si>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</si>
  <si>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</si>
  <si>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</si>
  <si>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</si>
  <si>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</si>
  <si>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</si>
  <si>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</si>
  <si>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</si>
  <si>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</si>
  <si>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</si>
  <si>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</si>
  <si>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</si>
  <si>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</si>
  <si>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</si>
  <si>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</si>
  <si>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</si>
  <si>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</si>
  <si>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</si>
  <si>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</si>
  <si>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</si>
  <si>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</si>
  <si>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</si>
  <si>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</si>
  <si>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</si>
  <si>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</si>
  <si>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</si>
  <si>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</si>
  <si>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</si>
  <si>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</si>
  <si>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</si>
  <si>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</si>
  <si>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</si>
  <si>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</si>
  <si>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</si>
  <si>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</si>
  <si>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</si>
  <si>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</si>
  <si>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</si>
  <si>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</si>
  <si>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</si>
  <si>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</si>
  <si>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</si>
  <si>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</si>
  <si>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</si>
  <si>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</si>
  <si>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</si>
  <si>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</si>
  <si>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</si>
  <si>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</si>
  <si>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</si>
  <si>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</si>
  <si>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</si>
  <si>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</si>
  <si>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</si>
  <si>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</si>
  <si>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</si>
  <si>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</si>
  <si>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</si>
  <si>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</si>
  <si>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</si>
  <si>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</si>
  <si>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</si>
  <si>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</si>
  <si>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</si>
  <si>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</si>
  <si>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</si>
  <si>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</si>
  <si>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</si>
  <si>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</si>
  <si>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</si>
  <si>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</si>
  <si>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</si>
  <si>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</si>
  <si>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</si>
  <si>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</si>
  <si>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</si>
  <si>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</si>
  <si>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</si>
  <si>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</si>
  <si>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</si>
  <si>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</si>
  <si>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</si>
  <si>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</si>
  <si>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</si>
  <si>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</si>
  <si>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</si>
  <si>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</si>
  <si>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</si>
  <si>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</si>
  <si>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</si>
  <si>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</si>
  <si>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</si>
  <si>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</si>
  <si>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</si>
  <si>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</si>
  <si>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</si>
  <si>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</si>
  <si>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</si>
  <si>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</si>
  <si>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</si>
  <si>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</si>
  <si>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</si>
  <si>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</si>
  <si>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</si>
  <si>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</si>
  <si>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</si>
  <si>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</si>
  <si>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</si>
  <si>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</si>
  <si>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</si>
  <si>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</si>
  <si>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</si>
  <si>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</si>
  <si>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</si>
  <si>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</si>
  <si>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</si>
  <si>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</si>
  <si>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</si>
  <si>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</si>
  <si>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</si>
  <si>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</si>
  <si>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</si>
  <si>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</si>
  <si>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</si>
  <si>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</si>
  <si>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</si>
  <si>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</si>
  <si>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</si>
  <si>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</si>
  <si>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</si>
  <si>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</si>
  <si>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</si>
  <si>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</si>
  <si>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</si>
  <si>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</si>
  <si>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</si>
  <si>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</si>
  <si>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</si>
  <si>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</si>
  <si>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</si>
  <si>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</si>
  <si>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</si>
  <si>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</si>
  <si>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</si>
  <si>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</si>
  <si>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</si>
  <si>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</si>
  <si>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</si>
  <si>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</si>
  <si>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</si>
  <si>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</si>
  <si>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</si>
  <si>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</si>
  <si>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</si>
  <si>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</si>
  <si>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</si>
  <si>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</si>
  <si>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</si>
  <si>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</si>
  <si>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</si>
  <si>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</si>
  <si>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</si>
  <si>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</si>
  <si>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</si>
  <si>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</si>
  <si>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</si>
  <si>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</si>
  <si>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</si>
  <si>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</si>
  <si>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</si>
  <si>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</si>
  <si>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</si>
  <si>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</si>
  <si>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</si>
  <si>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</si>
  <si>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</si>
  <si>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</si>
  <si>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</si>
  <si>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</si>
  <si>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</si>
  <si>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</si>
  <si>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</si>
  <si>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</si>
  <si>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</si>
  <si>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</si>
  <si>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</si>
  <si>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</si>
  <si>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</si>
  <si>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</si>
  <si>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</si>
  <si>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</si>
  <si>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</si>
  <si>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</si>
  <si>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</si>
  <si>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</si>
  <si>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</si>
  <si>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</si>
  <si>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</si>
  <si>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</si>
  <si>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</si>
  <si>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</si>
  <si>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</si>
  <si>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</si>
  <si>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</si>
  <si>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</si>
  <si>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</si>
  <si>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</si>
  <si>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</si>
  <si>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</si>
  <si>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</si>
  <si>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</si>
  <si>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</si>
  <si>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</si>
  <si>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</si>
  <si>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</si>
  <si>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</si>
  <si>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</si>
  <si>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</si>
  <si>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</si>
  <si>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</si>
  <si>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</si>
  <si>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</si>
  <si>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</si>
  <si>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</si>
  <si>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</si>
  <si>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</si>
  <si>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</si>
  <si>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</si>
  <si>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</si>
  <si>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</si>
  <si>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</si>
  <si>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</si>
  <si>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</si>
  <si>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</si>
  <si>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</si>
  <si>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</si>
  <si>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</si>
  <si>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</si>
  <si>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</si>
  <si>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</si>
  <si>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</si>
  <si>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</si>
  <si>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</si>
  <si>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</si>
  <si>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</si>
  <si>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</si>
  <si>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</si>
  <si>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</si>
  <si>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</si>
  <si>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</si>
  <si>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</si>
  <si>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</si>
  <si>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</si>
  <si>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</si>
  <si>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</si>
  <si>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</si>
  <si>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</si>
  <si>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</si>
  <si>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</si>
  <si>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</si>
  <si>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</si>
  <si>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</si>
  <si>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</si>
  <si>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</si>
  <si>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</si>
  <si>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</si>
  <si>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</si>
  <si>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</si>
  <si>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</si>
  <si>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</si>
  <si>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</si>
  <si>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</si>
  <si>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</si>
  <si>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</si>
  <si>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</si>
  <si>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</si>
  <si>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</si>
  <si>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</si>
  <si>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</si>
  <si>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</si>
  <si>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</si>
  <si>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</si>
  <si>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</si>
  <si>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</si>
  <si>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</si>
  <si>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</si>
  <si>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</si>
  <si>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</si>
  <si>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</si>
  <si>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</si>
  <si>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</si>
  <si>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</si>
  <si>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</si>
  <si>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</si>
  <si>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</si>
  <si>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</si>
  <si>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</si>
  <si>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</si>
  <si>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</si>
  <si>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</si>
  <si>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</si>
  <si>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</si>
  <si>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</si>
  <si>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</si>
  <si>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</si>
  <si>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</si>
  <si>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</si>
  <si>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</si>
  <si>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</si>
  <si>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</si>
  <si>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</si>
  <si>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</si>
  <si>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</si>
  <si>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</si>
  <si>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</si>
  <si>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</si>
  <si>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</si>
  <si>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</si>
  <si>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</si>
  <si>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</si>
  <si>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</si>
  <si>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</si>
  <si>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</si>
  <si>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</si>
  <si>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</si>
  <si>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</si>
  <si>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</si>
  <si>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</si>
  <si>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</si>
  <si>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</si>
  <si>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</si>
  <si>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</si>
  <si>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</si>
  <si>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</si>
  <si>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</si>
  <si>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</si>
  <si>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</si>
  <si>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</si>
  <si>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</si>
  <si>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</si>
  <si>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</si>
  <si>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</si>
  <si>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</si>
  <si>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</si>
  <si>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</si>
  <si>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</si>
  <si>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</si>
  <si>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</si>
  <si>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</si>
  <si>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</si>
  <si>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</si>
  <si>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</si>
  <si>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</si>
  <si>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</si>
  <si>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</si>
  <si>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</si>
  <si>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</si>
  <si>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</si>
  <si>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</si>
  <si>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</si>
  <si>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</si>
  <si>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</si>
  <si>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</si>
  <si>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</si>
  <si>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</si>
  <si>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</si>
  <si>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</si>
  <si>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</si>
  <si>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</si>
  <si>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</si>
  <si>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</si>
  <si>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</si>
  <si>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</si>
  <si>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</si>
  <si>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</si>
  <si>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</si>
  <si>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</si>
  <si>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</si>
  <si>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</si>
  <si>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</si>
  <si>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</si>
  <si>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</si>
  <si>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</si>
  <si>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</si>
  <si>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</si>
  <si>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</si>
  <si>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</si>
  <si>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</si>
  <si>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</si>
  <si>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</si>
  <si>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</si>
  <si>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</si>
  <si>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</si>
  <si>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</si>
  <si>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</si>
  <si>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</si>
  <si>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</si>
  <si>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</si>
  <si>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</si>
  <si>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</si>
  <si>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</si>
  <si>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</si>
  <si>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</si>
  <si>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</si>
  <si>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</si>
  <si>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</si>
  <si>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</si>
  <si>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</si>
  <si>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</si>
  <si>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</si>
  <si>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</si>
  <si>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</si>
  <si>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</si>
  <si>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</si>
  <si>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</si>
  <si>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</si>
  <si>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</si>
  <si>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</si>
  <si>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</si>
  <si>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</si>
  <si>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</si>
  <si>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</si>
  <si>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</si>
  <si>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</si>
  <si>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</si>
  <si>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</si>
  <si>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</si>
  <si>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</si>
  <si>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</si>
  <si>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</si>
  <si>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</si>
  <si>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</si>
  <si>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</si>
  <si>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</si>
  <si>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</si>
  <si>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</si>
  <si>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</si>
  <si>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</si>
  <si>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</si>
  <si>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</si>
  <si>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</si>
  <si>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</si>
  <si>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</si>
  <si>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</si>
  <si>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</si>
  <si>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</si>
  <si>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</si>
  <si>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</si>
  <si>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</si>
  <si>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</si>
  <si>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</si>
  <si>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</si>
  <si>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</si>
  <si>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</si>
  <si>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</si>
  <si>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</si>
  <si>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</si>
  <si>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</si>
  <si>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</si>
  <si>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</si>
  <si>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</si>
  <si>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</si>
  <si>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</si>
  <si>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</si>
  <si>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</si>
  <si>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</si>
  <si>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</si>
  <si>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</si>
  <si>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</si>
  <si>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</si>
  <si>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</si>
  <si>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</si>
  <si>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</si>
  <si>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</si>
  <si>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</si>
  <si>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</si>
  <si>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</si>
  <si>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</si>
  <si>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</si>
  <si>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</si>
  <si>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</si>
  <si>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</si>
  <si>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</si>
  <si>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</si>
  <si>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</si>
  <si>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</si>
  <si>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</si>
  <si>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</si>
  <si>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</si>
  <si>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</si>
  <si>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</si>
  <si>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</si>
  <si>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</si>
  <si>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</si>
  <si>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</si>
  <si>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</si>
  <si>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</si>
  <si>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</si>
  <si>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</si>
  <si>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</si>
  <si>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</si>
  <si>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</si>
  <si>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</si>
  <si>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</si>
  <si>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</si>
  <si>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</si>
  <si>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</si>
  <si>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</si>
  <si>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</si>
  <si>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</si>
  <si>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</si>
  <si>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</si>
  <si>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</si>
  <si>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</si>
  <si>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</si>
  <si>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</si>
  <si>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</si>
  <si>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</si>
  <si>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</si>
  <si>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</si>
  <si>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</si>
  <si>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</si>
  <si>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</si>
  <si>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</si>
  <si>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</si>
  <si>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</si>
  <si>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</si>
  <si>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</si>
  <si>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</si>
  <si>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</si>
  <si>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</si>
  <si>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</si>
  <si>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</si>
  <si>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</si>
  <si>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</si>
  <si>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</si>
  <si>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</si>
  <si>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</si>
  <si>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</si>
  <si>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</si>
  <si>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</si>
  <si>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</si>
  <si>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</si>
  <si>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</si>
  <si>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</si>
  <si>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</si>
  <si>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</si>
  <si>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</si>
  <si>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</si>
  <si>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</si>
  <si>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</si>
  <si>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</si>
  <si>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</si>
  <si>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</si>
  <si>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</si>
  <si>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</si>
  <si>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</si>
  <si>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</si>
  <si>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</si>
  <si>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</si>
  <si>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</si>
  <si>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</si>
  <si>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</si>
  <si>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</si>
  <si>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</si>
  <si>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</si>
  <si>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</si>
  <si>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</si>
  <si>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</si>
  <si>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</si>
  <si>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</si>
  <si>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</si>
  <si>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</si>
  <si>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</si>
  <si>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</si>
  <si>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</si>
  <si>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</si>
  <si>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</si>
  <si>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</si>
  <si>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From Money Market 09:01P #5761 Online Reference # 000071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</si>
  <si>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</si>
  <si>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</si>
  <si>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</si>
  <si>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</si>
  <si>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</si>
  <si>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_Transfer From Money Market 08:36P #5761 Online Reference # 000203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</si>
  <si>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</si>
  <si>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</si>
  <si>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</si>
  <si>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</si>
  <si>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</si>
  <si>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</si>
  <si>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</si>
  <si>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</si>
  <si>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</si>
  <si>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</si>
  <si>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</si>
  <si>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</si>
  <si>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</si>
  <si>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</si>
  <si>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</si>
  <si>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</si>
  <si>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</si>
  <si>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</si>
  <si>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</si>
  <si>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</si>
  <si>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</si>
  <si>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</si>
  <si>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</si>
  <si>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</si>
  <si>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</si>
  <si>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</si>
  <si>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</si>
  <si>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_Elyse Devries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</si>
  <si>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</si>
  <si>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</si>
  <si>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</si>
  <si>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</si>
  <si>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</si>
  <si>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</si>
  <si>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</si>
  <si>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</si>
  <si>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</si>
  <si>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</si>
  <si>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</si>
  <si>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</si>
  <si>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</si>
  <si>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</si>
  <si>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</si>
  <si>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</si>
  <si>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</si>
  <si>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</si>
  <si>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</si>
  <si>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</si>
  <si>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</si>
  <si>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</si>
  <si>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</si>
  <si>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</si>
  <si>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</si>
  <si>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</si>
  <si>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</si>
  <si>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</si>
  <si>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</si>
  <si>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</si>
  <si>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</si>
  <si>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</si>
  <si>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</si>
  <si>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</si>
  <si>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</si>
  <si>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</si>
  <si>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</si>
  <si>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</si>
  <si>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</si>
  <si>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</si>
  <si>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</si>
  <si>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</si>
  <si>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</si>
  <si>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</si>
  <si>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</si>
  <si>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</si>
  <si>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</si>
  <si>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</si>
  <si>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</si>
  <si>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</si>
  <si>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</si>
  <si>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</si>
  <si>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</si>
  <si>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</si>
  <si>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</si>
  <si>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</si>
  <si>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</si>
  <si>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</si>
  <si>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</si>
  <si>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</si>
  <si>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</si>
  <si>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</si>
  <si>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</si>
  <si>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</si>
  <si>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</si>
  <si>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</si>
  <si>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</si>
  <si>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</si>
  <si>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</si>
  <si>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</si>
  <si>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</si>
  <si>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</si>
  <si>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</si>
  <si>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</si>
  <si>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</si>
  <si>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</si>
  <si>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</si>
  <si>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</si>
  <si>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</si>
  <si>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</si>
  <si>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</si>
  <si>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</si>
  <si>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</si>
  <si>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</si>
  <si>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</si>
  <si>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</si>
  <si>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</si>
  <si>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</si>
  <si>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</si>
  <si>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</si>
  <si>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</si>
  <si>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</si>
  <si>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</si>
  <si>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</si>
  <si>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</si>
  <si>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</si>
  <si>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</si>
  <si>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</si>
  <si>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</si>
  <si>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</si>
  <si>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</si>
  <si>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</si>
  <si>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</si>
  <si>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</si>
  <si>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</si>
  <si>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</si>
  <si>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</si>
  <si>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</si>
  <si>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</si>
  <si>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</si>
  <si>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</si>
  <si>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</si>
  <si>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</si>
  <si>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</si>
  <si>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</si>
  <si>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</si>
  <si>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</si>
  <si>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</si>
  <si>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</si>
  <si>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</si>
  <si>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</si>
  <si>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</si>
  <si>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</si>
  <si>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</si>
  <si>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</si>
  <si>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</si>
  <si>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</si>
  <si>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</si>
  <si>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</si>
  <si>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</si>
  <si>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</si>
  <si>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</si>
  <si>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</si>
  <si>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</si>
  <si>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</si>
  <si>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</si>
  <si>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</si>
  <si>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</si>
  <si>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</si>
  <si>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</si>
  <si>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</si>
  <si>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</si>
  <si>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</si>
  <si>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</si>
  <si>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</si>
  <si>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</si>
  <si>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</si>
  <si>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</si>
  <si>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</si>
  <si>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</si>
  <si>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</si>
  <si>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</si>
  <si>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</si>
  <si>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</si>
  <si>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_John And Becky Teipen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</si>
  <si>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</si>
  <si>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</si>
  <si>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</si>
  <si>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</si>
  <si>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</si>
  <si>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</si>
  <si>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</si>
  <si>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</si>
  <si>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</si>
  <si>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</si>
  <si>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</si>
  <si>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</si>
  <si>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</si>
  <si>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</si>
  <si>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</si>
  <si>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</si>
  <si>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</si>
  <si>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</si>
  <si>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</si>
  <si>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</si>
  <si>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</si>
  <si>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</si>
  <si>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</si>
  <si>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</si>
  <si>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</si>
  <si>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</si>
  <si>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</si>
  <si>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</si>
  <si>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</si>
  <si>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</si>
  <si>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</si>
  <si>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</si>
  <si>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</si>
  <si>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</si>
  <si>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</si>
  <si>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</si>
  <si>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</si>
  <si>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</si>
  <si>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</si>
  <si>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</si>
  <si>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</si>
  <si>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</si>
  <si>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</si>
  <si>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</si>
  <si>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</si>
  <si>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</si>
  <si>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</si>
  <si>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</si>
  <si>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</si>
  <si>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</si>
  <si>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</si>
  <si>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</si>
  <si>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</si>
  <si>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</si>
  <si>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</si>
  <si>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</si>
  <si>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</si>
  <si>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</si>
  <si>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</si>
  <si>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</si>
  <si>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</si>
  <si>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</si>
  <si>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</si>
  <si>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</si>
  <si>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</si>
  <si>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</si>
  <si>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</si>
  <si>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</si>
  <si>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</si>
  <si>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</si>
  <si>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</si>
  <si>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</si>
  <si>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</si>
  <si>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</si>
  <si>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</si>
  <si>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</si>
  <si>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</si>
  <si>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</si>
  <si>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</si>
  <si>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</si>
  <si>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</si>
  <si>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</si>
  <si>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</si>
  <si>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</si>
  <si>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</si>
  <si>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</si>
  <si>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</si>
  <si>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</si>
  <si>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</si>
  <si>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</si>
  <si>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</si>
  <si>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</si>
  <si>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</si>
  <si>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</si>
  <si>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</si>
  <si>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</si>
  <si>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</si>
  <si>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</si>
  <si>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</si>
  <si>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</si>
  <si>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</si>
  <si>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</si>
  <si>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</si>
  <si>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</si>
  <si>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</si>
  <si>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</si>
  <si>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</si>
  <si>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</si>
  <si>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</si>
  <si>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</si>
  <si>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</si>
  <si>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</si>
  <si>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</si>
  <si>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</si>
  <si>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</si>
  <si>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</si>
  <si>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</si>
  <si>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</si>
  <si>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</si>
  <si>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</si>
  <si>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</si>
  <si>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</si>
  <si>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</si>
  <si>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</si>
  <si>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</si>
  <si>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</si>
  <si>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</si>
  <si>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</si>
  <si>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</si>
  <si>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</si>
  <si>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</si>
  <si>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</si>
  <si>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</si>
  <si>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</si>
  <si>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</si>
  <si>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</si>
  <si>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</si>
  <si>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</si>
  <si>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</si>
  <si>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</si>
  <si>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</si>
  <si>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</si>
  <si>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</si>
  <si>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</si>
  <si>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</si>
  <si>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</si>
  <si>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</si>
  <si>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</si>
  <si>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</si>
  <si>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</si>
  <si>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</si>
  <si>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</si>
  <si>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</si>
  <si>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</si>
  <si>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</si>
  <si>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</si>
  <si>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</si>
  <si>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</si>
  <si>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</si>
  <si>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</si>
  <si>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</si>
  <si>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</si>
  <si>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</si>
  <si>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</si>
  <si>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</si>
  <si>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</si>
  <si>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</si>
  <si>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</si>
  <si>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</si>
  <si>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</si>
  <si>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</si>
  <si>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</si>
  <si>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</si>
  <si>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</si>
  <si>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</si>
  <si>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</si>
  <si>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</si>
  <si>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</si>
  <si>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</si>
  <si>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</si>
  <si>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</si>
  <si>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</si>
  <si>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</si>
  <si>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</si>
  <si>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</si>
  <si>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</si>
  <si>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</si>
  <si>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</si>
  <si>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</si>
  <si>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</si>
  <si>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</si>
  <si>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</si>
  <si>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</si>
  <si>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</si>
  <si>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</si>
  <si>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</si>
  <si>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</si>
  <si>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</si>
  <si>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</si>
  <si>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</si>
  <si>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</si>
  <si>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</si>
  <si>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</si>
  <si>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</si>
  <si>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</si>
  <si>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</si>
  <si>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</si>
  <si>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</si>
  <si>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</si>
  <si>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</si>
  <si>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</si>
  <si>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</si>
  <si>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</si>
  <si>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</si>
  <si>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</si>
  <si>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</si>
  <si>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</si>
  <si>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</si>
  <si>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</si>
  <si>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</si>
  <si>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</si>
  <si>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</si>
  <si>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</si>
  <si>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</si>
  <si>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</si>
  <si>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</si>
  <si>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</si>
  <si>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</si>
  <si>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</si>
  <si>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</si>
  <si>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</si>
  <si>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</si>
  <si>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</si>
  <si>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</si>
  <si>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</si>
  <si>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</si>
  <si>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</si>
  <si>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</si>
  <si>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</si>
  <si>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</si>
  <si>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</si>
  <si>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</si>
  <si>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</si>
  <si>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</si>
  <si>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</si>
  <si>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</si>
  <si>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</si>
  <si>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</si>
  <si>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</si>
  <si>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</si>
  <si>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</si>
  <si>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</si>
  <si>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</si>
  <si>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</si>
  <si>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</si>
  <si>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</si>
  <si>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</si>
  <si>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</si>
  <si>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</si>
  <si>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</si>
  <si>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</si>
  <si>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</si>
  <si>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</si>
  <si>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</si>
  <si>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</si>
  <si>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</si>
  <si>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</si>
  <si>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</si>
  <si>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</si>
  <si>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</si>
  <si>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</si>
  <si>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</si>
  <si>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</si>
  <si>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</si>
  <si>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</si>
  <si>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</si>
  <si>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</si>
  <si>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</si>
  <si>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</si>
  <si>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</si>
  <si>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</si>
  <si>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</si>
  <si>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</si>
  <si>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</si>
  <si>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</si>
  <si>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</si>
  <si>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</si>
  <si>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</si>
  <si>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</si>
  <si>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</si>
  <si>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</si>
  <si>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</si>
  <si>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</si>
  <si>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</si>
  <si>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</si>
  <si>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</si>
  <si>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</si>
  <si>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</si>
  <si>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</si>
  <si>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</si>
  <si>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</si>
  <si>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</si>
  <si>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</si>
  <si>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</si>
  <si>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</si>
  <si>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</si>
  <si>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</si>
  <si>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</si>
  <si>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</si>
  <si>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</si>
  <si>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</si>
  <si>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</si>
  <si>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</si>
  <si>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</si>
  <si>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</si>
  <si>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</si>
  <si>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</si>
  <si>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</si>
  <si>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</si>
  <si>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</si>
  <si>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</si>
  <si>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</si>
  <si>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</si>
  <si>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</si>
  <si>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</si>
  <si>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</si>
  <si>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</si>
  <si>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</si>
  <si>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</si>
  <si>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</si>
  <si>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</si>
  <si>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</si>
  <si>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</si>
  <si>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</si>
  <si>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</si>
  <si>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</si>
  <si>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</si>
  <si>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</si>
  <si>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</si>
  <si>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</si>
  <si>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</si>
  <si>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</si>
  <si>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</si>
  <si>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</si>
  <si>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</si>
  <si>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</si>
  <si>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</si>
  <si>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</si>
  <si>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</si>
  <si>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</si>
  <si>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</si>
  <si>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</si>
  <si>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</si>
  <si>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</si>
  <si>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</si>
  <si>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</si>
  <si>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</si>
  <si>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</si>
  <si>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</si>
  <si>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</si>
  <si>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</si>
  <si>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</si>
  <si>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</si>
  <si>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</si>
  <si>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</si>
  <si>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</si>
  <si>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</si>
  <si>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</si>
  <si>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</si>
  <si>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</si>
  <si>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</si>
  <si>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</si>
  <si>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</si>
  <si>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</si>
  <si>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</si>
  <si>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</si>
  <si>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</si>
  <si>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</si>
  <si>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</si>
  <si>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</si>
  <si>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</si>
  <si>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</si>
  <si>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</si>
  <si>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</si>
  <si>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</si>
  <si>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</si>
  <si>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</si>
  <si>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</si>
  <si>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</si>
  <si>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</si>
  <si>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</si>
  <si>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</si>
  <si>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</si>
  <si>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</si>
  <si>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</si>
  <si>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</si>
  <si>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</si>
  <si>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</si>
  <si>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</si>
  <si>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</si>
  <si>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</si>
  <si>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</si>
  <si>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</si>
  <si>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</si>
  <si>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</si>
  <si>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</si>
  <si>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</si>
  <si>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</si>
  <si>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</si>
  <si>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</si>
  <si>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</si>
  <si>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</si>
  <si>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</si>
  <si>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</si>
  <si>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</si>
  <si>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</si>
  <si>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</si>
  <si>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</si>
  <si>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</si>
  <si>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</si>
  <si>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</si>
  <si>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</si>
  <si>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</si>
  <si>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</si>
  <si>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</si>
  <si>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</si>
  <si>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</si>
  <si>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</si>
  <si>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</si>
  <si>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</si>
  <si>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</si>
  <si>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</si>
  <si>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</si>
  <si>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</si>
  <si>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</si>
  <si>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</si>
  <si>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</si>
  <si>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</si>
  <si>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</si>
  <si>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</si>
  <si>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</si>
  <si>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</si>
  <si>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</si>
  <si>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</si>
  <si>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</si>
  <si>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</si>
  <si>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</si>
  <si>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</si>
  <si>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</si>
  <si>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</si>
  <si>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</si>
  <si>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</si>
  <si>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</si>
  <si>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</si>
  <si>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</si>
  <si>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</si>
  <si>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</si>
  <si>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</si>
  <si>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</si>
  <si>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</si>
  <si>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</si>
  <si>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</si>
  <si>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</si>
  <si>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</si>
  <si>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</si>
  <si>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</si>
  <si>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</si>
  <si>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</si>
  <si>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</si>
  <si>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</si>
  <si>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</si>
  <si>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</si>
  <si>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</si>
  <si>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</si>
  <si>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</si>
  <si>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</si>
  <si>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</si>
  <si>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</si>
  <si>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</si>
  <si>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</si>
  <si>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</si>
  <si>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</si>
  <si>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</si>
  <si>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</si>
  <si>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</si>
  <si>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</si>
  <si>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</si>
  <si>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</si>
  <si>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</si>
  <si>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</si>
  <si>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</si>
  <si>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</si>
  <si>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</si>
  <si>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</si>
  <si>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</si>
  <si>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</si>
  <si>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</si>
  <si>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</si>
  <si>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</si>
  <si>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</si>
  <si>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</si>
  <si>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</si>
  <si>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</si>
  <si>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</si>
  <si>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</si>
  <si>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</si>
  <si>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</si>
  <si>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</si>
  <si>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</si>
  <si>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</si>
  <si>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</si>
  <si>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</si>
  <si>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</si>
  <si>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</si>
  <si>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</si>
  <si>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</si>
  <si>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</si>
  <si>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</si>
  <si>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</si>
  <si>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</si>
  <si>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</si>
  <si>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</si>
  <si>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</si>
  <si>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</si>
  <si>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</si>
  <si>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</si>
  <si>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</si>
  <si>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</si>
  <si>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</si>
  <si>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</si>
  <si>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</si>
  <si>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</si>
  <si>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</si>
  <si>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</si>
  <si>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</si>
  <si>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</si>
  <si>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</si>
  <si>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</si>
  <si>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</si>
  <si>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</si>
  <si>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</si>
  <si>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</si>
  <si>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</si>
  <si>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</si>
  <si>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</si>
  <si>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</si>
  <si>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</si>
  <si>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</si>
  <si>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</si>
  <si>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</si>
  <si>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</si>
  <si>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</si>
  <si>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</si>
  <si>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</si>
  <si>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</si>
  <si>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</si>
  <si>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</si>
  <si>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</si>
  <si>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</si>
  <si>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</si>
  <si>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</si>
  <si>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</si>
  <si>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</si>
  <si>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</si>
  <si>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</si>
  <si>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</si>
  <si>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</si>
  <si>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</si>
  <si>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</si>
  <si>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</si>
  <si>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</si>
  <si>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</si>
  <si>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</si>
  <si>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</si>
  <si>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</si>
  <si>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</si>
  <si>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</si>
  <si>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</si>
  <si>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</si>
  <si>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</si>
  <si>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</si>
  <si>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</si>
  <si>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</si>
  <si>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</si>
  <si>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</si>
  <si>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</si>
  <si>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</si>
  <si>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</si>
  <si>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</si>
  <si>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</si>
  <si>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</si>
  <si>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</si>
  <si>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</si>
  <si>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</si>
  <si>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</si>
  <si>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</si>
  <si>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</si>
  <si>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</si>
  <si>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</si>
  <si>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</si>
  <si>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</si>
  <si>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</si>
  <si>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</si>
  <si>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</si>
  <si>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</si>
  <si>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</si>
  <si>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</si>
  <si>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</si>
  <si>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</si>
  <si>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</si>
  <si>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</si>
  <si>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</si>
  <si>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</si>
  <si>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</si>
  <si>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</si>
  <si>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</si>
  <si>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</si>
  <si>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</si>
  <si>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</si>
  <si>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</si>
  <si>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</si>
  <si>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</si>
  <si>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</si>
  <si>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</si>
  <si>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</si>
  <si>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</si>
  <si>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</si>
  <si>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</si>
  <si>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</si>
  <si>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</si>
  <si>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</si>
  <si>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</si>
  <si>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</si>
  <si>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</si>
  <si>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</si>
  <si>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</si>
  <si>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</si>
  <si>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</si>
  <si>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</si>
  <si>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</si>
  <si>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</si>
  <si>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</si>
  <si>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</si>
  <si>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</si>
  <si>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</si>
  <si>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</si>
  <si>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</si>
  <si>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</si>
  <si>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</si>
  <si>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</si>
  <si>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</si>
  <si>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</si>
  <si>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</si>
  <si>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</si>
  <si>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</si>
  <si>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</si>
  <si>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</si>
  <si>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</si>
  <si>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</si>
  <si>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</si>
  <si>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</si>
  <si>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</si>
  <si>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</si>
  <si>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</si>
  <si>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</si>
  <si>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</si>
  <si>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</si>
  <si>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</si>
  <si>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</si>
  <si>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</si>
  <si>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</si>
  <si>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</si>
  <si>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</si>
  <si>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</si>
  <si>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</si>
  <si>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</si>
  <si>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</si>
  <si>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</si>
  <si>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</si>
  <si>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</si>
  <si>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</si>
  <si>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</si>
  <si>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</si>
  <si>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</si>
  <si>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</si>
  <si>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</si>
  <si>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</si>
  <si>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</si>
  <si>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</si>
  <si>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</si>
  <si>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</si>
  <si>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</si>
  <si>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</si>
  <si>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</si>
  <si>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</si>
  <si>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</si>
  <si>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</si>
  <si>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</si>
  <si>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</si>
  <si>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</si>
  <si>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</si>
  <si>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</si>
  <si>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</si>
  <si>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</si>
  <si>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</si>
  <si>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</si>
  <si>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</si>
  <si>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</si>
  <si>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</si>
  <si>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</si>
  <si>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</si>
  <si>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</si>
  <si>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</si>
  <si>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</si>
  <si>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</si>
  <si>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</si>
  <si>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</si>
  <si>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</si>
  <si>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</si>
  <si>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</si>
  <si>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</si>
  <si>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</si>
  <si>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</si>
  <si>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</si>
  <si>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</si>
  <si>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</si>
  <si>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</si>
  <si>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</si>
  <si>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</si>
  <si>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</si>
  <si>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</si>
  <si>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</si>
  <si>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</si>
  <si>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</si>
  <si>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</si>
  <si>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</si>
  <si>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</si>
  <si>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</si>
  <si>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</si>
  <si>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</si>
  <si>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</si>
  <si>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</si>
  <si>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</si>
  <si>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</si>
  <si>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</si>
  <si>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</si>
  <si>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</si>
  <si>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</si>
  <si>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</si>
  <si>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</si>
  <si>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</si>
  <si>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</si>
  <si>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</si>
  <si>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</si>
  <si>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</si>
  <si>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</si>
  <si>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</si>
  <si>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</si>
  <si>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</si>
  <si>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</si>
  <si>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</si>
  <si>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</si>
  <si>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</si>
  <si>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</si>
  <si>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</si>
  <si>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</si>
  <si>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</si>
  <si>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</si>
  <si>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</si>
  <si>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</si>
  <si>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</si>
  <si>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</si>
  <si>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</si>
  <si>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</si>
  <si>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</si>
  <si>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</si>
  <si>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</si>
  <si>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</si>
  <si>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</si>
  <si>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</si>
  <si>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</si>
  <si>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</si>
  <si>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</si>
  <si>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</si>
  <si>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</si>
  <si>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</si>
  <si>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</si>
  <si>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</si>
  <si>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</si>
  <si>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</si>
  <si>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</si>
  <si>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</si>
  <si>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</si>
  <si>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</si>
  <si>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</si>
  <si>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</si>
  <si>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</si>
  <si>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</si>
  <si>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</si>
  <si>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</si>
  <si>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</si>
  <si>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</si>
  <si>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</si>
  <si>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</si>
  <si>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</si>
  <si>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</si>
  <si>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</si>
  <si>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</si>
  <si>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</si>
  <si>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</si>
  <si>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</si>
  <si>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</si>
  <si>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</si>
  <si>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</si>
  <si>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</si>
  <si>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</si>
  <si>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</si>
  <si>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</si>
  <si>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</si>
  <si>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</si>
  <si>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</si>
  <si>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</si>
  <si>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</si>
  <si>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</si>
  <si>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</si>
  <si>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</si>
  <si>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</si>
  <si>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</si>
  <si>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</si>
  <si>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</si>
  <si>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</si>
  <si>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</si>
  <si>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</si>
  <si>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</si>
  <si>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</si>
  <si>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</si>
  <si>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</si>
  <si>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</si>
  <si>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</si>
  <si>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</si>
  <si>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</si>
  <si>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</si>
  <si>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</si>
  <si>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</si>
  <si>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</si>
  <si>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</si>
  <si>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</si>
  <si>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</si>
  <si>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</si>
  <si>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</si>
  <si>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</si>
  <si>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</si>
  <si>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</si>
  <si>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</si>
  <si>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</si>
  <si>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</si>
  <si>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</si>
  <si>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</si>
  <si>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</si>
  <si>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</si>
  <si>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</si>
  <si>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</si>
  <si>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</si>
  <si>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</si>
  <si>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</si>
  <si>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</si>
  <si>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</si>
  <si>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</si>
  <si>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</si>
  <si>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</si>
  <si>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</si>
  <si>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</si>
  <si>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</si>
  <si>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</si>
  <si>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</si>
  <si>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</si>
  <si>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</si>
  <si>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</si>
  <si>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</si>
  <si>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</si>
  <si>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</si>
  <si>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</si>
  <si>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</si>
  <si>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</si>
  <si>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</si>
  <si>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</si>
  <si>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</si>
  <si>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</si>
  <si>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</si>
  <si>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</si>
  <si>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</si>
  <si>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</si>
  <si>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</si>
  <si>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</si>
  <si>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</si>
  <si>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</si>
  <si>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</si>
  <si>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</si>
  <si>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</si>
  <si>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</si>
  <si>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</si>
  <si>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</si>
  <si>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</si>
  <si>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</si>
  <si>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</si>
  <si>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</si>
  <si>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</si>
  <si>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</si>
  <si>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</si>
  <si>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</si>
  <si>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</si>
  <si>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</si>
  <si>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</si>
  <si>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</si>
  <si>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</si>
  <si>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</si>
  <si>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</si>
  <si>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</si>
  <si>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</si>
  <si>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</si>
  <si>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</si>
  <si>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</si>
  <si>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</si>
  <si>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</si>
  <si>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</si>
  <si>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</si>
  <si>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</si>
  <si>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</si>
  <si>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</si>
  <si>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</si>
  <si>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</si>
  <si>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</si>
  <si>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</si>
  <si>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</si>
  <si>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</si>
  <si>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</si>
  <si>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</si>
  <si>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</si>
  <si>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</si>
  <si>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</si>
  <si>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</si>
  <si>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</si>
  <si>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</si>
  <si>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</si>
  <si>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</si>
  <si>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</si>
  <si>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</si>
  <si>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</si>
  <si>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</si>
  <si>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</si>
  <si>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</si>
  <si>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</si>
  <si>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</si>
  <si>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</si>
  <si>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</si>
  <si>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</si>
  <si>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</si>
  <si>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</si>
  <si>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</si>
  <si>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</si>
  <si>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</si>
  <si>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</si>
  <si>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</si>
  <si>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</si>
  <si>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</si>
  <si>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</si>
  <si>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</si>
  <si>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</si>
  <si>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</si>
  <si>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</si>
  <si>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</si>
  <si>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</si>
  <si>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</si>
  <si>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</si>
  <si>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</si>
  <si>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</si>
  <si>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</si>
  <si>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</si>
  <si>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</si>
  <si>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</si>
  <si>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</si>
  <si>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</si>
  <si>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</si>
  <si>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</si>
  <si>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</si>
  <si>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</si>
  <si>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</si>
  <si>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</si>
  <si>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</si>
  <si>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</si>
  <si>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</si>
  <si>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</si>
  <si>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</si>
  <si>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</si>
  <si>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</si>
  <si>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</si>
  <si>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</si>
  <si>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</si>
  <si>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</si>
  <si>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</si>
  <si>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</si>
  <si>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</si>
  <si>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</si>
  <si>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</si>
  <si>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</si>
  <si>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</si>
  <si>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</si>
  <si>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</si>
  <si>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</si>
  <si>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</si>
  <si>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</si>
  <si>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</si>
  <si>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</si>
  <si>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</si>
  <si>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</si>
  <si>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</si>
  <si>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</si>
  <si>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</si>
  <si>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</si>
  <si>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</si>
  <si>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</si>
  <si>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</si>
  <si>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</si>
  <si>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</si>
  <si>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</si>
  <si>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</si>
  <si>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</si>
  <si>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</si>
  <si>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</si>
  <si>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</si>
  <si>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</si>
  <si>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</si>
  <si>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</si>
  <si>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</si>
  <si>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</si>
  <si>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</si>
  <si>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</si>
  <si>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</si>
  <si>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</si>
  <si>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</si>
  <si>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</si>
  <si>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</si>
  <si>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</si>
  <si>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</si>
  <si>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</si>
  <si>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</si>
  <si>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</si>
  <si>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</si>
  <si>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</si>
  <si>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</si>
  <si>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</si>
  <si>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</si>
  <si>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</si>
  <si>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</si>
  <si>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</si>
  <si>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</si>
  <si>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</si>
  <si>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</si>
  <si>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</si>
  <si>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</si>
  <si>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</si>
  <si>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</si>
  <si>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</si>
  <si>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</si>
  <si>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</si>
  <si>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</si>
  <si>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</si>
  <si>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</si>
  <si>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</si>
  <si>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</si>
  <si>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</si>
  <si>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</si>
  <si>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</si>
  <si>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</si>
  <si>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</si>
  <si>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</si>
  <si>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</si>
  <si>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</si>
  <si>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</si>
  <si>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</si>
  <si>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</si>
  <si>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</si>
  <si>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</si>
  <si>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</si>
  <si>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</si>
  <si>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</si>
  <si>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</si>
  <si>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</si>
  <si>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</si>
  <si>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</si>
  <si>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</si>
  <si>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</si>
  <si>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</si>
  <si>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</si>
  <si>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</si>
  <si>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</si>
  <si>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</si>
  <si>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</si>
  <si>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</si>
  <si>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</si>
  <si>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</si>
  <si>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</si>
  <si>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</si>
  <si>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</si>
  <si>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</si>
  <si>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</si>
  <si>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</si>
  <si>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</si>
  <si>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</si>
  <si>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</si>
  <si>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</si>
  <si>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</si>
  <si>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</si>
  <si>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</si>
  <si>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</si>
  <si>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</si>
  <si>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</si>
  <si>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</si>
  <si>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</si>
  <si>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</si>
  <si>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</si>
  <si>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</si>
  <si>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</si>
  <si>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</si>
  <si>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</si>
  <si>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</si>
  <si>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</si>
  <si>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</si>
  <si>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</si>
  <si>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</si>
  <si>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</si>
  <si>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</si>
  <si>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</si>
  <si>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</si>
  <si>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</si>
  <si>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</si>
  <si>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</si>
  <si>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</si>
  <si>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</si>
  <si>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</si>
  <si>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</si>
  <si>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</si>
  <si>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</si>
  <si>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</si>
  <si>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</si>
  <si>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</si>
  <si>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</si>
  <si>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</si>
  <si>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</si>
  <si>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</si>
  <si>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</si>
  <si>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</si>
  <si>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</si>
  <si>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</si>
  <si>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</si>
  <si>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</si>
  <si>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</si>
  <si>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</si>
  <si>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</si>
  <si>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</si>
  <si>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</si>
  <si>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</si>
  <si>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</si>
  <si>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</si>
  <si>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</si>
  <si>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</si>
  <si>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</si>
  <si>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</si>
  <si>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</si>
  <si>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</si>
  <si>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</si>
  <si>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</si>
  <si>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</si>
  <si>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</si>
  <si>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</si>
  <si>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</si>
  <si>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</si>
  <si>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</si>
  <si>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</si>
  <si>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</si>
  <si>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</si>
  <si>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</si>
  <si>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</si>
  <si>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</si>
  <si>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</si>
  <si>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</si>
  <si>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</si>
  <si>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</si>
  <si>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</si>
  <si>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</si>
  <si>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</si>
  <si>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</si>
  <si>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</si>
  <si>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</si>
  <si>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</si>
  <si>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</si>
  <si>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</si>
  <si>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</si>
  <si>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</si>
  <si>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</si>
  <si>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</si>
  <si>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</si>
  <si>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</si>
  <si>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</si>
  <si>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</si>
  <si>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</si>
  <si>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</si>
  <si>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</si>
  <si>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</si>
  <si>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</si>
  <si>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</si>
  <si>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</si>
  <si>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</si>
  <si>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</si>
  <si>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</si>
  <si>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</si>
  <si>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</si>
  <si>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</si>
  <si>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</si>
  <si>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</si>
  <si>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</si>
  <si>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</si>
  <si>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</si>
  <si>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</si>
  <si>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</si>
  <si>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</si>
  <si>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</si>
  <si>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</si>
  <si>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</si>
  <si>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</si>
  <si>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</si>
  <si>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</si>
  <si>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</si>
  <si>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</si>
  <si>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</si>
  <si>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</si>
  <si>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</si>
  <si>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</si>
  <si>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</si>
  <si>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</si>
  <si>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</si>
  <si>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</si>
  <si>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</si>
  <si>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</si>
  <si>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</si>
  <si>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</si>
  <si>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</si>
  <si>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</si>
  <si>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</si>
  <si>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</si>
  <si>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</si>
  <si>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</si>
  <si>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</si>
  <si>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</si>
  <si>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</si>
  <si>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</si>
  <si>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</si>
  <si>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</si>
  <si>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</si>
  <si>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</si>
  <si>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</si>
  <si>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</si>
  <si>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</si>
  <si>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</si>
  <si>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</si>
  <si>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</si>
  <si>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</si>
  <si>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</si>
  <si>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</si>
  <si>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</si>
  <si>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</si>
  <si>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</si>
  <si>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</si>
  <si>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</si>
  <si>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</si>
  <si>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</si>
  <si>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</si>
  <si>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</si>
  <si>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</si>
  <si>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</si>
  <si>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</si>
  <si>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</si>
  <si>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</si>
  <si>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</si>
  <si>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</si>
  <si>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</si>
  <si>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</si>
  <si>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</si>
  <si>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</si>
  <si>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</si>
  <si>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</si>
  <si>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</si>
  <si>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</si>
  <si>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</si>
  <si>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</si>
  <si>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</si>
  <si>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</si>
  <si>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</si>
  <si>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</si>
  <si>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</si>
  <si>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</si>
  <si>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</si>
  <si>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</si>
  <si>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</si>
  <si>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</si>
  <si>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</si>
  <si>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</si>
  <si>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</si>
  <si>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</si>
  <si>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</si>
  <si>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</si>
  <si>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</si>
  <si>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</si>
  <si>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</si>
  <si>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</si>
  <si>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</si>
  <si>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</si>
  <si>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</si>
  <si>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</si>
  <si>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</si>
  <si>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</si>
  <si>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</si>
  <si>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</si>
  <si>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</si>
  <si>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</si>
  <si>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</si>
  <si>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</si>
  <si>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</si>
  <si>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</si>
  <si>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</si>
  <si>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</si>
  <si>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</si>
  <si>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</si>
  <si>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</si>
  <si>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</si>
  <si>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</si>
  <si>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</si>
  <si>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</si>
  <si>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</si>
  <si>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</si>
  <si>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</si>
  <si>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</si>
  <si>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</si>
  <si>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</si>
  <si>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</si>
  <si>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</si>
  <si>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</si>
  <si>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</si>
  <si>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</si>
  <si>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</si>
  <si>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</si>
  <si>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</si>
  <si>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</si>
  <si>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</si>
  <si>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</si>
  <si>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</si>
  <si>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</si>
  <si>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</si>
  <si>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</si>
  <si>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</si>
  <si>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</si>
  <si>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</si>
  <si>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</si>
  <si>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</si>
  <si>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</si>
  <si>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</si>
  <si>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</si>
  <si>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</si>
  <si>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</si>
  <si>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</si>
  <si>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</si>
  <si>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</si>
  <si>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</si>
  <si>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</si>
  <si>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</si>
  <si>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</si>
  <si>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</si>
  <si>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</si>
  <si>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</si>
  <si>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</si>
  <si>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</si>
  <si>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</si>
  <si>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</si>
  <si>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</si>
  <si>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</si>
  <si>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</si>
  <si>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</si>
  <si>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</si>
  <si>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</si>
  <si>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</si>
  <si>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</si>
  <si>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</si>
  <si>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</si>
  <si>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</si>
  <si>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</si>
  <si>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</si>
  <si>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</si>
  <si>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</si>
  <si>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</si>
  <si>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</si>
  <si>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</si>
  <si>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</si>
  <si>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</si>
  <si>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</si>
  <si>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</si>
  <si>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</si>
  <si>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</si>
  <si>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</si>
  <si>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</si>
  <si>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</si>
  <si>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</si>
  <si>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</si>
  <si>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</si>
  <si>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</si>
  <si>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</si>
  <si>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</si>
  <si>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</si>
  <si>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</si>
  <si>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</si>
  <si>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</si>
  <si>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</si>
  <si>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</si>
  <si>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</si>
  <si>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</si>
  <si>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</si>
  <si>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</si>
  <si>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</si>
  <si>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</si>
  <si>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</si>
  <si>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</si>
  <si>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</si>
  <si>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</si>
  <si>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</si>
  <si>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</si>
  <si>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</si>
  <si>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</si>
  <si>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</si>
  <si>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</si>
  <si>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</si>
  <si>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</si>
  <si>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</si>
  <si>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</si>
  <si>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</si>
  <si>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</si>
  <si>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</si>
  <si>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</si>
  <si>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</si>
  <si>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</si>
  <si>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</si>
  <si>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</si>
  <si>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</si>
  <si>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</si>
  <si>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</si>
  <si>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</si>
  <si>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</si>
  <si>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</si>
  <si>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</si>
  <si>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</si>
  <si>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</si>
  <si>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</si>
  <si>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</si>
  <si>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</si>
  <si>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</si>
  <si>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</si>
  <si>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</si>
  <si>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</si>
  <si>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</si>
  <si>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</si>
  <si>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</si>
  <si>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</si>
  <si>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</si>
  <si>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</si>
  <si>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</si>
  <si>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</si>
  <si>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</si>
  <si>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</si>
  <si>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</si>
  <si>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</si>
  <si>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</si>
  <si>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</si>
  <si>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</si>
  <si>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</si>
  <si>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</si>
  <si>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</si>
  <si>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</si>
  <si>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</si>
  <si>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</si>
  <si>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</si>
  <si>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</si>
  <si>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</si>
  <si>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</si>
  <si>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</si>
  <si>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</si>
  <si>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</si>
  <si>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</si>
  <si>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</si>
  <si>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</si>
  <si>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</si>
  <si>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</si>
  <si>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</si>
  <si>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</si>
  <si>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</si>
  <si>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</si>
  <si>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</si>
  <si>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</si>
  <si>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</si>
  <si>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</si>
  <si>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</si>
  <si>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</si>
  <si>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</si>
  <si>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</si>
  <si>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</si>
  <si>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</si>
  <si>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</si>
  <si>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</si>
  <si>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</si>
  <si>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</si>
  <si>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</si>
  <si>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</si>
  <si>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</si>
  <si>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</si>
  <si>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</si>
  <si>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</si>
  <si>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</si>
  <si>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</si>
  <si>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</si>
  <si>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</si>
  <si>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</si>
  <si>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</si>
  <si>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</si>
  <si>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</si>
  <si>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</si>
  <si>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</si>
  <si>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</si>
  <si>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</si>
  <si>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</si>
  <si>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</si>
  <si>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</si>
  <si>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</si>
  <si>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</si>
  <si>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</si>
  <si>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</si>
  <si>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</si>
  <si>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</si>
  <si>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</si>
  <si>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</si>
  <si>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</si>
  <si>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</si>
  <si>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</si>
  <si>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</si>
  <si>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</si>
  <si>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</si>
  <si>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</si>
  <si>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</si>
  <si>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</si>
  <si>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</si>
  <si>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</si>
  <si>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</si>
  <si>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</si>
  <si>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</si>
  <si>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</si>
  <si>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</si>
  <si>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</si>
  <si>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</si>
  <si>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</si>
  <si>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</si>
  <si>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</si>
  <si>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</si>
  <si>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</si>
  <si>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</si>
  <si>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</si>
  <si>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</si>
  <si>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</si>
  <si>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</si>
  <si>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</si>
  <si>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</si>
  <si>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</si>
  <si>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</si>
  <si>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</si>
  <si>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</si>
  <si>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</si>
  <si>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</si>
  <si>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</si>
  <si>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</si>
  <si>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</si>
  <si>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</si>
  <si>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</si>
  <si>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</si>
  <si>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</si>
  <si>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</si>
  <si>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</si>
  <si>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</si>
  <si>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</si>
  <si>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</si>
  <si>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</si>
  <si>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</si>
  <si>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</si>
  <si>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</si>
  <si>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</si>
  <si>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</si>
  <si>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</si>
  <si>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</si>
  <si>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</si>
  <si>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</si>
  <si>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</si>
  <si>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</si>
  <si>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</si>
  <si>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</si>
  <si>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</si>
  <si>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</si>
  <si>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</si>
  <si>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</si>
  <si>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</si>
  <si>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</si>
  <si>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</si>
  <si>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</si>
  <si>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</si>
  <si>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</si>
  <si>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</si>
  <si>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</si>
  <si>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</si>
  <si>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</si>
  <si>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</si>
  <si>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</si>
  <si>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</si>
  <si>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</si>
  <si>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</si>
  <si>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</si>
  <si>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</si>
  <si>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</si>
  <si>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</si>
  <si>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</si>
  <si>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</si>
  <si>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</si>
  <si>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</si>
  <si>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</si>
  <si>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</si>
  <si>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</si>
  <si>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</si>
  <si>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</si>
  <si>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</si>
  <si>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</si>
  <si>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</si>
  <si>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</si>
  <si>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</si>
  <si>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</si>
  <si>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</si>
  <si>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</si>
  <si>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</si>
  <si>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</si>
  <si>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</si>
  <si>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</si>
  <si>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</si>
  <si>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</si>
  <si>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</si>
  <si>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</si>
  <si>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</si>
  <si>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</si>
  <si>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</si>
  <si>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</si>
  <si>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</si>
  <si>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</si>
  <si>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</si>
  <si>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</si>
  <si>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</si>
  <si>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</si>
  <si>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</si>
  <si>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</si>
  <si>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</si>
  <si>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</si>
  <si>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</si>
  <si>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</si>
  <si>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</si>
  <si>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</si>
  <si>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</si>
  <si>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</si>
  <si>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</si>
  <si>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</si>
  <si>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</si>
  <si>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</si>
  <si>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</si>
  <si>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</si>
  <si>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</si>
  <si>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</si>
  <si>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</si>
  <si>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</si>
  <si>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</si>
  <si>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</si>
  <si>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</si>
  <si>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</si>
  <si>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</si>
  <si>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</si>
  <si>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</si>
  <si>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</si>
  <si>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</si>
  <si>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</si>
  <si>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</si>
  <si>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</si>
  <si>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</si>
  <si>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</si>
  <si>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</si>
  <si>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</si>
  <si>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</si>
  <si>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</si>
  <si>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</si>
  <si>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</si>
  <si>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</si>
  <si>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</si>
  <si>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</si>
  <si>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</si>
  <si>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</si>
  <si>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</si>
  <si>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</si>
  <si>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</si>
  <si>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</si>
  <si>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</si>
  <si>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</si>
  <si>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</si>
  <si>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</si>
  <si>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</si>
  <si>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</si>
  <si>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</si>
  <si>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</si>
  <si>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</si>
  <si>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</si>
  <si>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</si>
  <si>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</si>
  <si>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</si>
  <si>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</si>
  <si>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</si>
  <si>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</si>
  <si>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</si>
  <si>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</si>
  <si>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</si>
  <si>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</si>
  <si>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</si>
  <si>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</si>
  <si>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</si>
  <si>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</si>
  <si>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</si>
  <si>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</si>
  <si>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</si>
  <si>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</si>
  <si>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</si>
  <si>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</si>
  <si>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</si>
  <si>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</si>
  <si>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</si>
  <si>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</si>
  <si>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</si>
  <si>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</si>
  <si>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</si>
  <si>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</si>
  <si>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</si>
  <si>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</si>
  <si>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</si>
  <si>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</si>
  <si>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</si>
  <si>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</si>
  <si>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</si>
  <si>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</si>
  <si>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</si>
  <si>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</si>
  <si>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</si>
  <si>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</si>
  <si>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</si>
  <si>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</si>
  <si>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</si>
  <si>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</si>
  <si>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</si>
  <si>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</si>
  <si>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</si>
  <si>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</si>
  <si>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</si>
  <si>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</si>
  <si>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</si>
  <si>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</si>
  <si>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</si>
  <si>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</si>
  <si>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</si>
  <si>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</si>
  <si>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</si>
  <si>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</si>
  <si>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</si>
  <si>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</si>
  <si>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</si>
  <si>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</si>
  <si>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</si>
  <si>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</si>
  <si>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</si>
  <si>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</si>
  <si>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</si>
  <si>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</si>
  <si>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</si>
  <si>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</si>
  <si>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</si>
  <si>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</si>
  <si>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</si>
  <si>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</si>
  <si>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</si>
  <si>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</si>
  <si>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</si>
  <si>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</si>
  <si>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</si>
  <si>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</si>
  <si>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</si>
  <si>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</si>
  <si>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</si>
  <si>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</si>
  <si>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</si>
  <si>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</si>
  <si>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</si>
  <si>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</si>
  <si>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</si>
  <si>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</si>
  <si>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</si>
  <si>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</si>
  <si>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</si>
  <si>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</si>
  <si>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</si>
  <si>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</si>
  <si>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</si>
  <si>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</si>
  <si>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</si>
  <si>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</si>
  <si>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</si>
  <si>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</si>
  <si>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</si>
  <si>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</si>
  <si>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</si>
  <si>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</si>
  <si>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</si>
  <si>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</si>
  <si>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</si>
  <si>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</si>
  <si>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</si>
  <si>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</si>
  <si>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</si>
  <si>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</si>
  <si>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</si>
  <si>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</si>
  <si>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</si>
  <si>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</si>
  <si>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</si>
  <si>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</si>
  <si>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</si>
  <si>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</si>
  <si>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</si>
  <si>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</si>
  <si>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</si>
  <si>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</si>
  <si>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</si>
  <si>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</si>
  <si>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</si>
  <si>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</si>
  <si>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</si>
  <si>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</si>
  <si>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</si>
  <si>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</si>
  <si>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</si>
  <si>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</si>
  <si>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</si>
  <si>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</si>
  <si>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</si>
  <si>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</si>
  <si>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</si>
  <si>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</si>
  <si>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</si>
  <si>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</si>
  <si>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</si>
  <si>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</si>
  <si>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</si>
  <si>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</si>
  <si>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</si>
  <si>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</si>
  <si>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</si>
  <si>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</si>
  <si>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</si>
  <si>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</si>
  <si>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</si>
  <si>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</si>
  <si>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</si>
  <si>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</si>
  <si>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</si>
  <si>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</si>
  <si>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</si>
  <si>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</si>
  <si>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</si>
  <si>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</si>
  <si>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</si>
  <si>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</si>
  <si>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</si>
  <si>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</si>
  <si>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</si>
  <si>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</si>
  <si>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</si>
  <si>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</si>
  <si>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</si>
  <si>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</si>
  <si>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</si>
  <si>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</si>
  <si>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</si>
  <si>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</si>
  <si>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</si>
  <si>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</si>
  <si>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</si>
  <si>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</si>
  <si>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</si>
  <si>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</si>
  <si>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</si>
  <si>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</si>
  <si>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</si>
  <si>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</si>
  <si>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</si>
  <si>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</si>
  <si>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</si>
  <si>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</si>
  <si>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</si>
  <si>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</si>
  <si>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</si>
  <si>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</si>
  <si>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</si>
  <si>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</si>
  <si>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</si>
  <si>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</si>
  <si>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</si>
  <si>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</si>
  <si>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</si>
  <si>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</si>
  <si>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</si>
  <si>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</si>
  <si>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</si>
  <si>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</si>
  <si>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</si>
  <si>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</si>
  <si>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</si>
  <si>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</si>
  <si>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</si>
  <si>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</si>
  <si>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</si>
  <si>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</si>
  <si>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</si>
  <si>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</si>
  <si>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</si>
  <si>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</si>
  <si>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</si>
  <si>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</si>
  <si>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</si>
  <si>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</si>
  <si>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</si>
  <si>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</si>
  <si>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</si>
  <si>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</si>
  <si>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</si>
  <si>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</si>
  <si>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</si>
  <si>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</si>
  <si>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</si>
  <si>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</si>
  <si>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</si>
  <si>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</si>
  <si>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</si>
  <si>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</si>
  <si>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</si>
  <si>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</si>
  <si>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</si>
  <si>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</si>
  <si>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</si>
  <si>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</si>
  <si>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</si>
  <si>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</si>
  <si>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</si>
  <si>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</si>
  <si>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</si>
  <si>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</si>
  <si>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</si>
  <si>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</si>
  <si>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</si>
  <si>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</si>
  <si>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</si>
  <si>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</si>
  <si>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</si>
  <si>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</si>
  <si>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</si>
  <si>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</si>
  <si>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</si>
  <si>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</si>
  <si>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</si>
  <si>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</si>
  <si>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</si>
  <si>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</si>
  <si>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</si>
  <si>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</si>
  <si>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</si>
  <si>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</si>
  <si>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</si>
  <si>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</si>
  <si>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</si>
  <si>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</si>
  <si>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</si>
  <si>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</si>
  <si>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</si>
  <si>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</si>
  <si>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</si>
  <si>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</si>
  <si>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</si>
  <si>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</si>
  <si>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</si>
  <si>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</si>
  <si>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</si>
  <si>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</si>
  <si>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</si>
  <si>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</si>
  <si>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</si>
  <si>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</si>
  <si>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</si>
  <si>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</si>
  <si>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</si>
  <si>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</si>
  <si>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</si>
  <si>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</si>
  <si>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</si>
  <si>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</si>
  <si>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</si>
  <si>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</si>
  <si>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</si>
  <si>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</si>
  <si>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</si>
  <si>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</si>
  <si>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</si>
  <si>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</si>
  <si>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</si>
  <si>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</si>
  <si>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</si>
  <si>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</si>
  <si>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</si>
  <si>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</si>
  <si>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</si>
  <si>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</si>
  <si>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</si>
  <si>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</si>
  <si>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</si>
  <si>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</si>
  <si>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</si>
  <si>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</si>
  <si>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</si>
  <si>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</si>
  <si>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</si>
  <si>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</si>
  <si>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</si>
  <si>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</si>
  <si>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</si>
  <si>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</si>
  <si>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</si>
  <si>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</si>
  <si>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</si>
  <si>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</si>
  <si>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</si>
  <si>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</si>
  <si>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</si>
  <si>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</si>
  <si>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</si>
  <si>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</si>
  <si>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</si>
  <si>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</si>
  <si>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</si>
  <si>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</si>
  <si>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</si>
  <si>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</si>
  <si>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</si>
  <si>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</si>
  <si>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</si>
  <si>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</si>
  <si>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</si>
  <si>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</si>
  <si>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</si>
  <si>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</si>
  <si>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</si>
  <si>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</si>
  <si>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</si>
  <si>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</si>
  <si>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</si>
  <si>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</si>
  <si>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</si>
  <si>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</si>
  <si>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</si>
  <si>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</si>
  <si>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</si>
  <si>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</si>
  <si>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</si>
  <si>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</si>
  <si>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</si>
  <si>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</si>
  <si>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</si>
  <si>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</si>
  <si>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</si>
  <si>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</si>
  <si>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</si>
  <si>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</si>
  <si>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</si>
  <si>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</si>
  <si>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</si>
  <si>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</si>
  <si>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</si>
  <si>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</si>
  <si>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</si>
  <si>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</si>
  <si>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</si>
  <si>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</si>
  <si>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</si>
  <si>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</si>
  <si>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</si>
  <si>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</si>
  <si>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</si>
  <si>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</si>
  <si>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</si>
  <si>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</si>
  <si>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</si>
  <si>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</si>
  <si>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</si>
  <si>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</si>
  <si>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</si>
  <si>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</si>
  <si>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</si>
  <si>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</si>
  <si>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</si>
  <si>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</si>
  <si>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</si>
  <si>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</si>
  <si>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</si>
  <si>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</si>
  <si>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</si>
  <si>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</si>
  <si>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</si>
  <si>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</si>
  <si>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</si>
  <si>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</si>
  <si>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</si>
  <si>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</si>
  <si>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</si>
  <si>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</si>
  <si>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</si>
  <si>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</si>
  <si>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</si>
  <si>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</si>
  <si>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</si>
  <si>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</si>
  <si>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</si>
  <si>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</si>
  <si>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</si>
  <si>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</si>
  <si>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</si>
  <si>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</si>
  <si>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</si>
  <si>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</si>
  <si>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</si>
  <si>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</si>
  <si>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</si>
  <si>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</si>
  <si>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</si>
  <si>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</si>
  <si>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</si>
  <si>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</si>
  <si>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</si>
  <si>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</si>
  <si>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</si>
  <si>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</si>
  <si>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</si>
  <si>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</si>
  <si>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</si>
  <si>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</si>
  <si>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</si>
  <si>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</si>
  <si>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</si>
  <si>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</si>
  <si>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</si>
  <si>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</si>
  <si>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</si>
  <si>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</si>
  <si>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</si>
  <si>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</si>
  <si>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</si>
  <si>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</si>
  <si>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</si>
  <si>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</si>
  <si>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</si>
  <si>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</si>
  <si>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</si>
  <si>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</si>
  <si>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</si>
  <si>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</si>
  <si>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</si>
  <si>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</si>
  <si>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</si>
  <si>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</si>
  <si>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</si>
  <si>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</si>
  <si>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</si>
  <si>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</si>
  <si>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</si>
  <si>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</si>
  <si>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</si>
  <si>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</si>
  <si>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</si>
  <si>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</si>
  <si>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</si>
  <si>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</si>
  <si>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</si>
  <si>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</si>
  <si>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</si>
  <si>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</si>
  <si>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</si>
  <si>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</si>
  <si>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</si>
  <si>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</si>
  <si>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</si>
  <si>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</si>
  <si>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</si>
  <si>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</si>
  <si>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</si>
  <si>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</si>
  <si>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</si>
  <si>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</si>
  <si>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</si>
  <si>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</si>
  <si>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</si>
  <si>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</si>
  <si>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</si>
  <si>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</si>
  <si>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</si>
  <si>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</si>
  <si>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</si>
  <si>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</si>
  <si>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</si>
  <si>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</si>
  <si>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</si>
  <si>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</si>
  <si>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</si>
  <si>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</si>
  <si>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</si>
  <si>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</si>
  <si>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</si>
  <si>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</si>
  <si>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</si>
  <si>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</si>
  <si>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</si>
  <si>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</si>
  <si>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</si>
  <si>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</si>
  <si>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</si>
  <si>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</si>
  <si>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</si>
  <si>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</si>
  <si>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</si>
  <si>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</si>
  <si>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</si>
  <si>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</si>
  <si>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</si>
  <si>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</si>
  <si>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</si>
  <si>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</si>
  <si>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</si>
  <si>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</si>
  <si>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</si>
  <si>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</si>
  <si>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</si>
  <si>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</si>
  <si>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</si>
  <si>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</si>
  <si>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</si>
  <si>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</si>
  <si>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</si>
  <si>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</si>
  <si>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</si>
  <si>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</si>
  <si>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</si>
  <si>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</si>
  <si>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</si>
  <si>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</si>
  <si>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</si>
  <si>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</si>
  <si>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</si>
  <si>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</si>
  <si>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</si>
  <si>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</si>
  <si>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</si>
  <si>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</si>
  <si>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</si>
  <si>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</si>
  <si>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</si>
  <si>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</si>
  <si>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</si>
  <si>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</si>
  <si>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</si>
  <si>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</si>
  <si>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</si>
  <si>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</si>
  <si>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</si>
  <si>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</si>
  <si>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</si>
  <si>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</si>
  <si>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</si>
  <si>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</si>
  <si>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</si>
  <si>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</si>
  <si>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</si>
  <si>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</si>
  <si>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</si>
  <si>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</si>
  <si>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</si>
  <si>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</si>
  <si>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</si>
  <si>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</si>
  <si>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</si>
  <si>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</si>
  <si>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</si>
  <si>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</si>
  <si>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</si>
  <si>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</si>
  <si>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</si>
  <si>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</si>
  <si>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</si>
  <si>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</si>
  <si>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</si>
  <si>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</si>
  <si>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</si>
  <si>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</si>
  <si>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</si>
  <si>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</si>
  <si>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</si>
  <si>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</si>
  <si>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</si>
  <si>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</si>
  <si>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</si>
  <si>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</si>
  <si>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</si>
  <si>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</si>
  <si>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</si>
  <si>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</si>
  <si>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</si>
  <si>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</si>
  <si>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</si>
  <si>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</si>
  <si>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</si>
  <si>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</si>
  <si>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</si>
  <si>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</si>
  <si>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</si>
  <si>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</si>
  <si>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</si>
  <si>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</si>
  <si>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</si>
  <si>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</si>
  <si>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</si>
  <si>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</si>
  <si>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</si>
  <si>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</si>
  <si>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</si>
  <si>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</si>
  <si>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</si>
  <si>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</si>
  <si>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</si>
  <si>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</si>
  <si>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</si>
  <si>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</si>
  <si>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</si>
  <si>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</si>
  <si>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</si>
  <si>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</si>
  <si>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</si>
  <si>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</si>
  <si>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</si>
  <si>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</si>
  <si>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</si>
  <si>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</si>
  <si>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</si>
  <si>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</si>
  <si>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</si>
  <si>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</si>
  <si>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</si>
  <si>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</si>
  <si>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</si>
  <si>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</si>
  <si>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</si>
  <si>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</si>
  <si>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</si>
  <si>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</si>
  <si>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</si>
  <si>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</si>
  <si>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</si>
  <si>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</si>
  <si>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</si>
  <si>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</si>
  <si>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</si>
  <si>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</si>
  <si>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</si>
  <si>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</si>
  <si>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</si>
  <si>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</si>
  <si>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</si>
  <si>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</si>
  <si>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</si>
  <si>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</si>
  <si>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</si>
  <si>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</si>
  <si>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</si>
  <si>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2023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</si>
  <si>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</si>
  <si>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</si>
  <si>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</si>
  <si>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</si>
  <si>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</si>
  <si>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</si>
  <si>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</si>
  <si>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</si>
  <si>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</si>
  <si>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</si>
  <si>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</si>
  <si>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</si>
  <si>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</si>
  <si>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</si>
  <si>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</si>
  <si>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</si>
  <si>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</si>
  <si>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</si>
  <si>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</si>
  <si>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</si>
  <si>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</si>
  <si>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</si>
  <si>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</si>
  <si>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</si>
  <si>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</si>
  <si>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</si>
  <si>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</si>
  <si>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</si>
  <si>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</si>
  <si>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</si>
  <si>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</si>
  <si>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</si>
  <si>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</si>
  <si>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</si>
  <si>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</si>
  <si>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</si>
  <si>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</si>
  <si>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</si>
  <si>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</si>
  <si>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</si>
  <si>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</si>
  <si>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</si>
  <si>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</si>
  <si>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</si>
  <si>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</si>
  <si>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</si>
  <si>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</si>
  <si>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</si>
  <si>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</si>
  <si>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</si>
  <si>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</si>
  <si>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</si>
  <si>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</si>
  <si>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</si>
  <si>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</si>
  <si>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</si>
  <si>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</si>
  <si>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</si>
  <si>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</si>
  <si>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</si>
  <si>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</si>
  <si>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</si>
  <si>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</si>
  <si>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</si>
  <si>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</si>
  <si>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</si>
  <si>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</si>
  <si>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</si>
  <si>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</si>
  <si>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</si>
  <si>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</si>
  <si>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</si>
  <si>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</si>
  <si>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</si>
  <si>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</si>
  <si>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</si>
  <si>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</si>
  <si>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</si>
  <si>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</si>
  <si>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</si>
  <si>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</si>
  <si>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</si>
  <si>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</si>
  <si>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</si>
  <si>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</si>
  <si>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</si>
  <si>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</si>
  <si>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</si>
  <si>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</si>
  <si>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</si>
  <si>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</si>
  <si>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</si>
  <si>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</si>
  <si>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</si>
  <si>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</si>
  <si>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</si>
  <si>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</si>
  <si>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</si>
  <si>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</si>
  <si>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</si>
  <si>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</si>
  <si>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</si>
  <si>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</si>
  <si>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</si>
  <si>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</si>
  <si>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</si>
  <si>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</si>
  <si>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</si>
  <si>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</si>
  <si>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</si>
  <si>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</si>
  <si>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</si>
  <si>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</si>
  <si>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</si>
  <si>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</si>
  <si>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</si>
  <si>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</si>
  <si>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</si>
  <si>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</si>
  <si>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</si>
  <si>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</si>
  <si>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</si>
  <si>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</si>
  <si>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</si>
  <si>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</si>
  <si>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</si>
  <si>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</si>
  <si>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</si>
  <si>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</si>
  <si>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</si>
  <si>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</si>
  <si>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</si>
  <si>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</si>
  <si>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</si>
  <si>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</si>
  <si>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</si>
  <si>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</si>
  <si>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</si>
  <si>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</si>
  <si>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</si>
  <si>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</si>
  <si>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</si>
  <si>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</si>
  <si>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</si>
  <si>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</si>
  <si>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</si>
  <si>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</si>
  <si>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</si>
  <si>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</si>
  <si>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</si>
  <si>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</si>
  <si>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</si>
  <si>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</si>
  <si>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</si>
  <si>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</si>
  <si>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</si>
  <si>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</si>
  <si>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</si>
  <si>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</si>
  <si>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</si>
  <si>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</si>
  <si>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</si>
  <si>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</si>
  <si>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</si>
  <si>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</si>
  <si>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</si>
  <si>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</si>
  <si>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</si>
  <si>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</si>
  <si>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</si>
  <si>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</si>
  <si>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</si>
  <si>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</si>
  <si>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</si>
  <si>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</si>
  <si>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</si>
  <si>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</si>
  <si>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</si>
  <si>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</si>
  <si>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</si>
  <si>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</si>
  <si>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</si>
  <si>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</si>
  <si>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</si>
  <si>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</si>
  <si>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</si>
  <si>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</si>
  <si>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</si>
  <si>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</si>
  <si>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</si>
  <si>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</si>
  <si>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</si>
  <si>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</si>
  <si>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</si>
  <si>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</si>
  <si>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</si>
  <si>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</si>
  <si>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</si>
  <si>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</si>
  <si>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</si>
  <si>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</si>
  <si>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</si>
  <si>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</si>
  <si>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</si>
  <si>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</si>
  <si>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</si>
  <si>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</si>
  <si>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</si>
  <si>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</si>
  <si>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</si>
  <si>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</si>
  <si>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</si>
  <si>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</si>
  <si>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</si>
  <si>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</si>
  <si>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</si>
  <si>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</si>
  <si>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</si>
  <si>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</si>
  <si>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</si>
  <si>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</si>
  <si>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</si>
  <si>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</si>
  <si>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</si>
  <si>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</si>
  <si>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</si>
  <si>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</si>
  <si>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</si>
  <si>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</si>
  <si>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</si>
  <si>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</si>
  <si>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</si>
  <si>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</si>
  <si>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</si>
  <si>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</si>
  <si>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</si>
  <si>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</si>
  <si>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</si>
  <si>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</si>
  <si>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</si>
  <si>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</si>
  <si>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</si>
  <si>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</si>
  <si>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</si>
  <si>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</si>
  <si>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</si>
  <si>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</si>
  <si>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</si>
  <si>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</si>
  <si>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</si>
  <si>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</si>
  <si>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</si>
  <si>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</si>
  <si>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</si>
  <si>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</si>
  <si>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</si>
  <si>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</si>
  <si>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</si>
  <si>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</si>
  <si>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</si>
  <si>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</si>
  <si>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</si>
  <si>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</si>
  <si>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</si>
  <si>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</si>
  <si>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</si>
  <si>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</si>
  <si>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</si>
  <si>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</si>
  <si>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</si>
  <si>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</si>
  <si>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</si>
  <si>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</si>
  <si>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</si>
  <si>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</si>
  <si>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</si>
  <si>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</si>
  <si>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</si>
  <si>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</si>
  <si>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</si>
  <si>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</si>
  <si>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</si>
  <si>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</si>
  <si>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</si>
  <si>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</si>
  <si>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</si>
  <si>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</si>
  <si>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</si>
  <si>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Electronic Debit - Schwab Bank      Transfer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</si>
  <si>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</si>
  <si>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</si>
  <si>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</si>
  <si>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</si>
  <si>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</si>
  <si>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</si>
  <si>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</si>
  <si>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</si>
  <si>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</si>
  <si>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</si>
  <si>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</si>
  <si>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</si>
  <si>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</si>
  <si>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</si>
  <si>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</si>
  <si>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</si>
  <si>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</si>
  <si>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</si>
  <si>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</si>
  <si>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</si>
  <si>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</si>
  <si>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</si>
  <si>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</si>
  <si>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</si>
  <si>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</si>
  <si>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</si>
  <si>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</si>
  <si>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Transfer From Money Market 08:38P #5761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</si>
  <si>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</si>
  <si>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</si>
  <si>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</si>
  <si>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</si>
  <si>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</si>
  <si>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</si>
  <si>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</si>
  <si>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</si>
  <si>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</si>
  <si>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</si>
  <si>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</si>
  <si>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</si>
  <si>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</si>
  <si>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</si>
  <si>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</si>
  <si>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</si>
  <si>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</si>
  <si>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</si>
  <si>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</si>
  <si>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</si>
  <si>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</si>
  <si>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</si>
  <si>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</si>
  <si>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</si>
  <si>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</si>
  <si>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</si>
  <si>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</si>
  <si>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</si>
  <si>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</si>
  <si>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</si>
  <si>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</si>
  <si>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</si>
  <si>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</si>
  <si>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</si>
  <si>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</si>
  <si>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</si>
  <si>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</si>
  <si>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</si>
  <si>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</si>
  <si>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</si>
  <si>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</si>
  <si>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</si>
  <si>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</si>
  <si>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</si>
  <si>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</si>
  <si>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</si>
  <si>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</si>
  <si>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</si>
  <si>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</si>
  <si>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</si>
  <si>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</si>
  <si>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</si>
  <si>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</si>
  <si>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</si>
  <si>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</si>
  <si>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</si>
  <si>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</si>
  <si>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</si>
  <si>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</si>
  <si>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</si>
  <si>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</si>
  <si>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</si>
  <si>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</si>
  <si>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</si>
  <si>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</si>
  <si>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</si>
  <si>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</si>
  <si>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</si>
  <si>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</si>
  <si>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</si>
  <si>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</si>
  <si>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</si>
  <si>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</si>
  <si>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</si>
  <si>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</si>
  <si>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</si>
  <si>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</si>
  <si>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</si>
  <si>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</si>
  <si>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</si>
  <si>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</si>
  <si>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</si>
  <si>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</si>
  <si>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</si>
  <si>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</si>
  <si>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</si>
  <si>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</si>
  <si>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</si>
  <si>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</si>
  <si>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</si>
  <si>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</si>
  <si>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</si>
  <si>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</si>
  <si>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</si>
  <si>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</si>
  <si>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</si>
  <si>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</si>
  <si>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</si>
  <si>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</si>
  <si>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</si>
  <si>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</si>
  <si>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</si>
  <si>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</si>
  <si>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</si>
  <si>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</si>
  <si>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</si>
  <si>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</si>
  <si>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</si>
  <si>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</si>
  <si>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</si>
  <si>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</si>
  <si>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</si>
  <si>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</si>
  <si>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</si>
  <si>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</si>
  <si>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</si>
  <si>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</si>
  <si>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</si>
  <si>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</si>
  <si>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</si>
  <si>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</si>
  <si>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</si>
  <si>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</si>
  <si>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</si>
  <si>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</si>
  <si>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</si>
  <si>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</si>
  <si>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</si>
  <si>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</si>
  <si>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</si>
  <si>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</si>
  <si>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</si>
  <si>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</si>
  <si>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</si>
  <si>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</si>
  <si>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</si>
  <si>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</si>
  <si>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</si>
  <si>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</si>
  <si>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</si>
  <si>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</si>
  <si>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</si>
  <si>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</si>
  <si>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</si>
  <si>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</si>
  <si>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</si>
  <si>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</si>
  <si>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</si>
  <si>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</si>
  <si>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</si>
  <si>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</si>
  <si>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</si>
  <si>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</si>
  <si>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</si>
  <si>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</si>
  <si>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</si>
  <si>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</si>
  <si>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</si>
  <si>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</si>
  <si>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</si>
  <si>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</si>
  <si>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</si>
  <si>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</si>
  <si>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</si>
  <si>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Transfer From Money Market 10:48a #5761</t>
  </si>
  <si>
    <t>Gg *University Cooperativ5035970395 Us</t>
  </si>
  <si>
    <t>GG *University Cooperativ5035970395 US</t>
  </si>
  <si>
    <t>Ach Debit Discover Dc Pymnts Dci</t>
  </si>
  <si>
    <t>Directpay Full Balance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</si>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</sst>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center"/>
    </xf>
    <xf numFmtId="165" fontId="0" fillId="0" borderId="0" xfId="0" applyNumberFormat="1" applyFill="1"/>
    <xf numFmtId="0" fontId="0" fillId="0" borderId="0" xfId="0" applyNumberFormat="1"/>
    <xf numFmtId="0" fontId="0" fillId="0" borderId="0" xfId="0" applyFill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136">
    <dxf>
      <numFmt numFmtId="19" formatCode="m/d/yyyy"/>
    </dxf>
    <dxf>
      <numFmt numFmtId="0" formatCode="General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46205092591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46206134261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2-28T00:00:00" maxDate="2023-03-11T00:00:00" count="1432">
        <d v="2023-03-10T00:00:00"/>
        <d v="2023-03-09T00:00:00"/>
        <d v="2023-03-07T00:00:00"/>
        <d v="2023-03-08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  <d v="2019-03-07T00:00:00"/>
        <d v="2019-03-06T00:00:00"/>
        <d v="2019-03-05T00:00:00"/>
        <d v="2019-03-04T00:00:00"/>
        <d v="2019-03-03T00:00:00"/>
        <d v="2019-03-02T00:00:00"/>
        <d v="2019-03-01T00:00:00"/>
        <d v="2019-02-28T00:00:00"/>
      </sharedItems>
      <fieldGroup par="24" base="1">
        <rangePr groupBy="months" startDate="2019-02-28T00:00:00" endDate="2023-03-11T00:00:00"/>
        <groupItems count="14">
          <s v="&lt;2/2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1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01">
        <s v="Venmo Cashout"/>
        <s v="Fred Meyer"/>
        <s v="Bartell Drug"/>
        <s v="Costco"/>
        <s v="Tst* Din Tai Fung - Univeseattle Us"/>
        <s v="Summit At Snoqualmie F&amp;B Snoqualmie Paus"/>
        <s v="Tst* Bai Tong Thai - Redmredmond Wa"/>
        <s v="Ibm Corp"/>
        <s v="Chevron Corp"/>
        <s v="Check Paid #Xx5001"/>
        <s v="Schwab S&amp;P 500 Index"/>
        <s v="Funds Transfer From Brokerage -9281"/>
        <s v="Transfer Funds To Schwab Bank - ...784"/>
        <s v="Ach Electronic Debit - Schwab Bank      Transfer"/>
        <s v="Ach Debit Greenlight App  App"/>
        <s v="Blvd *Rudy'S Phinney Riseattle Wa"/>
        <s v="Cityofscottsdale Water Bill Xx0308"/>
        <s v="Amex Epayment Ach Pmt Xx0309"/>
        <s v="Ach Debit Citi Card Online   Pay"/>
        <s v="Wpy*Code Ninjas Seattle 855-999-3729 Wa"/>
        <s v="Amazon"/>
        <s v="Ach Debit Wf Home Mtg Ach  Auto"/>
        <s v="Target"/>
        <s v="Deposit Shared Branch Mobile Deposit First Tech Fc Ca"/>
        <s v="Auto Payment"/>
        <s v="Ach Deposit Costco Cash   Reward"/>
        <s v="Centurylink Lumen 800-244-1111 La"/>
        <s v="Stoup Brewing Seattle Wa"/>
        <s v="Baskin #360703 Seattle Wa"/>
        <s v="Santa Fe Seattle Inc Seattle Wa"/>
        <s v="Sq *Phinney Neighborhood Gosq.Com Wa"/>
        <s v="Electronic Deposit"/>
        <s v="_Kens Market Inc"/>
        <s v="Qfc #5872 Seattle Wa"/>
        <s v="_Mcdonald'S"/>
        <s v="Online Payment, Thank You"/>
        <s v="Act*Seattle Parks 866-5610647 Wa"/>
        <s v="Billings Middle School Www.Billingsmwa"/>
        <s v="_Barking Dog Alehouse"/>
        <s v="Apple"/>
        <s v="Ach Debit Transamerica   Premium"/>
        <s v="Transfer From Money Market 08:38P #5761"/>
        <s v="Ach Debit Capital One   Crcardpm"/>
        <s v="Ach Debit Barclaycard Us   Credi"/>
        <s v="Freedom 0607 Mtg Pymts"/>
        <s v="Ssa Treas Xxx Xxsoc Sec Xx0323~ Tran: A"/>
        <s v="Deposit Transfer From 5400"/>
        <s v="Withdrawal Transfer To 5544"/>
        <s v="- Schwab Brokerage Moneylink"/>
        <s v="Client Request #Xxx3958"/>
        <s v="Total Market Equity Index Pool"/>
        <s v="Tfr Citibank Na, Dave Smith"/>
        <s v="Verizon Wireless"/>
        <s v="Small Cap Equity Pool"/>
        <s v="Payment Received"/>
        <s v="_Interest Paid"/>
        <s v="Aps Electric Pmt Payment Xx0228~ Tran: A"/>
        <s v="Usps Po 5476130015 Seattle Wa"/>
        <s v="Ach Deposit Iitcitdx70W2Wbh Cb T"/>
        <s v="_Income Dividend"/>
        <s v="_Vio Bank (Interest)"/>
        <s v="D_Vacp Treas Xxx Xxva Benef Xxxx23 Ref*48*"/>
        <s v="_First Tech (Interest)"/>
        <s v="_Fidelity Investm Fidelity ~ Tran: Achdd"/>
        <s v="D_Check Paid #202"/>
        <s v="_Vrbo Hajj8222 Dublin Ie"/>
        <s v="_Amazon"/>
        <s v="_Pimco Income A"/>
        <s v="_Sdot Paybyphone Parkin"/>
        <s v="_Ach Deposit Microsoft   Edipayme"/>
        <s v="_Deposit Cancer Research Payroll"/>
        <s v="_Atm Fee Rebate"/>
        <s v="_Redbox *Digital"/>
        <s v="_Fred Meyer"/>
        <s v="_Hulu"/>
        <s v="_Schwabx Int Xx/Xx-02/26"/>
        <s v="_Recreation.Gov"/>
        <s v="D_Costco"/>
        <s v="_Reg Thornton 14 1937 Seattle Wa"/>
        <s v="_City Of Lynden"/>
        <s v="_Ach Debit Seattleutilties   Webp"/>
        <s v="_Ach Debit Discover Dc Pymnts Dci"/>
        <s v="_Brainpop"/>
        <s v="_Costco Travel Seattle Wa"/>
        <s v="_Directpay Full Balance"/>
        <s v="_Fandango"/>
        <s v="_Deposit Shared Branch Mobile Deposit First Tech Fc Ca"/>
        <s v="_Sq *Phinney Books/Madisonseattle Wa"/>
        <s v="_Cha Cha Cha Taqueria - Thportland Or"/>
        <s v="_Shell"/>
        <s v="_Portland Parking Kitty 503-2785410 Or"/>
        <s v="_Liberty Mutual"/>
        <s v="_Tst* Voodoo Doughnut Old Portland Or"/>
        <s v="_Holiday Inn Express Nw P Portland Or"/>
        <s v="_Sq *Escape Games Pd Portland Or"/>
        <s v="_Old Spaghetti Factory 01 Portland Or"/>
        <s v="_Tst* Lbb Pearl Portland Or"/>
        <s v="_Pbs Portland Portland Or"/>
        <s v="_Taco Bell"/>
        <s v="_Usconnect Evrgn Vend N Seattle Wa"/>
        <s v="_Alaska Air"/>
        <s v="_Ls Guardian Games 541-7450224 Or"/>
        <s v="_Ach Debit Amex Epayment Am  Ach"/>
        <s v="_Pittock Mansion Portland Or"/>
        <s v="_Powell'S Burnside Portland Or"/>
        <s v="_Punch Bowl Social Portlansalem Or"/>
        <s v="_Www.Omsi.Edu 150-37974000 Or"/>
        <s v="_Portland Parks Parking"/>
        <s v="_Epicurean Group Omsi Portland Or"/>
        <s v="_Costco"/>
        <s v="_Your Cash Back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Mee Sum Pastries"/>
        <s v="_Great Clips"/>
        <s v="D_Check Paid #201"/>
        <s v="D_Check Paid #203"/>
        <s v="_Starbucks Store 19475 Seattle Wa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Venmo Cashout"/>
        <s v="_Wpy*Code Ninjas Seattl"/>
        <s v="_Rub A Dub Dog Inc"/>
        <s v="_Sopranos Pizza - Seatt"/>
        <s v="D_Amex Epayment Ach Pmt Xx0209"/>
        <s v="_Sq *The Tamale Store-Grphoenix, #0000"/>
        <s v="_Cityofscottsdale Water Bill Xx0208"/>
        <s v="_Schwab Brokerage Moneylink"/>
        <s v="_Deere &amp; Co"/>
        <s v="_Ach Debit Wf Home Mtg Ach  Auto"/>
        <s v="_Target"/>
        <s v="_Transfer From Money Market 02/04 09:36A #5761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Centurylink"/>
        <s v="_Netflix"/>
        <s v="_Sq *The Stowaway Wine Barpacific Beachwa"/>
        <s v="_Pacific Beach Fresh Pacific Beachwa"/>
        <s v="_Paybyphone Parking"/>
        <s v="_Sp Shopmagnolias 120-68428333 Wa"/>
        <s v="_Ls Red Cedar Surf 360-5805808 Wa"/>
        <s v="_Allie Odds"/>
        <s v="_Petco"/>
        <s v="_Code Ninjas"/>
        <s v="D_Ssa Treas Xxx Xxsoc Sec Xx0323~ Tran: A"/>
        <s v="_Freedom 0607 Mtg Pymts"/>
        <s v="_Barclaycard Us Creditcard"/>
        <s v="_Capital One Crcardpmt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D_Aps Electric Pmt Payment Xx0130~ Tran: A"/>
        <s v="_Hawaiian Air"/>
        <s v="_Chewy.Com"/>
        <s v="_Dailyom"/>
        <s v="_Transfer To Money Market 01/29 11:46P #5761"/>
        <s v="_Transfer From Checking 01/29 11:37P #5761"/>
        <s v="_Transfer From Money Market 01/29 11:38P #5761"/>
        <s v="_Transfer To Money Market 01/29 11:06P #5761"/>
        <s v="_Transfer From Money Market 01/29 11:46P #5761"/>
        <s v="_Transfer To Checking 01/29 11:48P #5761"/>
        <s v="_Transfer To Money Market 01/29 11:39P #5761"/>
        <s v="_Transfer To Money Market 01/29 11:47P #5761"/>
        <s v="_Laser Tag Live (Check 2504)"/>
        <s v="_Transfer From Money Market 01/29 11:47P #5761"/>
        <s v="_Transfer From Money Market 01/29 11:48P #5761"/>
        <s v="_Transfer To Money Market 01/29 11:37P #5761"/>
        <s v="_Transfer To Money Market 01/29 11:38P #5761"/>
        <s v="_Transfer From Checking 01/29 11:06P #5761"/>
        <s v="_Transfer From Money Market 01/29 11:39P #5761"/>
        <s v="_Schwab (Interest)"/>
        <s v="_Taco Del Mar"/>
        <s v="_Spotify"/>
        <s v="_Past Due Fee Waiver"/>
        <s v="_Laem Buri Seattle Wa"/>
        <s v="_Apparel Now Ordered"/>
        <s v="_Amazon (Cashback)"/>
        <s v="_Woodland Park Zoo Seattle Wa"/>
        <s v="_Microsoft (Store)"/>
        <s v="Check Paid #200"/>
        <s v="_Tutta Bella Stone Way 206-633-3800 Wa"/>
        <s v="_Ach Electronic Debit - Venmo            Payment"/>
        <s v="_Br Factory.Com 2624"/>
        <s v="_Discovercard (Autopay)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Ach Debit Chase Credit Crd   Aut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Book It Repertory Theatre"/>
        <s v="_Locurio, Llc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Zappos"/>
        <s v="_Sp Cotopaxi"/>
        <s v="_Dermatology Center For"/>
        <s v="_Schwab 1000 Index"/>
        <s v="_Schwab Total Stock Market Index"/>
        <s v="_Eddie Bauer 084"/>
        <s v="_Seattle Meter Parking"/>
        <s v="_Nissan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Premera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_Investment (Chevron)"/>
        <s v="_Investment (Deere &amp; Co)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Zeeks Pizza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World Wildlife Fund Inc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Investment (Amazon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_Friends Of Robert Eaglestaff"/>
        <s v="Familyworks"/>
        <s v="_Stitch Fix, Inc."/>
        <s v="_Wa Parksreservationsweb Olympia Wa"/>
        <s v="_Canlis Seattle Wa"/>
        <s v="_Sara Nelson Campaign"/>
        <s v="_Wikipedia"/>
        <s v="_K&amp;C Farms"/>
        <s v="_Blue Star"/>
        <s v="_Chadwick Fc Inc"/>
        <s v="_Gg *Phinney Neighborho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A T &amp; T Inc"/>
        <s v="_Central Checkout 79999991250099608130213"/>
        <s v="_Transfer To Money Market 09/05 07:48P #5761 Online Reference # 005622"/>
        <s v="_Transfer To Money Market 09/05 10:19P #5761 Online Reference # 005651"/>
        <s v="_Iit Citibank Citixfr 210907"/>
        <s v="_Transfer From Money Market 09/05 07:44P #5761 Online Reference # 005621"/>
        <s v="_Transfer From Money Market 09/05 07:48P #5761 Online Reference # 005622"/>
        <s v="_Transfer From Money Market 09/05 10:19P #5761 Online Reference # 005651"/>
        <s v="_Iitcitdn Vgwjb"/>
        <s v="_Transfer To Money Market 09/05 07:44P #5761 Online Reference # 005621"/>
        <s v="_Thaiku 206-409-3835 Wa"/>
        <s v="_Tst* Red Mill Burgers - P206-795-2285 Wa"/>
        <s v="_Hyatt Regenc Missnbay"/>
        <s v="_Lilli Espinosa"/>
        <s v="_Hyatt"/>
        <s v="_Corner Bakery"/>
        <s v="Clothing"/>
        <s v="_Fred'S Mexican Cafe"/>
        <s v="_Manuel Salazar"/>
        <s v="_Fleet Science Museum"/>
        <s v="_Casa Guadalajara Inc"/>
        <s v="_Big Squeeze"/>
        <s v="_Sea World"/>
        <s v="_Disneyland"/>
        <s v="_Vons"/>
        <s v="_Legoland"/>
        <s v="_Cvs"/>
        <s v="_Mickey &amp; Me"/>
        <s v="_Midway Classic Malt Shop"/>
        <s v="_Ihop"/>
        <s v="_Park Vue Inn"/>
        <s v="_Tortilla Joe'S"/>
        <s v="_Best Western"/>
        <s v="_Monterey Bay Aquarium Gift Shop"/>
        <s v="_Disney"/>
        <s v="_Monterey Mirror Maze"/>
        <s v="_The Eternal Treehouse"/>
        <s v="_Marathon"/>
        <s v="_Petro Wheeler Ridge"/>
        <s v="_Crepes On The Row"/>
        <s v="_Picante"/>
        <s v="_Chopstix"/>
        <s v="_California Pizza Kitchen"/>
        <s v="_Ray'S Food Place"/>
        <s v="_Humboldt Redwoods"/>
        <s v="_Trees Of Mystery"/>
        <s v="_Investment (Schwab Total Stock Mkt Index)"/>
        <s v="_Pineapple Express Inc"/>
        <s v="_Oregon Gallery"/>
        <s v="_Mariner Market"/>
        <s v="_Bruce'S Candy Kitchen"/>
        <s v="_Cannon Beach Leather"/>
        <s v="_Crepe Neptune"/>
        <s v="_Del Taco"/>
        <s v="_Ecola Seafood Restaurant"/>
        <s v="_Pig N Pancake"/>
        <s v="_Fultano'S Pizza"/>
        <s v="_Express Scripts"/>
        <s v="_Lou Yardley"/>
        <s v="_Paypal"/>
        <s v="_From Paypal"/>
        <s v="_Investment (Costco Wholesale Co)"/>
        <s v="_Vashon Market Fresh"/>
        <s v="Signing Award"/>
        <s v="_Luisa'S Mexican Grill Inc"/>
        <s v="_Cafe Luna (Vashon)"/>
        <s v="_Disneyland Tickets Hollywood"/>
        <s v="_Ray'S Boat House, Inc"/>
        <s v="_Canlis"/>
        <s v="_Vashon Pharmacy"/>
        <s v="_Schwab (Account Fee)"/>
        <s v="_Costco Visa (Mom) (R)"/>
        <s v="_Usa Volume Services"/>
        <s v="_Ivars"/>
        <s v="_Tsa Precheck"/>
        <s v="_U-Haul"/>
        <s v="_76 Packwood Food &amp; Gas"/>
        <s v="_Top Ten Toys"/>
        <s v="_The Pink Door"/>
        <s v="_Red Mill Burgers"/>
        <s v="_Coleman Popup Parts"/>
        <s v="_Investment (A T &amp; T Inc)"/>
        <s v="_Katterman'S Pharmacy"/>
        <s v="_Farmers Insurance (R)"/>
        <s v="_Investment (Spdr S&amp;P 500 Etf Iv)"/>
        <s v="Semi-Annual Expenses"/>
        <s v="Phinney Neighborhood Association"/>
        <s v="Espp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Kalaloch General Store"/>
        <s v="_Fetch"/>
        <s v="_Tractor Supply"/>
        <s v="_Cultivar Llc"/>
        <s v="_Costco (Travel)"/>
        <s v="_Cardtronics (Atm)"/>
        <s v="_The Dock"/>
        <s v="_Concrete Market"/>
        <s v="_Csa Trip Insurance"/>
        <s v="_Pete Graham"/>
        <s v="_Cynch"/>
        <s v="_Issaquah History Museum"/>
        <s v="_Yonder Bar"/>
        <s v="_Yum E Yogurt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Kela Designs"/>
        <s v="_Monteray Bay Aquarium"/>
        <s v="_Betty Zou"/>
        <s v="_Ginger Nordberg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Hearthfire Grill"/>
        <s v="_Border Town Mexican Food"/>
        <s v="_Edaleen Dairy"/>
        <s v="_City Of Kirkland"/>
        <s v="_Uncles Games Puzzles &amp; More"/>
        <s v="_Zac Bauermeister"/>
        <s v="_Sixkiller For Seattle"/>
        <s v="American Lung Association"/>
        <s v="_University Co-Op (Donation)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Foster'S Kitchen"/>
        <s v="_Blue Water Fantasies"/>
        <s v="_Shuttlepark 2"/>
        <s v="_Kona Airport Restaurants"/>
        <s v="_Kta Super Stores"/>
        <s v="_Honolua #147"/>
        <s v="_Longs Drugs"/>
        <s v="_Island Lava Java"/>
        <s v="_Target.Com"/>
        <s v="_Akaka Falls State Park"/>
        <s v="_Kens House Of Pancakes"/>
        <s v="_Abc Stores"/>
        <s v="_Volcano House Gift Shop"/>
        <s v="_Hawaiian Brain Freeze"/>
        <s v="_Kula Kai Caverns Llc"/>
        <s v="_Humpys Big Island Ale House"/>
        <s v="_Volcano House Restaurant"/>
        <s v="_Kings View Cafe"/>
        <s v="_M Nakahara Store"/>
        <s v="_Hawaiian Pacific Parks"/>
        <s v="_Choice Mart"/>
        <s v="_Stephie Vest"/>
        <s v="Donor Advised Fund"/>
        <s v="_Shaka Tacos"/>
        <s v="_The New Stand"/>
        <s v="Federal Tax"/>
        <s v="_From Schwab (Checking)"/>
        <s v="_Hawaii Discount"/>
        <s v="Financial Advisor"/>
        <s v="_Stockwell, Stave &amp; Company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Pike Place Market Foundation"/>
        <s v="Kiva Microfunds"/>
        <s v="_Ruby"/>
        <s v="Camfed Usa"/>
        <s v="Against Malaria Foundation"/>
        <s v="_Mr Gyro'S"/>
        <s v="_From Citibank (Good Deeds)"/>
        <s v="_Aliexpress"/>
        <s v="_Dailyom.Com"/>
        <s v="_Wal-Mart"/>
        <s v="_Lovable Lables"/>
        <s v="_Seattle Children'S Hospital"/>
        <s v="Low-Income Housing Institute"/>
        <s v="_B &amp; D Sheet Metal Llc"/>
        <s v="_Larry Mccool"/>
        <s v="_Nintendo Digital"/>
        <s v="_Current Catalog"/>
        <s v="_Pilot Travel Center"/>
        <s v="_Somogyi V Freedom Mortgage"/>
        <s v="_Click 4 Tix"/>
        <s v="_Investment (Schwab 1000 Index Fund)"/>
        <s v="_University Cooperative School (Donation)"/>
        <s v="_Total Wine And More"/>
        <s v="_Artsonia Kid'S Art"/>
        <s v="_Three Cranes Gallery"/>
        <s v="_U Book Store"/>
        <s v="_From Vio Bank (Vacation &amp; Projects)"/>
        <s v="_Seattle Ski And Snowboard"/>
        <s v="_Nixplay"/>
        <s v="_Turing Tumble"/>
        <s v="_To First Tech (Buffer - This Year)"/>
        <s v="_From First Tech (Checking)"/>
        <s v="_Postmates"/>
        <s v="_Shopnhl.Com"/>
        <s v="_Charles Schwab (Atm Fee Rebate)"/>
        <s v="_Abby Karlovitz Potts"/>
        <s v="_Ywca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Uw Physicians"/>
        <s v="_Blick Art Materials"/>
        <s v="_Bakker'S Fine Dry Cleaning"/>
        <s v="_Spirit Halloween"/>
        <s v="_Washington Food Fund"/>
        <s v="_Investment (Alphabet Inc. Class C)"/>
        <s v="_Investment (Facebook Inc Class A)"/>
        <s v="_Investment (Alphabet Inc. Class A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Officemax"/>
        <s v="_Penny Moyer"/>
        <s v="_Pacific Science Center Foundation"/>
        <s v="_Brickcon"/>
        <s v="_From Discoverbank"/>
        <s v="_Uwmc"/>
        <s v="_Groupon"/>
        <s v="_Jockey"/>
        <s v="_Mdc*Magazine.Store"/>
        <s v="_From Discoverbank (Vacation &amp; Projects)"/>
        <s v="_From Discoverbank (Annual Fund)"/>
        <s v="_Polyclinic"/>
        <s v="_Tme Mags.Com Runnwrld"/>
        <s v="_To Discoverbank (Annual Fund 2020)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Las Olas"/>
        <s v="_Chillin At The Beach"/>
        <s v="_Firehouse Grill"/>
        <s v="_Clark Oil"/>
        <s v="_Cannon Beach Chocolate"/>
        <s v="_Zinger'S Home Made Ice Cream"/>
        <s v="_Tom'S Fish &amp; Chips"/>
        <s v="_Jefferson Thriftway (Atm)"/>
        <s v="_Inn At Seaside"/>
        <s v="_Silver Falls State Park Cafe"/>
        <s v="_Dairy Queen"/>
        <s v="_Mac'S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Izzy Duenholfer"/>
        <s v="_Teres Bitondo"/>
        <s v="_Red Robin"/>
        <s v="_Doordash"/>
        <s v="_Brooks Powers"/>
        <s v="_Becu"/>
        <s v="_Ruby Linscheid"/>
        <s v="_Investment (Walt Disney Co)"/>
        <s v="_Museum Of Flight"/>
        <s v="_Usa*85Th Car Wash"/>
        <s v="__Desideratar"/>
        <s v="_Passmark"/>
        <s v="_Bd Ale House Seattle Wa"/>
        <s v="_Nihf Programs"/>
        <s v="_Monoprice"/>
        <s v="_B&amp;H Photo"/>
        <s v="_Credit-Cash Back Reward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Andrew Finch"/>
        <s v="_Carrie Barnes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Seattle Families Of Multiples"/>
        <s v="_Puzzle Break"/>
        <s v="_Bricks 4 Kidz"/>
        <s v="_The Kraken"/>
        <s v="_Chapters Indigo"/>
        <s v="_Spl Seattle Families"/>
        <s v="_John And Becky Teipen"/>
        <s v="_Atm Fee Refund"/>
        <s v="_Lovingly"/>
        <s v="_Taproot Theater"/>
        <s v="_Dirt Exchange"/>
        <s v="__Jessica Lord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From First Tech (Security Deposit)"/>
        <s v="_To First Tech (Koolikai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Barnes &amp; Noble"/>
        <s v="_The Lego Store"/>
        <s v="_The Wood Shop"/>
        <s v="_First Tech (Atm)"/>
        <s v="_Icicle Village Restaurant"/>
        <s v="_To Citibank (Good Deeds)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Powers Court Cafe"/>
        <s v="_Lemon Jelly Cafe"/>
        <s v="_Brooks Hotel"/>
        <s v="_The Design Loft"/>
        <s v="_Microsoft Cafeteria"/>
        <s v="_Murphy'S Ice Cream"/>
        <s v="_Amazing Lunches Llc"/>
        <s v="_Masia Inc"/>
        <s v="_Hudson - California Adventure"/>
        <s v="_Resistance Supply Company - Disneyland"/>
        <s v="_Pablo Picante"/>
        <s v="_Emporium - Disneyland"/>
        <s v="_Luas Transdev Dublin"/>
        <s v="_Dunnes Georges Street"/>
        <s v="_The Cedar Tree"/>
        <s v="_Ice Atms Uk"/>
        <s v="_Greedy Cow Burgers"/>
        <s v="_Knick Knacks"/>
        <s v="_Adventureland Bazaar"/>
        <s v="_Hungry Bear"/>
        <s v="_Ship To Shore Market"/>
        <s v="_Ice Cream Carts"/>
        <s v="_Ronto Roasters - Disneyland"/>
        <s v="_Blue Bayou - Disneyland"/>
        <s v="_Kat Sakas Kettle - Disneyland"/>
        <s v="_Red Rose Tavern"/>
        <s v="_Popcorn Town Square"/>
        <s v="_Adventureland Fruit"/>
        <s v="_Ghirardelli - Disneyland"/>
        <s v="_Flo'S V8 Cafe - Disneyland"/>
        <s v="_The Pizza Press"/>
        <s v="_Stadium Vending Odv"/>
        <s v="_Cocina Cucamonga - Disneyland"/>
        <s v="_Adorable Snowman'S - California Adventure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Ann Taylor"/>
        <s v="_Rock Box"/>
        <s v="_Art Marble 21"/>
        <s v="_Spothero"/>
        <s v="_Aer Lingus"/>
        <s v="_The Tin Table"/>
        <s v="_City Of Lynnwood"/>
        <s v="_Olivers Twist"/>
        <s v="_The Toledo"/>
        <s v="_Raffle Tickets"/>
        <s v="_Chevron"/>
        <s v="_Swede'S"/>
        <s v="_Seattle Blinds"/>
        <s v="_Burke Museum"/>
        <s v="_Off The Rez"/>
        <s v="_Alaska Air Visa (Autopay)"/>
        <s v="_Arena Sports Mill Creek"/>
        <s v="_Seattle Credit Union (Atm)"/>
        <s v="_Stoneburner"/>
        <s v="_Neste"/>
        <s v="_Ballard Oral And Maxillofacial Surgery"/>
        <s v="_Laredos"/>
        <s v="_Bella Botega Regal Cinemas"/>
        <s v="_Seattle Symphony Tickets"/>
        <s v="_Maltby Cafe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Seattle Public Theater"/>
        <s v="_Cms Vending"/>
        <s v="_Nordstrom"/>
        <s v="_From First Tech (Annual Fund 2019)"/>
        <s v="_Pacific Science Center Cafe"/>
        <s v="_Top Ten Toys Inc."/>
        <s v="_Pop Kitchen And Bar"/>
        <s v="_Museum Of Pop Culture Pop-Up Llc"/>
        <s v="_Quincy'S"/>
        <s v="_Watershed Pub &amp; Kitchen"/>
        <s v="_Wh Smith"/>
        <s v="_Galley"/>
        <s v="_Coleman"/>
        <s v="_Hansel &amp; Gretel Bakery"/>
        <s v="_Hms Host"/>
        <s v="_Central Parking Pioneer Square"/>
        <s v="_The Temple Bar"/>
        <s v="_Aib Mercers Hospital (Atm)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Speedymags.Com"/>
        <s v="_Cost Plus World Market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Mopop (Cafe)"/>
        <s v="_Elliott Bay Public House"/>
        <s v="_Osteria La Spiga"/>
        <s v="_Seattle Public Library Foundation"/>
        <s v="_Voula'S Offshore Cafe"/>
        <s v="_Hedlund Painting Llc"/>
        <s v="_Pinnacle Peak General Store"/>
        <s v="_Microsoft (Amex)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Republic Parking Northwest"/>
        <s v="_Serres Farm Inc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hargepoint"/>
        <s v="_Pacific Science Center (Parents Night Out)"/>
        <s v="_Tickets.Com"/>
        <s v="_Ticketmaster"/>
        <s v="_Leukemia Lymphoma Society"/>
        <s v="_Claire Heineman"/>
        <s v="_Subaru Of Puyallup"/>
        <s v="_Living Well Health Center"/>
        <s v="_Volare"/>
        <s v="_Ohare Bar &amp; Grill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To Vio Bank (Cash Reserve)"/>
        <s v="_Carter'S"/>
        <s v="_Thornton Place 14"/>
        <s v="_Seattle Mariners"/>
        <s v="_Dukes Chowde Seattle Wa"/>
        <s v="_Safe N Sound Swimming Inc"/>
        <s v="_Us Bank"/>
        <s v="_Sq *Cowen Park Gro"/>
        <s v="_Uwmc - Triangle Garage"/>
        <s v="_From Capital One Savings"/>
        <s v="_Juicys 8 At The Fair Long Boat Keyfl"/>
        <s v="_Juicys 8 At The Fair"/>
        <s v="_Tommy G Productions"/>
        <s v="_Bbq Petes Washington S Federal Way Wa"/>
        <s v="_Food 5 Burger Queen"/>
        <s v="_Lee Johnson Kia"/>
        <s v="_Slushy World 2 Puyallup Wa"/>
        <s v="_Pizza Sumner Wa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Kaleenka Piroshky Llc"/>
        <s v="_Jj Froyogo"/>
        <s v="_Evergreen Scones"/>
        <s v="_To Connect Your Care Hsa"/>
        <s v="_Hanna Andersson"/>
        <s v="_Clarks"/>
        <s v="_J.Crew"/>
        <s v="_Los (Loft)"/>
        <s v="_Bluebird Ice Cream"/>
        <s v="_Pacific Lock N Key"/>
        <s v="_From Tasc Hsa"/>
        <s v="_Itunes"/>
        <s v="_Hi Life"/>
        <s v="_Laem Buri Thai"/>
        <s v="_Pete'S Egg Nest"/>
        <s v="_Shirt Shop"/>
        <s v="_River Walk Inn"/>
        <s v="_Sorrento Ristorante"/>
        <s v="_Bear Foods Natural Market"/>
        <s v="_The Fox And The Quail"/>
        <s v="_Texaco"/>
        <s v="_Jiffy Lube"/>
        <s v="_Ballard Mkt Thrift"/>
        <s v="_Therese Bitondo"/>
        <s v="_Investment (Salesforce Com)"/>
        <s v="_Ymca Magic Camp"/>
        <s v="_Cascade Mercantile Llc"/>
        <s v="_Lish"/>
        <s v="_Rasar State Park Gift Shop"/>
        <s v="_Air Bnb"/>
        <s v="_Seattle Farmer'S Market"/>
        <s v="_Buca Di Beppo"/>
        <s v="_To Discoverbank (Dormant Account 2)"/>
        <s v="_From Discoverbank (Dormant Account 1)"/>
        <s v="_Chase Freedom (Autopay)"/>
        <s v="_Hawthorn Farm"/>
        <s v="_Street Fair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Reachnow"/>
        <s v="_Coffee Beans"/>
        <s v="_Evergreen Children'S Association"/>
        <s v="_Jeff Devries"/>
        <s v="_Rancho Bravo Tacos"/>
        <s v="_Poquitos"/>
        <s v="_Urban Air"/>
        <s v="_Interest"/>
        <s v="_Pomo Pizzeria"/>
        <s v="_Sprouts Farmers Market Inc."/>
        <s v="_Studio Movie Grill"/>
        <s v="_81771 - 2201 Ninth"/>
        <s v="_Randi Hutchins"/>
        <s v="_Marc Albert"/>
        <s v="_Charla"/>
        <s v="_Shelter Lounge"/>
        <s v="_Jonelli Mcginnis"/>
        <s v="_Jamba Juice"/>
        <s v="_Emerald City Pirates"/>
        <s v="_Ellenos"/>
        <s v="_Piroshky Piroshky"/>
        <s v="_Mee Sum Pastries Inc"/>
        <s v="_Underground Tour"/>
        <s v="_From Citibank (Dormant 1)"/>
        <s v="_Dina Comelio"/>
        <s v="_From Lpl Investments"/>
        <s v="_Godaddy.Com"/>
        <s v="_To Citibank (Dormant 2)"/>
        <s v="_Alison Hobbs"/>
        <s v="_Kristal Mauritz-Miller"/>
        <s v="_Great Wolf Lodge"/>
        <s v="_Casa Ramos"/>
        <s v="_First Tech"/>
        <s v="_Claire Axley"/>
        <s v="_To Discoverbank (Dormant Account 1)"/>
        <s v="_Citibank"/>
        <s v="_To Amerant 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Avenue Pub Llc New Orleans La"/>
        <s v="_Federal Express"/>
        <s v="_Caffe D'Arte Seattle Wa"/>
        <s v="_Nola Restaurant New Orleans La"/>
        <s v="_Taxi Svc Gretna Gretna La"/>
        <s v="_Open World Events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Infinity Enterprises"/>
        <s v="_Yazdi"/>
        <s v="_Fainting Goat"/>
        <s v="_Deposit Shared Branch"/>
        <s v="_Techniart Inc"/>
        <s v="_Orpheum Theater"/>
        <s v="_Clipper Service"/>
        <s v="_Boudin Bakery"/>
        <s v="_Breaking Bread Inc"/>
        <s v="_Coqueta Us"/>
        <s v="_Bart"/>
        <s v="_Delica"/>
        <s v="_Indigenous"/>
        <s v="_Hannah Lemberg"/>
        <s v="_Reachnow Llc"/>
        <s v="_Gas Money To Kurt"/>
        <s v="_Coffee Bean Te"/>
        <s v="_Soul Cafe"/>
        <s v="_Childrens Museum Of Phoenix"/>
        <s v="_Kids Co"/>
        <s v="_Pandora"/>
        <s v="_Legoland Discovery Center (Arizona)"/>
        <s v="_Circle-K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Tst Super Bueno"/>
        <s v="_Ro Ro Bbq"/>
        <s v="_Teachers Lounge"/>
        <s v="_Limlime"/>
        <s v="_Deposit Microsoft Isa"/>
        <s v="_Corporate Remittance Received"/>
        <s v="_Take Market Cafe"/>
        <s v="_Investment (Microsoft Corp)"/>
        <s v="_Amazon Retail Store"/>
        <s v="_Sq Cowen Park"/>
        <s v="_United Pacific"/>
        <s v="_Newegg"/>
        <s v="_Society For Clinical Trials"/>
        <s v="_Chris Ditto"/>
        <s v="_Amante Pizza And Pasta"/>
        <s v="_Living Well Health"/>
        <s v="_Wild Ginger Bellevue"/>
        <s v="_U W M"/>
        <s v="_Pacific Fabrics Northg"/>
        <s v="_Tst Union Saloon"/>
        <s v="_Old Spaghetti Fctry"/>
        <s v="_Party Display C"/>
        <s v="_Seattle Bouldering Project Llc"/>
        <s v="_Hilton"/>
        <s v="_Squ Famili"/>
        <s v="_Herbfarm Woodinville Wa"/>
        <s v="_Wh Smith Dublin"/>
        <s v="_National Museum Irl"/>
        <s v="_American Foundation"/>
        <s v="_Miller Pizza Kitchen"/>
        <s v="_Rpnw Agc Build"/>
        <s v="" u="1"/>
        <s v="Herkimer Coffee" u="1"/>
        <s v="_Uss Arizona Memorial" u="1"/>
        <s v="_Online Payment, Thank You" u="1"/>
        <s v="Ach Debit Puget Sound Ener Direc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_Richter'S Jewelry Curio" u="1"/>
        <s v="_Novitex Post" u="1"/>
        <s v="Epicurean Group Omsi Portland Us" u="1"/>
        <s v="_Shipboard Charges D" u="1"/>
        <s v="Redbox *Digital" u="1"/>
        <s v="Sq *Escape Games Pd Portland Or" u="1"/>
        <s v="Fremont Animal Hospita" u="1"/>
        <s v="_Atf Premi" u="1"/>
        <s v="_Corringtons Alaskan Ivory And Museum" u="1"/>
        <s v="_Simply Natural Design" u="1"/>
        <s v="Dick'S Drive In Lc Seattle Wa" u="1"/>
        <s v="_Pinball Museum" u="1"/>
        <s v="_Diamond Head Vacations" u="1"/>
        <s v="_Br Factory Us" u="1"/>
        <s v="Microsoft Xbox Live" u="1"/>
        <s v="Capital One Online Payment Authdate 16-J An" u="1"/>
        <s v="Abbvie Inc" u="1"/>
        <s v="Vrbo Hap04Dy7" u="1"/>
        <s v="_Squ Green Lake" u="1"/>
        <s v="_Orion Office Reit" u="1"/>
        <s v="Bank Int Xxxxxx-Xx1523 Schwab Bank" u="1"/>
        <s v="_Hallmark" u="1"/>
        <s v="_Hecho" u="1"/>
        <s v="_Bb Mohai" u="1"/>
        <s v="_The Secret Garden" u="1"/>
        <s v="_P St Rt" u="1"/>
        <s v="_Rain Barrel Llc" u="1"/>
        <s v="Super Jock'N Jill L.L.C." u="1"/>
        <s v="_Downing Pottery" u="1"/>
        <s v="American Lung" u="1"/>
        <s v="_Arby'S" u="1"/>
        <s v="_Seaymca Camp" u="1"/>
        <s v="_That'S Amore Gelato Scottsdale Az" u="1"/>
        <s v="_Check 2425" u="1"/>
        <s v="_Mariachi Alegre" u="1"/>
        <s v="_Beehive Salon" u="1"/>
        <s v="Netflix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Campbell Nissan" u="1"/>
        <s v="Chargerbacklostfound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Jimmy Broadway" u="1"/>
        <s v="Lyft" u="1"/>
        <s v="Ach Debit Amex Epayment Am  Ach" u="1"/>
        <s v="Capital One Autopay Payment Authdate 01-Feb" u="1"/>
        <s v="_Mod Pizza Dntown" u="1"/>
        <s v="_Omsi Ads" u="1"/>
        <s v="Hulu" u="1"/>
        <s v="_Deposit Microsoft Edipayment" u="1"/>
        <s v="Rise Up Therapeuti" u="1"/>
        <s v="Delta" u="1"/>
        <s v="_Un Bien" u="1"/>
        <s v="_Client Request #Xxx1662" u="1"/>
        <s v="Tutta Bella Stone Way 206-633-3800 Wa" u="1"/>
        <s v="_Seattle Gymnastics Academy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Pbs Portland Portland Or" u="1"/>
        <s v="Costco Gas" u="1"/>
        <s v="_Check 2439 - Madelinn Elverston" u="1"/>
        <s v="Umpqua Bank" u="1"/>
        <s v="Marketspice Seattle Wa" u="1"/>
        <s v="Backblaze" u="1"/>
        <s v="_Two Scoops Ice" u="1"/>
        <s v="_Game Over Se" u="1"/>
        <s v="_Esi Pharm Columbus" u="1"/>
        <s v="_Squ Phinney Neighb" u="1"/>
        <s v="Tenpachi Seattle Wa" u="1"/>
        <s v="Income Dividend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American Express" u="1"/>
        <s v="Discovercars*Com Jurmala Lv" u="1"/>
        <s v="_Christmas In Alaska" u="1"/>
        <s v="_The Human Solution" u="1"/>
        <s v="Locurio, Llc" u="1"/>
        <s v="D_Yps*Clubretreats Saginaw Mi" u="1"/>
        <s v="Usconnect Evrgn Vend N Seattle Wa" u="1"/>
        <s v="Discover Dc Pymnts Dcidpiint Epayment" u="1"/>
        <s v="Wsdot" u="1"/>
        <s v="_From Discoverbank (Dormant Account 2)" u="1"/>
        <s v="_Barrio" u="1"/>
        <s v="Transfer To Checking 02/04 09:36A #5761" u="1"/>
        <s v="Home Depot" u="1"/>
        <s v="Taco Bell" u="1"/>
        <s v="Dick'S Drive In Hr Seatle Wa" u="1"/>
        <s v="Barclaycard Us Creditcard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Directpay Full Balance" u="1"/>
        <s v="Check 2503 2503" u="1"/>
        <s v="_Drondell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Stratgy Shars Nasdaq 7Handl Indx Etf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Ach Deposit Microsoft   Edipayme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Dmv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Wpy*Code Ninjas Seattl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Ach Debit Discover Dc Pymnts Dci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Comcast" u="1"/>
        <s v="_Client Request #Xxx7833" u="1"/>
        <s v="Realty Income Corp Reit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Autopay Payment - Thank You" u="1"/>
        <s v="Shandong Bao House" u="1"/>
        <s v="A_Discovercars*Com Jurmala Lv" u="1"/>
        <s v="Apparel Now Ordered" u="1"/>
        <s v="_Realty Income Corp Reit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Ach Debit Seattleutilties   Webp" u="1"/>
        <s v="Automatic Payment - Thank" u="1"/>
        <s v="Wf Home Mtg Ach Auto Pay" u="1"/>
        <s v="_Alaska Fish House" u="1"/>
        <s v="Bcs Ncprd" u="1"/>
        <s v="_Children'S Place" u="1"/>
        <s v="_Beecher Seata" u="1"/>
        <s v="Ishares Core S&amp;P 500 Etf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Lowe'S" u="1"/>
        <s v="Cardmember Serv Web Payment" u="1"/>
        <s v="_Lago De Chapala Mexican Restaurant" u="1"/>
        <s v="Prime Parking Systems Llc" u="1"/>
        <s v="Wa Parksreservationsweb Olymipa" u="1"/>
        <s v="_Tst Bb" u="1"/>
        <s v="Woodland Park Zoo Seattle Us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avern Square" u="1"/>
        <s v="D_Check 2492 2492" u="1"/>
        <s v="_Sppmegan Hooks Photog" u="1"/>
        <s v="Safeway" u="1"/>
        <s v="Portland Parking Kitty 5032785410 Us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Lancer Woodland Park" u="1"/>
        <s v="Book It Repertory Thea" u="1"/>
        <s v="Safe Haven Llc" u="1"/>
        <s v="_Champion Wine Cellars Inc" u="1"/>
        <s v="Deposit Costco Cash Reward" u="1"/>
        <s v="_Stairclimbs" u="1"/>
        <s v="_Rei Visa" u="1"/>
        <s v="Summit At Snoqualmie F&amp;B Snoqualmie Pawa" u="1"/>
        <s v="Banana Republic On-Lin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Income"/>
        <s v="Food &amp; Dining"/>
        <s v="Business Services"/>
        <s v="Transfer"/>
        <s v="Kids"/>
        <s v="Personal Care"/>
        <s v="Bills &amp; Utilities"/>
        <s v="Shopping"/>
        <s v="Gifts &amp; Donations"/>
        <s v="Financial"/>
        <s v="Investments"/>
        <s v="Uncategorized"/>
        <s v="Misc Expenses"/>
        <s v="Home"/>
        <s v="Auto &amp; Transport"/>
        <s v="Fees &amp; Charges"/>
        <s v="Entertainment"/>
        <s v="Health &amp; Fitness"/>
        <s v="Education"/>
        <s v="Pets"/>
        <m/>
        <s v="Taxes"/>
        <s v="Budget"/>
      </sharedItems>
    </cacheField>
    <cacheField name="Category" numFmtId="0">
      <sharedItems count="149">
        <s v="Rental Income"/>
        <s v="Groceries"/>
        <s v="Restaurants"/>
        <s v="Income"/>
        <s v="Business Services"/>
        <s v="Transfer"/>
        <s v="Allowance"/>
        <s v="Hair"/>
        <s v="Utilities"/>
        <s v="Credit Card Payment"/>
        <s v="Kids Activities"/>
        <s v="Hobbies"/>
        <s v="Mortgage &amp; Rent"/>
        <s v="Clothing"/>
        <s v="Reimbursable Expense"/>
        <s v="Internet"/>
        <s v="Fast Food"/>
        <s v="Gifts &amp; Donations"/>
        <s v="Account Change"/>
        <s v="Life Insurance"/>
        <s v="Mortgage (Rental)"/>
        <s v="Paycheck"/>
        <s v="Sell"/>
        <s v="Cell Phone"/>
        <s v="Interest Income"/>
        <s v="Shipping"/>
        <s v="Dividend &amp; Cap Gains"/>
        <s v="Stock Awards"/>
        <s v="Check"/>
        <s v="Vacation"/>
        <s v="Furnishings"/>
        <s v="Parking"/>
        <s v="ATM Fee"/>
        <s v="Movies &amp; DVDs"/>
        <s v="Doctor"/>
        <s v="Gift"/>
        <s v="Gas &amp; Fuel"/>
        <s v="Umbrella Insurance"/>
        <s v="Home Improvement"/>
        <s v="Books"/>
        <s v="Credit Card Cashback"/>
        <s v="Pharmacy"/>
        <s v="Buy"/>
        <s v="Computer Services"/>
        <s v="Books &amp; Supplies"/>
        <s v="Home Supplies"/>
        <s v="Camp"/>
        <s v="Vehicle Tabs"/>
        <s v="Dentist"/>
        <s v="Veterinary"/>
        <s v="Pet Grooming"/>
        <s v="Pet Food &amp; Supplies"/>
        <s v="Accessories"/>
        <s v="Donation (non-ded)"/>
        <s v="Mobile Phone"/>
        <s v="Investments"/>
        <s v="Health &amp; Fitness"/>
        <s v="Music"/>
        <s v="Late Fee"/>
        <s v="Charity"/>
        <s v="Amusement"/>
        <s v="Tools (Business)"/>
        <s v="Tolls"/>
        <s v="Maintenance (Home)"/>
        <s v="Projects"/>
        <s v="Games"/>
        <s v="Newspapers &amp; Magazines"/>
        <s v="Sporting Goods"/>
        <s v="Office Supplies"/>
        <s v="Toys"/>
        <s v="Finance Charge"/>
        <s v="Arts"/>
        <s v="Auto Insurance"/>
        <s v="Eyecare"/>
        <s v="Electronics &amp; Softw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Entertainment"/>
        <s v="Club Memberships"/>
        <s v="Lawn &amp; Garden"/>
        <s v="Tuition"/>
        <s v="Bonus"/>
        <s v="Book Royalties"/>
        <s v="Sports"/>
        <s v="Taxes"/>
        <s v="Uncategorized"/>
        <s v="Cash &amp; ATM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Hotel" u="1"/>
        <s v="Alcohol &amp; Bars" u="1"/>
        <s v="Kids" u="1"/>
        <s v="Personal Care" u="1"/>
        <s v="Unknown Expense" u="1"/>
        <s v="State Tax" u="1"/>
        <s v="Food &amp; Dining" u="1"/>
      </sharedItems>
    </cacheField>
    <cacheField name="Category.1" numFmtId="0">
      <sharedItems containsBlank="1" count="129">
        <s v="Rental Income"/>
        <s v="Groceries"/>
        <s v="Restaurants"/>
        <s v="Income"/>
        <s v="Business Services"/>
        <s v="Transfer"/>
        <s v="Allowance"/>
        <s v="Hair"/>
        <s v="Utilities"/>
        <s v="Credit Card Payment"/>
        <s v="Kids Activities"/>
        <s v="Hobbies"/>
        <s v="Mortgage &amp; Rent"/>
        <s v="Clothing"/>
        <s v="Reimbursable Expense"/>
        <s v="Internet"/>
        <s v="Fast Food"/>
        <s v="Gifts &amp; Donations"/>
        <s v="Account Change"/>
        <s v="Life Insurance"/>
        <s v="Mortgage (Rental)"/>
        <s v="Paycheck"/>
        <s v="Sell"/>
        <s v="Cell Phone"/>
        <s v="Interest Income"/>
        <s v="Shipping"/>
        <s v="Dividend &amp; Cap Gains"/>
        <s v="Stock Awards"/>
        <s v="Check"/>
        <s v="Vacation"/>
        <s v="Furnishings"/>
        <s v="Parking"/>
        <s v="ATM Fee"/>
        <s v="Movies &amp; DVDs"/>
        <s v="Doctor"/>
        <s v="Gift"/>
        <s v="Gas &amp; Fuel"/>
        <s v="Umbrella Insurance"/>
        <s v="Home Improvement"/>
        <s v="Books"/>
        <s v="Credit Card Cashback"/>
        <s v="Pharmacy"/>
        <s v="Buy"/>
        <s v="Computer Services"/>
        <s v="Books &amp; Supplies"/>
        <s v="Home Supplies"/>
        <s v="Camp"/>
        <s v="Vehicle Tabs"/>
        <s v="Dentist"/>
        <s v="Veterinary"/>
        <s v="Pet Grooming"/>
        <s v="Pet Food &amp; Supplies"/>
        <s v="Accessories"/>
        <s v="Donation (non-ded)"/>
        <m/>
        <s v="Investments"/>
        <s v="Health &amp; Fitness"/>
        <s v="Music"/>
        <s v="Late Fee"/>
        <s v="Charity"/>
        <s v="Amusement"/>
        <s v="Tools (Business)"/>
        <s v="Tolls"/>
        <s v="Maintenance (Home)"/>
        <s v="Projects"/>
        <s v="Games"/>
        <s v="Newspapers &amp; Magazines"/>
        <s v="Sporting Goods"/>
        <s v="Office Supplies"/>
        <s v="Toys"/>
        <s v="Arts"/>
        <s v="Auto Insurance"/>
        <s v="Eyecare"/>
        <s v="Electronics &amp; Softw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Entertainment"/>
        <s v="Club Memberships"/>
        <s v="Lawn &amp; Garden"/>
        <s v="Tuition"/>
        <s v="Bonus"/>
        <s v="Book Royalties"/>
        <s v="Sports"/>
        <s v="Taxes"/>
        <s v="Uncategorized"/>
        <s v="Cash &amp; ATM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</sharedItems>
    </cacheField>
    <cacheField name="Subcategory.1" numFmtId="0">
      <sharedItems count="315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Scottsdale - Feb 2022"/>
        <s v="2020/2021 School Year"/>
        <s v="Girls Weekend - Nov 2021"/>
        <s v="Hunger Goblin Food Drive"/>
        <s v="Instruments"/>
        <s v="Road Trip Aug 2021"/>
        <s v="Allie Odds"/>
        <s v="Scottsdate - Sep 2021"/>
        <s v="Electronics"/>
        <s v="General"/>
        <s v="Camping - Ohanapecosh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Girls Weekend 2019"/>
        <s v="Kalaloch2019"/>
        <s v="Kalaloch - Jul 2019"/>
        <s v="Kalaloch 2019"/>
        <s v="Groupmtg2019"/>
        <s v="Indianola"/>
        <s v="Lunches"/>
        <s v="2019/2020 School Year"/>
        <s v="Scottsdale - Jul 2019"/>
        <s v="Azsummer19"/>
        <s v="Art Camp"/>
        <s v="2016 Leaf Sale - Mar 2019"/>
        <s v="Wild Waves"/>
        <s v="Great Wolf Lodge - Jun 2019"/>
        <s v="Wild Waves With U-Coop"/>
        <s v="Playhouse - Apr 2019"/>
        <s v="Iou1"/>
        <s v="Crab_Group_Meeting_2019"/>
        <s v="Guys Camping Trip - Jun 2019"/>
        <s v="Auction Donation"/>
        <s v="Dca"/>
        <s v="Deception Pass - Jun 2019"/>
        <s v="2016 Leaf Sale"/>
        <s v="Car Insurance"/>
        <s v="9602"/>
        <s v="Reimburse Mom For Insurance Check"/>
        <s v="Dinner"/>
        <s v="Plumbing"/>
        <s v="Kim'S Convenience Store"/>
        <s v="Obliteride"/>
        <s v="Maintenance"/>
        <s v="Sctconf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Iou5"/>
        <s v="Spring Sale 2019"/>
        <s v="Bouldering"/>
        <s v="Sfom Sale"/>
        <s v="Shipwrecked"/>
        <s v="Scottsdale - Jun 2019"/>
        <s v="Science Camp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Kalaloch" u="1"/>
        <s v="Cable Bill" u="1"/>
        <s v="Eclipse 2024" u="1"/>
        <s v="Scottsdale 2021" u="1"/>
        <s v="Aulani" u="1"/>
        <s v="Ipad Case" u="1"/>
        <s v="Speech Therapy" u="1"/>
        <s v="Girl'S Weekend 2021" u="1"/>
        <s v=" 112-6493218-5913861" u="1"/>
        <s v="Back Yard" u="1"/>
        <s v="Home Insurance" u="1"/>
        <s v="Painting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unt="32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s v="seattle young inventors" u="1"/>
        <s v="emerald city karate" u="1"/>
        <s v="masia" u="1"/>
        <s v="university co-op extended day program (edp)" u="1"/>
        <s v="bricks 4 kidz" u="1"/>
        <s v="111-2863885-006744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Income"/>
        <s v="Food &amp; Dining"/>
        <s v="Business Services"/>
        <s v="Transfer"/>
        <s v="Kids"/>
        <s v="Personal Care"/>
        <s v="Bills &amp; Utilities"/>
        <s v="Shopping"/>
        <s v="Gifts &amp; Donations"/>
        <s v="Financial"/>
        <s v="Investments"/>
        <s v="Uncategorized"/>
        <s v="Misc Expenses"/>
        <s v="Home"/>
        <s v="Auto &amp; Transport"/>
        <s v="Fees &amp; Charges"/>
        <s v="Entertainment"/>
        <s v="Health &amp; Fitness"/>
        <s v="Education"/>
        <s v="Pets"/>
        <m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Income"/>
        <s v="Expense"/>
        <s v="Parent"/>
        <s v="Neutral"/>
        <m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n v="0"/>
        <n v="1"/>
        <m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2-28T00:00:00" endDate="2023-03-11T00:00:00"/>
        <groupItems count="6">
          <s v="&lt;2/28/2019"/>
          <s v="Qtr1"/>
          <s v="Qtr2"/>
          <s v="Qtr3"/>
          <s v="Qtr4"/>
          <s v="&gt;3/11/2023"/>
        </groupItems>
      </fieldGroup>
    </cacheField>
    <cacheField name="Years" numFmtId="0" databaseField="0">
      <fieldGroup base="1">
        <rangePr groupBy="years" startDate="2019-02-28T00:00:00" endDate="2023-03-11T00:00:00"/>
        <groupItems count="7">
          <s v="&lt;2/28/2019"/>
          <s v="2019"/>
          <s v="2020"/>
          <s v="2021"/>
          <s v="2022"/>
          <s v="2023"/>
          <s v="&gt;3/11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Staging - 7338"/>
    <x v="0"/>
    <n v="1250"/>
    <x v="0"/>
    <s v="Venmo Cashout"/>
    <s v="ACH Electronic Credit"/>
    <x v="0"/>
    <x v="0"/>
    <x v="0"/>
    <x v="0"/>
    <m/>
    <x v="0"/>
    <m/>
    <m/>
    <x v="0"/>
    <s v=""/>
    <s v=""/>
    <x v="0"/>
    <s v="Low"/>
    <x v="0"/>
    <s v="unreconciled"/>
    <s v="Rental Income"/>
    <x v="0"/>
  </r>
  <r>
    <s v="Banana Republic Rewards"/>
    <x v="0"/>
    <n v="-13.46"/>
    <x v="1"/>
    <s v="Fred Meyer"/>
    <s v="FRED-MEYER #0122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0"/>
    <n v="-150.62"/>
    <x v="1"/>
    <s v="Fred Meyer"/>
    <s v="FRED-MEYER #0122 SEATTLE US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1"/>
    <n v="-33.049999999999997"/>
    <x v="2"/>
    <s v="Bartell Drug"/>
    <s v="BARTELL DRUG 06909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1"/>
    <n v="-48.9"/>
    <x v="1"/>
    <s v="Fred Meyer"/>
    <s v="FRED-MEYER #012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1"/>
    <n v="-81.87"/>
    <x v="3"/>
    <s v="Costco"/>
    <s v="COSTCO WHSE #0106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2"/>
    <n v="-26.53"/>
    <x v="1"/>
    <s v="Fred Meyer"/>
    <s v="FRED-MEYER #012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0"/>
    <n v="-151.99"/>
    <x v="4"/>
    <s v="TST* DIN TAI FUNG - UNIVESEATTLE US"/>
    <s v="TST* DIN TAI FUNG - UNIVESEATTLE US"/>
    <x v="1"/>
    <x v="2"/>
    <x v="2"/>
    <x v="0"/>
    <m/>
    <x v="0"/>
    <m/>
    <m/>
    <x v="1"/>
    <s v=""/>
    <s v=""/>
    <x v="1"/>
    <s v="Low"/>
    <x v="0"/>
    <s v="unreconciled"/>
    <m/>
    <x v="0"/>
  </r>
  <r>
    <s v="Costco Visa"/>
    <x v="0"/>
    <n v="-7.34"/>
    <x v="5"/>
    <s v="SUMMIT AT SNOQUALMIE F&amp;B SNOQUALMIE PAUS"/>
    <s v="SUMMIT AT SNOQUALMIE F&amp;B SNOQUALMIE PAUS"/>
    <x v="1"/>
    <x v="2"/>
    <x v="2"/>
    <x v="0"/>
    <m/>
    <x v="0"/>
    <m/>
    <m/>
    <x v="1"/>
    <s v=""/>
    <s v=""/>
    <x v="1"/>
    <s v="Low"/>
    <x v="0"/>
    <s v="unreconciled"/>
    <m/>
    <x v="0"/>
  </r>
  <r>
    <s v="Costco Visa"/>
    <x v="1"/>
    <n v="-45.35"/>
    <x v="6"/>
    <s v="TST* Bai Tong Thai - RedmRedmond WA"/>
    <s v="TST* Bai Tong Thai - RedmRedmond WA"/>
    <x v="1"/>
    <x v="2"/>
    <x v="2"/>
    <x v="0"/>
    <m/>
    <x v="0"/>
    <m/>
    <m/>
    <x v="1"/>
    <s v=""/>
    <s v=""/>
    <x v="1"/>
    <s v="Low"/>
    <x v="0"/>
    <s v="unreconciled"/>
    <m/>
    <x v="0"/>
  </r>
  <r>
    <s v="Dividend Stocks"/>
    <x v="1"/>
    <n v="639.25"/>
    <x v="7"/>
    <s v="IBM CORP"/>
    <s v="IBM CORP"/>
    <x v="0"/>
    <x v="3"/>
    <x v="3"/>
    <x v="0"/>
    <m/>
    <x v="0"/>
    <m/>
    <m/>
    <x v="0"/>
    <s v=""/>
    <s v=""/>
    <x v="2"/>
    <s v="NA"/>
    <x v="1"/>
    <s v="unreconciled"/>
    <m/>
    <x v="0"/>
  </r>
  <r>
    <s v="Aggressive Stocks"/>
    <x v="1"/>
    <n v="30.2"/>
    <x v="8"/>
    <s v="CHEVRON CORP"/>
    <s v="CHEVRON CORP"/>
    <x v="0"/>
    <x v="3"/>
    <x v="3"/>
    <x v="0"/>
    <m/>
    <x v="0"/>
    <m/>
    <m/>
    <x v="0"/>
    <s v=""/>
    <s v=""/>
    <x v="2"/>
    <s v="NA"/>
    <x v="1"/>
    <s v="unreconciled"/>
    <m/>
    <x v="0"/>
  </r>
  <r>
    <s v="Investor Checking ...018"/>
    <x v="1"/>
    <n v="-6000"/>
    <x v="9"/>
    <s v="Check Paid #XX5001"/>
    <s v="Check Paid #XX5001"/>
    <x v="2"/>
    <x v="4"/>
    <x v="4"/>
    <x v="0"/>
    <m/>
    <x v="0"/>
    <m/>
    <m/>
    <x v="2"/>
    <s v=""/>
    <s v=""/>
    <x v="2"/>
    <s v="NA"/>
    <x v="1"/>
    <s v="unreconciled"/>
    <m/>
    <x v="0"/>
  </r>
  <r>
    <s v="Aggressive Stocks"/>
    <x v="1"/>
    <n v="0"/>
    <x v="10"/>
    <s v="SCHWAB S&amp;P 500 INDEX"/>
    <s v="SCHWAB S&amp;P 500 INDEX"/>
    <x v="3"/>
    <x v="5"/>
    <x v="5"/>
    <x v="0"/>
    <m/>
    <x v="0"/>
    <m/>
    <m/>
    <x v="3"/>
    <s v=""/>
    <s v=""/>
    <x v="2"/>
    <s v="NA"/>
    <x v="1"/>
    <s v="unreconciled"/>
    <m/>
    <x v="0"/>
  </r>
  <r>
    <s v="Aggressive Stocks"/>
    <x v="1"/>
    <n v="0"/>
    <x v="10"/>
    <s v="SCHWAB S&amp;P 500 INDEX"/>
    <s v="SCHWAB S&amp;P 500 INDEX"/>
    <x v="3"/>
    <x v="5"/>
    <x v="5"/>
    <x v="0"/>
    <m/>
    <x v="0"/>
    <m/>
    <m/>
    <x v="3"/>
    <s v=""/>
    <s v=""/>
    <x v="2"/>
    <s v="NA"/>
    <x v="1"/>
    <s v="unreconciled"/>
    <m/>
    <x v="0"/>
  </r>
  <r>
    <s v="Investor Checking"/>
    <x v="3"/>
    <n v="3000"/>
    <x v="11"/>
    <s v="Funds Transfer from Brokerage -9281"/>
    <s v="Funds Transfer from Brokerage -9281"/>
    <x v="3"/>
    <x v="5"/>
    <x v="5"/>
    <x v="0"/>
    <m/>
    <x v="0"/>
    <m/>
    <m/>
    <x v="3"/>
    <s v=""/>
    <s v=""/>
    <x v="2"/>
    <s v="NA"/>
    <x v="1"/>
    <s v="unreconciled"/>
    <m/>
    <x v="0"/>
  </r>
  <r>
    <s v="Aggressive Stocks"/>
    <x v="3"/>
    <n v="-3000"/>
    <x v="12"/>
    <s v="TRANSFER FUNDS TO SCHWAB BANK - ...784"/>
    <s v="TRANSFER FUNDS TO SCHWAB BANK - ...784"/>
    <x v="3"/>
    <x v="5"/>
    <x v="5"/>
    <x v="0"/>
    <m/>
    <x v="0"/>
    <m/>
    <m/>
    <x v="3"/>
    <s v=""/>
    <s v=""/>
    <x v="2"/>
    <s v="NA"/>
    <x v="1"/>
    <s v="unreconciled"/>
    <m/>
    <x v="0"/>
  </r>
  <r>
    <s v="Staging - 7338"/>
    <x v="2"/>
    <n v="-38830"/>
    <x v="13"/>
    <s v="ACH Electronic Debit - SCHWAB BANK      TRANSFER"/>
    <s v="ACH Electronic Debit - SCHWAB BANK      TRANSFER"/>
    <x v="3"/>
    <x v="5"/>
    <x v="5"/>
    <x v="0"/>
    <m/>
    <x v="0"/>
    <m/>
    <m/>
    <x v="3"/>
    <s v=""/>
    <s v=""/>
    <x v="2"/>
    <s v="NA"/>
    <x v="1"/>
    <s v="unreconciled"/>
    <m/>
    <x v="0"/>
  </r>
  <r>
    <s v="Checking"/>
    <x v="3"/>
    <n v="-10"/>
    <x v="14"/>
    <s v="ACH Debit GREENLIGHT APP  APP"/>
    <s v="ACH Debit GREENLIGHT APP  APP"/>
    <x v="4"/>
    <x v="6"/>
    <x v="6"/>
    <x v="0"/>
    <m/>
    <x v="0"/>
    <m/>
    <m/>
    <x v="4"/>
    <s v=""/>
    <s v=""/>
    <x v="1"/>
    <s v="Low"/>
    <x v="0"/>
    <s v="unreconciled"/>
    <m/>
    <x v="0"/>
  </r>
  <r>
    <s v="Checking"/>
    <x v="3"/>
    <n v="-19.98"/>
    <x v="14"/>
    <s v="ACH Debit GREENLIGHT APP  APP"/>
    <s v="ACH Debit GREENLIGHT APP  APP"/>
    <x v="4"/>
    <x v="6"/>
    <x v="6"/>
    <x v="0"/>
    <m/>
    <x v="0"/>
    <m/>
    <m/>
    <x v="4"/>
    <s v=""/>
    <s v=""/>
    <x v="1"/>
    <s v="Low"/>
    <x v="0"/>
    <s v="unreconciled"/>
    <m/>
    <x v="0"/>
  </r>
  <r>
    <s v="Costco Visa"/>
    <x v="3"/>
    <n v="-46.8"/>
    <x v="15"/>
    <s v="BLVD *RUDY'S PHINNEY RISEATTLE WA"/>
    <s v="BLVD *RUDY'S PHINNEY RISEATTLE WA"/>
    <x v="5"/>
    <x v="7"/>
    <x v="7"/>
    <x v="0"/>
    <m/>
    <x v="0"/>
    <m/>
    <m/>
    <x v="5"/>
    <s v=""/>
    <s v=""/>
    <x v="1"/>
    <s v="Low"/>
    <x v="0"/>
    <s v="unreconciled"/>
    <m/>
    <x v="0"/>
  </r>
  <r>
    <s v="Costco Visa"/>
    <x v="2"/>
    <n v="-46.8"/>
    <x v="15"/>
    <s v="BLVD *RUDY'S PHINNEY RISEATTLE WA"/>
    <s v="BLVD *RUDY'S PHINNEY RISEATTLE WA"/>
    <x v="5"/>
    <x v="7"/>
    <x v="7"/>
    <x v="0"/>
    <m/>
    <x v="0"/>
    <m/>
    <m/>
    <x v="5"/>
    <s v=""/>
    <s v=""/>
    <x v="1"/>
    <s v="Low"/>
    <x v="0"/>
    <s v="unreconciled"/>
    <m/>
    <x v="0"/>
  </r>
  <r>
    <s v="Investor Checking ...018"/>
    <x v="3"/>
    <n v="-110.95"/>
    <x v="16"/>
    <s v="CITYOFSCOTTSDALE WATER BILL XX0308"/>
    <s v="CITYOFSCOTTSDALE WATER BILL XX0308"/>
    <x v="6"/>
    <x v="8"/>
    <x v="8"/>
    <x v="0"/>
    <m/>
    <x v="0"/>
    <m/>
    <m/>
    <x v="6"/>
    <s v=""/>
    <s v=""/>
    <x v="1"/>
    <s v="Low"/>
    <x v="0"/>
    <s v="unreconciled"/>
    <s v="Home Office - Utilities"/>
    <x v="0"/>
  </r>
  <r>
    <s v="Investor Checking ...018"/>
    <x v="3"/>
    <n v="-1410.39"/>
    <x v="17"/>
    <s v="AMEX EPAYMENT ACH PMT XX0309"/>
    <s v="AMEX EPAYMENT ACH PMT XX0309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4"/>
    <n v="-5590.73"/>
    <x v="18"/>
    <s v="ACH Debit CITI CARD ONLINE   PAY"/>
    <s v="ACH Debit CITI CARD ONLINE   PAY"/>
    <x v="3"/>
    <x v="9"/>
    <x v="9"/>
    <x v="0"/>
    <m/>
    <x v="0"/>
    <m/>
    <m/>
    <x v="3"/>
    <s v=""/>
    <s v=""/>
    <x v="3"/>
    <s v="NA"/>
    <x v="0"/>
    <s v="unreconciled"/>
    <m/>
    <x v="0"/>
  </r>
  <r>
    <s v="Costco Visa"/>
    <x v="3"/>
    <n v="-325"/>
    <x v="19"/>
    <s v="WPY*Code Ninjas Seattle 855-999-3729 WA"/>
    <s v="WPY*Code Ninjas Seattle 855-999-3729 WA"/>
    <x v="4"/>
    <x v="10"/>
    <x v="10"/>
    <x v="0"/>
    <m/>
    <x v="0"/>
    <m/>
    <m/>
    <x v="4"/>
    <s v=""/>
    <s v=""/>
    <x v="1"/>
    <s v="Low"/>
    <x v="0"/>
    <s v="unreconciled"/>
    <m/>
    <x v="0"/>
  </r>
  <r>
    <s v="Amazon"/>
    <x v="2"/>
    <n v="-9.36"/>
    <x v="20"/>
    <s v="Amazon"/>
    <s v="AMZN Mktp US*HG4953OW0"/>
    <x v="7"/>
    <x v="11"/>
    <x v="11"/>
    <x v="0"/>
    <m/>
    <x v="0"/>
    <m/>
    <m/>
    <x v="7"/>
    <s v=""/>
    <s v=""/>
    <x v="1"/>
    <s v="Low"/>
    <x v="2"/>
    <s v="unreconciled"/>
    <m/>
    <x v="0"/>
  </r>
  <r>
    <s v="Checking"/>
    <x v="2"/>
    <n v="-4424.99"/>
    <x v="21"/>
    <s v="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unreconciled"/>
    <m/>
    <x v="0"/>
  </r>
  <r>
    <s v="Checking"/>
    <x v="2"/>
    <n v="-123.59"/>
    <x v="22"/>
    <s v="Target"/>
    <s v="ACH Debit TARGET CARD SRVC 001"/>
    <x v="7"/>
    <x v="13"/>
    <x v="13"/>
    <x v="0"/>
    <m/>
    <x v="0"/>
    <m/>
    <m/>
    <x v="7"/>
    <s v=""/>
    <s v=""/>
    <x v="1"/>
    <s v="Low"/>
    <x v="2"/>
    <s v="unreconciled"/>
    <m/>
    <x v="0"/>
  </r>
  <r>
    <s v="Checking"/>
    <x v="4"/>
    <n v="85"/>
    <x v="23"/>
    <s v="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unreconciled"/>
    <s v="To Be Determined"/>
    <x v="0"/>
  </r>
  <r>
    <s v="Red Card"/>
    <x v="4"/>
    <n v="123.59"/>
    <x v="24"/>
    <s v="AUTO PAYMENT"/>
    <s v="AUTO PAYMENT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4"/>
    <n v="674.96"/>
    <x v="25"/>
    <s v="ACH Deposit COSTCO CASH   REWARD"/>
    <s v="ACH Deposit COSTCO CASH   REWARD"/>
    <x v="3"/>
    <x v="5"/>
    <x v="5"/>
    <x v="0"/>
    <m/>
    <x v="0"/>
    <m/>
    <m/>
    <x v="3"/>
    <s v=""/>
    <s v=""/>
    <x v="2"/>
    <s v="NA"/>
    <x v="1"/>
    <s v="unreconciled"/>
    <m/>
    <x v="0"/>
  </r>
  <r>
    <s v="Costco Visa"/>
    <x v="4"/>
    <n v="-65"/>
    <x v="26"/>
    <s v="CENTURYLINK LUMEN 800-244-1111 LA"/>
    <s v="CENTURYLINK LUMEN 800-244-1111 LA"/>
    <x v="6"/>
    <x v="15"/>
    <x v="15"/>
    <x v="0"/>
    <m/>
    <x v="0"/>
    <m/>
    <m/>
    <x v="6"/>
    <s v=""/>
    <s v=""/>
    <x v="1"/>
    <s v="Low"/>
    <x v="0"/>
    <s v="unreconciled"/>
    <s v="Misc Expenses - Internet"/>
    <x v="0"/>
  </r>
  <r>
    <s v="Costco Visa"/>
    <x v="4"/>
    <n v="-9.82"/>
    <x v="27"/>
    <s v="STOUP BREWING SEATTLE WA"/>
    <s v="STOUP BREWING SEATTLE WA"/>
    <x v="1"/>
    <x v="2"/>
    <x v="2"/>
    <x v="0"/>
    <m/>
    <x v="0"/>
    <m/>
    <m/>
    <x v="1"/>
    <s v=""/>
    <s v=""/>
    <x v="1"/>
    <s v="Low"/>
    <x v="0"/>
    <s v="unreconciled"/>
    <m/>
    <x v="0"/>
  </r>
  <r>
    <s v="Costco Visa"/>
    <x v="4"/>
    <n v="-54.01"/>
    <x v="28"/>
    <s v="BASKIN #360703 SEATTLE WA"/>
    <s v="BASKIN #360703 SEATTLE WA"/>
    <x v="1"/>
    <x v="16"/>
    <x v="16"/>
    <x v="0"/>
    <m/>
    <x v="0"/>
    <m/>
    <m/>
    <x v="1"/>
    <s v=""/>
    <s v=""/>
    <x v="1"/>
    <s v="Low"/>
    <x v="0"/>
    <s v="unreconciled"/>
    <m/>
    <x v="0"/>
  </r>
  <r>
    <s v="Costco Visa"/>
    <x v="5"/>
    <n v="-11.77"/>
    <x v="29"/>
    <s v="SANTA FE SEATTLE INC SEATTLE WA"/>
    <s v="SANTA FE SEATTLE INC SEATTLE WA"/>
    <x v="1"/>
    <x v="2"/>
    <x v="2"/>
    <x v="0"/>
    <m/>
    <x v="0"/>
    <m/>
    <m/>
    <x v="1"/>
    <s v=""/>
    <s v=""/>
    <x v="1"/>
    <s v="Low"/>
    <x v="0"/>
    <s v="unreconciled"/>
    <m/>
    <x v="0"/>
  </r>
  <r>
    <s v="Costco Visa"/>
    <x v="5"/>
    <n v="-12.58"/>
    <x v="1"/>
    <s v="Fred Meyer"/>
    <s v="FRED-MEYER #012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5"/>
    <n v="-25"/>
    <x v="30"/>
    <s v="SQ *PHINNEY NEIGHBORHOOD gosq.com WA"/>
    <s v="SQ *PHINNEY NEIGHBORHOOD gosq.com WA"/>
    <x v="8"/>
    <x v="17"/>
    <x v="17"/>
    <x v="0"/>
    <m/>
    <x v="0"/>
    <m/>
    <m/>
    <x v="8"/>
    <s v=""/>
    <s v=""/>
    <x v="2"/>
    <s v="NA"/>
    <x v="1"/>
    <s v="unreconciled"/>
    <m/>
    <x v="0"/>
  </r>
  <r>
    <s v="Investor Checking"/>
    <x v="5"/>
    <n v="38830"/>
    <x v="31"/>
    <s v="Electronic Deposit"/>
    <s v="Electronic Deposit"/>
    <x v="3"/>
    <x v="18"/>
    <x v="18"/>
    <x v="0"/>
    <m/>
    <x v="0"/>
    <m/>
    <m/>
    <x v="3"/>
    <s v=""/>
    <s v=""/>
    <x v="3"/>
    <s v="NA"/>
    <x v="1"/>
    <s v="unreconciled"/>
    <s v="To Be Determined"/>
    <x v="0"/>
  </r>
  <r>
    <s v="Costco Visa"/>
    <x v="6"/>
    <n v="-4.08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"/>
    <n v="-9.98"/>
    <x v="33"/>
    <s v="QFC #5872 SEATTLE WA"/>
    <s v="QFC #587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6"/>
    <n v="-9.7899999999999991"/>
    <x v="2"/>
    <s v="Bartell Drug"/>
    <s v="BARTELL DRUG 06909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6"/>
    <n v="-4.08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"/>
    <n v="5590.73"/>
    <x v="35"/>
    <s v="ONLINE PAYMENT, THANK YOU"/>
    <s v="ONLINE PAYMENT, THANK YOU"/>
    <x v="3"/>
    <x v="9"/>
    <x v="9"/>
    <x v="0"/>
    <m/>
    <x v="0"/>
    <m/>
    <m/>
    <x v="3"/>
    <s v=""/>
    <s v=""/>
    <x v="3"/>
    <s v="NA"/>
    <x v="0"/>
    <s v="unreconciled"/>
    <m/>
    <x v="0"/>
  </r>
  <r>
    <s v="Costco Visa"/>
    <x v="7"/>
    <n v="-16"/>
    <x v="36"/>
    <s v="ACT*Seattle Parks 866-5610647 WA"/>
    <s v="ACT*Seattle Parks 866-5610647 WA"/>
    <x v="4"/>
    <x v="10"/>
    <x v="10"/>
    <x v="0"/>
    <m/>
    <x v="0"/>
    <m/>
    <m/>
    <x v="4"/>
    <s v=""/>
    <s v=""/>
    <x v="1"/>
    <s v="Low"/>
    <x v="0"/>
    <s v="unreconciled"/>
    <m/>
    <x v="0"/>
  </r>
  <r>
    <s v="Costco Visa"/>
    <x v="7"/>
    <n v="-100"/>
    <x v="37"/>
    <s v="BILLINGS MIDDLE SCHOOL WWW.BILLINGSMWA"/>
    <s v="BILLINGS MIDDLE SCHOOL WWW.BILLINGSMWA"/>
    <x v="4"/>
    <x v="10"/>
    <x v="10"/>
    <x v="0"/>
    <m/>
    <x v="0"/>
    <m/>
    <m/>
    <x v="4"/>
    <s v=""/>
    <s v=""/>
    <x v="1"/>
    <s v="Low"/>
    <x v="0"/>
    <s v="unreconciled"/>
    <m/>
    <x v="0"/>
  </r>
  <r>
    <s v="Costco Visa"/>
    <x v="7"/>
    <n v="-78.53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"/>
    <n v="-661.38"/>
    <x v="39"/>
    <s v="Apple"/>
    <s v="APPLE.COM/US 800-676-2775 CA"/>
    <x v="4"/>
    <x v="6"/>
    <x v="6"/>
    <x v="0"/>
    <m/>
    <x v="0"/>
    <m/>
    <m/>
    <x v="4"/>
    <s v=""/>
    <s v=""/>
    <x v="1"/>
    <s v="Low"/>
    <x v="0"/>
    <s v="unreconciled"/>
    <m/>
    <x v="0"/>
  </r>
  <r>
    <s v="Staging - 7338"/>
    <x v="7"/>
    <n v="1250"/>
    <x v="0"/>
    <s v="Venmo Cashout"/>
    <s v="ACH Electronic Credit"/>
    <x v="0"/>
    <x v="0"/>
    <x v="0"/>
    <x v="0"/>
    <m/>
    <x v="0"/>
    <m/>
    <m/>
    <x v="0"/>
    <s v=""/>
    <s v=""/>
    <x v="0"/>
    <s v="Low"/>
    <x v="0"/>
    <s v="unreconciled"/>
    <s v="Rental Income"/>
    <x v="0"/>
  </r>
  <r>
    <s v="Costco Visa"/>
    <x v="7"/>
    <n v="-201.35"/>
    <x v="1"/>
    <s v="Fred Meyer"/>
    <s v="FRED-MEYER #012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hecking"/>
    <x v="7"/>
    <n v="-109.23"/>
    <x v="40"/>
    <s v="ACH Debit TRANSAMERICA   PREMIUM"/>
    <s v="ACH Debit TRANSAMERICA   PREMIUM"/>
    <x v="9"/>
    <x v="19"/>
    <x v="19"/>
    <x v="0"/>
    <m/>
    <x v="0"/>
    <m/>
    <m/>
    <x v="9"/>
    <s v=""/>
    <s v=""/>
    <x v="1"/>
    <s v="Low"/>
    <x v="2"/>
    <s v="unreconciled"/>
    <m/>
    <x v="0"/>
  </r>
  <r>
    <s v="Staging - 7338"/>
    <x v="7"/>
    <n v="38830"/>
    <x v="41"/>
    <s v="Transfer From Money Market 08:38p #5761"/>
    <s v="Transfer From Money Market 08:38p #5761"/>
    <x v="3"/>
    <x v="5"/>
    <x v="5"/>
    <x v="0"/>
    <m/>
    <x v="0"/>
    <m/>
    <m/>
    <x v="3"/>
    <s v=""/>
    <s v=""/>
    <x v="2"/>
    <s v="NA"/>
    <x v="1"/>
    <s v="unreconciled"/>
    <m/>
    <x v="0"/>
  </r>
  <r>
    <s v="Amazon"/>
    <x v="7"/>
    <n v="-111.62"/>
    <x v="20"/>
    <s v="Amazon"/>
    <s v="AMZN Mktp US*HD9LJ27Z1"/>
    <x v="7"/>
    <x v="11"/>
    <x v="11"/>
    <x v="0"/>
    <m/>
    <x v="0"/>
    <m/>
    <m/>
    <x v="7"/>
    <s v=""/>
    <s v=""/>
    <x v="1"/>
    <s v="Low"/>
    <x v="2"/>
    <s v="unreconciled"/>
    <m/>
    <x v="0"/>
  </r>
  <r>
    <s v="Checking"/>
    <x v="8"/>
    <n v="-2007.5"/>
    <x v="42"/>
    <s v="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8"/>
    <n v="-412.07"/>
    <x v="43"/>
    <s v="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8"/>
    <n v="-2336.2800000000002"/>
    <x v="44"/>
    <s v="FREEDOM 0607 MTG PYMTS"/>
    <s v="ACH Debit FREEDOM 0607  MTG PYMT"/>
    <x v="2"/>
    <x v="20"/>
    <x v="20"/>
    <x v="0"/>
    <m/>
    <x v="0"/>
    <m/>
    <m/>
    <x v="2"/>
    <s v=""/>
    <s v=""/>
    <x v="1"/>
    <s v="Low"/>
    <x v="0"/>
    <s v="unreconciled"/>
    <m/>
    <x v="0"/>
  </r>
  <r>
    <s v="Investor Checking ...018"/>
    <x v="8"/>
    <n v="1671"/>
    <x v="45"/>
    <s v="SSA TREAS XXX XXSOC SEC XX0323~ Tran: A"/>
    <s v="SSA TREAS XXX XXSOC SEC XX0323~ Tran: A"/>
    <x v="0"/>
    <x v="21"/>
    <x v="21"/>
    <x v="0"/>
    <m/>
    <x v="0"/>
    <m/>
    <m/>
    <x v="0"/>
    <s v=""/>
    <s v=""/>
    <x v="0"/>
    <s v="Low"/>
    <x v="0"/>
    <s v="unreconciled"/>
    <m/>
    <x v="0"/>
  </r>
  <r>
    <s v="Checking"/>
    <x v="8"/>
    <n v="20000"/>
    <x v="46"/>
    <s v="Deposit Transfer From 5400"/>
    <s v="Deposit Transfer From 5400"/>
    <x v="3"/>
    <x v="5"/>
    <x v="5"/>
    <x v="0"/>
    <m/>
    <x v="0"/>
    <m/>
    <m/>
    <x v="3"/>
    <s v=""/>
    <s v=""/>
    <x v="2"/>
    <s v="NA"/>
    <x v="1"/>
    <s v="unreconciled"/>
    <m/>
    <x v="0"/>
  </r>
  <r>
    <s v="Short Term Emergency"/>
    <x v="8"/>
    <n v="-20000"/>
    <x v="47"/>
    <s v="Withdrawal Transfer To 5544"/>
    <s v="Withdrawal Transfer To 5544"/>
    <x v="3"/>
    <x v="5"/>
    <x v="5"/>
    <x v="0"/>
    <m/>
    <x v="0"/>
    <m/>
    <m/>
    <x v="3"/>
    <s v=""/>
    <s v=""/>
    <x v="2"/>
    <s v="NA"/>
    <x v="1"/>
    <s v="unreconciled"/>
    <m/>
    <x v="0"/>
  </r>
  <r>
    <s v="Staging - 7338"/>
    <x v="8"/>
    <n v="-16013.15"/>
    <x v="48"/>
    <s v="- 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unreconciled"/>
    <m/>
    <x v="0"/>
  </r>
  <r>
    <s v="Charitable Gift Account ...878"/>
    <x v="9"/>
    <n v="-100"/>
    <x v="49"/>
    <s v="CLIENT REQUEST #XXX3958"/>
    <s v="CLIENT REQUEST #XXX3958"/>
    <x v="10"/>
    <x v="22"/>
    <x v="22"/>
    <x v="0"/>
    <m/>
    <x v="0"/>
    <m/>
    <m/>
    <x v="10"/>
    <s v=""/>
    <s v=""/>
    <x v="3"/>
    <s v="Low"/>
    <x v="2"/>
    <s v="unreconciled"/>
    <m/>
    <x v="0"/>
  </r>
  <r>
    <s v="Costco Visa"/>
    <x v="9"/>
    <n v="-9.44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aritable Gift Account ...878"/>
    <x v="9"/>
    <n v="50"/>
    <x v="50"/>
    <s v="TOTAL MARKET EQUITY INDEX POOL"/>
    <s v="TOTAL MARKET EQUITY INDEX POOL"/>
    <x v="0"/>
    <x v="3"/>
    <x v="3"/>
    <x v="0"/>
    <m/>
    <x v="0"/>
    <m/>
    <m/>
    <x v="0"/>
    <s v=""/>
    <s v=""/>
    <x v="2"/>
    <s v="NA"/>
    <x v="1"/>
    <s v="unreconciled"/>
    <m/>
    <x v="0"/>
  </r>
  <r>
    <s v="Aggressive Stocks"/>
    <x v="9"/>
    <n v="16013.15"/>
    <x v="51"/>
    <s v="Tfr CITIBANK NA, DAVE SMITH"/>
    <s v="Tfr CITIBANK NA, DAVE SMITH"/>
    <x v="0"/>
    <x v="3"/>
    <x v="3"/>
    <x v="0"/>
    <m/>
    <x v="0"/>
    <m/>
    <m/>
    <x v="0"/>
    <s v=""/>
    <s v=""/>
    <x v="2"/>
    <s v="NA"/>
    <x v="1"/>
    <s v="unreconciled"/>
    <m/>
    <x v="0"/>
  </r>
  <r>
    <s v="Koolikai"/>
    <x v="9"/>
    <n v="-92.6"/>
    <x v="52"/>
    <s v="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unreconciled"/>
    <s v="Misc Expenses - Telephone"/>
    <x v="0"/>
  </r>
  <r>
    <s v="Costco Visa"/>
    <x v="9"/>
    <n v="-23.25"/>
    <x v="1"/>
    <s v="Fred Meyer"/>
    <s v="FRED-MEYER #0122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Charitable Gift Account ...878"/>
    <x v="9"/>
    <n v="50"/>
    <x v="53"/>
    <s v="SMALL CAP EQUITY POOL"/>
    <s v="SMALL CAP EQUITY POOL"/>
    <x v="0"/>
    <x v="3"/>
    <x v="3"/>
    <x v="0"/>
    <m/>
    <x v="0"/>
    <m/>
    <m/>
    <x v="0"/>
    <s v=""/>
    <s v=""/>
    <x v="2"/>
    <s v="NA"/>
    <x v="1"/>
    <s v="unreconciled"/>
    <m/>
    <x v="0"/>
  </r>
  <r>
    <s v="Banana Republic Rewards"/>
    <x v="9"/>
    <n v="412.07"/>
    <x v="54"/>
    <s v="Payment Received"/>
    <s v="Payment Received"/>
    <x v="3"/>
    <x v="9"/>
    <x v="9"/>
    <x v="0"/>
    <m/>
    <x v="0"/>
    <m/>
    <m/>
    <x v="3"/>
    <s v=""/>
    <s v=""/>
    <x v="3"/>
    <s v="NA"/>
    <x v="0"/>
    <s v="unreconciled"/>
    <m/>
    <x v="0"/>
  </r>
  <r>
    <s v="Dormant Account 3"/>
    <x v="9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9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 ...018"/>
    <x v="9"/>
    <n v="-193.35"/>
    <x v="56"/>
    <s v="APS ELECTRIC PMT PAYMENT XX0228~ Tran: A"/>
    <s v="APS ELECTRIC PMT PAYMENT XX0228~ Tran: A"/>
    <x v="6"/>
    <x v="8"/>
    <x v="8"/>
    <x v="0"/>
    <m/>
    <x v="0"/>
    <m/>
    <m/>
    <x v="6"/>
    <s v=""/>
    <s v=""/>
    <x v="1"/>
    <s v="Low"/>
    <x v="0"/>
    <s v="unreconciled"/>
    <s v="Home Office - Utilities"/>
    <x v="0"/>
  </r>
  <r>
    <s v="Costco Visa"/>
    <x v="9"/>
    <n v="-64.83"/>
    <x v="3"/>
    <s v="Costco"/>
    <s v="COSTCO *ANNUAL RENEWAL 800-774-2678 WA"/>
    <x v="1"/>
    <x v="1"/>
    <x v="1"/>
    <x v="0"/>
    <m/>
    <x v="0"/>
    <m/>
    <m/>
    <x v="1"/>
    <s v=""/>
    <s v=""/>
    <x v="1"/>
    <s v="Low"/>
    <x v="0"/>
    <s v="unreconciled"/>
    <m/>
    <x v="0"/>
  </r>
  <r>
    <s v="Dormant Account 1"/>
    <x v="9"/>
    <n v="0.02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"/>
    <n v="-13.4"/>
    <x v="57"/>
    <s v="USPS PO 5476130015 SEATTLE WA"/>
    <s v="USPS PO 5476130015 SEATTLE WA"/>
    <x v="2"/>
    <x v="25"/>
    <x v="25"/>
    <x v="0"/>
    <m/>
    <x v="0"/>
    <m/>
    <m/>
    <x v="2"/>
    <s v=""/>
    <s v=""/>
    <x v="1"/>
    <s v="Low"/>
    <x v="2"/>
    <s v="unreconciled"/>
    <m/>
    <x v="0"/>
  </r>
  <r>
    <s v="Short Term Emergency"/>
    <x v="9"/>
    <n v="20000"/>
    <x v="58"/>
    <s v="ACH Deposit IITCITDX70W2WBH CB T"/>
    <s v="ACH Deposit IITCITDX70W2WBH CB T"/>
    <x v="3"/>
    <x v="5"/>
    <x v="5"/>
    <x v="0"/>
    <m/>
    <x v="0"/>
    <m/>
    <m/>
    <x v="3"/>
    <s v=""/>
    <s v=""/>
    <x v="2"/>
    <s v="NA"/>
    <x v="1"/>
    <s v="unreconciled"/>
    <m/>
    <x v="0"/>
  </r>
  <r>
    <s v="American Funds"/>
    <x v="10"/>
    <n v="7.89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"/>
    <n v="14.9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 Reserve"/>
    <x v="10"/>
    <n v="78.26000000000000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0"/>
    <n v="14.9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Vacation &amp; Projects"/>
    <x v="10"/>
    <n v="25.3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 ...018"/>
    <x v="10"/>
    <n v="165.92"/>
    <x v="61"/>
    <s v="D_VACP TREAS XXX XXVA BENEF XXXX23 REF*48*"/>
    <s v="VACP TREAS XXX XXVA BENEF XXXX23 REF*48*"/>
    <x v="0"/>
    <x v="21"/>
    <x v="21"/>
    <x v="0"/>
    <m/>
    <x v="0"/>
    <m/>
    <m/>
    <x v="0"/>
    <s v=""/>
    <s v=""/>
    <x v="0"/>
    <s v="Low"/>
    <x v="0"/>
    <s v="unreconciled"/>
    <m/>
    <x v="0"/>
  </r>
  <r>
    <s v="American Funds"/>
    <x v="10"/>
    <n v="7.89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"/>
    <n v="0.1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 ...018"/>
    <x v="10"/>
    <n v="2719.61"/>
    <x v="63"/>
    <s v="_FIDELITY INVESTM FIDELITY ~ Tran: ACHDD"/>
    <s v="FIDELITY INVESTM FIDELITY ~ Tran: ACHDD"/>
    <x v="0"/>
    <x v="27"/>
    <x v="27"/>
    <x v="0"/>
    <m/>
    <x v="0"/>
    <m/>
    <m/>
    <x v="0"/>
    <s v=""/>
    <s v=""/>
    <x v="0"/>
    <s v="Medium"/>
    <x v="2"/>
    <s v="reconciled"/>
    <m/>
    <x v="0"/>
  </r>
  <r>
    <s v="Investor Checking ...018"/>
    <x v="10"/>
    <n v="-50"/>
    <x v="64"/>
    <s v="D_Check Paid #202"/>
    <s v="Check Paid #202"/>
    <x v="11"/>
    <x v="28"/>
    <x v="28"/>
    <x v="0"/>
    <m/>
    <x v="0"/>
    <m/>
    <m/>
    <x v="11"/>
    <s v=""/>
    <s v=""/>
    <x v="3"/>
    <s v="Low"/>
    <x v="2"/>
    <s v="unreconciled"/>
    <m/>
    <x v="0"/>
  </r>
  <r>
    <s v="Costco Visa"/>
    <x v="10"/>
    <n v="-716.97"/>
    <x v="65"/>
    <s v="_VRBO HAJJ8222 Dublin IE"/>
    <s v="VRBO HAJJ8222 Dublin IE"/>
    <x v="12"/>
    <x v="29"/>
    <x v="29"/>
    <x v="0"/>
    <m/>
    <x v="0"/>
    <m/>
    <m/>
    <x v="12"/>
    <s v=""/>
    <s v=""/>
    <x v="1"/>
    <s v="High"/>
    <x v="2"/>
    <s v="reconciled"/>
    <m/>
    <x v="0"/>
  </r>
  <r>
    <s v="Amazon"/>
    <x v="11"/>
    <n v="-9.31"/>
    <x v="66"/>
    <s v="_Amazon"/>
    <s v="AMZN Mktp US*HD3ZK1C22"/>
    <x v="13"/>
    <x v="30"/>
    <x v="30"/>
    <x v="0"/>
    <m/>
    <x v="0"/>
    <m/>
    <m/>
    <x v="13"/>
    <s v=""/>
    <s v=""/>
    <x v="1"/>
    <s v="Low"/>
    <x v="0"/>
    <s v="reconciled"/>
    <m/>
    <x v="0"/>
  </r>
  <r>
    <s v="Living Trust ...346"/>
    <x v="11"/>
    <n v="108.32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11"/>
    <n v="-3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Living Trust ...346"/>
    <x v="11"/>
    <n v="108.32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1"/>
    <n v="4461.13"/>
    <x v="69"/>
    <s v="_ACH Deposit MICROSOFT   EDIPAYME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"/>
    <n v="1059.67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1"/>
    <n v="-0.33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Investor Checking"/>
    <x v="11"/>
    <n v="0.67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1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1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1"/>
    <n v="-23.6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Living Trust ...346"/>
    <x v="11"/>
    <n v="-108.32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Investor Checking ...018"/>
    <x v="11"/>
    <n v="9.9499999999999993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Living Trust ...346"/>
    <x v="11"/>
    <n v="-108.32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Discover"/>
    <x v="12"/>
    <n v="-16.53"/>
    <x v="74"/>
    <s v="_Hulu"/>
    <s v="HLU*HULU 74023288505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Aggressive Stocks"/>
    <x v="12"/>
    <n v="6.19"/>
    <x v="75"/>
    <s v="_SCHWABX INT XX/XX-02/26"/>
    <s v="SCHWABX INT XX/XX-02/26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3"/>
    <n v="-4.08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"/>
    <n v="72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3"/>
    <n v="-275.89"/>
    <x v="77"/>
    <s v="D_Costco"/>
    <s v="COSTCO WHSE #0106 SEATTLE WA"/>
    <x v="1"/>
    <x v="1"/>
    <x v="1"/>
    <x v="0"/>
    <m/>
    <x v="0"/>
    <m/>
    <m/>
    <x v="1"/>
    <s v=""/>
    <s v=""/>
    <x v="1"/>
    <s v="Low"/>
    <x v="0"/>
    <s v="unreconciled"/>
    <m/>
    <x v="0"/>
  </r>
  <r>
    <s v="Quicksilver"/>
    <x v="13"/>
    <n v="264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13"/>
    <n v="288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13"/>
    <n v="96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4"/>
    <n v="-9.02"/>
    <x v="78"/>
    <s v="_REG THORNTON 14 1937 SEATTLE WA"/>
    <s v="REG THORNTON 14 1937 SEATTLE WA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4"/>
    <n v="-101.26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14"/>
    <n v="-6.06"/>
    <x v="78"/>
    <s v="_REG THORNTON 14 1937 SEATTLE WA"/>
    <s v="REG THORNTON 14 1937 SEATTLE WA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4"/>
    <n v="-265.99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14"/>
    <n v="-16.53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4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5"/>
    <n v="-2588.37"/>
    <x v="83"/>
    <s v="_COSTCO TRAVEL SEATTLE WA"/>
    <s v="COSTCO TRAVEL SEATTLE WA"/>
    <x v="12"/>
    <x v="29"/>
    <x v="29"/>
    <x v="0"/>
    <m/>
    <x v="0"/>
    <m/>
    <m/>
    <x v="12"/>
    <s v=""/>
    <s v=""/>
    <x v="1"/>
    <s v="High"/>
    <x v="2"/>
    <s v="reconciled"/>
    <m/>
    <x v="0"/>
  </r>
  <r>
    <s v="Discover"/>
    <x v="15"/>
    <n v="16.53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5"/>
    <n v="-32.74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5"/>
    <n v="239.98"/>
    <x v="86"/>
    <s v="_Deposit Shared Branch Mobile Deposit First Tech FC CA"/>
    <s v="Deposit Shared Branch Mobile Dep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ostco Visa"/>
    <x v="15"/>
    <n v="-158.2299999999999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5"/>
    <n v="-20.89"/>
    <x v="87"/>
    <s v="_SQ *PHINNEY BOOKS/MADISONSeattle WA"/>
    <s v="SQ *PHINNEY BOOKS/MADISON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16"/>
    <n v="-96"/>
    <x v="88"/>
    <s v="_Cha Cha Cha Taqueria - ThPortland OR"/>
    <s v="Cha Cha Cha Taqueria - Th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6"/>
    <n v="-31.83"/>
    <x v="89"/>
    <s v="_Shell"/>
    <s v="SHELL OIL 57443149109 PORTLAND OR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16"/>
    <n v="-4.4000000000000004"/>
    <x v="90"/>
    <s v="_PORTLAND PARKING KITTY 503-2785410 OR"/>
    <s v="PORTLAND PARKING KITTY 503-2785410 OR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16"/>
    <n v="-661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ostco Visa"/>
    <x v="16"/>
    <n v="-21.29"/>
    <x v="92"/>
    <s v="_TST* Voodoo Doughnut Old Portland OR"/>
    <s v="TST* Voodoo Doughnut Old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6"/>
    <n v="-443.81"/>
    <x v="93"/>
    <s v="_HOLIDAY INN EXPRESS NW P PORTLAND OR"/>
    <s v="HOLIDAY INN EXPRESS NW P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112.5"/>
    <x v="94"/>
    <s v="_SQ *ESCAPE GAMES PD PORTLAND OR"/>
    <s v="SQ *ESCAPE GAMES PD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95.84"/>
    <x v="95"/>
    <s v="_OLD SPAGHETTI FACTORY 01 PORTLAND OR"/>
    <s v="OLD SPAGHETTI FACTORY 01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31.05"/>
    <x v="96"/>
    <s v="_TST* LBB PEARL PORTLAND OR"/>
    <s v="TST* LBB PEARL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108"/>
    <x v="97"/>
    <s v="_PBS PORTLAND PORTLAND OR"/>
    <s v="PBS PORTLAND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22.26"/>
    <x v="98"/>
    <s v="_Taco Bell"/>
    <s v="TACO BELL #032952 WOODLAND WA"/>
    <x v="12"/>
    <x v="29"/>
    <x v="29"/>
    <x v="0"/>
    <m/>
    <x v="0"/>
    <m/>
    <m/>
    <x v="12"/>
    <s v=""/>
    <s v="Lunch on the way to Portland"/>
    <x v="1"/>
    <s v="High"/>
    <x v="2"/>
    <s v="reconciled"/>
    <m/>
    <x v="0"/>
  </r>
  <r>
    <s v="Costco Visa"/>
    <x v="17"/>
    <n v="-7.5"/>
    <x v="99"/>
    <s v="_USCONNECT EVRGN VEND N SEATTLE WA"/>
    <s v="USCONNECT EVRGN VEND N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7"/>
    <n v="-324.8"/>
    <x v="100"/>
    <s v="_Alaska Air"/>
    <s v="ALASKA AIR 0272326664259SEATTLE WA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azon"/>
    <x v="17"/>
    <n v="-164.99"/>
    <x v="66"/>
    <s v="_Amazon"/>
    <s v="AMZN Mktp US*HE24K0DE1"/>
    <x v="13"/>
    <x v="38"/>
    <x v="38"/>
    <x v="0"/>
    <m/>
    <x v="0"/>
    <m/>
    <m/>
    <x v="13"/>
    <s v=""/>
    <s v="Electricity monitor"/>
    <x v="1"/>
    <s v="High"/>
    <x v="2"/>
    <s v="reconciled"/>
    <m/>
    <x v="0"/>
  </r>
  <r>
    <s v="Costco Visa"/>
    <x v="17"/>
    <n v="-14.97"/>
    <x v="101"/>
    <s v="_LS GUARDIAN GAMES 541-7450224 OR"/>
    <s v="LS GUARDIAN GAMES 541-7450224 OR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7"/>
    <n v="-87.99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7"/>
    <n v="-4.95"/>
    <x v="103"/>
    <s v="_PITTOCK MANSION PORTLAND OR"/>
    <s v="PITTOCK MANSION PORTLAND OR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17"/>
    <n v="-59.75"/>
    <x v="104"/>
    <s v="_POWELL'S BURNSIDE PORTLAND OR"/>
    <s v="POWELL'S BURNSIDE PORTLAND OR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17"/>
    <n v="-15"/>
    <x v="105"/>
    <s v="_PUNCH BOWL SOCIAL PORTLANSALEM OR"/>
    <s v="PUNCH BOWL SOCIAL PORTLANSALEM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86"/>
    <x v="106"/>
    <s v="_WWW.OMSI.EDU 150-37974000 OR"/>
    <s v="WWW.OMSI.EDU 150-37974000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4.0999999999999996"/>
    <x v="107"/>
    <s v="_Portland Parks Parking"/>
    <s v="PRTLND PARKS PARKINGKITTY503-8232538 OR"/>
    <x v="12"/>
    <x v="29"/>
    <x v="29"/>
    <x v="0"/>
    <m/>
    <x v="0"/>
    <m/>
    <m/>
    <x v="12"/>
    <s v=""/>
    <s v="Parking at OMSI"/>
    <x v="1"/>
    <s v="High"/>
    <x v="2"/>
    <s v="reconciled"/>
    <m/>
    <x v="0"/>
  </r>
  <r>
    <s v="Costco Visa"/>
    <x v="17"/>
    <n v="-41.9"/>
    <x v="108"/>
    <s v="_EPICUREAN GROUP OMSI PORTLAND OR"/>
    <s v="EPICUREAN GROUP OMSI PORTLAND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1"/>
    <x v="105"/>
    <s v="_PUNCH BOWL SOCIAL PORTLANSALEM OR"/>
    <s v="PUNCH BOWL SOCIAL PORTLANSALEM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14.75"/>
    <x v="105"/>
    <s v="_PUNCH BOWL SOCIAL PORTLANSALEM OR"/>
    <s v="PUNCH BOWL SOCIAL PORTLANSALEM O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17"/>
    <n v="-10"/>
    <x v="105"/>
    <s v="_PUNCH BOWL SOCIAL PORTLANSALEM OR"/>
    <s v="PUNCH BOWL SOCIAL PORTLANSALEM OR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18"/>
    <n v="-28.35"/>
    <x v="109"/>
    <s v="_Cost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8"/>
    <n v="-6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Koolikai"/>
    <x v="19"/>
    <n v="4.63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9"/>
    <n v="-48.27"/>
    <x v="111"/>
    <s v="_Costco Gas"/>
    <s v="COSTCO GAS #0740 LACEY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19"/>
    <n v="-40.43"/>
    <x v="112"/>
    <s v="_Walgreens"/>
    <s v="WALGREENS #12453 TUMWATER WA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19"/>
    <n v="-6.5"/>
    <x v="112"/>
    <s v="_Walgreens"/>
    <s v="WALGREENS #12453 TUMWATER WA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20"/>
    <n v="87.99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20"/>
    <n v="-7.06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1"/>
    <n v="-3"/>
    <x v="114"/>
    <s v="_BOOKSTORE SEATTLE WA"/>
    <s v="BOOKSTORE SEATTLE WA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21"/>
    <n v="-7.72"/>
    <x v="115"/>
    <s v="_TST* Skillet Seattle CentSeattle WA"/>
    <s v="TST* Skillet Seattle Cent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1"/>
    <n v="-7.71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21"/>
    <n v="-1922.18"/>
    <x v="117"/>
    <s v="_CITI AUTOPAY PAYMENT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21"/>
    <n v="-50"/>
    <x v="118"/>
    <s v="_STARBUCKS STORE 03204 SEATTLE WA"/>
    <s v="STARBUCKS STORE 032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21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21"/>
    <n v="-150"/>
    <x v="119"/>
    <s v="_Umpqua Bank"/>
    <s v="UMPQUA BANK 7120 GREENW SEATTLE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1"/>
    <n v="-2.0499999999999998"/>
    <x v="118"/>
    <s v="_STARBUCKS STORE 03204 SEATTLE WA"/>
    <s v="STARBUCKS STORE 032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1"/>
    <n v="-4.6900000000000004"/>
    <x v="120"/>
    <s v="_KABAB CORNER &amp; GREEK DEL SEATTLE WA"/>
    <s v="KABAB CORNER &amp; GREEK DEL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22"/>
    <n v="-208.59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22"/>
    <n v="28.35"/>
    <x v="122"/>
    <s v="_COSTCO WHOLESALE 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22"/>
    <n v="-146.52000000000001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22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Costco Visa"/>
    <x v="22"/>
    <n v="-123.3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2"/>
    <n v="-7"/>
    <x v="73"/>
    <s v="_Fred Meyer"/>
    <s v="FRED-MEYER #0122 SEATTLE WA"/>
    <x v="18"/>
    <x v="44"/>
    <x v="44"/>
    <x v="0"/>
    <m/>
    <x v="0"/>
    <m/>
    <m/>
    <x v="18"/>
    <s v=""/>
    <s v=""/>
    <x v="1"/>
    <s v="Low"/>
    <x v="0"/>
    <s v="reconciled"/>
    <m/>
    <x v="0"/>
  </r>
  <r>
    <s v="Costco Visa"/>
    <x v="22"/>
    <n v="1922.18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23"/>
    <n v="-51.01"/>
    <x v="126"/>
    <s v="_STRATGY SHARS NASDAQ 7HANDL INDX ETF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3"/>
    <n v="-52.39"/>
    <x v="126"/>
    <s v="_STRATGY SHARS NASDAQ 7HANDL INDX ETF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3"/>
    <n v="-82.92"/>
    <x v="127"/>
    <s v="_PROCTER &amp; GAMBLE"/>
    <s v="PROCTER &amp; GAMBLE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3"/>
    <n v="146.52000000000001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3"/>
    <n v="-507.07"/>
    <x v="128"/>
    <s v="_ABBVIE INC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23"/>
    <n v="208.59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23"/>
    <n v="-80.5"/>
    <x v="130"/>
    <s v="_TENPACHI SEATTLE WA"/>
    <s v="TENPACHI SEATTLE WA"/>
    <x v="5"/>
    <x v="7"/>
    <x v="7"/>
    <x v="0"/>
    <m/>
    <x v="0"/>
    <m/>
    <m/>
    <x v="5"/>
    <s v=""/>
    <s v=""/>
    <x v="1"/>
    <s v="Low"/>
    <x v="0"/>
    <s v="reconciled"/>
    <m/>
    <x v="0"/>
  </r>
  <r>
    <s v="Dividend Stocks"/>
    <x v="23"/>
    <n v="-32.72"/>
    <x v="131"/>
    <s v="_Investment (Realty Income REIT)"/>
    <s v="REALTY INCOME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23"/>
    <n v="-22.59"/>
    <x v="66"/>
    <s v="_Amazon"/>
    <s v="Amazon.com*HP7320CN0"/>
    <x v="12"/>
    <x v="29"/>
    <x v="29"/>
    <x v="0"/>
    <m/>
    <x v="0"/>
    <m/>
    <m/>
    <x v="12"/>
    <s v=""/>
    <s v="Iceland book"/>
    <x v="1"/>
    <s v="High"/>
    <x v="2"/>
    <s v="reconciled"/>
    <m/>
    <x v="0"/>
  </r>
  <r>
    <s v="Aggressive Stocks"/>
    <x v="24"/>
    <n v="51.01"/>
    <x v="126"/>
    <s v="_STRATGY SHARS NASDAQ 7HANDL INDX ETF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4"/>
    <n v="0.13"/>
    <x v="132"/>
    <s v="_BANK INT XXXXXX-XX1523 SCHWAB BANK"/>
    <s v="BANK INT XXXXXX-XX1523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Living Trust ...346"/>
    <x v="24"/>
    <n v="11.84"/>
    <x v="132"/>
    <s v="_BANK INT XXXXXX-XX1523 SCHWAB BANK"/>
    <s v="BANK INT XXXXXX-XX1523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24"/>
    <n v="82.92"/>
    <x v="127"/>
    <s v="_PROCTER &amp; GAMBLE"/>
    <s v="PROCTER &amp; GAMBLE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4"/>
    <n v="507.07"/>
    <x v="128"/>
    <s v="_ABBVIE INC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4"/>
    <n v="52.39"/>
    <x v="126"/>
    <s v="_STRATGY SHARS NASDAQ 7HANDL INDX ETF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4"/>
    <n v="32.72"/>
    <x v="131"/>
    <s v="_Investment (Realty Income REIT)"/>
    <s v="REALTY INCOME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24"/>
    <n v="25"/>
    <x v="133"/>
    <s v="D_CASH AUTO REDEMPTION"/>
    <s v="CASH AUTO REDEMPTION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24"/>
    <n v="-109.23"/>
    <x v="134"/>
    <s v="D_ACH Debit TRANSAMERICA   PREMIUM"/>
    <s v="ACH Debit TRANSAMERICA   PREMIUM"/>
    <x v="9"/>
    <x v="19"/>
    <x v="19"/>
    <x v="0"/>
    <m/>
    <x v="0"/>
    <m/>
    <m/>
    <x v="9"/>
    <s v=""/>
    <s v=""/>
    <x v="1"/>
    <s v="Low"/>
    <x v="2"/>
    <s v="unreconciled"/>
    <m/>
    <x v="0"/>
  </r>
  <r>
    <s v="Checking"/>
    <x v="24"/>
    <n v="4461.12"/>
    <x v="69"/>
    <s v="_ACH Deposit MICROSOFT   EDIPAYME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24"/>
    <n v="-178.47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Amazon"/>
    <x v="24"/>
    <n v="9.91"/>
    <x v="136"/>
    <s v="D_Amazon"/>
    <s v="AMZN Mktp US"/>
    <x v="13"/>
    <x v="45"/>
    <x v="45"/>
    <x v="0"/>
    <m/>
    <x v="0"/>
    <m/>
    <m/>
    <x v="13"/>
    <s v=""/>
    <s v=""/>
    <x v="1"/>
    <s v="Low"/>
    <x v="0"/>
    <s v="unreconciled"/>
    <m/>
    <x v="0"/>
  </r>
  <r>
    <s v="Quicksilver"/>
    <x v="24"/>
    <n v="-37.5"/>
    <x v="137"/>
    <s v="_TOUR* ESCAPEGAMES PDX"/>
    <s v="TOUR* ESCAPEGAMES PDX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4"/>
    <n v="-48"/>
    <x v="138"/>
    <s v="D_BCS NCPRD"/>
    <s v="BCS NCPRD"/>
    <x v="1"/>
    <x v="2"/>
    <x v="2"/>
    <x v="0"/>
    <m/>
    <x v="0"/>
    <m/>
    <m/>
    <x v="1"/>
    <s v=""/>
    <s v=""/>
    <x v="1"/>
    <s v="Low"/>
    <x v="0"/>
    <s v="unreconciled"/>
    <m/>
    <x v="0"/>
  </r>
  <r>
    <s v="Quicksilver"/>
    <x v="24"/>
    <n v="-50"/>
    <x v="139"/>
    <s v="_PITTOCK MANSION - ECOM"/>
    <s v="PITTOCK MANSION - ECOM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5"/>
    <n v="-1781"/>
    <x v="140"/>
    <s v="_Majestic Adventures LLC"/>
    <s v="MAJESTIC ADVENTURES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Quicksilver"/>
    <x v="25"/>
    <n v="-18"/>
    <x v="141"/>
    <s v="_MEE SUM PASTRIES"/>
    <s v="MEE SUM PASTRIES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5"/>
    <n v="-192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5"/>
    <n v="-35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Investor Checking ...018"/>
    <x v="25"/>
    <n v="-1400"/>
    <x v="143"/>
    <s v="D_Check Paid #201"/>
    <s v="Check Paid #201"/>
    <x v="11"/>
    <x v="28"/>
    <x v="28"/>
    <x v="0"/>
    <m/>
    <x v="0"/>
    <m/>
    <m/>
    <x v="11"/>
    <s v=""/>
    <s v=""/>
    <x v="3"/>
    <s v="Low"/>
    <x v="2"/>
    <s v="unreconciled"/>
    <m/>
    <x v="0"/>
  </r>
  <r>
    <s v="Investor Checking ...018"/>
    <x v="25"/>
    <n v="-567"/>
    <x v="144"/>
    <s v="D_Check Paid #203"/>
    <s v="Check Paid #203"/>
    <x v="11"/>
    <x v="28"/>
    <x v="28"/>
    <x v="0"/>
    <m/>
    <x v="0"/>
    <m/>
    <m/>
    <x v="11"/>
    <s v=""/>
    <s v=""/>
    <x v="3"/>
    <s v="Low"/>
    <x v="2"/>
    <s v="unreconciled"/>
    <m/>
    <x v="0"/>
  </r>
  <r>
    <s v="Costco Visa"/>
    <x v="25"/>
    <n v="-9.9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5"/>
    <n v="-40"/>
    <x v="145"/>
    <s v="_STARBUCKS STORE 19475 SEATTLE WA"/>
    <s v="STARBUCKS STORE 194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6"/>
    <n v="-5.5"/>
    <x v="146"/>
    <s v="_MARKETSPICE SEATTLE WA"/>
    <s v="MARKETSPICE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6"/>
    <n v="-5.07"/>
    <x v="147"/>
    <s v="_SQ *THE CRUMPET SHO SEATTLE WA"/>
    <s v="SQ *THE CRUMPET SHO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6"/>
    <n v="-13"/>
    <x v="148"/>
    <s v="_THE CONFECTIONAL SEATTLE WA"/>
    <s v="THE CONFECTIONAL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6"/>
    <n v="-6.6"/>
    <x v="149"/>
    <s v="_ORIENTAL MART SEATTLE WA"/>
    <s v="ORIENTAL MAR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7"/>
    <n v="-93.8"/>
    <x v="150"/>
    <s v="_MYKONOS GREEK GRILL SEATTLE WA"/>
    <s v="MYKONOS GREEK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27"/>
    <n v="68.47"/>
    <x v="86"/>
    <s v="_Deposit Shared Branch Mobile Deposit First Tech FC CA"/>
    <s v="Deposit Shared Branch Mobile Dep"/>
    <x v="14"/>
    <x v="47"/>
    <x v="47"/>
    <x v="0"/>
    <m/>
    <x v="0"/>
    <m/>
    <m/>
    <x v="14"/>
    <s v=""/>
    <s v=""/>
    <x v="1"/>
    <s v="Low"/>
    <x v="2"/>
    <s v="reconciled"/>
    <m/>
    <x v="0"/>
  </r>
  <r>
    <s v="Checking"/>
    <x v="27"/>
    <n v="215.74"/>
    <x v="86"/>
    <s v="_Deposit Shared Branch Mobile Deposit First Tech FC CA"/>
    <s v="Deposit Shared Branch Mobile Dep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ostco Visa"/>
    <x v="27"/>
    <n v="-8.16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7"/>
    <n v="-184.73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27"/>
    <n v="-52.4"/>
    <x v="152"/>
    <s v="_PAM*PAYPAMS.COM 0541"/>
    <s v="PAM*PAYPAMS.COM 0541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7"/>
    <n v="-0.55000000000000004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28"/>
    <n v="-25.12"/>
    <x v="153"/>
    <s v="_DERMATOLOGY CENTER FOR ANSEATTLE WA"/>
    <s v="DERMATOLOGY CENTER FOR ANSEATTLE WA"/>
    <x v="19"/>
    <x v="49"/>
    <x v="49"/>
    <x v="0"/>
    <m/>
    <x v="0"/>
    <m/>
    <m/>
    <x v="19"/>
    <s v=""/>
    <s v=""/>
    <x v="1"/>
    <s v="Low"/>
    <x v="0"/>
    <s v="reconciled"/>
    <m/>
    <x v="0"/>
  </r>
  <r>
    <s v="Checking"/>
    <x v="28"/>
    <n v="-33.11"/>
    <x v="154"/>
    <s v="D_CITI AUTOPAY PAYMENT"/>
    <s v="ACH Debit CITI AUTOPAY   PAYMENT"/>
    <x v="3"/>
    <x v="9"/>
    <x v="9"/>
    <x v="0"/>
    <m/>
    <x v="0"/>
    <m/>
    <m/>
    <x v="3"/>
    <s v=""/>
    <s v=""/>
    <x v="3"/>
    <s v="NA"/>
    <x v="0"/>
    <s v="unreconciled"/>
    <m/>
    <x v="0"/>
  </r>
  <r>
    <s v="Costco Visa"/>
    <x v="28"/>
    <n v="-119.81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"/>
    <n v="-4.95"/>
    <x v="155"/>
    <s v="_Bartell Drug"/>
    <s v="BARTELL DRUG 06909 SEATTLE WA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29"/>
    <n v="-14.12"/>
    <x v="66"/>
    <s v="_Amazon"/>
    <s v="Amazon.com*744GW4QU3"/>
    <x v="3"/>
    <x v="14"/>
    <x v="14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29"/>
    <n v="-12"/>
    <x v="156"/>
    <s v="_SQ *SUNNY HONEY COMPANY Seattle WA"/>
    <s v="SQ *SUNNY HONEY COMPANY Seattle WA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29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29"/>
    <n v="25"/>
    <x v="133"/>
    <s v="D_CASH AUTO REDEMPTION"/>
    <s v="CASH AUTO REDEMPTION"/>
    <x v="3"/>
    <x v="9"/>
    <x v="9"/>
    <x v="0"/>
    <m/>
    <x v="0"/>
    <m/>
    <m/>
    <x v="3"/>
    <s v=""/>
    <s v=""/>
    <x v="3"/>
    <s v="NA"/>
    <x v="0"/>
    <s v="unreconciled"/>
    <m/>
    <x v="0"/>
  </r>
  <r>
    <s v="Quicksilver"/>
    <x v="29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30"/>
    <n v="-11.88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"/>
    <n v="-15.42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30"/>
    <n v="-35.65"/>
    <x v="159"/>
    <s v="_Rub A Dub Dog Inc"/>
    <s v="SQ *RUB-A-DUB DOG SEATTLE WA"/>
    <x v="19"/>
    <x v="50"/>
    <x v="50"/>
    <x v="0"/>
    <m/>
    <x v="0"/>
    <m/>
    <m/>
    <x v="19"/>
    <s v=""/>
    <s v=""/>
    <x v="1"/>
    <s v="High"/>
    <x v="0"/>
    <s v="reconciled"/>
    <m/>
    <x v="0"/>
  </r>
  <r>
    <s v="Amazon"/>
    <x v="30"/>
    <n v="-14.05"/>
    <x v="66"/>
    <s v="_Amazon"/>
    <s v="Amazon.com*HI67W9Y93"/>
    <x v="19"/>
    <x v="51"/>
    <x v="51"/>
    <x v="0"/>
    <m/>
    <x v="0"/>
    <m/>
    <m/>
    <x v="19"/>
    <s v=""/>
    <s v="Poop bags"/>
    <x v="1"/>
    <s v="Low"/>
    <x v="0"/>
    <s v="reconciled"/>
    <m/>
    <x v="0"/>
  </r>
  <r>
    <s v="Costco Visa"/>
    <x v="30"/>
    <n v="-20.39"/>
    <x v="111"/>
    <s v="_Costco Gas"/>
    <s v="COSTCO GAS #0738 PHOENIX AZ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30"/>
    <n v="-76.739999999999995"/>
    <x v="160"/>
    <s v="_SOPRANOS PIZZA - SEATT"/>
    <s v="SOPRANOS PIZZA - SEATT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 ...018"/>
    <x v="30"/>
    <n v="-292.33999999999997"/>
    <x v="77"/>
    <s v="D_Costco"/>
    <s v="COSTCO WHSE #XXXX PHOENIX, #0000"/>
    <x v="1"/>
    <x v="1"/>
    <x v="1"/>
    <x v="0"/>
    <m/>
    <x v="0"/>
    <m/>
    <m/>
    <x v="1"/>
    <s v=""/>
    <s v=""/>
    <x v="1"/>
    <s v="Low"/>
    <x v="0"/>
    <s v="unreconciled"/>
    <m/>
    <x v="0"/>
  </r>
  <r>
    <s v="Investor Checking ...018"/>
    <x v="30"/>
    <n v="-1904.99"/>
    <x v="161"/>
    <s v="D_AMEX EPAYMENT ACH PMT XX0209"/>
    <s v="AMEX EPAYMENT ACH PMT XX0209"/>
    <x v="3"/>
    <x v="9"/>
    <x v="9"/>
    <x v="0"/>
    <m/>
    <x v="0"/>
    <m/>
    <m/>
    <x v="3"/>
    <s v=""/>
    <s v=""/>
    <x v="3"/>
    <s v="NA"/>
    <x v="0"/>
    <s v="unreconciled"/>
    <m/>
    <x v="0"/>
  </r>
  <r>
    <s v="Investor Checking ...018"/>
    <x v="30"/>
    <n v="-65.55"/>
    <x v="162"/>
    <s v="_SQ *THE TAMALE STORE-GRPhoenix, #0000"/>
    <s v="SQ *THE TAMALE STORE-GRPhoenix, #0000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30"/>
    <n v="-312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 ...018"/>
    <x v="30"/>
    <n v="-112.16"/>
    <x v="163"/>
    <s v="_CITYOFSCOTTSDALE WATER BILL XX0208"/>
    <s v="CITYOFSCOTTSDALE WATER BILL XX0208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Staging - 7338"/>
    <x v="31"/>
    <n v="-20001"/>
    <x v="164"/>
    <s v="_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1"/>
    <n v="40"/>
    <x v="157"/>
    <s v="_Venmo Cashout"/>
    <s v="ACH Electronic Credit"/>
    <x v="12"/>
    <x v="29"/>
    <x v="29"/>
    <x v="0"/>
    <m/>
    <x v="0"/>
    <m/>
    <m/>
    <x v="12"/>
    <s v=""/>
    <s v="Sue paying me back for gas"/>
    <x v="1"/>
    <s v="High"/>
    <x v="2"/>
    <s v="reconciled"/>
    <m/>
    <x v="0"/>
  </r>
  <r>
    <s v="Aggressive Stocks"/>
    <x v="31"/>
    <n v="12"/>
    <x v="165"/>
    <s v="_DEERE &amp; CO"/>
    <s v="DEERE &amp; CO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31"/>
    <n v="-336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31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31"/>
    <n v="-236.52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32"/>
    <n v="20001"/>
    <x v="168"/>
    <s v="_Transfer From Money Market 02/04 09:36a #5761"/>
    <s v="Transfer From Money Market 02/04 09:36a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32"/>
    <n v="-20001"/>
    <x v="169"/>
    <s v="_Transfer to Checking 02/04 09:36a #5761"/>
    <s v="Transfer to Checking 02/04 09:36a #5761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2"/>
    <n v="20001"/>
    <x v="170"/>
    <s v="_Tfr CITIBANK NA, DAVE SMITH"/>
    <s v="Tfr CITIBANK NA, DAVE SMITH"/>
    <x v="3"/>
    <x v="5"/>
    <x v="5"/>
    <x v="0"/>
    <m/>
    <x v="0"/>
    <m/>
    <m/>
    <x v="3"/>
    <s v=""/>
    <s v=""/>
    <x v="2"/>
    <s v="NA"/>
    <x v="1"/>
    <s v="reconciled"/>
    <m/>
    <x v="0"/>
  </r>
  <r>
    <s v="Red Card"/>
    <x v="32"/>
    <n v="236.52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2"/>
    <n v="-46.27"/>
    <x v="172"/>
    <s v="_STORE*WOW BAO"/>
    <s v="STORE*WOW BAO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2"/>
    <n v="-15"/>
    <x v="73"/>
    <s v="_Fred Meyer"/>
    <s v="FRED-MEYER #0122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32"/>
    <n v="-103.4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2"/>
    <n v="-8.64"/>
    <x v="155"/>
    <s v="_Bartell Drug"/>
    <s v="BARTELL DRUG 06909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2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Aggressive Stocks"/>
    <x v="33"/>
    <n v="-10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3"/>
    <n v="-51.61"/>
    <x v="174"/>
    <s v="_TST* Rositas Mexican Res Seattle WA"/>
    <s v="TST* Rositas Mexican Res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4"/>
    <n v="-65"/>
    <x v="175"/>
    <s v="_CenturyLink"/>
    <s v="CENTURYLINK LUMEN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Quicksilver"/>
    <x v="34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34"/>
    <n v="-14.34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4"/>
    <n v="-58.45"/>
    <x v="177"/>
    <s v="_SQ *THE STOWAWAY WINE BARPacific BeachWA"/>
    <s v="SQ *THE STOWAWAY WINE BARPacific Beach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5"/>
    <n v="-11.22"/>
    <x v="178"/>
    <s v="_PACIFIC BEACH FRESH PACIFIC BEACHWA"/>
    <s v="PACIFIC BEACH FRESH PACIFIC BEACHW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5"/>
    <n v="-0.8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35"/>
    <n v="-52.27"/>
    <x v="180"/>
    <s v="_SP SHOPMAGNOLIAS 120-68428333 WA"/>
    <s v="SP SHOPMAGNOLIAS 120-68428333 WA"/>
    <x v="7"/>
    <x v="52"/>
    <x v="52"/>
    <x v="0"/>
    <m/>
    <x v="0"/>
    <m/>
    <m/>
    <x v="7"/>
    <s v=""/>
    <s v=""/>
    <x v="1"/>
    <s v="Medium"/>
    <x v="0"/>
    <s v="reconciled"/>
    <m/>
    <x v="0"/>
  </r>
  <r>
    <s v="Costco Visa"/>
    <x v="35"/>
    <n v="-102.89"/>
    <x v="181"/>
    <s v="_LS RED CEDAR SURF 360-5805808 WA"/>
    <s v="LS RED CEDAR SURF 360-5805808 WA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6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36"/>
    <n v="-2.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ostco Visa"/>
    <x v="36"/>
    <n v="-86.91"/>
    <x v="183"/>
    <s v="_Petco"/>
    <s v="PETCO 252 63502520 SEATTLE WA"/>
    <x v="19"/>
    <x v="51"/>
    <x v="51"/>
    <x v="0"/>
    <m/>
    <x v="0"/>
    <m/>
    <m/>
    <x v="19"/>
    <s v=""/>
    <s v=""/>
    <x v="1"/>
    <s v="Low"/>
    <x v="0"/>
    <s v="reconciled"/>
    <m/>
    <x v="0"/>
  </r>
  <r>
    <s v="Staging - 7338"/>
    <x v="36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Costco Visa"/>
    <x v="36"/>
    <n v="-16.4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6"/>
    <n v="-325"/>
    <x v="184"/>
    <s v="_Code Ninjas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36"/>
    <n v="-32.659999999999997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 ...018"/>
    <x v="36"/>
    <n v="1671"/>
    <x v="185"/>
    <s v="D_SSA TREAS XXX XXSOC SEC XX0323~ Tran: A"/>
    <s v="SSA TREAS XXX XXSOC SEC XX0323~ Tran: A"/>
    <x v="0"/>
    <x v="21"/>
    <x v="21"/>
    <x v="0"/>
    <m/>
    <x v="0"/>
    <m/>
    <m/>
    <x v="0"/>
    <s v=""/>
    <s v=""/>
    <x v="0"/>
    <s v="Low"/>
    <x v="0"/>
    <s v="unreconciled"/>
    <m/>
    <x v="0"/>
  </r>
  <r>
    <s v="Checking"/>
    <x v="36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36"/>
    <n v="-5608.13"/>
    <x v="187"/>
    <s v="_BARCLAYCARD US CREDITCARD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6"/>
    <n v="-1533.06"/>
    <x v="188"/>
    <s v="_CAPITAL ONE CRCARDPMT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37"/>
    <n v="-92.6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Costco Visa"/>
    <x v="37"/>
    <n v="-400"/>
    <x v="190"/>
    <s v="_Costco Travel"/>
    <s v="COSTCO TRAVEL SEATTLE W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7"/>
    <n v="-144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Dividend Stocks"/>
    <x v="37"/>
    <n v="-176.02"/>
    <x v="191"/>
    <s v="_Verizon"/>
    <s v="VERIZON COMMUNICATN"/>
    <x v="20"/>
    <x v="54"/>
    <x v="54"/>
    <x v="0"/>
    <m/>
    <x v="0"/>
    <m/>
    <m/>
    <x v="20"/>
    <s v=""/>
    <s v=""/>
    <x v="4"/>
    <m/>
    <x v="3"/>
    <s v="reconciled"/>
    <m/>
    <x v="0"/>
  </r>
  <r>
    <s v="Quicksilver"/>
    <x v="37"/>
    <n v="1533.06"/>
    <x v="192"/>
    <s v="_CAPITAL ONE AUTOPAY PYMT AuthDate 01-Feb"/>
    <s v="CAPITAL ONE AUTOPAY PYMT AuthDate 01-F eb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7"/>
    <n v="-8"/>
    <x v="193"/>
    <s v="_DICK'S DRIVE IN HR SEATLE WA"/>
    <s v="DICK'S DRIVE IN HR SEATLE WA"/>
    <x v="1"/>
    <x v="16"/>
    <x v="16"/>
    <x v="0"/>
    <m/>
    <x v="0"/>
    <m/>
    <m/>
    <x v="1"/>
    <s v=""/>
    <s v=""/>
    <x v="1"/>
    <s v="Low"/>
    <x v="0"/>
    <s v="reconciled"/>
    <m/>
    <x v="0"/>
  </r>
  <r>
    <s v="Dormant Account 3"/>
    <x v="37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37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37"/>
    <n v="-3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7"/>
    <n v="-51.8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37"/>
    <n v="5608.13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Short Term Emergency"/>
    <x v="38"/>
    <n v="0.3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8"/>
    <n v="0.6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38"/>
    <n v="28.0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38"/>
    <n v="639.2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38"/>
    <n v="203.2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38"/>
    <n v="123.0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38"/>
    <n v="86.5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38"/>
    <n v="7.6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8"/>
    <n v="16.32999999999999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8"/>
    <n v="7.6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38"/>
    <n v="-18.399999999999999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38"/>
    <n v="176.02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38"/>
    <n v="16.32999999999999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Buffer - Nxt Year - 8754"/>
    <x v="38"/>
    <n v="537.6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 ...018"/>
    <x v="38"/>
    <n v="-248.34"/>
    <x v="199"/>
    <s v="D_APS ELECTRIC PMT PAYMENT XX0130~ Tran: A"/>
    <s v="APS ELECTRIC PMT PAYMENT XX0130~ Tran: A"/>
    <x v="6"/>
    <x v="8"/>
    <x v="8"/>
    <x v="0"/>
    <m/>
    <x v="0"/>
    <m/>
    <m/>
    <x v="6"/>
    <s v=""/>
    <s v=""/>
    <x v="1"/>
    <s v="Low"/>
    <x v="0"/>
    <s v="unreconciled"/>
    <s v="Home Office - Utilities"/>
    <x v="0"/>
  </r>
  <r>
    <s v="Dormant Account 1"/>
    <x v="38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38"/>
    <n v="-598.6"/>
    <x v="200"/>
    <s v="_Hawaiian Air"/>
    <s v="HAWAIIAN AI 1732192878702800-3675320 HI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 ...018"/>
    <x v="38"/>
    <n v="2719.61"/>
    <x v="63"/>
    <s v="_FIDELITY INVESTM FIDELITY ~ Tran: ACHDD"/>
    <s v="FIDELITY INVESTM FIDELITY ~ Tran: ACHDD"/>
    <x v="0"/>
    <x v="27"/>
    <x v="27"/>
    <x v="0"/>
    <m/>
    <x v="0"/>
    <m/>
    <m/>
    <x v="0"/>
    <s v=""/>
    <s v=""/>
    <x v="0"/>
    <s v="Medium"/>
    <x v="2"/>
    <s v="reconciled"/>
    <m/>
    <x v="0"/>
  </r>
  <r>
    <s v="Investor Checking ...018"/>
    <x v="38"/>
    <n v="165.92"/>
    <x v="61"/>
    <s v="D_VACP TREAS XXX XXVA BENEF XXXX23 REF*48*"/>
    <s v="VACP TREAS XXX XXVA BENEF XXXX23 REF*48*"/>
    <x v="0"/>
    <x v="21"/>
    <x v="21"/>
    <x v="0"/>
    <m/>
    <x v="0"/>
    <m/>
    <m/>
    <x v="0"/>
    <s v=""/>
    <s v=""/>
    <x v="0"/>
    <s v="Low"/>
    <x v="0"/>
    <s v="unreconciled"/>
    <m/>
    <x v="0"/>
  </r>
  <r>
    <s v="Investor Checking ...018"/>
    <x v="38"/>
    <n v="-135"/>
    <x v="77"/>
    <s v="D_Costco"/>
    <s v="COSTCO WHSE #XXX7 SCOTTSDA, LE #000"/>
    <x v="1"/>
    <x v="1"/>
    <x v="1"/>
    <x v="0"/>
    <m/>
    <x v="0"/>
    <m/>
    <m/>
    <x v="1"/>
    <s v=""/>
    <s v=""/>
    <x v="1"/>
    <s v="Low"/>
    <x v="0"/>
    <s v="unreconciled"/>
    <m/>
    <x v="0"/>
  </r>
  <r>
    <s v="Costco Visa"/>
    <x v="38"/>
    <n v="-598.6"/>
    <x v="200"/>
    <s v="_Hawaiian Air"/>
    <s v="HAWAIIAN AI 1732192878704800-3675320 HI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8"/>
    <n v="-168"/>
    <x v="76"/>
    <s v="_Recreation.gov"/>
    <s v="RECREATION.GOV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8"/>
    <n v="-181.01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38"/>
    <n v="-20.95"/>
    <x v="202"/>
    <s v="_DAILYOM"/>
    <s v="DAILYOM"/>
    <x v="17"/>
    <x v="56"/>
    <x v="56"/>
    <x v="0"/>
    <m/>
    <x v="0"/>
    <m/>
    <m/>
    <x v="17"/>
    <s v=""/>
    <s v=""/>
    <x v="2"/>
    <s v="NA"/>
    <x v="1"/>
    <s v="reconciled"/>
    <m/>
    <x v="0"/>
  </r>
  <r>
    <s v="Costco Visa"/>
    <x v="38"/>
    <n v="-598.6"/>
    <x v="200"/>
    <s v="_Hawaiian Air"/>
    <s v="HAWAIIAN AI 1732192878703800-3675320 HI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8"/>
    <n v="-598.6"/>
    <x v="200"/>
    <s v="_Hawaiian Air"/>
    <s v="HAWAIIAN AI 1732192878705800-3675320 HI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8"/>
    <n v="-169.4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39"/>
    <n v="-80065.8"/>
    <x v="203"/>
    <s v="_Transfer to Money Market 01/29 11:46p #5761"/>
    <s v="Transfer to Money Market 01/29 11:46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9"/>
    <n v="9802.9699999999993"/>
    <x v="204"/>
    <s v="_Transfer From Checking 01/29 11:37p #5761"/>
    <s v="Transfer From Checking 01/29 11:37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9"/>
    <n v="65812.800000000003"/>
    <x v="205"/>
    <s v="_Transfer From Money Market 01/29 11:38p #5761"/>
    <s v="Transfer From Money Market 01/29 11:38p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9"/>
    <n v="-61803.95"/>
    <x v="206"/>
    <s v="_Transfer to Money Market 01/29 11:06p #5761"/>
    <s v="Transfer to Money Market 01/29 11:06p #5761"/>
    <x v="3"/>
    <x v="5"/>
    <x v="5"/>
    <x v="0"/>
    <m/>
    <x v="0"/>
    <m/>
    <m/>
    <x v="3"/>
    <s v=""/>
    <s v=""/>
    <x v="2"/>
    <s v="NA"/>
    <x v="1"/>
    <s v="reconciled"/>
    <m/>
    <x v="0"/>
  </r>
  <r>
    <s v="Vacation and Proj - 8345"/>
    <x v="39"/>
    <n v="80065.8"/>
    <x v="207"/>
    <s v="_Transfer From Money Market 01/29 11:46p #5761"/>
    <s v="Transfer From Money Market 01/29 11:46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9"/>
    <n v="-16008.15"/>
    <x v="208"/>
    <s v="_Transfer to Checking 01/29 11:48p #5761"/>
    <s v="Transfer to Checking 01/29 11:48p #5761"/>
    <x v="3"/>
    <x v="5"/>
    <x v="5"/>
    <x v="0"/>
    <m/>
    <x v="0"/>
    <m/>
    <m/>
    <x v="3"/>
    <s v=""/>
    <s v=""/>
    <x v="2"/>
    <s v="NA"/>
    <x v="1"/>
    <s v="reconciled"/>
    <m/>
    <x v="0"/>
  </r>
  <r>
    <s v="Living Trust ...346"/>
    <x v="39"/>
    <n v="107.89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9"/>
    <n v="18.399999999999999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Living Trust ...346"/>
    <x v="39"/>
    <n v="-107.89"/>
    <x v="67"/>
    <s v="_PIMCO INCOME A"/>
    <s v="PIMCO INCOME A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9"/>
    <n v="-125000"/>
    <x v="209"/>
    <s v="_Transfer to Money Market 01/29 11:39p #5761"/>
    <s v="Transfer to Money Market 01/29 11:39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9"/>
    <n v="-64052.639999999999"/>
    <x v="210"/>
    <s v="_Transfer to Money Market 01/29 11:47p #5761"/>
    <s v="Transfer to Money Market 01/29 11:47p #5761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39"/>
    <n v="1384.69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39"/>
    <n v="0.79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9"/>
    <n v="4461.13"/>
    <x v="69"/>
    <s v="_ACH Deposit MICROSOFT   EDIPAYME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 ...018"/>
    <x v="39"/>
    <n v="13.7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9"/>
    <n v="-414.75"/>
    <x v="211"/>
    <s v="_Laser Tag Live (Check 2504)"/>
    <s v="Check 2504"/>
    <x v="4"/>
    <x v="10"/>
    <x v="10"/>
    <x v="0"/>
    <m/>
    <x v="0"/>
    <m/>
    <m/>
    <x v="4"/>
    <s v=""/>
    <s v=""/>
    <x v="1"/>
    <s v="Low"/>
    <x v="0"/>
    <s v="reconciled"/>
    <m/>
    <x v="0"/>
  </r>
  <r>
    <s v="Retirement - 3377"/>
    <x v="39"/>
    <n v="64052.639999999999"/>
    <x v="212"/>
    <s v="_Transfer From Money Market 01/29 11:47p #5761"/>
    <s v="Transfer From Money Market 01/29 11:47p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9"/>
    <n v="16008.15"/>
    <x v="213"/>
    <s v="_Transfer From Money Market 01/29 11:48p #5761"/>
    <s v="Transfer From Money Market 01/29 11:48p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9"/>
    <n v="-9802.9699999999993"/>
    <x v="214"/>
    <s v="_Transfer to Money Market 01/29 11:37p #5761"/>
    <s v="Transfer to Money Market 01/29 11:37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39"/>
    <n v="-65812.800000000003"/>
    <x v="215"/>
    <s v="_Transfer to Money Market 01/29 11:38p #5761"/>
    <s v="Transfer to Money Market 01/29 11:38p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39"/>
    <n v="61803.95"/>
    <x v="216"/>
    <s v="_Transfer From Checking 01/29 11:06p #5761"/>
    <s v="Transfer From Checking 01/29 11:06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39"/>
    <n v="125000"/>
    <x v="217"/>
    <s v="_Transfer From Money Market 01/29 11:39p #5761"/>
    <s v="Transfer From Money Market 01/29 11:39p #5761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40"/>
    <n v="4.4800000000000004"/>
    <x v="218"/>
    <s v="_Schwab (Interest)"/>
    <s v="SCHWABX INT XX/XX-01/29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0"/>
    <n v="-32.25"/>
    <x v="219"/>
    <s v="_Taco Del Mar"/>
    <s v="TACO DEL MAR #140 GRNWD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1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REDITCARD Account"/>
    <x v="41"/>
    <n v="29"/>
    <x v="221"/>
    <s v="_PAST DUE FEE WAIVER"/>
    <s v="PAST DUE FEE WAIVER"/>
    <x v="15"/>
    <x v="58"/>
    <x v="58"/>
    <x v="0"/>
    <m/>
    <x v="0"/>
    <m/>
    <m/>
    <x v="15"/>
    <s v=""/>
    <s v=""/>
    <x v="1"/>
    <s v="Medium"/>
    <x v="0"/>
    <s v="reconciled"/>
    <m/>
    <x v="0"/>
  </r>
  <r>
    <s v="Costco Visa"/>
    <x v="41"/>
    <n v="-44.38"/>
    <x v="222"/>
    <s v="_LAEM BURI SEATTLE WA"/>
    <s v="LAEM BURI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41"/>
    <n v="-4.08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2"/>
    <n v="-69.28"/>
    <x v="223"/>
    <s v="_APPAREL NOW ORDERED"/>
    <s v="APPAREL NOW  ORDERED"/>
    <x v="7"/>
    <x v="13"/>
    <x v="13"/>
    <x v="0"/>
    <m/>
    <x v="0"/>
    <m/>
    <m/>
    <x v="7"/>
    <s v=""/>
    <s v="Billings merch "/>
    <x v="1"/>
    <s v="Low"/>
    <x v="2"/>
    <s v="reconciled"/>
    <m/>
    <x v="0"/>
  </r>
  <r>
    <s v="Quicksilver"/>
    <x v="42"/>
    <n v="25"/>
    <x v="224"/>
    <s v="_Amazon (Cashback)"/>
    <s v="CASH AUTO REDEMPTION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2"/>
    <n v="-99.4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42"/>
    <n v="-12"/>
    <x v="225"/>
    <s v="_WOODLAND PARK ZOO SEATTLE WA"/>
    <s v="WOODLAND PARK ZOO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42"/>
    <n v="267.05"/>
    <x v="86"/>
    <s v="_Deposit Shared Branch Mobile Deposit First Tech FC CA"/>
    <s v="Deposit Shared Branch Mobile Dep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ostco Visa"/>
    <x v="43"/>
    <n v="-52.7"/>
    <x v="73"/>
    <s v="_Fred Meyer"/>
    <s v="FRED-MEYER #0122 SEATTLE WA"/>
    <x v="8"/>
    <x v="59"/>
    <x v="59"/>
    <x v="0"/>
    <m/>
    <x v="0"/>
    <m/>
    <m/>
    <x v="8"/>
    <s v=""/>
    <s v="Items for Salmon Bay Auction gift baskets"/>
    <x v="1"/>
    <s v="High"/>
    <x v="2"/>
    <s v="reconciled"/>
    <s v="Charitable Contributions"/>
    <x v="1"/>
  </r>
  <r>
    <s v="Quicksilver"/>
    <x v="43"/>
    <n v="-110.24"/>
    <x v="226"/>
    <s v="_Microsoft (Store)"/>
    <s v="MICROSOFT*SUBSCRIPTION"/>
    <x v="8"/>
    <x v="35"/>
    <x v="35"/>
    <x v="0"/>
    <m/>
    <x v="0"/>
    <m/>
    <m/>
    <x v="8"/>
    <s v=""/>
    <s v="Office subscription for Ruby and Kurt"/>
    <x v="1"/>
    <s v="Low"/>
    <x v="2"/>
    <s v="reconciled"/>
    <m/>
    <x v="0"/>
  </r>
  <r>
    <s v="Costco Visa"/>
    <x v="43"/>
    <n v="-165.7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 ...018"/>
    <x v="43"/>
    <n v="-7255"/>
    <x v="227"/>
    <s v="Check Paid #200"/>
    <s v="Check Paid #200"/>
    <x v="11"/>
    <x v="28"/>
    <x v="28"/>
    <x v="0"/>
    <m/>
    <x v="0"/>
    <m/>
    <m/>
    <x v="11"/>
    <s v=""/>
    <s v=""/>
    <x v="3"/>
    <s v="Low"/>
    <x v="2"/>
    <s v="unreconciled"/>
    <m/>
    <x v="0"/>
  </r>
  <r>
    <s v="Discover"/>
    <x v="43"/>
    <n v="-16.53"/>
    <x v="74"/>
    <s v="_Hulu"/>
    <s v="HLU*HULU 74023288959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44"/>
    <n v="-101.44"/>
    <x v="228"/>
    <s v="_TUTTA BELLA STONE WAY 206-633-3800 WA"/>
    <s v="TUTTA BELLA STONE WAY 206-633-3800 W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44"/>
    <n v="-200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Angela Seabrook weekend"/>
    <x v="1"/>
    <s v="High"/>
    <x v="2"/>
    <s v="reconciled"/>
    <m/>
    <x v="0"/>
  </r>
  <r>
    <s v="Banana Republic Rewards"/>
    <x v="44"/>
    <n v="-11.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44"/>
    <n v="0.22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45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45"/>
    <n v="-26.5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5"/>
    <n v="-214.33"/>
    <x v="232"/>
    <s v="_Puget Sound Energy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Banana Republic Rewards"/>
    <x v="45"/>
    <n v="0.1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45"/>
    <n v="0.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45"/>
    <n v="-325.24"/>
    <x v="153"/>
    <s v="_DERMATOLOGY CENTER FOR ANSEATTLE WA"/>
    <s v="DERMATOLOGY CENTER FOR ANSEATTLE WA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46"/>
    <n v="-252"/>
    <x v="233"/>
    <s v="_Locurio"/>
    <s v="LOCURIO, LLC"/>
    <x v="16"/>
    <x v="60"/>
    <x v="60"/>
    <x v="0"/>
    <m/>
    <x v="0"/>
    <m/>
    <m/>
    <x v="16"/>
    <s v="Reviewed"/>
    <s v="Escape room with Jeff and Elyse"/>
    <x v="1"/>
    <s v="Low"/>
    <x v="0"/>
    <s v="reconciled"/>
    <m/>
    <x v="0"/>
  </r>
  <r>
    <s v="Quicksilver"/>
    <x v="46"/>
    <n v="-15.34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46"/>
    <n v="-37.69"/>
    <x v="66"/>
    <s v="_Amazon"/>
    <s v="AMZN Mktp US*5B6RL79U3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46"/>
    <n v="-54.89"/>
    <x v="234"/>
    <s v="_Home Depot"/>
    <s v="THE HOME DEPOT #4707"/>
    <x v="2"/>
    <x v="61"/>
    <x v="61"/>
    <x v="0"/>
    <m/>
    <x v="0"/>
    <m/>
    <m/>
    <x v="2"/>
    <s v="Reviewed"/>
    <s v="Work lights"/>
    <x v="1"/>
    <s v="Medium"/>
    <x v="2"/>
    <s v="reconciled"/>
    <s v="To Be Determined"/>
    <x v="0"/>
  </r>
  <r>
    <s v="Staging - 7338"/>
    <x v="46"/>
    <n v="168"/>
    <x v="157"/>
    <s v="_Venmo Cashout"/>
    <s v="ACH Electronic Credit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46"/>
    <n v="-26.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6"/>
    <n v="-50"/>
    <x v="235"/>
    <s v="_Good To Go"/>
    <s v="WSDOT-GOODTOGO ONLINE"/>
    <x v="14"/>
    <x v="62"/>
    <x v="62"/>
    <x v="0"/>
    <m/>
    <x v="0"/>
    <m/>
    <m/>
    <x v="14"/>
    <s v=""/>
    <s v=""/>
    <x v="1"/>
    <s v="Low"/>
    <x v="0"/>
    <s v="reconciled"/>
    <m/>
    <x v="0"/>
  </r>
  <r>
    <s v="Discover"/>
    <x v="46"/>
    <n v="26.5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7"/>
    <n v="-78.12"/>
    <x v="236"/>
    <s v="_GETREEF FOOD AND CONV. WWW.GETREEF.CFL"/>
    <s v="GETREEF FOOD AND CONV. WWW.GETREEF.CFL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47"/>
    <n v="7.71"/>
    <x v="66"/>
    <s v="_Amazon"/>
    <s v="AMZN Mktp US"/>
    <x v="13"/>
    <x v="63"/>
    <x v="63"/>
    <x v="0"/>
    <m/>
    <x v="0"/>
    <m/>
    <m/>
    <x v="13"/>
    <s v=""/>
    <s v=""/>
    <x v="1"/>
    <s v="Medium"/>
    <x v="2"/>
    <s v="reconciled"/>
    <m/>
    <x v="0"/>
  </r>
  <r>
    <s v="Banana Republic Rewards"/>
    <x v="47"/>
    <n v="49.59"/>
    <x v="237"/>
    <s v="_Lowe's"/>
    <s v="LOWES #00252*"/>
    <x v="2"/>
    <x v="61"/>
    <x v="61"/>
    <x v="0"/>
    <m/>
    <x v="0"/>
    <m/>
    <m/>
    <x v="2"/>
    <s v="Reviewed"/>
    <s v="Returned work light"/>
    <x v="1"/>
    <s v="Medium"/>
    <x v="2"/>
    <s v="reconciled"/>
    <s v="To Be Determined"/>
    <x v="0"/>
  </r>
  <r>
    <s v="Costco Visa"/>
    <x v="47"/>
    <n v="-3.84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8"/>
    <n v="-24.95"/>
    <x v="238"/>
    <s v="_SQ *PORTAL - BALLARD"/>
    <s v="SQ *PORTAL - BALLARD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48"/>
    <n v="-159.5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8"/>
    <n v="-4.08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9"/>
    <n v="-10.26"/>
    <x v="239"/>
    <s v="_Summit at Snoqualmie (Cafe)"/>
    <s v="SUMMIT AT SNOQUALMIE F&amp;B SNOQUALMIE PA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9"/>
    <n v="-5.99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9"/>
    <n v="-9.92"/>
    <x v="240"/>
    <s v="_DIVA ESPRESSO BROADVIEW SEATTLE WA"/>
    <s v="DIVA ESPRESSO BROADVIEW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9"/>
    <n v="-219.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"/>
    <n v="-33"/>
    <x v="98"/>
    <s v="_Taco Bell"/>
    <s v="TACO BELL 735315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0"/>
    <n v="-12"/>
    <x v="241"/>
    <s v="_GIRL SCOUT COOKIES"/>
    <s v="GIRL SCOUT COOKIE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"/>
    <n v="-0.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Koolikai"/>
    <x v="50"/>
    <n v="4.6100000000000003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50"/>
    <n v="-87.63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0"/>
    <n v="-0.42"/>
    <x v="242"/>
    <s v="_ACH Debit FIDELITY INVESTM PRETA"/>
    <s v="ACH Debit FIDELITY INVESTM PRETA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50"/>
    <n v="-24069.96"/>
    <x v="243"/>
    <s v="_Nissan (Check 2503)"/>
    <s v="Check 2503"/>
    <x v="12"/>
    <x v="64"/>
    <x v="64"/>
    <x v="0"/>
    <m/>
    <x v="0"/>
    <m/>
    <m/>
    <x v="12"/>
    <s v=""/>
    <s v="Red Leaf"/>
    <x v="1"/>
    <s v="High"/>
    <x v="2"/>
    <s v="reconciled"/>
    <s v="Home - Capital Expense"/>
    <x v="0"/>
  </r>
  <r>
    <s v="Checking"/>
    <x v="51"/>
    <n v="-252.69"/>
    <x v="244"/>
    <s v="_ACH Debit CAPITAL ONE   ONLINE P"/>
    <s v="ACH Debit CAPITAL ONE   ONLINE P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51"/>
    <n v="-52.41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51"/>
    <n v="-51.03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Red Card"/>
    <x v="51"/>
    <n v="-123.59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51"/>
    <n v="0.42"/>
    <x v="246"/>
    <s v="_ACH Deposit FIDELITY INVESTM PRE"/>
    <s v="ACH Deposit FIDELITY INVESTM PRE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51"/>
    <n v="-50"/>
    <x v="247"/>
    <s v="_SP QUEEN MARY TEA 206-4661173 WA"/>
    <s v="SP QUEEN MARY TEA 206-4661173 WA"/>
    <x v="8"/>
    <x v="35"/>
    <x v="35"/>
    <x v="0"/>
    <m/>
    <x v="0"/>
    <m/>
    <m/>
    <x v="8"/>
    <s v=""/>
    <s v=""/>
    <x v="1"/>
    <s v="Low"/>
    <x v="2"/>
    <s v="reconciled"/>
    <m/>
    <x v="0"/>
  </r>
  <r>
    <s v="Koolikai"/>
    <x v="51"/>
    <n v="87.63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52"/>
    <n v="-20"/>
    <x v="248"/>
    <s v="_VERITY CREDIT UN 8533 G SEATTLE"/>
    <s v="VERITY CREDIT UN 8533 G SEATTLE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52"/>
    <n v="-30.31"/>
    <x v="66"/>
    <s v="_Amazon"/>
    <s v="Amazon.com*TZ1UA2R13"/>
    <x v="16"/>
    <x v="65"/>
    <x v="65"/>
    <x v="0"/>
    <m/>
    <x v="0"/>
    <m/>
    <m/>
    <x v="16"/>
    <s v=""/>
    <s v=""/>
    <x v="1"/>
    <s v="Low"/>
    <x v="0"/>
    <s v="reconciled"/>
    <m/>
    <x v="0"/>
  </r>
  <r>
    <s v="Staging - 7338"/>
    <x v="52"/>
    <n v="115"/>
    <x v="157"/>
    <s v="_Venmo Cashout"/>
    <s v="ACH Electronic Credit"/>
    <x v="16"/>
    <x v="60"/>
    <x v="60"/>
    <x v="0"/>
    <m/>
    <x v="0"/>
    <m/>
    <m/>
    <x v="16"/>
    <s v=""/>
    <s v="Locurio escape room"/>
    <x v="1"/>
    <s v="Low"/>
    <x v="0"/>
    <s v="reconciled"/>
    <m/>
    <x v="0"/>
  </r>
  <r>
    <s v="Staging - 7338"/>
    <x v="52"/>
    <n v="115"/>
    <x v="157"/>
    <s v="_Venmo Cashout"/>
    <s v="ACH Electronic Credit"/>
    <x v="16"/>
    <x v="60"/>
    <x v="60"/>
    <x v="0"/>
    <m/>
    <x v="0"/>
    <m/>
    <m/>
    <x v="16"/>
    <s v=""/>
    <s v="Symphony tickets"/>
    <x v="1"/>
    <s v="Low"/>
    <x v="0"/>
    <s v="reconciled"/>
    <m/>
    <x v="0"/>
  </r>
  <r>
    <s v="Aggressive Stocks"/>
    <x v="52"/>
    <n v="51.03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52"/>
    <n v="52.41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52"/>
    <n v="-78.790000000000006"/>
    <x v="249"/>
    <s v="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unreconciled"/>
    <m/>
    <x v="0"/>
  </r>
  <r>
    <s v="Checking"/>
    <x v="52"/>
    <n v="-178.4"/>
    <x v="117"/>
    <s v="_CITI AUTOPAY PAYMENT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52"/>
    <n v="-9.0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52"/>
    <n v="0.7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CREDITCARD Account"/>
    <x v="52"/>
    <n v="252.69"/>
    <x v="250"/>
    <s v="_CAPITAL ONE ONLINE payment AuthDate 16-J an"/>
    <s v="CAPITAL ONE ONLINE PYMT AuthDate 16-J an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52"/>
    <n v="0.84"/>
    <x v="251"/>
    <s v="_BANANA REPUBLIC ON-LIN"/>
    <s v="BANANA REPUBLIC ON-LIN"/>
    <x v="7"/>
    <x v="13"/>
    <x v="13"/>
    <x v="0"/>
    <m/>
    <x v="0"/>
    <m/>
    <m/>
    <x v="7"/>
    <s v=""/>
    <s v=""/>
    <x v="1"/>
    <s v="Low"/>
    <x v="2"/>
    <s v="reconciled"/>
    <m/>
    <x v="0"/>
  </r>
  <r>
    <s v="Short Term Emergency"/>
    <x v="52"/>
    <n v="-22329.8"/>
    <x v="252"/>
    <s v="_Withdrawal Transfer To 5544"/>
    <s v="Withdrawal Transfer To 5544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52"/>
    <n v="22329.8"/>
    <x v="253"/>
    <s v="_Deposit Transfer From 5400"/>
    <s v="Deposit Transfer From 5400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52"/>
    <n v="0.22"/>
    <x v="254"/>
    <s v="_ATHLETA ONLINE"/>
    <s v="ATHLETA ONLINE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2"/>
    <n v="-7.71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Dividend Stocks"/>
    <x v="53"/>
    <n v="-32.6"/>
    <x v="131"/>
    <s v="_Investment (Realty Income REIT)"/>
    <s v="REALTY INCOME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3"/>
    <n v="1.2"/>
    <x v="131"/>
    <s v="_Investment (Realty Income REIT)"/>
    <s v="ORION OFFICE REIT INC REIT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3"/>
    <n v="178.4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3"/>
    <n v="-18.34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3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Amazon"/>
    <x v="54"/>
    <n v="78.790000000000006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54"/>
    <n v="-88.74"/>
    <x v="38"/>
    <s v="_Barking Dog Alehouse"/>
    <s v="SQ *THE BARKING DOG AL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5"/>
    <n v="-120.19"/>
    <x v="255"/>
    <s v="_Voila"/>
    <s v="TST* Voila Seatt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5"/>
    <n v="-4.08"/>
    <x v="34"/>
    <s v="_McDonald's"/>
    <s v="MCDONALD'S F14102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Dividend Stocks"/>
    <x v="55"/>
    <n v="0.12"/>
    <x v="218"/>
    <s v="_Schwab (Interest)"/>
    <s v="BANK INT XXXXXX-XX1523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55"/>
    <n v="-494.25"/>
    <x v="256"/>
    <s v="_ACT SEATTLEP&amp;R SEATTLE WA"/>
    <s v="ACT SEATTLEP&amp;R SEATTLE WA"/>
    <x v="4"/>
    <x v="10"/>
    <x v="10"/>
    <x v="0"/>
    <m/>
    <x v="0"/>
    <m/>
    <m/>
    <x v="4"/>
    <s v=""/>
    <s v="Rental for Zach's BD"/>
    <x v="1"/>
    <s v="Low"/>
    <x v="0"/>
    <s v="reconciled"/>
    <m/>
    <x v="0"/>
  </r>
  <r>
    <s v="Quicksilver"/>
    <x v="55"/>
    <n v="-1.7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55"/>
    <n v="-6.61"/>
    <x v="257"/>
    <s v="_THE SIP AND SHIP GREEN"/>
    <s v="THE SIP AND SHIP GREEN"/>
    <x v="2"/>
    <x v="25"/>
    <x v="25"/>
    <x v="0"/>
    <m/>
    <x v="0"/>
    <m/>
    <m/>
    <x v="2"/>
    <s v=""/>
    <s v=""/>
    <x v="1"/>
    <s v="Low"/>
    <x v="2"/>
    <s v="reconciled"/>
    <m/>
    <x v="0"/>
  </r>
  <r>
    <s v="Quicksilver"/>
    <x v="55"/>
    <n v="-10.95"/>
    <x v="258"/>
    <s v="_COUTH BUZZARD BOOKS"/>
    <s v="COUTH BUZZARD BOOKS"/>
    <x v="16"/>
    <x v="39"/>
    <x v="39"/>
    <x v="0"/>
    <m/>
    <x v="0"/>
    <m/>
    <m/>
    <x v="16"/>
    <s v=""/>
    <s v=""/>
    <x v="1"/>
    <s v="Low"/>
    <x v="0"/>
    <s v="reconciled"/>
    <m/>
    <x v="0"/>
  </r>
  <r>
    <s v="Amazon"/>
    <x v="56"/>
    <n v="-9.91"/>
    <x v="66"/>
    <s v="_Amazon"/>
    <s v="AMZN Mktp US*JZ2RL4Y63"/>
    <x v="13"/>
    <x v="63"/>
    <x v="63"/>
    <x v="0"/>
    <m/>
    <x v="0"/>
    <m/>
    <m/>
    <x v="13"/>
    <s v=""/>
    <s v="Master bath light socket"/>
    <x v="1"/>
    <s v="Medium"/>
    <x v="2"/>
    <s v="reconciled"/>
    <m/>
    <x v="0"/>
  </r>
  <r>
    <s v="Quicksilver"/>
    <x v="56"/>
    <n v="-43.13"/>
    <x v="259"/>
    <s v="_KAPPA SUBSCRIPTIONS"/>
    <s v="KAPPA SUBSCRIPTIONS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56"/>
    <n v="-62"/>
    <x v="260"/>
    <s v="_PHINNEY NEIGHBORHOOD A"/>
    <s v="PHINNEY NEIGHBORHOOD A"/>
    <x v="16"/>
    <x v="60"/>
    <x v="60"/>
    <x v="0"/>
    <m/>
    <x v="0"/>
    <m/>
    <m/>
    <x v="16"/>
    <s v=""/>
    <s v="Wine tasting at PNA"/>
    <x v="1"/>
    <s v="Low"/>
    <x v="0"/>
    <s v="reconciled"/>
    <m/>
    <x v="0"/>
  </r>
  <r>
    <s v="Banana Republic Rewards"/>
    <x v="56"/>
    <n v="0.55000000000000004"/>
    <x v="261"/>
    <s v="_OLD NAVY ON-LINE"/>
    <s v="OLD NAVY ON-LINE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6"/>
    <n v="-33.020000000000003"/>
    <x v="262"/>
    <s v="_TST* Premier Meat Pies Seattle WA"/>
    <s v="TST* Premier Meat P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6"/>
    <n v="-4.4000000000000004"/>
    <x v="263"/>
    <s v="_Subway"/>
    <s v="Subway 16808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57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Costco Visa"/>
    <x v="57"/>
    <n v="-183.02"/>
    <x v="264"/>
    <s v="_Super Jock'n Jill L.L.C."/>
    <s v="SUPER JOCK N JILL SEATTLE WA"/>
    <x v="17"/>
    <x v="67"/>
    <x v="67"/>
    <x v="0"/>
    <m/>
    <x v="0"/>
    <m/>
    <m/>
    <x v="17"/>
    <s v=""/>
    <s v=""/>
    <x v="1"/>
    <s v="Medium"/>
    <x v="2"/>
    <s v="reconciled"/>
    <m/>
    <x v="0"/>
  </r>
  <r>
    <s v="Dividend Stocks"/>
    <x v="57"/>
    <n v="32.6"/>
    <x v="131"/>
    <s v="_Investment (Realty Income REIT)"/>
    <s v="REALTY INCOME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7"/>
    <n v="4461.1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57"/>
    <n v="-4.0199999999999996"/>
    <x v="266"/>
    <s v="_Safeway"/>
    <s v="SAFEWAY #158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7"/>
    <n v="-7.5"/>
    <x v="73"/>
    <s v="_Fred Meyer"/>
    <s v="FRED-MEYER #0122 SEATTLE WA"/>
    <x v="2"/>
    <x v="68"/>
    <x v="68"/>
    <x v="0"/>
    <m/>
    <x v="0"/>
    <m/>
    <m/>
    <x v="2"/>
    <s v=""/>
    <s v=""/>
    <x v="1"/>
    <s v="Medium"/>
    <x v="2"/>
    <s v="reconciled"/>
    <s v="TurboTax - Supply Expenses"/>
    <x v="0"/>
  </r>
  <r>
    <s v="Costco Visa"/>
    <x v="57"/>
    <n v="-105.1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7"/>
    <n v="-5.73"/>
    <x v="267"/>
    <s v="_DICK'S DRIVE IN LC SEATTLE WA"/>
    <s v="DICK'S DRIVE IN LC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7"/>
    <n v="-27.39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58"/>
    <n v="-5.5"/>
    <x v="66"/>
    <s v="_Amazon"/>
    <s v="AMZN Mktp US*OQ5OF9HZ3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58"/>
    <n v="-8.81"/>
    <x v="66"/>
    <s v="_Amazon"/>
    <s v="AMZN Mktp US*965J94343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58"/>
    <n v="-87.31"/>
    <x v="268"/>
    <s v="_Mojito"/>
    <s v="MOJITO - S* MOJITO - S giawersom5@gmWA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58"/>
    <n v="0.26"/>
    <x v="269"/>
    <s v="_GAP ONLINE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8"/>
    <n v="-172.5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59"/>
    <n v="-11493"/>
    <x v="270"/>
    <s v="_ACH Debit WEB  PUGET SOUND SOLA"/>
    <s v="ACH Debit WEB  PUGET SOUND SOLA"/>
    <x v="12"/>
    <x v="64"/>
    <x v="64"/>
    <x v="0"/>
    <m/>
    <x v="0"/>
    <m/>
    <m/>
    <x v="12"/>
    <s v=""/>
    <s v=""/>
    <x v="1"/>
    <s v="High"/>
    <x v="2"/>
    <s v="reconciled"/>
    <s v="Home - Capital Expense"/>
    <x v="0"/>
  </r>
  <r>
    <s v="Checking"/>
    <x v="59"/>
    <n v="-311.39999999999998"/>
    <x v="271"/>
    <s v="_Costco Visa (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59"/>
    <n v="51.71"/>
    <x v="66"/>
    <s v="_Amazon"/>
    <s v="AMZN Mktp US"/>
    <x v="4"/>
    <x v="69"/>
    <x v="69"/>
    <x v="0"/>
    <m/>
    <x v="0"/>
    <m/>
    <m/>
    <x v="4"/>
    <s v=""/>
    <s v=""/>
    <x v="1"/>
    <s v="Low"/>
    <x v="0"/>
    <s v="reconciled"/>
    <m/>
    <x v="0"/>
  </r>
  <r>
    <s v="Amazon"/>
    <x v="59"/>
    <n v="-4.9000000000000004"/>
    <x v="66"/>
    <s v="_Amazon"/>
    <s v="Amazon.com*K18OA6BS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9"/>
    <n v="-22.01"/>
    <x v="272"/>
    <s v="_Macy's"/>
    <s v="MACYS BELLEVUE (WA) BELLEVUE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9"/>
    <n v="-17.899999999999999"/>
    <x v="273"/>
    <s v="_USPS PO 5476130015 SEATTLE WA"/>
    <s v="USPS PO 5476130015 SEATTLE WA"/>
    <x v="2"/>
    <x v="25"/>
    <x v="25"/>
    <x v="0"/>
    <m/>
    <x v="0"/>
    <m/>
    <m/>
    <x v="2"/>
    <s v=""/>
    <s v="Got refunded in cash for this."/>
    <x v="1"/>
    <s v="Low"/>
    <x v="2"/>
    <s v="reconciled"/>
    <m/>
    <x v="0"/>
  </r>
  <r>
    <s v="Banana Republic Rewards"/>
    <x v="59"/>
    <n v="-1.0900000000000001"/>
    <x v="261"/>
    <s v="_OLD NAVY ON-LINE"/>
    <s v="OLD NAVY ON-LINE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9"/>
    <n v="-37.88000000000000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9"/>
    <n v="-11"/>
    <x v="73"/>
    <s v="_Fred Meyer"/>
    <s v="FRED-MEYER #0122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Investor Checking"/>
    <x v="60"/>
    <n v="-8.83"/>
    <x v="274"/>
    <s v="_AMC XXXX OAK TREE X SEATTLE, #0000"/>
    <s v="AMC XXXX OAK TREE X SEATTLE, #0000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60"/>
    <n v="-7.71"/>
    <x v="66"/>
    <s v="_Amazon"/>
    <s v="AMZN Mktp US*8K6K72PL3"/>
    <x v="13"/>
    <x v="63"/>
    <x v="63"/>
    <x v="0"/>
    <m/>
    <x v="0"/>
    <m/>
    <m/>
    <x v="13"/>
    <s v=""/>
    <s v=""/>
    <x v="1"/>
    <s v="Medium"/>
    <x v="2"/>
    <s v="reconciled"/>
    <m/>
    <x v="0"/>
  </r>
  <r>
    <s v="Short Term Emergency"/>
    <x v="60"/>
    <n v="22329.8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60"/>
    <n v="-8.2799999999999994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60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0"/>
    <n v="-22.55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0"/>
    <n v="-2.04"/>
    <x v="276"/>
    <s v="_Rec Room"/>
    <s v="DRI*Rec Room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61"/>
    <n v="-55.01"/>
    <x v="66"/>
    <s v="_Amazon"/>
    <s v="AMZN Mktp US*FY2RB75X3"/>
    <x v="4"/>
    <x v="69"/>
    <x v="69"/>
    <x v="0"/>
    <m/>
    <x v="0"/>
    <m/>
    <m/>
    <x v="4"/>
    <s v=""/>
    <s v=""/>
    <x v="1"/>
    <s v="Low"/>
    <x v="0"/>
    <s v="reconciled"/>
    <m/>
    <x v="0"/>
  </r>
  <r>
    <s v="Amazon"/>
    <x v="61"/>
    <n v="-37.46"/>
    <x v="66"/>
    <s v="_Amazon"/>
    <s v="AMZN Mktp US*815N84D93"/>
    <x v="7"/>
    <x v="52"/>
    <x v="52"/>
    <x v="0"/>
    <m/>
    <x v="0"/>
    <m/>
    <m/>
    <x v="7"/>
    <s v=""/>
    <s v=""/>
    <x v="1"/>
    <s v="Medium"/>
    <x v="0"/>
    <s v="reconciled"/>
    <m/>
    <x v="0"/>
  </r>
  <r>
    <s v="Amazon"/>
    <x v="61"/>
    <n v="-2.75"/>
    <x v="277"/>
    <s v="_Prime Video *TO40P13T3"/>
    <s v="Prime Video *TO40P13T3"/>
    <x v="16"/>
    <x v="33"/>
    <x v="33"/>
    <x v="0"/>
    <m/>
    <x v="0"/>
    <m/>
    <m/>
    <x v="16"/>
    <s v=""/>
    <s v=""/>
    <x v="1"/>
    <s v="Low"/>
    <x v="0"/>
    <s v="reconciled"/>
    <m/>
    <x v="0"/>
  </r>
  <r>
    <s v="Short Term Emergency"/>
    <x v="61"/>
    <n v="-5694.3"/>
    <x v="252"/>
    <s v="_Withdrawal Transfer To 5544"/>
    <s v="Withdrawal Transfer To 5544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61"/>
    <n v="-0.3"/>
    <x v="261"/>
    <s v="_OLD NAVY ON-LINE"/>
    <s v="OLD NAVY ON-LINE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61"/>
    <n v="-1.98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1"/>
    <n v="5694.3"/>
    <x v="253"/>
    <s v="_Deposit Transfer From 5400"/>
    <s v="Deposit Transfer From 5400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62"/>
    <n v="-20"/>
    <x v="278"/>
    <s v="_Rec Room XXXXXXXXXX"/>
    <s v="Rec Room XXXXXXXXXX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62"/>
    <n v="29.99"/>
    <x v="279"/>
    <s v="_LOWES #00252* SEATTLE WA"/>
    <s v="LOWES #00252* SEATTLE WA"/>
    <x v="13"/>
    <x v="63"/>
    <x v="63"/>
    <x v="0"/>
    <m/>
    <x v="0"/>
    <m/>
    <m/>
    <x v="13"/>
    <s v=""/>
    <s v=""/>
    <x v="1"/>
    <s v="Medium"/>
    <x v="2"/>
    <s v="reconciled"/>
    <m/>
    <x v="0"/>
  </r>
  <r>
    <s v="CREDITCARD Account"/>
    <x v="62"/>
    <n v="-3.62"/>
    <x v="280"/>
    <s v="_REI Credit Card (Capital One)"/>
    <s v="INTEREST CHARGE:PURCHASES"/>
    <x v="20"/>
    <x v="70"/>
    <x v="54"/>
    <x v="0"/>
    <m/>
    <x v="0"/>
    <m/>
    <m/>
    <x v="20"/>
    <s v=""/>
    <s v="Interest on late payment"/>
    <x v="4"/>
    <m/>
    <x v="3"/>
    <s v="reconciled"/>
    <m/>
    <x v="0"/>
  </r>
  <r>
    <s v="Quicksilver"/>
    <x v="63"/>
    <n v="-70"/>
    <x v="281"/>
    <s v="_BACKBLAZE"/>
    <s v="BACKBLAZE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Quicksilver"/>
    <x v="63"/>
    <n v="-154.19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63"/>
    <n v="-29.76"/>
    <x v="66"/>
    <s v="_Amazon"/>
    <s v="AMZN Mktp US*N508P44X3"/>
    <x v="12"/>
    <x v="29"/>
    <x v="29"/>
    <x v="0"/>
    <m/>
    <x v="0"/>
    <m/>
    <m/>
    <x v="12"/>
    <s v=""/>
    <s v="New toiletry bag for Angela"/>
    <x v="1"/>
    <s v="High"/>
    <x v="2"/>
    <s v="reconciled"/>
    <m/>
    <x v="0"/>
  </r>
  <r>
    <s v="Quicksilver"/>
    <x v="63"/>
    <n v="-41.86"/>
    <x v="282"/>
    <s v="_Snap Doodle Toys"/>
    <s v="LS SNAPDOODLE TOYS &amp; G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63"/>
    <n v="-74.83"/>
    <x v="283"/>
    <s v="_FREMONT ANIMAL HOSPITA"/>
    <s v="FREMONT ANIMAL HOSPITA"/>
    <x v="19"/>
    <x v="49"/>
    <x v="49"/>
    <x v="0"/>
    <m/>
    <x v="0"/>
    <m/>
    <m/>
    <x v="19"/>
    <s v=""/>
    <s v=""/>
    <x v="1"/>
    <s v="Low"/>
    <x v="0"/>
    <s v="reconciled"/>
    <m/>
    <x v="0"/>
  </r>
  <r>
    <s v="Costco Visa"/>
    <x v="63"/>
    <n v="-63.05"/>
    <x v="237"/>
    <s v="_Lowe's"/>
    <s v="LOWES #00252* SEATTLE WA"/>
    <x v="13"/>
    <x v="63"/>
    <x v="63"/>
    <x v="0"/>
    <m/>
    <x v="0"/>
    <m/>
    <m/>
    <x v="13"/>
    <s v=""/>
    <s v=""/>
    <x v="1"/>
    <s v="Medium"/>
    <x v="2"/>
    <s v="reconciled"/>
    <m/>
    <x v="0"/>
  </r>
  <r>
    <s v="Costco Visa"/>
    <x v="63"/>
    <n v="-187.4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3"/>
    <n v="-480.59"/>
    <x v="284"/>
    <s v="_Greenlake Oral and Facial Surgery (Check 2502)"/>
    <s v="Check 2502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hecking"/>
    <x v="63"/>
    <n v="-303.99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aritable Gift Account ...878"/>
    <x v="64"/>
    <n v="11937.73"/>
    <x v="285"/>
    <s v="_Schwab Donor Advised Fund"/>
    <s v="APPLE INC"/>
    <x v="8"/>
    <x v="59"/>
    <x v="59"/>
    <x v="0"/>
    <m/>
    <x v="0"/>
    <m/>
    <m/>
    <x v="8"/>
    <s v=""/>
    <s v="Transfer of 94 AAPL shares to DAF"/>
    <x v="1"/>
    <s v="High"/>
    <x v="2"/>
    <s v="reconciled"/>
    <s v="Charitable Contributions"/>
    <x v="1"/>
  </r>
  <r>
    <s v="Charitable Gift Account ...878"/>
    <x v="64"/>
    <n v="-5968.87"/>
    <x v="286"/>
    <s v="_Small Cap Equity Pool (Investment)"/>
    <s v="SMALL CAP EQUITY POOL"/>
    <x v="10"/>
    <x v="42"/>
    <x v="42"/>
    <x v="0"/>
    <m/>
    <x v="0"/>
    <m/>
    <m/>
    <x v="10"/>
    <s v=""/>
    <s v=""/>
    <x v="3"/>
    <s v="Low"/>
    <x v="2"/>
    <s v="reconciled"/>
    <m/>
    <x v="0"/>
  </r>
  <r>
    <s v="Charitable Gift Account ...878"/>
    <x v="64"/>
    <n v="-5968.86"/>
    <x v="287"/>
    <s v="_Total Market Equity Index Pool (Investment)"/>
    <s v="TOTAL MARKET EQUITY INDEX POOL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64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Staging - 7338"/>
    <x v="64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64"/>
    <n v="-61.93"/>
    <x v="288"/>
    <s v="_FOODPAID.COM/BALLARD M"/>
    <s v="FOODPAID.COM/BALLARD M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4"/>
    <n v="25"/>
    <x v="224"/>
    <s v="_Amazon (Cashback)"/>
    <s v="CASH AUTO REDEMPTION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5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5"/>
    <n v="-65"/>
    <x v="289"/>
    <s v="_CENTURYLINK LUMEN"/>
    <s v="CENTURYLINK LUMEN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Quicksilver"/>
    <x v="65"/>
    <n v="-137"/>
    <x v="290"/>
    <s v="_Book It Repertory Theatre"/>
    <s v="BOOK IT REPERTORY THEA"/>
    <x v="16"/>
    <x v="71"/>
    <x v="70"/>
    <x v="0"/>
    <m/>
    <x v="0"/>
    <m/>
    <m/>
    <x v="16"/>
    <s v=""/>
    <s v=""/>
    <x v="1"/>
    <s v="Low"/>
    <x v="0"/>
    <s v="reconciled"/>
    <m/>
    <x v="0"/>
  </r>
  <r>
    <s v="Checking"/>
    <x v="65"/>
    <n v="-3837"/>
    <x v="91"/>
    <s v="_Liberty Mutual"/>
    <s v="ACH Debit LIBERTY MUTUAL   PAYME"/>
    <x v="14"/>
    <x v="72"/>
    <x v="71"/>
    <x v="0"/>
    <m/>
    <x v="0"/>
    <m/>
    <m/>
    <x v="14"/>
    <s v=""/>
    <s v=""/>
    <x v="1"/>
    <s v="Low"/>
    <x v="2"/>
    <s v="reconciled"/>
    <m/>
    <x v="0"/>
  </r>
  <r>
    <s v="Quicksilver"/>
    <x v="65"/>
    <n v="-231"/>
    <x v="291"/>
    <s v="_Locurio, LLC"/>
    <s v="LOCURIO, LLC"/>
    <x v="16"/>
    <x v="60"/>
    <x v="60"/>
    <x v="0"/>
    <m/>
    <x v="0"/>
    <m/>
    <m/>
    <x v="16"/>
    <s v=""/>
    <s v=""/>
    <x v="1"/>
    <s v="Low"/>
    <x v="0"/>
    <s v="reconciled"/>
    <m/>
    <x v="0"/>
  </r>
  <r>
    <s v="Checking"/>
    <x v="66"/>
    <n v="-4193.62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66"/>
    <n v="-805.8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66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Banana Republic Rewards"/>
    <x v="66"/>
    <n v="-0.99"/>
    <x v="269"/>
    <s v="_GAP ONLINE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66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Banana Republic Rewards"/>
    <x v="67"/>
    <n v="-27.95"/>
    <x v="295"/>
    <s v="_Chargerback"/>
    <s v="CHARGERBACKLOSTFOUND"/>
    <x v="2"/>
    <x v="25"/>
    <x v="25"/>
    <x v="0"/>
    <m/>
    <x v="0"/>
    <m/>
    <m/>
    <x v="2"/>
    <s v=""/>
    <s v="Fee for return of bedding from Flagstaff hotel"/>
    <x v="1"/>
    <s v="Low"/>
    <x v="2"/>
    <s v="reconciled"/>
    <m/>
    <x v="0"/>
  </r>
  <r>
    <s v="Banana Republic Rewards"/>
    <x v="67"/>
    <n v="-10"/>
    <x v="296"/>
    <s v="_Delta Airlines"/>
    <s v="DELTA     00601767088072"/>
    <x v="12"/>
    <x v="29"/>
    <x v="29"/>
    <x v="0"/>
    <m/>
    <x v="0"/>
    <m/>
    <m/>
    <x v="12"/>
    <s v=""/>
    <s v="Food on the plane"/>
    <x v="1"/>
    <s v="High"/>
    <x v="2"/>
    <s v="reconciled"/>
    <m/>
    <x v="0"/>
  </r>
  <r>
    <s v="Banana Republic Rewards"/>
    <x v="67"/>
    <n v="4193.62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67"/>
    <n v="-10"/>
    <x v="296"/>
    <s v="_Delta Airlines"/>
    <s v="DELTA     00601767088061"/>
    <x v="12"/>
    <x v="29"/>
    <x v="29"/>
    <x v="0"/>
    <m/>
    <x v="0"/>
    <m/>
    <m/>
    <x v="12"/>
    <s v=""/>
    <s v="Food on the plane"/>
    <x v="1"/>
    <s v="High"/>
    <x v="2"/>
    <s v="reconciled"/>
    <m/>
    <x v="0"/>
  </r>
  <r>
    <s v="Banana Republic Rewards"/>
    <x v="67"/>
    <n v="-69.25"/>
    <x v="297"/>
    <s v="_TST* Elliott Bay Brewe"/>
    <s v="TST* Elliott Bay Brewe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67"/>
    <n v="-5"/>
    <x v="296"/>
    <s v="_Delta Airlines"/>
    <s v="DELTA     00615425536353"/>
    <x v="12"/>
    <x v="29"/>
    <x v="29"/>
    <x v="0"/>
    <m/>
    <x v="0"/>
    <m/>
    <m/>
    <x v="12"/>
    <s v=""/>
    <s v="Food on the plane"/>
    <x v="1"/>
    <s v="High"/>
    <x v="2"/>
    <s v="reconciled"/>
    <m/>
    <x v="0"/>
  </r>
  <r>
    <s v="Charitable Gift Account ...878"/>
    <x v="67"/>
    <n v="0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67"/>
    <n v="0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Banana Republic Rewards"/>
    <x v="67"/>
    <n v="-10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67"/>
    <n v="-17.63"/>
    <x v="298"/>
    <s v="_ALL THE BEST PET CARE"/>
    <s v="ALL THE BEST PET CARE"/>
    <x v="19"/>
    <x v="51"/>
    <x v="51"/>
    <x v="0"/>
    <m/>
    <x v="0"/>
    <m/>
    <m/>
    <x v="19"/>
    <s v=""/>
    <s v=""/>
    <x v="1"/>
    <s v="Low"/>
    <x v="0"/>
    <s v="reconciled"/>
    <m/>
    <x v="0"/>
  </r>
  <r>
    <s v="Banana Republic Rewards"/>
    <x v="67"/>
    <n v="-7.34"/>
    <x v="299"/>
    <s v="_USPS PO 5476130015"/>
    <s v="USPS PO 5476130015"/>
    <x v="2"/>
    <x v="25"/>
    <x v="25"/>
    <x v="0"/>
    <m/>
    <x v="0"/>
    <m/>
    <m/>
    <x v="2"/>
    <s v=""/>
    <s v=""/>
    <x v="1"/>
    <s v="Low"/>
    <x v="2"/>
    <s v="reconciled"/>
    <m/>
    <x v="0"/>
  </r>
  <r>
    <s v="Quicksilver"/>
    <x v="67"/>
    <n v="-16.52"/>
    <x v="300"/>
    <s v="_Microsoft"/>
    <s v="MICROSOFT*SUBSCRIPTION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7"/>
    <n v="805.82"/>
    <x v="293"/>
    <s v="_Capital One (Autopay)"/>
    <s v="CAPITAL ONE AUTOPAY PYMT AuthDate 01-J an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67"/>
    <n v="-20"/>
    <x v="73"/>
    <s v="_Fred Meyer"/>
    <s v="FRED-MEYER #0122"/>
    <x v="13"/>
    <x v="45"/>
    <x v="45"/>
    <x v="0"/>
    <m/>
    <x v="0"/>
    <m/>
    <m/>
    <x v="13"/>
    <s v=""/>
    <s v=""/>
    <x v="1"/>
    <s v="Low"/>
    <x v="0"/>
    <s v="reconciled"/>
    <m/>
    <x v="0"/>
  </r>
  <r>
    <s v="CREDITCARD Account"/>
    <x v="67"/>
    <n v="-29"/>
    <x v="301"/>
    <s v="_PAST DUE FEE"/>
    <s v="PAST DUE FEE"/>
    <x v="15"/>
    <x v="58"/>
    <x v="58"/>
    <x v="0"/>
    <m/>
    <x v="0"/>
    <m/>
    <m/>
    <x v="15"/>
    <s v=""/>
    <s v=""/>
    <x v="1"/>
    <s v="Medium"/>
    <x v="0"/>
    <s v="reconciled"/>
    <m/>
    <x v="0"/>
  </r>
  <r>
    <s v="Banana Republic Rewards"/>
    <x v="67"/>
    <n v="-168.7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7"/>
    <n v="-2.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Banana Republic Rewards"/>
    <x v="67"/>
    <n v="-5.4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67"/>
    <n v="-30"/>
    <x v="296"/>
    <s v="_Delta Airlines"/>
    <s v="DELTA     00642502167591"/>
    <x v="12"/>
    <x v="29"/>
    <x v="29"/>
    <x v="0"/>
    <m/>
    <x v="0"/>
    <m/>
    <m/>
    <x v="12"/>
    <s v=""/>
    <s v="Baggage fee"/>
    <x v="1"/>
    <s v="High"/>
    <x v="2"/>
    <s v="reconciled"/>
    <m/>
    <x v="0"/>
  </r>
  <r>
    <s v="Banana Republic Rewards"/>
    <x v="67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7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Banana Republic Rewards"/>
    <x v="67"/>
    <n v="-10"/>
    <x v="296"/>
    <s v="_Delta Airlines"/>
    <s v="DELTA     00623553439876"/>
    <x v="12"/>
    <x v="29"/>
    <x v="29"/>
    <x v="0"/>
    <m/>
    <x v="0"/>
    <m/>
    <m/>
    <x v="12"/>
    <s v=""/>
    <s v="Change fee for Dave to stay until January 6"/>
    <x v="1"/>
    <s v="High"/>
    <x v="2"/>
    <s v="reconciled"/>
    <m/>
    <x v="0"/>
  </r>
  <r>
    <s v="Investor Checking"/>
    <x v="68"/>
    <n v="-40"/>
    <x v="302"/>
    <s v="_HOMESTREET BANK 7307 GR SEATTLE"/>
    <s v="HOMESTREET BANK 7307 GR SEATTLE"/>
    <x v="4"/>
    <x v="6"/>
    <x v="6"/>
    <x v="0"/>
    <m/>
    <x v="0"/>
    <m/>
    <m/>
    <x v="4"/>
    <s v=""/>
    <s v=""/>
    <x v="1"/>
    <s v="Low"/>
    <x v="0"/>
    <s v="reconciled"/>
    <m/>
    <x v="0"/>
  </r>
  <r>
    <s v="Koolikai"/>
    <x v="68"/>
    <n v="-92.26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Dormant Account 1"/>
    <x v="69"/>
    <n v="0.02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69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69"/>
    <n v="-3.3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Dormant Account 2"/>
    <x v="69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69"/>
    <n v="83.4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69"/>
    <n v="27.0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69"/>
    <n v="0.2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9"/>
    <n v="0.9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70"/>
    <n v="605.5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70"/>
    <n v="583.8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70"/>
    <n v="86.7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70"/>
    <n v="7.7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70"/>
    <n v="7.7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70"/>
    <n v="16.4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70"/>
    <n v="16.4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Banana Republic Rewards"/>
    <x v="70"/>
    <n v="-69.31"/>
    <x v="303"/>
    <s v="_SQUIRE INN FUN CENTER"/>
    <s v="SQUIRE INN FUN CENTER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70"/>
    <n v="-8.68"/>
    <x v="304"/>
    <s v="_BEST OF THE VALLEY MKT"/>
    <s v="BEST OF THE VALLEY MKT"/>
    <x v="13"/>
    <x v="45"/>
    <x v="45"/>
    <x v="0"/>
    <m/>
    <x v="0"/>
    <m/>
    <m/>
    <x v="13"/>
    <s v=""/>
    <s v=""/>
    <x v="1"/>
    <s v="Low"/>
    <x v="0"/>
    <s v="reconciled"/>
    <m/>
    <x v="0"/>
  </r>
  <r>
    <s v="Costco Visa"/>
    <x v="70"/>
    <n v="-318.95999999999998"/>
    <x v="305"/>
    <s v="_Costco (Vision)"/>
    <s v="COSTCO WHSE #0427 SCOTTSDALE AZ"/>
    <x v="17"/>
    <x v="73"/>
    <x v="72"/>
    <x v="0"/>
    <m/>
    <x v="0"/>
    <m/>
    <m/>
    <x v="17"/>
    <s v=""/>
    <s v="Glasses and contacts"/>
    <x v="1"/>
    <s v="Low"/>
    <x v="2"/>
    <s v="reconciled"/>
    <s v="Family - Medical Expenses"/>
    <x v="0"/>
  </r>
  <r>
    <s v="Banana Republic Rewards"/>
    <x v="70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Buffer - This Year - 3033"/>
    <x v="70"/>
    <n v="183.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70"/>
    <n v="-248.52"/>
    <x v="307"/>
    <s v="_BEST WESTERN PREMIER G"/>
    <s v="BEST WESTERN PREMIER G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70"/>
    <n v="-10.3"/>
    <x v="89"/>
    <s v="_Shell"/>
    <s v="SHELL OIL 605412205QPS"/>
    <x v="14"/>
    <x v="36"/>
    <x v="36"/>
    <x v="0"/>
    <m/>
    <x v="0"/>
    <m/>
    <m/>
    <x v="14"/>
    <s v=""/>
    <s v=""/>
    <x v="1"/>
    <s v="Low"/>
    <x v="0"/>
    <s v="reconciled"/>
    <m/>
    <x v="0"/>
  </r>
  <r>
    <s v="Investor Checking"/>
    <x v="71"/>
    <n v="7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71"/>
    <n v="946.73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71"/>
    <n v="-38.96"/>
    <x v="111"/>
    <s v="_Costco Gas"/>
    <s v="COSTCO GAS #0427 SCOTTSDALE AZ"/>
    <x v="14"/>
    <x v="36"/>
    <x v="36"/>
    <x v="0"/>
    <m/>
    <x v="0"/>
    <m/>
    <m/>
    <x v="14"/>
    <s v=""/>
    <s v=""/>
    <x v="1"/>
    <s v="Low"/>
    <x v="0"/>
    <s v="reconciled"/>
    <m/>
    <x v="0"/>
  </r>
  <r>
    <s v="Investor Checking"/>
    <x v="71"/>
    <n v="0.75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71"/>
    <n v="-65"/>
    <x v="308"/>
    <s v="_TUSAYAN STORE"/>
    <s v="TUSAYAN STORE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1"/>
    <n v="-23.69"/>
    <x v="308"/>
    <s v="_TUSAYAN STORE"/>
    <s v="TUSAYAN STORE"/>
    <x v="13"/>
    <x v="45"/>
    <x v="45"/>
    <x v="0"/>
    <m/>
    <x v="0"/>
    <m/>
    <m/>
    <x v="13"/>
    <s v=""/>
    <s v=""/>
    <x v="1"/>
    <s v="Low"/>
    <x v="0"/>
    <s v="reconciled"/>
    <m/>
    <x v="0"/>
  </r>
  <r>
    <s v="Checking"/>
    <x v="71"/>
    <n v="6759.3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Banana Republic Rewards"/>
    <x v="71"/>
    <n v="-49.79"/>
    <x v="309"/>
    <s v="_TST* WILDFLOWER - ASPE"/>
    <s v="TST* WILDFLOWER - ASP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72"/>
    <n v="-27.21"/>
    <x v="308"/>
    <s v="_TUSAYAN STORE"/>
    <s v="TUSAYAN STORE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2"/>
    <n v="-9.9499999999999993"/>
    <x v="310"/>
    <s v="_Grndcynassnvcp"/>
    <s v="GRNDCYNASSNVCP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72"/>
    <n v="3.64"/>
    <x v="218"/>
    <s v="_Schwab (Interest)"/>
    <s v="SCHWABX INT XX/XX-12/28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2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Banana Republic Rewards"/>
    <x v="72"/>
    <n v="-35"/>
    <x v="310"/>
    <s v="_GRNDCYNASSNVCP"/>
    <s v="GRNDCYNASSNVCP"/>
    <x v="8"/>
    <x v="35"/>
    <x v="35"/>
    <x v="0"/>
    <m/>
    <x v="0"/>
    <m/>
    <m/>
    <x v="8"/>
    <s v=""/>
    <s v="Becca's puzzle and flashlight book"/>
    <x v="1"/>
    <s v="Low"/>
    <x v="2"/>
    <s v="reconciled"/>
    <m/>
    <x v="0"/>
  </r>
  <r>
    <s v="Banana Republic Rewards"/>
    <x v="72"/>
    <n v="-9.99"/>
    <x v="310"/>
    <s v="_GRNDCYNASSNVCP"/>
    <s v="GRNDCYNASSNVCP"/>
    <x v="4"/>
    <x v="6"/>
    <x v="6"/>
    <x v="0"/>
    <m/>
    <x v="0"/>
    <m/>
    <m/>
    <x v="4"/>
    <s v=""/>
    <s v="Rock excavation toys Josh bought with Eric's Xmas money"/>
    <x v="1"/>
    <s v="Low"/>
    <x v="0"/>
    <s v="reconciled"/>
    <m/>
    <x v="0"/>
  </r>
  <r>
    <s v="Banana Republic Rewards"/>
    <x v="72"/>
    <n v="-35"/>
    <x v="311"/>
    <s v="_GRAND CANYON NATIONAL"/>
    <s v="GRAND CANYON NATIONAL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72"/>
    <n v="-45.7"/>
    <x v="312"/>
    <s v="_SQ *BRIGHT ANGEL BICYC"/>
    <s v="SQ *BRIGHT ANGEL BICYC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73"/>
    <n v="-334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73"/>
    <n v="-16.53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3"/>
    <n v="-101.26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73"/>
    <n v="-55.59"/>
    <x v="34"/>
    <s v="_McDonald's"/>
    <s v="MCDONALD'S F5077 TUSAYAN AZ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3"/>
    <n v="-20"/>
    <x v="313"/>
    <s v="_GRNDCYNASSNVCP GRAND CANYON AZ"/>
    <s v="GRNDCYNASSNVCP GRAND CANYON AZ"/>
    <x v="4"/>
    <x v="6"/>
    <x v="6"/>
    <x v="0"/>
    <m/>
    <x v="0"/>
    <m/>
    <m/>
    <x v="4"/>
    <s v=""/>
    <s v="Zach's grand canyon book (paid for by Eric's Xmas money gift)"/>
    <x v="1"/>
    <s v="Low"/>
    <x v="0"/>
    <s v="reconciled"/>
    <m/>
    <x v="0"/>
  </r>
  <r>
    <s v="Costco Visa"/>
    <x v="73"/>
    <n v="-2.95"/>
    <x v="313"/>
    <s v="_GRNDCYNASSNVCP GRAND CANYON AZ"/>
    <s v="GRNDCYNASSNVCP GRAND CANYON AZ"/>
    <x v="13"/>
    <x v="45"/>
    <x v="45"/>
    <x v="0"/>
    <m/>
    <x v="0"/>
    <m/>
    <m/>
    <x v="13"/>
    <s v=""/>
    <s v="Grand Canyon tote bag"/>
    <x v="1"/>
    <s v="Low"/>
    <x v="0"/>
    <s v="reconciled"/>
    <m/>
    <x v="0"/>
  </r>
  <r>
    <s v="Banana Republic Rewards"/>
    <x v="73"/>
    <n v="-75.86"/>
    <x v="314"/>
    <s v="_TST* Tortas De Fuego"/>
    <s v="TST* Tortas De Fuego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73"/>
    <n v="-58.06"/>
    <x v="315"/>
    <s v="_We Cook Pizza and Past"/>
    <s v="We Cook Pizza and Past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74"/>
    <n v="-5.24"/>
    <x v="316"/>
    <s v="_SPROUTS FARMERS MARK"/>
    <s v="SPROUTS FARMERS MARK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4"/>
    <n v="-115"/>
    <x v="317"/>
    <s v="_EYE CARE OF SCOTTSDALE"/>
    <s v="EYE CARE OF SCOTTSDALE"/>
    <x v="17"/>
    <x v="73"/>
    <x v="72"/>
    <x v="0"/>
    <m/>
    <x v="0"/>
    <m/>
    <m/>
    <x v="17"/>
    <s v=""/>
    <s v=""/>
    <x v="1"/>
    <s v="Low"/>
    <x v="2"/>
    <s v="reconciled"/>
    <s v="Family - Medical Expenses"/>
    <x v="0"/>
  </r>
  <r>
    <s v="Discover"/>
    <x v="74"/>
    <n v="-16.53"/>
    <x v="74"/>
    <s v="_Hulu"/>
    <s v="HLU*HULU 740232881029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74"/>
    <n v="-3.04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4"/>
    <n v="-15.25"/>
    <x v="318"/>
    <s v="_CHILLY BEAN"/>
    <s v="CHILLY BEAN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74"/>
    <n v="-17.600000000000001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4"/>
    <n v="-10.01"/>
    <x v="319"/>
    <s v="_LS ICE DEN SCOTTSDALE"/>
    <s v="LS ICE DEN SCOTTSDALE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75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76"/>
    <n v="-4.62"/>
    <x v="320"/>
    <s v="_DAVE &amp; BUSTERS #43"/>
    <s v="DAVE &amp; BUSTERS #43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76"/>
    <n v="-82.54"/>
    <x v="320"/>
    <s v="_DAVE &amp; BUSTERS #43"/>
    <s v="DAVE &amp; BUSTERS #43"/>
    <x v="4"/>
    <x v="10"/>
    <x v="10"/>
    <x v="0"/>
    <m/>
    <x v="0"/>
    <m/>
    <m/>
    <x v="4"/>
    <s v=""/>
    <s v=""/>
    <x v="1"/>
    <s v="Low"/>
    <x v="0"/>
    <s v="reconciled"/>
    <m/>
    <x v="0"/>
  </r>
  <r>
    <s v="Discover"/>
    <x v="76"/>
    <n v="16.53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6"/>
    <n v="-50"/>
    <x v="321"/>
    <s v="_COYOTES ICE LLC"/>
    <s v="COYOTES ICE LLC"/>
    <x v="4"/>
    <x v="10"/>
    <x v="10"/>
    <x v="0"/>
    <m/>
    <x v="0"/>
    <m/>
    <m/>
    <x v="4"/>
    <s v=""/>
    <s v=""/>
    <x v="1"/>
    <s v="Low"/>
    <x v="0"/>
    <s v="reconciled"/>
    <m/>
    <x v="0"/>
  </r>
  <r>
    <s v="Red Card"/>
    <x v="76"/>
    <n v="-34"/>
    <x v="167"/>
    <s v="_Target"/>
    <s v="TARGET"/>
    <x v="17"/>
    <x v="67"/>
    <x v="67"/>
    <x v="0"/>
    <m/>
    <x v="0"/>
    <m/>
    <m/>
    <x v="17"/>
    <s v=""/>
    <s v=""/>
    <x v="1"/>
    <s v="Medium"/>
    <x v="2"/>
    <s v="reconciled"/>
    <m/>
    <x v="0"/>
  </r>
  <r>
    <s v="Red Card"/>
    <x v="76"/>
    <n v="-46.94"/>
    <x v="167"/>
    <s v="_Target"/>
    <s v="TARGET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76"/>
    <n v="-4.96"/>
    <x v="320"/>
    <s v="_DAVE &amp; BUSTERS #43"/>
    <s v="DAVE &amp; BUSTERS #43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76"/>
    <n v="-65.3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7"/>
    <n v="-4.3099999999999996"/>
    <x v="66"/>
    <s v="_Amazon"/>
    <s v="AMZN Mktp US*HH2FP21R3"/>
    <x v="8"/>
    <x v="35"/>
    <x v="35"/>
    <x v="0"/>
    <m/>
    <x v="0"/>
    <m/>
    <m/>
    <x v="8"/>
    <s v=""/>
    <s v="Spoon rest for Chuck"/>
    <x v="1"/>
    <s v="Low"/>
    <x v="2"/>
    <s v="reconciled"/>
    <m/>
    <x v="0"/>
  </r>
  <r>
    <s v="Banana Republic Rewards"/>
    <x v="77"/>
    <n v="-6.06"/>
    <x v="261"/>
    <s v="_OLD NAVY ON-LINE"/>
    <s v="OLD NAVY ON-LINE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7"/>
    <n v="-0.22"/>
    <x v="254"/>
    <s v="_ATHLETA ONLINE"/>
    <s v="ATHLETA ONLINE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77"/>
    <n v="-2.19"/>
    <x v="322"/>
    <s v="_Kindle Svcs*1W23X11H3"/>
    <s v="Kindle Svcs*1W23X11H3"/>
    <x v="16"/>
    <x v="39"/>
    <x v="39"/>
    <x v="0"/>
    <m/>
    <x v="0"/>
    <m/>
    <m/>
    <x v="16"/>
    <s v=""/>
    <s v=""/>
    <x v="1"/>
    <s v="Low"/>
    <x v="0"/>
    <s v="reconciled"/>
    <m/>
    <x v="0"/>
  </r>
  <r>
    <s v="Amazon"/>
    <x v="77"/>
    <n v="13.77"/>
    <x v="66"/>
    <s v="_Amazon"/>
    <s v="AMZN Mktp US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77"/>
    <n v="-13.82"/>
    <x v="66"/>
    <s v="_Amazon"/>
    <s v="AMZN Mktp US*VW9GU7OT3"/>
    <x v="8"/>
    <x v="35"/>
    <x v="35"/>
    <x v="0"/>
    <m/>
    <x v="0"/>
    <m/>
    <m/>
    <x v="8"/>
    <s v=""/>
    <s v="Sugar bowl for Chuck"/>
    <x v="1"/>
    <s v="Low"/>
    <x v="2"/>
    <s v="reconciled"/>
    <m/>
    <x v="0"/>
  </r>
  <r>
    <s v="Banana Republic Rewards"/>
    <x v="77"/>
    <n v="-0.26"/>
    <x v="269"/>
    <s v="_GAP ONLINE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7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7"/>
    <n v="-1.08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7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7"/>
    <n v="-1.08"/>
    <x v="251"/>
    <s v="_BANANA REPUBLIC ON-LIN"/>
    <s v="BANANA REPUBLIC ON-LIN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77"/>
    <n v="-150.87"/>
    <x v="323"/>
    <s v="_FRYS-FOOD-DRG #0673"/>
    <s v="FRYS-FOOD-DRG #0673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77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78"/>
    <n v="-10.25"/>
    <x v="167"/>
    <s v="_Target"/>
    <s v="TARGET.COM"/>
    <x v="13"/>
    <x v="45"/>
    <x v="45"/>
    <x v="0"/>
    <m/>
    <x v="0"/>
    <m/>
    <m/>
    <x v="13"/>
    <s v=""/>
    <s v="Step stool for Chuck's kitchen"/>
    <x v="1"/>
    <s v="Low"/>
    <x v="0"/>
    <s v="reconciled"/>
    <m/>
    <x v="0"/>
  </r>
  <r>
    <s v="Red Card"/>
    <x v="78"/>
    <n v="-12.32"/>
    <x v="167"/>
    <s v="_Target"/>
    <s v="TARGET"/>
    <x v="7"/>
    <x v="52"/>
    <x v="52"/>
    <x v="0"/>
    <m/>
    <x v="0"/>
    <m/>
    <m/>
    <x v="7"/>
    <s v=""/>
    <s v=""/>
    <x v="1"/>
    <s v="Medium"/>
    <x v="0"/>
    <s v="reconciled"/>
    <m/>
    <x v="0"/>
  </r>
  <r>
    <s v="Banana Republic Rewards"/>
    <x v="78"/>
    <n v="-52.4"/>
    <x v="152"/>
    <s v="_PAM*PAYPAMS.COM 0541"/>
    <s v="PAM*PAYPAMS.COM 0541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78"/>
    <n v="-33.79"/>
    <x v="324"/>
    <s v="_SKILLET NORTH SATELLIT"/>
    <s v="SKILLET NORTH SATELLIT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79"/>
    <n v="-15"/>
    <x v="325"/>
    <s v="_WARM BEACH CAMP"/>
    <s v="WARM BEACH CAMP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79"/>
    <n v="-96.25"/>
    <x v="326"/>
    <s v="_LYNNWOOD RECREATION ON"/>
    <s v="LYNNWOOD RECREATION ON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79"/>
    <n v="-73.849999999999994"/>
    <x v="327"/>
    <s v="_RED ROBIN NO 624"/>
    <s v="RED ROBIN NO 624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80"/>
    <n v="-13.77"/>
    <x v="66"/>
    <s v="_Amazon"/>
    <s v="AMZN Mktp US*Z130C9X83"/>
    <x v="8"/>
    <x v="35"/>
    <x v="35"/>
    <x v="0"/>
    <m/>
    <x v="0"/>
    <m/>
    <m/>
    <x v="8"/>
    <s v=""/>
    <s v="Wash towels for Chuck that got returned"/>
    <x v="1"/>
    <s v="Low"/>
    <x v="2"/>
    <s v="reconciled"/>
    <m/>
    <x v="0"/>
  </r>
  <r>
    <s v="Quicksilver"/>
    <x v="80"/>
    <n v="-2.9"/>
    <x v="328"/>
    <s v="_EVGO SERVICES LLC"/>
    <s v="EVGO SERVICES LLC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80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80"/>
    <n v="9.8699999999999992"/>
    <x v="59"/>
    <s v="_INCOME DIVIDEND"/>
    <s v="INCOME DIVIDEND 0.078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0"/>
    <n v="9.8699999999999992"/>
    <x v="59"/>
    <s v="_INCOME DIVIDEND"/>
    <s v="INCOME DIVIDEND 0.0786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80"/>
    <n v="-138.83000000000001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80"/>
    <n v="-87.87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80"/>
    <n v="-76.930000000000007"/>
    <x v="330"/>
    <s v="_BEVERAGES &amp; MORE #152"/>
    <s v="BEVERAGES &amp; MORE #15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0"/>
    <n v="-38.630000000000003"/>
    <x v="331"/>
    <s v="_PETES EGG NEST"/>
    <s v="PETES EGG NEST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80"/>
    <n v="-0.6"/>
    <x v="306"/>
    <s v="_GLACIER WATER VENDING"/>
    <s v="GLACIER WATER VENDING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0"/>
    <n v="-7.71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80"/>
    <n v="-546.82000000000005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81"/>
    <n v="4.63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81"/>
    <n v="-9.0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1"/>
    <n v="-17.98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81"/>
    <n v="-133.01"/>
    <x v="167"/>
    <s v="_Target"/>
    <s v="TARGET"/>
    <x v="12"/>
    <x v="29"/>
    <x v="29"/>
    <x v="0"/>
    <m/>
    <x v="0"/>
    <m/>
    <m/>
    <x v="12"/>
    <s v=""/>
    <s v="suitcases"/>
    <x v="1"/>
    <s v="High"/>
    <x v="2"/>
    <s v="reconciled"/>
    <m/>
    <x v="0"/>
  </r>
  <r>
    <s v="Aggressive Stocks"/>
    <x v="81"/>
    <n v="138.83000000000001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81"/>
    <n v="-6.57"/>
    <x v="66"/>
    <s v="_Amazon"/>
    <s v="AMZN Mktp US*ET6SQ67O3"/>
    <x v="7"/>
    <x v="74"/>
    <x v="73"/>
    <x v="0"/>
    <m/>
    <x v="0"/>
    <m/>
    <m/>
    <x v="7"/>
    <s v=""/>
    <s v="HDMI cable for Chuck's house"/>
    <x v="1"/>
    <s v="High"/>
    <x v="2"/>
    <s v="reconciled"/>
    <m/>
    <x v="0"/>
  </r>
  <r>
    <s v="Amazon"/>
    <x v="81"/>
    <n v="-32.979999999999997"/>
    <x v="66"/>
    <s v="_Amazon"/>
    <s v="AMZN Mktp US*K897C4WN3"/>
    <x v="4"/>
    <x v="69"/>
    <x v="69"/>
    <x v="0"/>
    <m/>
    <x v="0"/>
    <m/>
    <m/>
    <x v="4"/>
    <s v=""/>
    <s v="Handheld video game for Zach"/>
    <x v="1"/>
    <s v="Low"/>
    <x v="0"/>
    <s v="reconciled"/>
    <m/>
    <x v="0"/>
  </r>
  <r>
    <s v="Investor Checking"/>
    <x v="81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Banana Republic Rewards"/>
    <x v="81"/>
    <n v="-52"/>
    <x v="66"/>
    <s v="_Amazon"/>
    <s v="AMZN Mktp US*BP18921O3"/>
    <x v="4"/>
    <x v="69"/>
    <x v="69"/>
    <x v="0"/>
    <m/>
    <x v="0"/>
    <m/>
    <m/>
    <x v="4"/>
    <s v=""/>
    <s v=""/>
    <x v="1"/>
    <s v="Low"/>
    <x v="0"/>
    <s v="reconciled"/>
    <m/>
    <x v="0"/>
  </r>
  <r>
    <s v="Banana Republic Rewards"/>
    <x v="81"/>
    <n v="-40.909999999999997"/>
    <x v="66"/>
    <s v="_Amazon"/>
    <s v="AMZN Mktp US*BP18921O3"/>
    <x v="7"/>
    <x v="13"/>
    <x v="13"/>
    <x v="0"/>
    <m/>
    <x v="0"/>
    <m/>
    <m/>
    <x v="7"/>
    <s v=""/>
    <s v=""/>
    <x v="1"/>
    <s v="Low"/>
    <x v="2"/>
    <s v="reconciled"/>
    <m/>
    <x v="0"/>
  </r>
  <r>
    <s v="Investor Checking"/>
    <x v="81"/>
    <n v="-250"/>
    <x v="119"/>
    <s v="_Umpqua Bank"/>
    <s v="UMPQUA BANK 7120 GREENW SEATTLE"/>
    <x v="12"/>
    <x v="29"/>
    <x v="29"/>
    <x v="0"/>
    <m/>
    <x v="0"/>
    <m/>
    <m/>
    <x v="12"/>
    <s v=""/>
    <s v="Dog sitter"/>
    <x v="1"/>
    <s v="High"/>
    <x v="2"/>
    <s v="reconciled"/>
    <m/>
    <x v="0"/>
  </r>
  <r>
    <s v="Banana Republic Rewards"/>
    <x v="81"/>
    <n v="-26.03"/>
    <x v="323"/>
    <s v="_FRYS-FOOD-DRG #0673"/>
    <s v="FRYS-FOOD-DRG #0673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1"/>
    <n v="-16.71"/>
    <x v="332"/>
    <s v="_7-ELEVEN 19042"/>
    <s v="7-ELEVEN 1904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81"/>
    <n v="-145.5"/>
    <x v="333"/>
    <s v="_PETCO 252     6350252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Koolikai"/>
    <x v="82"/>
    <n v="87.87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3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Amazon"/>
    <x v="83"/>
    <n v="146.93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83"/>
    <n v="546.82000000000005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83"/>
    <n v="29.07"/>
    <x v="334"/>
    <s v="_American Funds (Dividend)"/>
    <s v="SPECIAL DIVIDEND 0.4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3"/>
    <n v="29.07"/>
    <x v="334"/>
    <s v="_American Funds (Dividend)"/>
    <s v="SPECIAL DIVIDEND 0.4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3"/>
    <n v="25.08"/>
    <x v="59"/>
    <s v="_INCOME DIVIDEND"/>
    <s v="INCOME DIVIDEND 0.4142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3"/>
    <n v="25.08"/>
    <x v="59"/>
    <s v="_INCOME DIVIDEND"/>
    <s v="INCOME DIVIDEND 0.4142"/>
    <x v="10"/>
    <x v="55"/>
    <x v="55"/>
    <x v="0"/>
    <m/>
    <x v="0"/>
    <m/>
    <m/>
    <x v="10"/>
    <s v=""/>
    <s v=""/>
    <x v="2"/>
    <s v="NA"/>
    <x v="1"/>
    <s v="reconciled"/>
    <m/>
    <x v="0"/>
  </r>
  <r>
    <s v="Checking"/>
    <x v="83"/>
    <n v="-375.2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83"/>
    <n v="-29.77"/>
    <x v="335"/>
    <s v="_SQ *THE LIGHTS OF CHRI"/>
    <s v="SQ *THE LIGHTS OF CHRI"/>
    <x v="16"/>
    <x v="60"/>
    <x v="60"/>
    <x v="0"/>
    <m/>
    <x v="0"/>
    <m/>
    <m/>
    <x v="16"/>
    <s v=""/>
    <s v=""/>
    <x v="1"/>
    <s v="Low"/>
    <x v="0"/>
    <s v="reconciled"/>
    <m/>
    <x v="0"/>
  </r>
  <r>
    <s v="Investor Checking"/>
    <x v="83"/>
    <n v="-40"/>
    <x v="336"/>
    <s v="_LYNNWOOD XXX20 44TH AVE LYNNWOOD"/>
    <s v="LYNNWOOD XXX20 44TH AVE LYNNWOOD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83"/>
    <n v="-4"/>
    <x v="336"/>
    <s v="_LYNNWOOD XXX20 44TH AVE LYNNWOOD"/>
    <s v="LYNNWOOD XXX20 44TH AVE LYNNWOOD"/>
    <x v="15"/>
    <x v="32"/>
    <x v="32"/>
    <x v="0"/>
    <m/>
    <x v="0"/>
    <m/>
    <m/>
    <x v="15"/>
    <s v=""/>
    <s v=""/>
    <x v="1"/>
    <s v="Low"/>
    <x v="0"/>
    <s v="reconciled"/>
    <m/>
    <x v="0"/>
  </r>
  <r>
    <s v="Banana Republic Rewards"/>
    <x v="83"/>
    <n v="-3.5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3"/>
    <n v="-17.600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3"/>
    <n v="-21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3"/>
    <n v="-8.289999999999999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84"/>
    <n v="6.47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84"/>
    <n v="47.74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ggressive Stocks"/>
    <x v="84"/>
    <n v="-58.55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84"/>
    <n v="6.47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84"/>
    <n v="26.98"/>
    <x v="59"/>
    <s v="_INCOME DIVIDEND"/>
    <s v="INCOME DIVIDEND 0.574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4"/>
    <n v="26.98"/>
    <x v="59"/>
    <s v="_INCOME DIVIDEND"/>
    <s v="INCOME DIVIDEND 0.574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4"/>
    <n v="47.74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ggressive Stocks"/>
    <x v="84"/>
    <n v="-49.92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84"/>
    <n v="-143.57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Banana Republic Rewards"/>
    <x v="84"/>
    <n v="-78.3"/>
    <x v="299"/>
    <s v="_USPS PO 5476130015"/>
    <s v="USPS PO 5476130015"/>
    <x v="2"/>
    <x v="25"/>
    <x v="25"/>
    <x v="0"/>
    <m/>
    <x v="0"/>
    <m/>
    <m/>
    <x v="2"/>
    <s v=""/>
    <s v=""/>
    <x v="1"/>
    <s v="Low"/>
    <x v="2"/>
    <s v="reconciled"/>
    <m/>
    <x v="0"/>
  </r>
  <r>
    <s v="Banana Republic Rewards"/>
    <x v="84"/>
    <n v="-3.03"/>
    <x v="109"/>
    <s v="_Costco"/>
    <s v="COSTCO *PHOTO CENTER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84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Dividend Stocks"/>
    <x v="84"/>
    <n v="-32.409999999999997"/>
    <x v="131"/>
    <s v="_Investment (Realty Income REIT)"/>
    <s v="REALTY INCOME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4"/>
    <n v="-51.2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84"/>
    <n v="375.2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85"/>
    <n v="192.39"/>
    <x v="339"/>
    <s v="_American Funds (Capital Gains)"/>
    <s v="CAPITAL GAIN 1.33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5"/>
    <n v="21.69"/>
    <x v="59"/>
    <s v="_INCOME DIVIDEND"/>
    <s v="INCOME DIVIDEND 0.1503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5"/>
    <n v="527.34"/>
    <x v="339"/>
    <s v="_American Funds (Capital Gains)"/>
    <s v="CAPITAL GAIN 1.391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5"/>
    <n v="21.69"/>
    <x v="59"/>
    <s v="_INCOME DIVIDEND"/>
    <s v="INCOME DIVIDEND 0.1503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5"/>
    <n v="53.05"/>
    <x v="334"/>
    <s v="_American Funds (Dividend)"/>
    <s v="SPECIAL DIVIDEND 0.1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5"/>
    <n v="192.39"/>
    <x v="339"/>
    <s v="_American Funds (Capital Gains)"/>
    <s v="CAPITAL GAIN 1.33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5"/>
    <n v="77.760000000000005"/>
    <x v="59"/>
    <s v="_INCOME DIVIDEND"/>
    <s v="INCOME DIVIDEND 0.2052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5"/>
    <n v="527.34"/>
    <x v="339"/>
    <s v="_American Funds (Capital Gains)"/>
    <s v="CAPITAL GAIN 1.391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5"/>
    <n v="77.760000000000005"/>
    <x v="59"/>
    <s v="_INCOME DIVIDEND"/>
    <s v="INCOME DIVIDEND 0.2052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85"/>
    <n v="58.55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85"/>
    <n v="49.92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85"/>
    <n v="6759.41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85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Dividend Stocks"/>
    <x v="85"/>
    <n v="51.2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85"/>
    <n v="53.05"/>
    <x v="334"/>
    <s v="_American Funds (Dividend)"/>
    <s v="SPECIAL DIVIDEND 0.14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85"/>
    <n v="32.409999999999997"/>
    <x v="131"/>
    <s v="_Investment (Realty Income REIT)"/>
    <s v="REALTY INCOME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85"/>
    <n v="0.11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86"/>
    <n v="20.75"/>
    <x v="334"/>
    <s v="_American Funds (Dividend)"/>
    <s v="SPECIAL DIVIDEND 0.10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32.11"/>
    <x v="59"/>
    <s v="_INCOME DIVIDEND"/>
    <s v="INCOME DIVIDEND 0.162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20.75"/>
    <x v="334"/>
    <s v="_American Funds (Dividend)"/>
    <s v="SPECIAL DIVIDEND 0.10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85.28"/>
    <x v="59"/>
    <s v="_INCOME DIVIDEND"/>
    <s v="INCOME DIVIDEND 0.0971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32.11"/>
    <x v="59"/>
    <s v="_INCOME DIVIDEND"/>
    <s v="INCOME DIVIDEND 0.162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57.59"/>
    <x v="59"/>
    <s v="_INCOME DIVIDEND"/>
    <s v="INCOME DIVIDEND 0.125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74.650000000000006"/>
    <x v="334"/>
    <s v="_American Funds (Dividend)"/>
    <s v="SPECIAL DIVIDEND 0.08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85.28"/>
    <x v="59"/>
    <s v="_INCOME DIVIDEND"/>
    <s v="INCOME DIVIDEND 0.0971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161.16999999999999"/>
    <x v="339"/>
    <s v="_American Funds (Capital Gains)"/>
    <s v="CAPITAL GAIN 0.815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91.77"/>
    <x v="334"/>
    <s v="_American Funds (Dividend)"/>
    <s v="SPECIAL DIVIDEND 0.20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91.77"/>
    <x v="334"/>
    <s v="_American Funds (Dividend)"/>
    <s v="SPECIAL DIVIDEND 0.20"/>
    <x v="10"/>
    <x v="26"/>
    <x v="26"/>
    <x v="0"/>
    <m/>
    <x v="0"/>
    <m/>
    <m/>
    <x v="10"/>
    <s v=""/>
    <s v=""/>
    <x v="3"/>
    <s v="Low"/>
    <x v="2"/>
    <s v="reconciled"/>
    <m/>
    <x v="0"/>
  </r>
  <r>
    <s v="Banana Republic Rewards"/>
    <x v="86"/>
    <n v="-25.35"/>
    <x v="73"/>
    <s v="_Fred Meyer"/>
    <s v="FRED-MEYER #0122"/>
    <x v="1"/>
    <x v="1"/>
    <x v="1"/>
    <x v="0"/>
    <m/>
    <x v="0"/>
    <m/>
    <m/>
    <x v="1"/>
    <s v=""/>
    <s v="Wooden hangers"/>
    <x v="1"/>
    <s v="Low"/>
    <x v="0"/>
    <s v="reconciled"/>
    <m/>
    <x v="0"/>
  </r>
  <r>
    <s v="Costco Visa"/>
    <x v="86"/>
    <n v="-23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86"/>
    <n v="-12.1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6"/>
    <n v="-26.0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6"/>
    <n v="-6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American Funds"/>
    <x v="86"/>
    <n v="74.650000000000006"/>
    <x v="334"/>
    <s v="_American Funds (Dividend)"/>
    <s v="SPECIAL DIVIDEND 0.08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57.59"/>
    <x v="59"/>
    <s v="_INCOME DIVIDEND"/>
    <s v="INCOME DIVIDEND 0.125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86"/>
    <n v="161.16999999999999"/>
    <x v="339"/>
    <s v="_American Funds (Capital Gains)"/>
    <s v="CAPITAL GAIN 0.815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"/>
    <n v="7.1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86"/>
    <n v="7.1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Staging - 7338"/>
    <x v="87"/>
    <n v="-50"/>
    <x v="229"/>
    <s v="_ACH Electronic Debit - VENMO            PAYMENT"/>
    <s v="ACH Electronic Debit - VENMO            PAYMENT"/>
    <x v="8"/>
    <x v="35"/>
    <x v="35"/>
    <x v="0"/>
    <m/>
    <x v="0"/>
    <m/>
    <m/>
    <x v="8"/>
    <s v=""/>
    <s v="For Salmon Bay Teachers"/>
    <x v="1"/>
    <s v="Low"/>
    <x v="2"/>
    <s v="reconciled"/>
    <m/>
    <x v="0"/>
  </r>
  <r>
    <s v="Quicksilver"/>
    <x v="87"/>
    <n v="-172.5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Dividend Stocks"/>
    <x v="87"/>
    <n v="-632.39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87"/>
    <n v="-101.94"/>
    <x v="342"/>
    <s v="_OLD SPAGHETTI FCTRY 33"/>
    <s v="OLD SPAGHETTI FCTRY 33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87"/>
    <n v="-491.52"/>
    <x v="343"/>
    <s v="_MED*SEATTLE CHILDRENS"/>
    <s v="MED*SEATTLE CHILDREN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Banana Republic Rewards"/>
    <x v="87"/>
    <n v="-330"/>
    <x v="344"/>
    <s v="_MYP*FRIENDSOFSALMONBAY"/>
    <s v="MYP*FRIENDSOFSALMONBAY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88"/>
    <n v="-0.1400000000000000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88"/>
    <n v="-28.64"/>
    <x v="282"/>
    <s v="_Snap Doodle Toys"/>
    <s v="LS SNAPDOODLE TOYS &amp; G"/>
    <x v="4"/>
    <x v="69"/>
    <x v="69"/>
    <x v="0"/>
    <m/>
    <x v="0"/>
    <m/>
    <m/>
    <x v="4"/>
    <s v=""/>
    <s v=""/>
    <x v="1"/>
    <s v="Low"/>
    <x v="0"/>
    <s v="reconciled"/>
    <m/>
    <x v="0"/>
  </r>
  <r>
    <s v="Charitable Gift Account ...878"/>
    <x v="88"/>
    <n v="-2500"/>
    <x v="345"/>
    <s v="_DAF(Friends of Salmon Bay)"/>
    <s v="CLIENT REQUEST #XXX0017"/>
    <x v="3"/>
    <x v="76"/>
    <x v="75"/>
    <x v="0"/>
    <m/>
    <x v="0"/>
    <m/>
    <m/>
    <x v="3"/>
    <s v=""/>
    <s v="Check 7820017"/>
    <x v="3"/>
    <s v="NA"/>
    <x v="1"/>
    <s v="reconciled"/>
    <m/>
    <x v="0"/>
  </r>
  <r>
    <s v="Dividend Stocks"/>
    <x v="88"/>
    <n v="632.39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88"/>
    <n v="28.4"/>
    <x v="346"/>
    <s v="_CHEVRON CORP"/>
    <s v="CHEVRON CORP"/>
    <x v="10"/>
    <x v="26"/>
    <x v="26"/>
    <x v="0"/>
    <m/>
    <x v="0"/>
    <m/>
    <m/>
    <x v="10"/>
    <s v=""/>
    <s v=""/>
    <x v="3"/>
    <s v="Low"/>
    <x v="2"/>
    <s v="reconciled"/>
    <m/>
    <x v="0"/>
  </r>
  <r>
    <s v="Banana Republic Rewards"/>
    <x v="88"/>
    <n v="-77.14"/>
    <x v="282"/>
    <s v="_Snap Doodle Toys"/>
    <s v="LS SNAPDOODLE TOYS &amp; G"/>
    <x v="4"/>
    <x v="69"/>
    <x v="69"/>
    <x v="0"/>
    <m/>
    <x v="0"/>
    <m/>
    <m/>
    <x v="4"/>
    <s v=""/>
    <s v=""/>
    <x v="1"/>
    <s v="Low"/>
    <x v="0"/>
    <s v="reconciled"/>
    <m/>
    <x v="0"/>
  </r>
  <r>
    <s v="Banana Republic Rewards"/>
    <x v="88"/>
    <n v="-140.58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8"/>
    <n v="-9.18"/>
    <x v="347"/>
    <s v="_SQ *KDESSERT"/>
    <s v="SQ *KDESSERT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88"/>
    <n v="-5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88"/>
    <n v="-11.91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88"/>
    <n v="-35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89"/>
    <n v="-21.49"/>
    <x v="111"/>
    <s v="_Costco Gas"/>
    <s v="COSTCO GAS #0427 SCOTTSDALE AZ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90"/>
    <n v="-11.09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Banana Republic Rewards"/>
    <x v="90"/>
    <n v="-100"/>
    <x v="349"/>
    <s v="_Zappos"/>
    <s v="ZAP*ZAPPOS.COM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0"/>
    <n v="-7.89"/>
    <x v="73"/>
    <s v="_Fred Meyer"/>
    <s v="FRED-MEYER #0608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90"/>
    <n v="-16.48"/>
    <x v="66"/>
    <s v="_Amazon"/>
    <s v="Amazon.com*O16M353H3"/>
    <x v="8"/>
    <x v="35"/>
    <x v="35"/>
    <x v="0"/>
    <m/>
    <x v="0"/>
    <m/>
    <m/>
    <x v="8"/>
    <s v=""/>
    <s v="Cookbook for Bitondos"/>
    <x v="1"/>
    <s v="Low"/>
    <x v="2"/>
    <s v="reconciled"/>
    <m/>
    <x v="0"/>
  </r>
  <r>
    <s v="Quicksilver"/>
    <x v="90"/>
    <n v="-272.87"/>
    <x v="350"/>
    <s v="_SP COTOPAXI"/>
    <s v="SP COTOPAXI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0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90"/>
    <n v="-0.08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0"/>
    <n v="-3.9"/>
    <x v="109"/>
    <s v="_Costco"/>
    <s v="COSTCO *PHOTO CENTER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90"/>
    <n v="-34.1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Banana Republic Rewards"/>
    <x v="90"/>
    <n v="-25.12"/>
    <x v="351"/>
    <s v="_DERMATOLOGY CENTER FOR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Aggressive Stocks"/>
    <x v="91"/>
    <n v="113.94"/>
    <x v="352"/>
    <s v="_SCHWAB 1000 INDEX"/>
    <s v="SCHWAB 10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91"/>
    <n v="2642.74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Charitable Gift Account ...878"/>
    <x v="91"/>
    <n v="2500"/>
    <x v="345"/>
    <s v="_DAF(Friends of Salmon Bay)"/>
    <s v="STOP PAY CK #XXX1662"/>
    <x v="3"/>
    <x v="76"/>
    <x v="75"/>
    <x v="0"/>
    <m/>
    <x v="0"/>
    <m/>
    <m/>
    <x v="3"/>
    <s v=""/>
    <s v="Stop payment on check 7651662"/>
    <x v="3"/>
    <s v="NA"/>
    <x v="1"/>
    <s v="reconciled"/>
    <m/>
    <x v="0"/>
  </r>
  <r>
    <s v="Aggressive Stocks"/>
    <x v="91"/>
    <n v="-113.94"/>
    <x v="352"/>
    <s v="_SCHWAB 1000 INDEX"/>
    <s v="SCHWAB 10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91"/>
    <n v="-2642.74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91"/>
    <n v="-1306.5999999999999"/>
    <x v="353"/>
    <s v="_SCHWAB TOTAL STOCK MARKET INDEX"/>
    <s v="SCHWAB TOTAL STOCK MARKET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91"/>
    <n v="1306.5999999999999"/>
    <x v="353"/>
    <s v="_SCHWAB TOTAL STOCK MARKET INDEX"/>
    <s v="SCHWAB TOTAL STOCK MARKET INDEX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91"/>
    <n v="-33.18"/>
    <x v="354"/>
    <s v="_EDDIE BAUER 084"/>
    <s v="EDDIE BAUER 08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1"/>
    <n v="-325.3"/>
    <x v="283"/>
    <s v="_FREMONT ANIMAL HOSPITA"/>
    <s v="FREMONT ANIMAL HOSPITA"/>
    <x v="19"/>
    <x v="49"/>
    <x v="49"/>
    <x v="0"/>
    <m/>
    <x v="0"/>
    <m/>
    <m/>
    <x v="19"/>
    <s v=""/>
    <s v=""/>
    <x v="1"/>
    <s v="Low"/>
    <x v="0"/>
    <s v="reconciled"/>
    <m/>
    <x v="0"/>
  </r>
  <r>
    <s v="Banana Republic Rewards"/>
    <x v="91"/>
    <n v="-1.25"/>
    <x v="355"/>
    <s v="_SEATTLE METER PARKING"/>
    <s v="SEATTLE METER PARKING"/>
    <x v="14"/>
    <x v="31"/>
    <x v="31"/>
    <x v="0"/>
    <m/>
    <x v="0"/>
    <m/>
    <m/>
    <x v="14"/>
    <s v=""/>
    <s v=""/>
    <x v="1"/>
    <s v="Low"/>
    <x v="0"/>
    <s v="reconciled"/>
    <m/>
    <x v="0"/>
  </r>
  <r>
    <s v="Banana Republic Rewards"/>
    <x v="91"/>
    <n v="-41"/>
    <x v="98"/>
    <s v="_Taco Bell"/>
    <s v="TACO BELL 735315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91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Staging - 7338"/>
    <x v="91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Staging - 7338"/>
    <x v="91"/>
    <n v="-65"/>
    <x v="229"/>
    <s v="_ACH Electronic Debit - VENMO            PAYMENT"/>
    <s v="ACH Electronic Debit - VENMO            PAYMENT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92"/>
    <n v="-253.51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92"/>
    <n v="-44.23"/>
    <x v="357"/>
    <s v="_LEGO ALDERWOOD"/>
    <s v="LEGO ALDERWOOD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2"/>
    <n v="-9.1999999999999993"/>
    <x v="358"/>
    <s v="_MABEL"/>
    <s v="MABEL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93"/>
    <n v="11.01"/>
    <x v="155"/>
    <s v="_Bartell Drug"/>
    <s v="Deposit Shared Branch Mobile Dep"/>
    <x v="17"/>
    <x v="41"/>
    <x v="41"/>
    <x v="0"/>
    <m/>
    <x v="0"/>
    <m/>
    <m/>
    <x v="17"/>
    <s v=""/>
    <s v="Covid Test"/>
    <x v="1"/>
    <s v="Low"/>
    <x v="0"/>
    <s v="reconciled"/>
    <s v="Family - Medical Expenses"/>
    <x v="0"/>
  </r>
  <r>
    <s v="Amazon"/>
    <x v="93"/>
    <n v="-8.7100000000000009"/>
    <x v="66"/>
    <s v="_Amazon"/>
    <s v="Amazon.com*YA7H65O83"/>
    <x v="7"/>
    <x v="13"/>
    <x v="13"/>
    <x v="1"/>
    <m/>
    <x v="0"/>
    <m/>
    <m/>
    <x v="7"/>
    <s v=""/>
    <s v="Part of order #114-2093224-9773818"/>
    <x v="1"/>
    <s v="Low"/>
    <x v="2"/>
    <s v="reconciled"/>
    <m/>
    <x v="0"/>
  </r>
  <r>
    <s v="Red Card"/>
    <x v="93"/>
    <n v="253.51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93"/>
    <n v="-66.239999999999995"/>
    <x v="359"/>
    <s v="_CAMPBELL NISSAN OF EDMOEDMONDS, #0000"/>
    <s v="CAMPBELL NISSAN OF EDMOEDMONDS, #0000"/>
    <x v="14"/>
    <x v="78"/>
    <x v="77"/>
    <x v="0"/>
    <m/>
    <x v="0"/>
    <m/>
    <m/>
    <x v="14"/>
    <s v=""/>
    <s v=""/>
    <x v="1"/>
    <s v="Medium"/>
    <x v="2"/>
    <s v="reconciled"/>
    <m/>
    <x v="0"/>
  </r>
  <r>
    <s v="Discover"/>
    <x v="93"/>
    <n v="-9.99"/>
    <x v="360"/>
    <s v="_Angie's List"/>
    <s v="ANGI 888-870-2644 INB8A7C4B6-T-242019109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Checking"/>
    <x v="93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anana Republic Rewards"/>
    <x v="93"/>
    <n v="-85"/>
    <x v="361"/>
    <s v="_SEATTLE MUNI INT #9500"/>
    <s v="SEATTLE MUNI INT #9500"/>
    <x v="14"/>
    <x v="79"/>
    <x v="78"/>
    <x v="0"/>
    <m/>
    <x v="0"/>
    <m/>
    <m/>
    <x v="14"/>
    <s v=""/>
    <s v="Speeding ticket"/>
    <x v="2"/>
    <s v="NA"/>
    <x v="1"/>
    <s v="reconciled"/>
    <m/>
    <x v="0"/>
  </r>
  <r>
    <s v="Banana Republic Rewards"/>
    <x v="93"/>
    <n v="-50"/>
    <x v="362"/>
    <s v="_OSTROMS DRUG &amp; GIFT"/>
    <s v="OSTROMS DRUG &amp; GIFT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3"/>
    <n v="-11.5"/>
    <x v="362"/>
    <s v="_OSTROMS DRUG &amp; GIFT"/>
    <s v="OSTROMS DRUG &amp; GIFT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93"/>
    <n v="-8.64"/>
    <x v="234"/>
    <s v="_Home Depot"/>
    <s v="THE HOME DEPOT #4706"/>
    <x v="2"/>
    <x v="80"/>
    <x v="79"/>
    <x v="0"/>
    <m/>
    <x v="0"/>
    <m/>
    <m/>
    <x v="2"/>
    <s v=""/>
    <s v="Supplies for garbage disposal replacement at 9602"/>
    <x v="1"/>
    <s v="Medium"/>
    <x v="2"/>
    <s v="reconciled"/>
    <s v="TurboTax - Maintenance Expenses"/>
    <x v="0"/>
  </r>
  <r>
    <s v="Banana Republic Rewards"/>
    <x v="93"/>
    <n v="-198.45"/>
    <x v="363"/>
    <s v="_HALF MOON BOULDERING"/>
    <s v="HALF MOON BOULDERING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93"/>
    <n v="-55.07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94"/>
    <n v="-65"/>
    <x v="289"/>
    <s v="_CENTURYLINK LUMEN"/>
    <s v="CENTURYLINK LUMEN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Quicksilver"/>
    <x v="94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4"/>
    <n v="-5"/>
    <x v="364"/>
    <s v="_GitHub"/>
    <s v="GITHUB"/>
    <x v="2"/>
    <x v="81"/>
    <x v="80"/>
    <x v="0"/>
    <m/>
    <x v="0"/>
    <m/>
    <m/>
    <x v="2"/>
    <s v=""/>
    <s v=""/>
    <x v="1"/>
    <s v="Low"/>
    <x v="2"/>
    <s v="reconciled"/>
    <s v="TurboTax - Supply Expenses"/>
    <x v="0"/>
  </r>
  <r>
    <s v="Amazon"/>
    <x v="94"/>
    <n v="-29.05"/>
    <x v="66"/>
    <s v="_Amazon"/>
    <s v="AMZN Mktp US*IO3MS4K93"/>
    <x v="18"/>
    <x v="44"/>
    <x v="44"/>
    <x v="0"/>
    <m/>
    <x v="0"/>
    <m/>
    <m/>
    <x v="18"/>
    <s v=""/>
    <s v="Locker accessories gifts"/>
    <x v="1"/>
    <s v="Low"/>
    <x v="0"/>
    <s v="reconciled"/>
    <m/>
    <x v="0"/>
  </r>
  <r>
    <s v="Costco Visa"/>
    <x v="94"/>
    <n v="-48.66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94"/>
    <n v="-99.14"/>
    <x v="365"/>
    <s v="_THE OLIVE AND GRAPE"/>
    <s v="THE OLIVE AND GRAPE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94"/>
    <n v="-17"/>
    <x v="98"/>
    <s v="_Taco Bell"/>
    <s v="TACO BELL 735315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94"/>
    <n v="-44.03"/>
    <x v="366"/>
    <s v="_SQ *ZULU'S BOARD GAME"/>
    <s v="SQ *ZULU'S BOARD GAME"/>
    <x v="16"/>
    <x v="65"/>
    <x v="65"/>
    <x v="0"/>
    <m/>
    <x v="0"/>
    <m/>
    <m/>
    <x v="16"/>
    <s v=""/>
    <s v=""/>
    <x v="1"/>
    <s v="Low"/>
    <x v="0"/>
    <s v="reconciled"/>
    <m/>
    <x v="0"/>
  </r>
  <r>
    <s v="Banana Republic Rewards"/>
    <x v="94"/>
    <n v="-175.3"/>
    <x v="237"/>
    <s v="_Lowe's"/>
    <s v="LOWES #00252*"/>
    <x v="2"/>
    <x v="80"/>
    <x v="79"/>
    <x v="0"/>
    <m/>
    <x v="0"/>
    <m/>
    <m/>
    <x v="2"/>
    <s v=""/>
    <s v="garbage disposal"/>
    <x v="1"/>
    <s v="Medium"/>
    <x v="2"/>
    <s v="reconciled"/>
    <s v="TurboTax - Maintenance Expenses"/>
    <x v="0"/>
  </r>
  <r>
    <s v="Banana Republic Rewards"/>
    <x v="94"/>
    <n v="-35.03"/>
    <x v="366"/>
    <s v="_SQ *ZULU'S BOARD GAME"/>
    <s v="SQ *ZULU'S BOARD GAME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95"/>
    <n v="-27.56"/>
    <x v="367"/>
    <s v="_SQ *JENNIFER SKIPWORTH"/>
    <s v="SQ *JENNIFER SKIPWORTH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5"/>
    <n v="-140.3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95"/>
    <n v="-5"/>
    <x v="368"/>
    <s v="_The Taproot Theatre"/>
    <s v="The Taproot Theatre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95"/>
    <n v="-35.270000000000003"/>
    <x v="66"/>
    <s v="_Amazon"/>
    <s v="AMZN Mktp US*ZN6QW2TC3"/>
    <x v="8"/>
    <x v="35"/>
    <x v="35"/>
    <x v="0"/>
    <m/>
    <x v="0"/>
    <m/>
    <m/>
    <x v="8"/>
    <s v=""/>
    <s v="Pens for Halley"/>
    <x v="1"/>
    <s v="Low"/>
    <x v="2"/>
    <s v="reconciled"/>
    <m/>
    <x v="0"/>
  </r>
  <r>
    <s v="Costco Visa"/>
    <x v="95"/>
    <n v="-53.63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95"/>
    <n v="-100"/>
    <x v="73"/>
    <s v="_Fred Meyer"/>
    <s v="FRED-MEYER #0122"/>
    <x v="8"/>
    <x v="35"/>
    <x v="35"/>
    <x v="0"/>
    <m/>
    <x v="0"/>
    <m/>
    <m/>
    <x v="8"/>
    <s v=""/>
    <s v="Two $50 gift cards for Salmon Bay families"/>
    <x v="1"/>
    <s v="Low"/>
    <x v="2"/>
    <s v="reconciled"/>
    <m/>
    <x v="0"/>
  </r>
  <r>
    <s v="Banana Republic Rewards"/>
    <x v="95"/>
    <n v="-39.69"/>
    <x v="369"/>
    <s v="_SQ *UZURA"/>
    <s v="SQ *UZURA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5"/>
    <n v="-61.14"/>
    <x v="109"/>
    <s v="_Costco"/>
    <s v="COSTCO *PHOTO CENTER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95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95"/>
    <n v="-54"/>
    <x v="370"/>
    <s v="_FEVER USA* KRINGLES FI"/>
    <s v="FEVER USA* KRINGLES FI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95"/>
    <n v="-22"/>
    <x v="371"/>
    <s v="_SQ *BETTY ZOU ART"/>
    <s v="SQ *BETTY ZOU ART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5"/>
    <n v="66.12"/>
    <x v="372"/>
    <s v="_MOD PIZZA BALLARD"/>
    <s v="MOD PIZZA BALLARD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95"/>
    <n v="-31.97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96"/>
    <n v="-2.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96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96"/>
    <n v="-516.79999999999995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6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96"/>
    <n v="-4902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6"/>
    <n v="-16.52"/>
    <x v="374"/>
    <s v="_Microsoft XBox Live"/>
    <s v="Microsoft*Subscription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96"/>
    <n v="-66.12"/>
    <x v="372"/>
    <s v="_MOD PIZZA BALLARD"/>
    <s v="MOD PIZZA BALLARD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96"/>
    <n v="-72.11"/>
    <x v="372"/>
    <s v="_MOD PIZZA BALLARD"/>
    <s v="MOD PIZZA BALLARD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96"/>
    <n v="-16.510000000000002"/>
    <x v="109"/>
    <s v="_Costco"/>
    <s v="COSTCO *PHOTO CENTER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96"/>
    <n v="-152.12"/>
    <x v="375"/>
    <s v="_Budget Rent"/>
    <s v="BUDGET.COM PREPAY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96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97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97"/>
    <n v="516.79999999999995"/>
    <x v="376"/>
    <s v="_CAPITAL ONE AUTOPAY PYMT AuthDate 01-Dec"/>
    <s v="CAPITAL ONE AUTOPAY PYMT AuthDate 01-D ec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97"/>
    <n v="4902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97"/>
    <n v="-92.5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Dormant Account 3"/>
    <x v="97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98"/>
    <n v="-9.91"/>
    <x v="66"/>
    <s v="_Amazon"/>
    <s v="Amazon.com*QR9K04X33"/>
    <x v="8"/>
    <x v="35"/>
    <x v="35"/>
    <x v="2"/>
    <m/>
    <x v="0"/>
    <m/>
    <m/>
    <x v="8"/>
    <s v=""/>
    <s v="Marvel Mayhem for Tony_x000a_ORDER # 112-3717022-7238644"/>
    <x v="1"/>
    <s v="Low"/>
    <x v="2"/>
    <s v="reconciled"/>
    <m/>
    <x v="0"/>
  </r>
  <r>
    <s v="Amazon"/>
    <x v="98"/>
    <n v="-19.829999999999998"/>
    <x v="66"/>
    <s v="_Amazon"/>
    <s v="Amazon.com*OD33X60E3"/>
    <x v="8"/>
    <x v="35"/>
    <x v="35"/>
    <x v="3"/>
    <m/>
    <x v="0"/>
    <m/>
    <m/>
    <x v="8"/>
    <s v=""/>
    <s v="Cookie book for Claire_x000a_ORDER # 112-0539112-7608265"/>
    <x v="1"/>
    <s v="Low"/>
    <x v="2"/>
    <s v="reconciled"/>
    <m/>
    <x v="0"/>
  </r>
  <r>
    <s v="Amazon"/>
    <x v="98"/>
    <n v="-51.72"/>
    <x v="66"/>
    <s v="_Amazon"/>
    <s v="AMZN Mktp US*HZ7L16F12"/>
    <x v="4"/>
    <x v="69"/>
    <x v="69"/>
    <x v="4"/>
    <m/>
    <x v="0"/>
    <m/>
    <m/>
    <x v="4"/>
    <s v=""/>
    <s v="Orange meowbit_x000a_ORDER # 112-0998717-5009021"/>
    <x v="1"/>
    <s v="Low"/>
    <x v="0"/>
    <s v="reconciled"/>
    <m/>
    <x v="0"/>
  </r>
  <r>
    <s v="Short Term Emergency"/>
    <x v="98"/>
    <n v="0.2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8"/>
    <n v="1.5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98"/>
    <n v="14.84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98"/>
    <n v="6.8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98"/>
    <n v="6.8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azon"/>
    <x v="98"/>
    <n v="-27"/>
    <x v="66"/>
    <s v="_Amazon"/>
    <s v="Amazon.com*E50WY2SO3"/>
    <x v="16"/>
    <x v="65"/>
    <x v="65"/>
    <x v="5"/>
    <m/>
    <x v="0"/>
    <m/>
    <m/>
    <x v="16"/>
    <s v=""/>
    <s v="Betrayal for Zach_x000a_ORDER # 112-9123672-5381035"/>
    <x v="1"/>
    <s v="Low"/>
    <x v="0"/>
    <s v="reconciled"/>
    <m/>
    <x v="0"/>
  </r>
  <r>
    <s v="American Funds"/>
    <x v="98"/>
    <n v="14.84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Banana Republic Rewards"/>
    <x v="98"/>
    <n v="-22"/>
    <x v="362"/>
    <s v="_OSTROMS DRUG &amp; GIFT"/>
    <s v="OSTROMS DRUG &amp; GIFT"/>
    <x v="8"/>
    <x v="35"/>
    <x v="35"/>
    <x v="0"/>
    <m/>
    <x v="0"/>
    <m/>
    <m/>
    <x v="8"/>
    <s v=""/>
    <s v=""/>
    <x v="1"/>
    <s v="Low"/>
    <x v="2"/>
    <s v="reconciled"/>
    <m/>
    <x v="0"/>
  </r>
  <r>
    <s v="Dormant Account 2"/>
    <x v="98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98"/>
    <n v="-8.7899999999999991"/>
    <x v="362"/>
    <s v="_OSTROMS DRUG &amp; GIFT"/>
    <s v="OSTROMS DRUG &amp; GIFT"/>
    <x v="4"/>
    <x v="6"/>
    <x v="6"/>
    <x v="0"/>
    <m/>
    <x v="0"/>
    <m/>
    <m/>
    <x v="4"/>
    <s v=""/>
    <s v=""/>
    <x v="1"/>
    <s v="Low"/>
    <x v="0"/>
    <s v="reconciled"/>
    <m/>
    <x v="0"/>
  </r>
  <r>
    <s v="Vacation &amp; Projects"/>
    <x v="98"/>
    <n v="23.2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98"/>
    <n v="71.6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98"/>
    <n v="76.3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98"/>
    <n v="513.6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98"/>
    <n v="532.6799999999999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98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98"/>
    <n v="161.3300000000000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99"/>
    <n v="0.86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99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Banana Republic Rewards"/>
    <x v="99"/>
    <n v="-0.1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99"/>
    <n v="6759.3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99"/>
    <n v="-38.69"/>
    <x v="66"/>
    <s v="_Amazon"/>
    <s v="Amazon.com*K74JJ7DL3"/>
    <x v="7"/>
    <x v="13"/>
    <x v="13"/>
    <x v="6"/>
    <m/>
    <x v="0"/>
    <m/>
    <m/>
    <x v="7"/>
    <s v=""/>
    <s v="Clothes for Dave_x000a_ORDER # 114-2093224-9773818"/>
    <x v="1"/>
    <s v="Low"/>
    <x v="2"/>
    <s v="reconciled"/>
    <m/>
    <x v="0"/>
  </r>
  <r>
    <s v="Amazon"/>
    <x v="99"/>
    <n v="-14.99"/>
    <x v="66"/>
    <s v="_Amazon"/>
    <s v="Amazon.com*ZC2TA94V3"/>
    <x v="7"/>
    <x v="13"/>
    <x v="13"/>
    <x v="6"/>
    <m/>
    <x v="0"/>
    <m/>
    <m/>
    <x v="7"/>
    <s v=""/>
    <s v="Clothes for Dave_x000a_ORDER # 114-2093224-9773818"/>
    <x v="1"/>
    <s v="Low"/>
    <x v="2"/>
    <s v="reconciled"/>
    <m/>
    <x v="0"/>
  </r>
  <r>
    <s v="Checking"/>
    <x v="99"/>
    <n v="1724.9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Banana Republic Rewards"/>
    <x v="99"/>
    <n v="-0.35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9"/>
    <n v="-32"/>
    <x v="366"/>
    <s v="_SQ *ZULU'S BOARD GAME"/>
    <s v="SQ *ZULU'S BOARD GAME"/>
    <x v="16"/>
    <x v="65"/>
    <x v="65"/>
    <x v="0"/>
    <m/>
    <x v="0"/>
    <m/>
    <m/>
    <x v="16"/>
    <s v=""/>
    <s v=""/>
    <x v="1"/>
    <s v="Low"/>
    <x v="0"/>
    <s v="reconciled"/>
    <m/>
    <x v="0"/>
  </r>
  <r>
    <s v="Banana Republic Rewards"/>
    <x v="99"/>
    <n v="-25"/>
    <x v="366"/>
    <s v="_SQ *ZULU'S BOARD GAME"/>
    <s v="SQ *ZULU'S BOARD GAME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99"/>
    <n v="-27.73"/>
    <x v="366"/>
    <s v="_SQ *ZULU'S BOARD GAME"/>
    <s v="SQ *ZULU'S BOARD GAME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99"/>
    <n v="-0.1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9"/>
    <n v="-0.56000000000000005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9"/>
    <n v="-0.75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99"/>
    <n v="-0.33"/>
    <x v="230"/>
    <s v="_BR FACTORY.COM 2624"/>
    <s v="BR FACTORY.COM 2624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00"/>
    <n v="-10.72"/>
    <x v="377"/>
    <s v="_SQ *CHOCOLATI"/>
    <s v="SQ *CHOCOLATI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00"/>
    <n v="-42.28"/>
    <x v="378"/>
    <s v="_CHEBA HUT BELLINGHAM-O"/>
    <s v="CHEBA HUT BELLINGHAM-O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00"/>
    <n v="3.84"/>
    <x v="218"/>
    <s v="_Schwab (Interest)"/>
    <s v="SCHWABX INT XX/XX-11/28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0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Banana Republic Rewards"/>
    <x v="100"/>
    <n v="-5.56"/>
    <x v="377"/>
    <s v="_SQ *CHOCOLATI"/>
    <s v="SQ *CHOCOLATI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0"/>
    <n v="-1.5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00"/>
    <n v="-31.94"/>
    <x v="73"/>
    <s v="_Fred Meyer"/>
    <s v="FRED-MEYER #0122 SEATTLE WA"/>
    <x v="18"/>
    <x v="44"/>
    <x v="44"/>
    <x v="0"/>
    <m/>
    <x v="0"/>
    <m/>
    <m/>
    <x v="18"/>
    <s v=""/>
    <s v=""/>
    <x v="1"/>
    <s v="Low"/>
    <x v="0"/>
    <s v="reconciled"/>
    <m/>
    <x v="0"/>
  </r>
  <r>
    <s v="Banana Republic Rewards"/>
    <x v="100"/>
    <n v="-14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0"/>
    <n v="-166.5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1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1"/>
    <n v="-10"/>
    <x v="379"/>
    <s v="_CHARGEPOINT, INC 408-841-4500 CA"/>
    <s v="CHARGEPOINT, INC 408-841-4500 CA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101"/>
    <n v="4"/>
    <x v="380"/>
    <s v="_FRED-MEYER #0122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1"/>
    <n v="-76.2"/>
    <x v="381"/>
    <s v="_TST* The Yard Cafe"/>
    <s v="TST* The Yard Cafe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2"/>
    <n v="-99.4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Discover"/>
    <x v="102"/>
    <n v="-16.53"/>
    <x v="74"/>
    <s v="_Hulu"/>
    <s v="HLU*HULU 740232881335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03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03"/>
    <n v="-132.30000000000001"/>
    <x v="226"/>
    <s v="_Microsoft (Store)"/>
    <s v="ECOMPANYSTORE"/>
    <x v="16"/>
    <x v="65"/>
    <x v="65"/>
    <x v="0"/>
    <m/>
    <x v="0"/>
    <m/>
    <m/>
    <x v="16"/>
    <s v=""/>
    <s v="XBox Controllers"/>
    <x v="1"/>
    <s v="Low"/>
    <x v="0"/>
    <s v="reconciled"/>
    <m/>
    <x v="0"/>
  </r>
  <r>
    <s v="Investor Checking"/>
    <x v="103"/>
    <n v="-40"/>
    <x v="382"/>
    <s v="_U.S. BANK US BANK BELLI BELLINGHAM"/>
    <s v="U.S. BANK US BANK BELLI BELLINGHAM"/>
    <x v="16"/>
    <x v="71"/>
    <x v="70"/>
    <x v="0"/>
    <m/>
    <x v="0"/>
    <m/>
    <m/>
    <x v="16"/>
    <s v=""/>
    <s v="Allie Odds reading"/>
    <x v="1"/>
    <s v="Low"/>
    <x v="0"/>
    <s v="reconciled"/>
    <m/>
    <x v="0"/>
  </r>
  <r>
    <s v="Checking"/>
    <x v="103"/>
    <n v="-16.53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03"/>
    <n v="-143.69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3"/>
    <n v="-7.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3"/>
    <n v="-17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04"/>
    <n v="16.53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4"/>
    <n v="-181.01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Checking"/>
    <x v="105"/>
    <n v="-137"/>
    <x v="383"/>
    <s v="_ACH Debit SEATTLE GYMNASTI   166"/>
    <s v="ACH Debit SEATTLE GYMNASTI   166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05"/>
    <n v="-70.6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05"/>
    <n v="-18.3"/>
    <x v="384"/>
    <s v="_Cold Stone Creamery"/>
    <s v="COLDSTONE #20017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06"/>
    <n v="-33.03"/>
    <x v="385"/>
    <s v="_Mox Boarding House"/>
    <s v="MOX BOARDING HOUSE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06"/>
    <n v="-18.17000000000000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06"/>
    <n v="-87.86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06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06"/>
    <n v="-220"/>
    <x v="119"/>
    <s v="_Umpqua Bank"/>
    <s v="UMPQUA BANK 7120 GREENW SEATTLE"/>
    <x v="17"/>
    <x v="67"/>
    <x v="67"/>
    <x v="0"/>
    <m/>
    <x v="0"/>
    <m/>
    <m/>
    <x v="17"/>
    <s v=""/>
    <s v="Josh's bike"/>
    <x v="1"/>
    <s v="Medium"/>
    <x v="2"/>
    <s v="reconciled"/>
    <m/>
    <x v="0"/>
  </r>
  <r>
    <s v="Banana Republic Rewards"/>
    <x v="106"/>
    <n v="-13.22"/>
    <x v="385"/>
    <s v="_Mox Boarding House"/>
    <s v="MOX BOARDING HOUSE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107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07"/>
    <n v="-219.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08"/>
    <n v="4.63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109"/>
    <n v="-28.65"/>
    <x v="66"/>
    <s v="_Amazon"/>
    <s v="AMZN Mktp US*HI9GP5ME0"/>
    <x v="13"/>
    <x v="30"/>
    <x v="30"/>
    <x v="7"/>
    <m/>
    <x v="0"/>
    <m/>
    <m/>
    <x v="13"/>
    <s v=""/>
    <s v="Battery case_x000a_ORDER # 112-1113256-1046667"/>
    <x v="1"/>
    <s v="Low"/>
    <x v="0"/>
    <s v="reconciled"/>
    <m/>
    <x v="0"/>
  </r>
  <r>
    <s v="Amazon"/>
    <x v="109"/>
    <n v="-25.3"/>
    <x v="66"/>
    <s v="_Amazon"/>
    <s v="AMZN Mktp US*HI3843AZ1"/>
    <x v="19"/>
    <x v="51"/>
    <x v="51"/>
    <x v="8"/>
    <m/>
    <x v="0"/>
    <m/>
    <m/>
    <x v="19"/>
    <s v=""/>
    <s v="Tattletale_x000a_ORDER # 112-5348808-6177004"/>
    <x v="1"/>
    <s v="Low"/>
    <x v="0"/>
    <s v="reconciled"/>
    <m/>
    <x v="0"/>
  </r>
  <r>
    <s v="Koolikai"/>
    <x v="109"/>
    <n v="87.86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09"/>
    <n v="-29.31"/>
    <x v="98"/>
    <s v="_Taco Bell"/>
    <s v="TACO BELL 035315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09"/>
    <n v="-18971.72"/>
    <x v="386"/>
    <s v="_Blue and Blue Roofing (Check 2501)"/>
    <s v="Check 2501"/>
    <x v="12"/>
    <x v="64"/>
    <x v="64"/>
    <x v="0"/>
    <m/>
    <x v="0"/>
    <m/>
    <m/>
    <x v="12"/>
    <s v=""/>
    <s v="New roof"/>
    <x v="1"/>
    <s v="High"/>
    <x v="2"/>
    <s v="reconciled"/>
    <s v="Home - Capital Expense"/>
    <x v="0"/>
  </r>
  <r>
    <s v="Quicksilver"/>
    <x v="110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10"/>
    <n v="-43.55"/>
    <x v="66"/>
    <s v="_Amazon"/>
    <s v="AMZN Mktp US*HI9ZS1JI1"/>
    <x v="4"/>
    <x v="69"/>
    <x v="69"/>
    <x v="9"/>
    <m/>
    <x v="0"/>
    <m/>
    <m/>
    <x v="4"/>
    <s v=""/>
    <s v="Game and watch for Josh_x000a_ORDER # 112-1403353-0285027"/>
    <x v="1"/>
    <s v="Low"/>
    <x v="0"/>
    <s v="reconciled"/>
    <m/>
    <x v="0"/>
  </r>
  <r>
    <s v="Checking"/>
    <x v="110"/>
    <n v="-1289.400000000000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10"/>
    <n v="-18.809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10"/>
    <n v="-19.09"/>
    <x v="387"/>
    <s v="_CKE*THE TOLEDO SEATTLE"/>
    <s v="CKE*THE TOLEDO SEATTL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10"/>
    <n v="-200"/>
    <x v="388"/>
    <s v="_Camp Fire Central Puget Sound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Checking"/>
    <x v="111"/>
    <n v="-531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1"/>
    <n v="1289.400000000000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11"/>
    <n v="-35.15"/>
    <x v="389"/>
    <s v="_THE SECRET GARDEN BOOK"/>
    <s v="THE SECRET GARDEN BOOK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111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Dividend Stocks"/>
    <x v="112"/>
    <n v="-32.29"/>
    <x v="131"/>
    <s v="_Investment (Realty Income REIT)"/>
    <s v="REALTY INCOME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12"/>
    <n v="-47.85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12"/>
    <n v="-478.77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112"/>
    <n v="-49.1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112"/>
    <n v="-82.39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112"/>
    <n v="2750"/>
    <x v="392"/>
    <s v="_Connect Your Care - FS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Banana Republic Rewards"/>
    <x v="112"/>
    <n v="-76.5"/>
    <x v="393"/>
    <s v="_THE BARKING DOG ALEHOU"/>
    <s v="THE BARKING DOG ALEHOU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12"/>
    <n v="531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2"/>
    <n v="-11493"/>
    <x v="270"/>
    <s v="_ACH Debit WEB  PUGET SOUND SOLA"/>
    <s v="ACH Debit WEB  PUGET SOUND SOLA"/>
    <x v="12"/>
    <x v="64"/>
    <x v="64"/>
    <x v="0"/>
    <m/>
    <x v="0"/>
    <m/>
    <m/>
    <x v="12"/>
    <s v=""/>
    <s v=""/>
    <x v="1"/>
    <s v="High"/>
    <x v="2"/>
    <s v="reconciled"/>
    <s v="Home - Capital Expense"/>
    <x v="0"/>
  </r>
  <r>
    <s v="Aggressive Stocks"/>
    <x v="113"/>
    <n v="82.39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3"/>
    <n v="47.85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13"/>
    <n v="-75"/>
    <x v="394"/>
    <s v="_ACH Debit BK OF AMER VISA   ONLI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3"/>
    <n v="6759.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Dividend Stocks"/>
    <x v="113"/>
    <n v="49.1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13"/>
    <n v="32.29"/>
    <x v="131"/>
    <s v="_Investment (Realty Income REIT)"/>
    <s v="REALTY INCOME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113"/>
    <n v="0.12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113"/>
    <n v="478.77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Banana Republic Rewards"/>
    <x v="113"/>
    <n v="-50.25"/>
    <x v="395"/>
    <s v="_THEO CHOCOLATE, INC"/>
    <s v="THEO CHOCOLATE, INC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113"/>
    <n v="-12.45"/>
    <x v="396"/>
    <s v="_COUNTRY STORE AT SALIS"/>
    <s v="COUNTRY STORE AT SALIS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113"/>
    <n v="0.46"/>
    <x v="397"/>
    <s v="_THE 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Banana Republic Rewards"/>
    <x v="113"/>
    <n v="-60.02"/>
    <x v="398"/>
    <s v="_SHANDONG BAO HOUSE"/>
    <s v="SHANDONG BAO HOUSE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13"/>
    <n v="-26.46"/>
    <x v="399"/>
    <s v="_Google Domains"/>
    <s v="GOOGLE *Domains"/>
    <x v="7"/>
    <x v="74"/>
    <x v="73"/>
    <x v="0"/>
    <m/>
    <x v="0"/>
    <m/>
    <m/>
    <x v="7"/>
    <s v=""/>
    <s v=""/>
    <x v="1"/>
    <s v="High"/>
    <x v="2"/>
    <s v="reconciled"/>
    <m/>
    <x v="0"/>
  </r>
  <r>
    <s v="Checking"/>
    <x v="113"/>
    <n v="-51.88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Staging - 7338"/>
    <x v="113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113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114"/>
    <n v="-12.49"/>
    <x v="400"/>
    <s v="_QFC #5872"/>
    <s v="QFC #587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14"/>
    <n v="-6.84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14"/>
    <n v="-8.029999999999999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14"/>
    <n v="-39.93"/>
    <x v="401"/>
    <s v="_BLUE HIGHWAY GAMES"/>
    <s v="BLUE HIGHWAY GAMES"/>
    <x v="13"/>
    <x v="83"/>
    <x v="82"/>
    <x v="0"/>
    <m/>
    <x v="0"/>
    <m/>
    <m/>
    <x v="13"/>
    <s v=""/>
    <s v="Advent calendar"/>
    <x v="1"/>
    <s v="Low"/>
    <x v="2"/>
    <s v="reconciled"/>
    <m/>
    <x v="0"/>
  </r>
  <r>
    <s v="Banana Republic Rewards"/>
    <x v="114"/>
    <n v="-31.96"/>
    <x v="402"/>
    <s v="_SNORGTEESCOM"/>
    <s v="SNORGTEESCOM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114"/>
    <n v="-114.7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laska Airlines Visa Signature - 8981"/>
    <x v="115"/>
    <n v="75"/>
    <x v="403"/>
    <s v="_BA ELECTRONIC PAYMENT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16"/>
    <n v="-51.71"/>
    <x v="66"/>
    <s v="_Amazon"/>
    <s v="AMZN Mktp US*HB8WI95N0"/>
    <x v="4"/>
    <x v="69"/>
    <x v="69"/>
    <x v="10"/>
    <m/>
    <x v="0"/>
    <m/>
    <m/>
    <x v="4"/>
    <s v=""/>
    <s v="Blue meowbit for Zach_x000a_ORDER # 112-1809448-5395451"/>
    <x v="1"/>
    <s v="Low"/>
    <x v="0"/>
    <s v="reconciled"/>
    <m/>
    <x v="0"/>
  </r>
  <r>
    <s v="Amazon"/>
    <x v="116"/>
    <n v="-95.63"/>
    <x v="66"/>
    <s v="_Amazon"/>
    <s v="AMZN Mktp US*HB4PX4061"/>
    <x v="4"/>
    <x v="69"/>
    <x v="69"/>
    <x v="11"/>
    <m/>
    <x v="0"/>
    <m/>
    <m/>
    <x v="4"/>
    <s v=""/>
    <s v="Brainbolt, controller keyboard, books for kids_x000a_Order #112-3131380-2613829"/>
    <x v="1"/>
    <s v="Low"/>
    <x v="0"/>
    <s v="reconciled"/>
    <m/>
    <x v="0"/>
  </r>
  <r>
    <s v="Amazon"/>
    <x v="116"/>
    <n v="-35.159999999999997"/>
    <x v="66"/>
    <s v="_Amazon"/>
    <s v="AMZN Mktp US*HB3OA5071"/>
    <x v="7"/>
    <x v="13"/>
    <x v="13"/>
    <x v="11"/>
    <m/>
    <x v="0"/>
    <m/>
    <m/>
    <x v="7"/>
    <s v=""/>
    <s v="Slippers for kids_x000a_Order #112-3131380-2613829"/>
    <x v="1"/>
    <s v="Low"/>
    <x v="2"/>
    <s v="reconciled"/>
    <m/>
    <x v="0"/>
  </r>
  <r>
    <s v="Amazon"/>
    <x v="116"/>
    <n v="-25.85"/>
    <x v="66"/>
    <s v="_Amazon"/>
    <s v="AMZN Mktp US*HB6GP3V10"/>
    <x v="7"/>
    <x v="13"/>
    <x v="13"/>
    <x v="12"/>
    <m/>
    <x v="0"/>
    <m/>
    <m/>
    <x v="7"/>
    <s v=""/>
    <s v="Hat for Josh_x000a_ORDER # 112-5147139-2141835"/>
    <x v="1"/>
    <s v="Low"/>
    <x v="2"/>
    <s v="reconciled"/>
    <m/>
    <x v="0"/>
  </r>
  <r>
    <s v="Quicksilver"/>
    <x v="116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116"/>
    <n v="-16.53"/>
    <x v="282"/>
    <s v="_Snap Doodle Toys"/>
    <s v="LS SNAPDOODLE TOYS &amp; G"/>
    <x v="16"/>
    <x v="65"/>
    <x v="65"/>
    <x v="0"/>
    <m/>
    <x v="0"/>
    <m/>
    <m/>
    <x v="16"/>
    <s v=""/>
    <s v=""/>
    <x v="1"/>
    <s v="Low"/>
    <x v="0"/>
    <s v="reconciled"/>
    <m/>
    <x v="0"/>
  </r>
  <r>
    <s v="Banana Republic Rewards"/>
    <x v="116"/>
    <n v="-11.01"/>
    <x v="404"/>
    <s v="_STEAM PURCHASE"/>
    <s v="STEAM PURCHASE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16"/>
    <n v="-172.5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16"/>
    <n v="-20"/>
    <x v="368"/>
    <s v="_The Taproot Theatre"/>
    <s v="The Taproot Theatre"/>
    <x v="1"/>
    <x v="1"/>
    <x v="1"/>
    <x v="0"/>
    <m/>
    <x v="0"/>
    <m/>
    <m/>
    <x v="1"/>
    <s v=""/>
    <s v="wine"/>
    <x v="1"/>
    <s v="Low"/>
    <x v="0"/>
    <s v="reconciled"/>
    <m/>
    <x v="0"/>
  </r>
  <r>
    <s v="Banana Republic Rewards"/>
    <x v="117"/>
    <n v="-28.92"/>
    <x v="405"/>
    <s v="_WENDYS 1532"/>
    <s v="WENDYS 153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17"/>
    <n v="-100"/>
    <x v="406"/>
    <s v="_GFM*GoFundMe Let Us He"/>
    <s v="GFM*GoFundMe Let Us He"/>
    <x v="8"/>
    <x v="35"/>
    <x v="35"/>
    <x v="0"/>
    <m/>
    <x v="0"/>
    <m/>
    <m/>
    <x v="8"/>
    <s v=""/>
    <s v="For Kristine's recovery"/>
    <x v="1"/>
    <s v="Low"/>
    <x v="2"/>
    <s v="reconciled"/>
    <m/>
    <x v="0"/>
  </r>
  <r>
    <s v="Aggressive Stocks"/>
    <x v="117"/>
    <n v="-167.88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17"/>
    <n v="-28.3"/>
    <x v="109"/>
    <s v="_Cost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CREDITCARD Account"/>
    <x v="117"/>
    <n v="-21.69"/>
    <x v="66"/>
    <s v="_Amazon"/>
    <s v="AMZN Mktp US*HB5VI1EG0"/>
    <x v="16"/>
    <x v="65"/>
    <x v="65"/>
    <x v="0"/>
    <m/>
    <x v="0"/>
    <m/>
    <m/>
    <x v="16"/>
    <s v=""/>
    <s v="LOTR Exit game for Dave"/>
    <x v="1"/>
    <s v="Low"/>
    <x v="0"/>
    <s v="reconciled"/>
    <m/>
    <x v="0"/>
  </r>
  <r>
    <s v="CREDITCARD Account"/>
    <x v="117"/>
    <n v="-22.04"/>
    <x v="66"/>
    <s v="_Amazon"/>
    <s v="AMZN Mktp US*HB25M2ZY1"/>
    <x v="2"/>
    <x v="61"/>
    <x v="61"/>
    <x v="0"/>
    <m/>
    <x v="0"/>
    <m/>
    <m/>
    <x v="2"/>
    <s v=""/>
    <s v="Metal ruler for work bench"/>
    <x v="1"/>
    <s v="Medium"/>
    <x v="2"/>
    <s v="reconciled"/>
    <s v="To Be Determined"/>
    <x v="0"/>
  </r>
  <r>
    <s v="Banana Republic Rewards"/>
    <x v="117"/>
    <n v="-6.57"/>
    <x v="407"/>
    <s v="_Steam Games"/>
    <s v="STEAMGAMES.COM 4259522"/>
    <x v="16"/>
    <x v="65"/>
    <x v="65"/>
    <x v="0"/>
    <m/>
    <x v="0"/>
    <m/>
    <m/>
    <x v="16"/>
    <s v=""/>
    <s v=""/>
    <x v="1"/>
    <s v="Low"/>
    <x v="0"/>
    <s v="reconciled"/>
    <m/>
    <x v="0"/>
  </r>
  <r>
    <s v="CREDITCARD Account"/>
    <x v="117"/>
    <n v="-99.21"/>
    <x v="408"/>
    <s v="_Northern Tool"/>
    <s v="NOR*NORTHERN TOOL"/>
    <x v="2"/>
    <x v="61"/>
    <x v="61"/>
    <x v="0"/>
    <m/>
    <x v="0"/>
    <m/>
    <m/>
    <x v="2"/>
    <s v=""/>
    <s v="Kindling Cracker for Dave"/>
    <x v="1"/>
    <s v="Medium"/>
    <x v="2"/>
    <s v="reconciled"/>
    <s v="To Be Determined"/>
    <x v="0"/>
  </r>
  <r>
    <s v="Aggressive Stocks"/>
    <x v="118"/>
    <n v="167.88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8"/>
    <n v="28.3"/>
    <x v="122"/>
    <s v="_COSTCO WHOLESALE 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Charitable Gift Account ...878"/>
    <x v="118"/>
    <n v="-2500"/>
    <x v="345"/>
    <s v="_DAF(Friends of Salmon Bay)"/>
    <s v="CLIENT REQUEST #XXX1662"/>
    <x v="3"/>
    <x v="76"/>
    <x v="75"/>
    <x v="0"/>
    <m/>
    <x v="0"/>
    <m/>
    <m/>
    <x v="3"/>
    <s v=""/>
    <s v="Check 7651662 (Stopped payment on Dec 8, 2022)"/>
    <x v="3"/>
    <s v="NA"/>
    <x v="1"/>
    <s v="reconciled"/>
    <m/>
    <x v="0"/>
  </r>
  <r>
    <s v="Charitable Gift Account ...878"/>
    <x v="118"/>
    <n v="1225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118"/>
    <n v="1275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ecking"/>
    <x v="118"/>
    <n v="-4434.5"/>
    <x v="409"/>
    <s v="_Nelson Orthodontics"/>
    <s v="Check 2500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REDITCARD Account"/>
    <x v="118"/>
    <n v="-77.13"/>
    <x v="237"/>
    <s v="_Lowe's"/>
    <s v="LOWES #00252*"/>
    <x v="2"/>
    <x v="61"/>
    <x v="61"/>
    <x v="0"/>
    <m/>
    <x v="0"/>
    <m/>
    <m/>
    <x v="2"/>
    <s v=""/>
    <s v="Creeper and mini sledgehammer for Dave"/>
    <x v="1"/>
    <s v="Medium"/>
    <x v="2"/>
    <s v="reconciled"/>
    <s v="To Be Determined"/>
    <x v="0"/>
  </r>
  <r>
    <s v="Banana Republic Rewards"/>
    <x v="118"/>
    <n v="-32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18"/>
    <n v="-7.71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118"/>
    <n v="-31.92"/>
    <x v="234"/>
    <s v="_Home Depot"/>
    <s v="THE HOME DEPOT #4706"/>
    <x v="2"/>
    <x v="61"/>
    <x v="61"/>
    <x v="0"/>
    <m/>
    <x v="0"/>
    <m/>
    <m/>
    <x v="2"/>
    <s v=""/>
    <s v=""/>
    <x v="1"/>
    <s v="Medium"/>
    <x v="2"/>
    <s v="reconciled"/>
    <s v="To Be Determined"/>
    <x v="0"/>
  </r>
  <r>
    <s v="Banana Republic Rewards"/>
    <x v="119"/>
    <n v="-7.4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19"/>
    <n v="-49.59"/>
    <x v="237"/>
    <s v="_Lowe's"/>
    <s v="LOWES #00252*"/>
    <x v="2"/>
    <x v="61"/>
    <x v="61"/>
    <x v="0"/>
    <m/>
    <x v="0"/>
    <m/>
    <m/>
    <x v="2"/>
    <s v=""/>
    <s v=""/>
    <x v="1"/>
    <s v="Medium"/>
    <x v="2"/>
    <s v="reconciled"/>
    <s v="To Be Determined"/>
    <x v="0"/>
  </r>
  <r>
    <s v="Quicksilver"/>
    <x v="119"/>
    <n v="-15.98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119"/>
    <n v="-68.36"/>
    <x v="109"/>
    <s v="_Costco"/>
    <s v="COSTCO WHSE #0008 KIRKLAND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9"/>
    <n v="-66"/>
    <x v="109"/>
    <s v="_Costco"/>
    <s v="COSTCO WHSE #0008 KIRKLAND WA"/>
    <x v="16"/>
    <x v="39"/>
    <x v="39"/>
    <x v="0"/>
    <m/>
    <x v="0"/>
    <m/>
    <m/>
    <x v="16"/>
    <s v=""/>
    <s v=""/>
    <x v="1"/>
    <s v="Low"/>
    <x v="0"/>
    <s v="reconciled"/>
    <m/>
    <x v="0"/>
  </r>
  <r>
    <s v="Checking"/>
    <x v="119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Staging - 7338"/>
    <x v="120"/>
    <n v="-20"/>
    <x v="229"/>
    <s v="_ACH Electronic Debit - VENMO            PAYMENT"/>
    <s v="ACH Electronic Debit - VENMO            PAYMENT"/>
    <x v="8"/>
    <x v="35"/>
    <x v="35"/>
    <x v="0"/>
    <m/>
    <x v="0"/>
    <m/>
    <m/>
    <x v="8"/>
    <s v=""/>
    <s v="Gift for Aquillah"/>
    <x v="1"/>
    <s v="Low"/>
    <x v="2"/>
    <s v="reconciled"/>
    <m/>
    <x v="0"/>
  </r>
  <r>
    <s v="Staging - 7338"/>
    <x v="120"/>
    <n v="100"/>
    <x v="157"/>
    <s v="_Venmo Cashout"/>
    <s v="ACH Electronic Credit"/>
    <x v="16"/>
    <x v="60"/>
    <x v="60"/>
    <x v="0"/>
    <m/>
    <x v="0"/>
    <m/>
    <m/>
    <x v="16"/>
    <s v=""/>
    <s v="Brett paying me for Taproot play"/>
    <x v="1"/>
    <s v="Low"/>
    <x v="0"/>
    <s v="reconciled"/>
    <m/>
    <x v="0"/>
  </r>
  <r>
    <s v="Staging - 7338"/>
    <x v="120"/>
    <n v="-39.659999999999997"/>
    <x v="229"/>
    <s v="_ACH Electronic Debit - VENMO            PAYMENT"/>
    <s v="ACH Electronic Debit - VENMO            PAYMENT"/>
    <x v="16"/>
    <x v="33"/>
    <x v="33"/>
    <x v="0"/>
    <m/>
    <x v="0"/>
    <m/>
    <m/>
    <x v="16"/>
    <s v=""/>
    <s v="Paying Pete for Wakanda"/>
    <x v="1"/>
    <s v="Low"/>
    <x v="0"/>
    <s v="reconciled"/>
    <m/>
    <x v="0"/>
  </r>
  <r>
    <s v="Aggressive Stocks"/>
    <x v="120"/>
    <n v="11.3"/>
    <x v="410"/>
    <s v="_Deere &amp; Company"/>
    <s v="DEERE &amp; CO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20"/>
    <n v="-30.86"/>
    <x v="66"/>
    <s v="_Amazon"/>
    <s v="Amazon.com*H28VU6QT1"/>
    <x v="8"/>
    <x v="35"/>
    <x v="35"/>
    <x v="13"/>
    <m/>
    <x v="0"/>
    <m/>
    <m/>
    <x v="8"/>
    <s v=""/>
    <s v="Book for Lee_x000a_ORDER # 112-5609258-4005856"/>
    <x v="1"/>
    <s v="Low"/>
    <x v="2"/>
    <s v="reconciled"/>
    <m/>
    <x v="0"/>
  </r>
  <r>
    <s v="Banana Republic Rewards"/>
    <x v="120"/>
    <n v="-22.04"/>
    <x v="411"/>
    <s v="_GOOGLE *Google Store"/>
    <s v="GOOGLE *Google Storage"/>
    <x v="7"/>
    <x v="74"/>
    <x v="73"/>
    <x v="0"/>
    <m/>
    <x v="0"/>
    <m/>
    <m/>
    <x v="7"/>
    <s v=""/>
    <s v=""/>
    <x v="1"/>
    <s v="High"/>
    <x v="2"/>
    <s v="reconciled"/>
    <m/>
    <x v="0"/>
  </r>
  <r>
    <s v="Checking"/>
    <x v="120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120"/>
    <n v="-75.56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0"/>
    <n v="-10.210000000000001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20"/>
    <n v="-7.3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0"/>
    <n v="-230.34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Banana Republic Rewards"/>
    <x v="121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1"/>
    <n v="1623.35"/>
    <x v="412"/>
    <s v="_Wa Parksreservationsweb Olympia"/>
    <s v="WA PARKSRESERVATIONSWEB OLYMPIA WA"/>
    <x v="12"/>
    <x v="29"/>
    <x v="29"/>
    <x v="0"/>
    <m/>
    <x v="0"/>
    <m/>
    <m/>
    <x v="12"/>
    <s v=""/>
    <s v="Rasar"/>
    <x v="1"/>
    <s v="High"/>
    <x v="2"/>
    <s v="reconciled"/>
    <m/>
    <x v="0"/>
  </r>
  <r>
    <s v="Red Card"/>
    <x v="121"/>
    <n v="10.210000000000001"/>
    <x v="167"/>
    <s v="_Targe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21"/>
    <n v="10.49"/>
    <x v="380"/>
    <s v="_FRED-MEYER #0122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21"/>
    <n v="-292.5"/>
    <x v="158"/>
    <s v="_WPY*Code Ninjas Seattl"/>
    <s v="WPY*Code Ninjas Seattl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21"/>
    <n v="-18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122"/>
    <n v="-10"/>
    <x v="229"/>
    <s v="_ACH Electronic Debit - VENMO            PAYMENT"/>
    <s v="ACH Electronic Debit - VENMO            PAYMENT"/>
    <x v="8"/>
    <x v="35"/>
    <x v="35"/>
    <x v="0"/>
    <m/>
    <x v="0"/>
    <m/>
    <m/>
    <x v="8"/>
    <s v=""/>
    <s v="Gift for Ang co-worker"/>
    <x v="1"/>
    <s v="Low"/>
    <x v="2"/>
    <s v="reconciled"/>
    <m/>
    <x v="0"/>
  </r>
  <r>
    <s v="Quicksilver"/>
    <x v="122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2"/>
    <n v="-65"/>
    <x v="413"/>
    <s v="_CENTURYLINK SIMPLE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Staging - 7338"/>
    <x v="123"/>
    <n v="1220"/>
    <x v="157"/>
    <s v="_Venmo Cashout"/>
    <s v="ACH Electronic Credit"/>
    <x v="0"/>
    <x v="0"/>
    <x v="0"/>
    <x v="0"/>
    <m/>
    <x v="0"/>
    <m/>
    <m/>
    <x v="0"/>
    <s v=""/>
    <s v="Tony paid the full $1250 but I withdrew from Venmo before transferring it. :("/>
    <x v="0"/>
    <s v="Low"/>
    <x v="0"/>
    <s v="reconciled"/>
    <s v="Rental Income"/>
    <x v="0"/>
  </r>
  <r>
    <s v="Staging - 7338"/>
    <x v="123"/>
    <n v="250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123"/>
    <n v="25"/>
    <x v="224"/>
    <s v="_Amazon (Cashback)"/>
    <s v="CASH AUTO REDEMPTION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123"/>
    <n v="-63.92"/>
    <x v="194"/>
    <s v="_THE RIDGE"/>
    <s v="THE RIDGE"/>
    <x v="1"/>
    <x v="2"/>
    <x v="2"/>
    <x v="0"/>
    <m/>
    <x v="0"/>
    <m/>
    <m/>
    <x v="1"/>
    <s v=""/>
    <s v=""/>
    <x v="1"/>
    <s v="Low"/>
    <x v="0"/>
    <s v="reconciled"/>
    <m/>
    <x v="0"/>
  </r>
  <r>
    <s v="Red Card"/>
    <x v="123"/>
    <n v="-8.3699999999999992"/>
    <x v="167"/>
    <s v="_Target"/>
    <s v="TARGET"/>
    <x v="17"/>
    <x v="67"/>
    <x v="67"/>
    <x v="0"/>
    <m/>
    <x v="0"/>
    <m/>
    <m/>
    <x v="17"/>
    <s v=""/>
    <s v="yoga block"/>
    <x v="1"/>
    <s v="Medium"/>
    <x v="2"/>
    <s v="reconciled"/>
    <m/>
    <x v="0"/>
  </r>
  <r>
    <s v="Quicksilver"/>
    <x v="124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124"/>
    <n v="-2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aritable Gift Account ...878"/>
    <x v="124"/>
    <n v="255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124"/>
    <n v="245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124"/>
    <n v="-500"/>
    <x v="414"/>
    <s v="_DAF (Taproot)"/>
    <s v="CLIENT REQUEST #XXX1786"/>
    <x v="3"/>
    <x v="76"/>
    <x v="75"/>
    <x v="0"/>
    <m/>
    <x v="0"/>
    <m/>
    <m/>
    <x v="3"/>
    <s v=""/>
    <s v="Check 7631786"/>
    <x v="3"/>
    <s v="NA"/>
    <x v="1"/>
    <s v="reconciled"/>
    <m/>
    <x v="0"/>
  </r>
  <r>
    <s v="Quicksilver"/>
    <x v="124"/>
    <n v="-16.52"/>
    <x v="374"/>
    <s v="_Microsoft XBox Live"/>
    <s v="MICROSOFT*SUBSCRIPTION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24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Banana Republic Rewards"/>
    <x v="124"/>
    <n v="-6.2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4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124"/>
    <n v="-1593.91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4"/>
    <n v="-3751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5"/>
    <n v="-2184"/>
    <x v="415"/>
    <s v="_ACH Debit BLUE AND BLUE RO FIRST"/>
    <s v="ACH Debit BLUE AND BLUE RO FIRST"/>
    <x v="12"/>
    <x v="64"/>
    <x v="64"/>
    <x v="0"/>
    <m/>
    <x v="0"/>
    <m/>
    <m/>
    <x v="12"/>
    <s v=""/>
    <s v=""/>
    <x v="1"/>
    <s v="High"/>
    <x v="2"/>
    <s v="reconciled"/>
    <s v="Home - Capital Expense"/>
    <x v="0"/>
  </r>
  <r>
    <s v="Quicksilver"/>
    <x v="125"/>
    <n v="1593.91"/>
    <x v="416"/>
    <s v="_CAPITAL ONE AUTOPAY PYMT AuthDate 01-Nov"/>
    <s v="CAPITAL ONE AUTOPAY PYMT AuthDate 01-N ov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125"/>
    <n v="-173.02"/>
    <x v="191"/>
    <s v="_Verizon"/>
    <s v="VERIZON COMMUNICATN"/>
    <x v="20"/>
    <x v="54"/>
    <x v="54"/>
    <x v="0"/>
    <m/>
    <x v="0"/>
    <m/>
    <m/>
    <x v="20"/>
    <s v=""/>
    <s v=""/>
    <x v="4"/>
    <m/>
    <x v="3"/>
    <s v="reconciled"/>
    <m/>
    <x v="0"/>
  </r>
  <r>
    <s v="Banana Republic Rewards"/>
    <x v="125"/>
    <n v="-31.45"/>
    <x v="417"/>
    <s v="_MENDOZAS M. MERCADO CO"/>
    <s v="MENDOZAS M. MERCADO CO"/>
    <x v="8"/>
    <x v="35"/>
    <x v="35"/>
    <x v="0"/>
    <m/>
    <x v="0"/>
    <m/>
    <m/>
    <x v="8"/>
    <s v=""/>
    <s v="Sweet bread for Billings event"/>
    <x v="1"/>
    <s v="Low"/>
    <x v="2"/>
    <s v="reconciled"/>
    <m/>
    <x v="0"/>
  </r>
  <r>
    <s v="Banana Republic Rewards"/>
    <x v="125"/>
    <n v="3751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25"/>
    <n v="-92.5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Checking"/>
    <x v="126"/>
    <n v="2.3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26"/>
    <n v="18.34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Vacation and Proj - 8345"/>
    <x v="126"/>
    <n v="399.8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126"/>
    <n v="0.2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26"/>
    <n v="5.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126"/>
    <n v="-16.420000000000002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126"/>
    <n v="173.02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6"/>
    <n v="18.34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26"/>
    <n v="5.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Buffer - Nxt Year - 8754"/>
    <x v="126"/>
    <n v="385.52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26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26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126"/>
    <n v="19.1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126"/>
    <n v="58.96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26"/>
    <n v="-7.9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uffer - This Year - 3033"/>
    <x v="126"/>
    <n v="121.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126"/>
    <n v="57.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26"/>
    <n v="-8.5399999999999991"/>
    <x v="73"/>
    <s v="_Fred Meyer"/>
    <s v="FRED-MEYER #0122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126"/>
    <n v="-10.79"/>
    <x v="66"/>
    <s v="_Amazon"/>
    <s v="Amazon.com*H04KH6QP1"/>
    <x v="13"/>
    <x v="45"/>
    <x v="45"/>
    <x v="0"/>
    <m/>
    <x v="0"/>
    <m/>
    <m/>
    <x v="13"/>
    <s v=""/>
    <s v="lid for solo stove"/>
    <x v="1"/>
    <s v="Low"/>
    <x v="0"/>
    <s v="reconciled"/>
    <m/>
    <x v="0"/>
  </r>
  <r>
    <s v="Checking"/>
    <x v="127"/>
    <n v="1016.27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127"/>
    <n v="0.9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27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Aggressive Stocks"/>
    <x v="127"/>
    <n v="16.420000000000002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27"/>
    <n v="-17.79"/>
    <x v="66"/>
    <s v="_Amazon"/>
    <s v="AMZN Mktp US*H096709U0"/>
    <x v="13"/>
    <x v="45"/>
    <x v="45"/>
    <x v="0"/>
    <m/>
    <x v="0"/>
    <m/>
    <m/>
    <x v="13"/>
    <s v=""/>
    <s v="cover for solo stove"/>
    <x v="1"/>
    <s v="Low"/>
    <x v="0"/>
    <s v="reconciled"/>
    <m/>
    <x v="0"/>
  </r>
  <r>
    <s v="Checking"/>
    <x v="127"/>
    <n v="6759.3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Banana Republic Rewards"/>
    <x v="127"/>
    <n v="-8.050000000000000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27"/>
    <n v="-22.03"/>
    <x v="155"/>
    <s v="_Bartell Drug"/>
    <s v="BARTELL DRUG 06909"/>
    <x v="17"/>
    <x v="41"/>
    <x v="41"/>
    <x v="0"/>
    <m/>
    <x v="0"/>
    <m/>
    <m/>
    <x v="17"/>
    <s v=""/>
    <s v="COVID tests"/>
    <x v="1"/>
    <s v="Low"/>
    <x v="0"/>
    <s v="reconciled"/>
    <s v="Family - Medical Expenses"/>
    <x v="0"/>
  </r>
  <r>
    <s v="Banana Republic Rewards"/>
    <x v="127"/>
    <n v="-5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Banana Republic Rewards"/>
    <x v="127"/>
    <n v="1.5"/>
    <x v="380"/>
    <s v="_FRED-MEYER #0122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27"/>
    <n v="-151.1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27"/>
    <n v="-86.91"/>
    <x v="333"/>
    <s v="_PETCO 252     6350252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128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Banana Republic Rewards"/>
    <x v="128"/>
    <n v="-36.119999999999997"/>
    <x v="419"/>
    <s v="_KINGS ROAD MERCHANDISE"/>
    <s v="KINGS ROAD MERCHANDISE"/>
    <x v="7"/>
    <x v="13"/>
    <x v="13"/>
    <x v="0"/>
    <m/>
    <x v="0"/>
    <m/>
    <m/>
    <x v="7"/>
    <s v=""/>
    <s v="beanie for Zach"/>
    <x v="1"/>
    <s v="Low"/>
    <x v="2"/>
    <s v="reconciled"/>
    <m/>
    <x v="0"/>
  </r>
  <r>
    <s v="Banana Republic Rewards"/>
    <x v="128"/>
    <n v="-112.85"/>
    <x v="420"/>
    <s v="_ESPRESSO DENTAL"/>
    <s v="ESPRESSO DENTAL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Quicksilver"/>
    <x v="129"/>
    <n v="-101.26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ggressive Stocks"/>
    <x v="129"/>
    <n v="3.43"/>
    <x v="218"/>
    <s v="_Schwab (Interest)"/>
    <s v="SCHWABX INT XX/XX-10/27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29"/>
    <n v="-128.05000000000001"/>
    <x v="421"/>
    <s v="_DIN TAI FUNG RESTAURAN"/>
    <s v="DIN TAI FUNG RESTAURAN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29"/>
    <n v="-24.2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Banana Republic Rewards"/>
    <x v="129"/>
    <n v="-1"/>
    <x v="397"/>
    <s v="_THE 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Red Card"/>
    <x v="130"/>
    <n v="-245.14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130"/>
    <n v="-371.23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Discover"/>
    <x v="130"/>
    <n v="-16.53"/>
    <x v="74"/>
    <s v="_Hulu"/>
    <s v="HLU*HULU 740232889446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130"/>
    <n v="-29.01"/>
    <x v="422"/>
    <s v="_NEW MANDARIN GATE"/>
    <s v="NEW MANDARIN GATE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0"/>
    <n v="-7.34"/>
    <x v="423"/>
    <s v="_AMC ONLINE 9640"/>
    <s v="AMC ONLINE 9640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31"/>
    <n v="-66.09"/>
    <x v="424"/>
    <s v="_THE WEEK JUNIOR"/>
    <s v="THE WEEK JUNIOR"/>
    <x v="16"/>
    <x v="66"/>
    <x v="66"/>
    <x v="0"/>
    <m/>
    <x v="0"/>
    <m/>
    <m/>
    <x v="16"/>
    <s v=""/>
    <s v=""/>
    <x v="1"/>
    <s v="Low"/>
    <x v="2"/>
    <s v="reconciled"/>
    <m/>
    <x v="0"/>
  </r>
  <r>
    <s v="Banana Republic Rewards"/>
    <x v="131"/>
    <n v="-51.95"/>
    <x v="152"/>
    <s v="_PAM*PAYPAMS.COM 0541"/>
    <s v="PAM*PAYPAMS.COM 0541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1"/>
    <n v="30.86"/>
    <x v="425"/>
    <s v="_COSTCO WHSE #0106 SEATTLE WA"/>
    <s v="COSTCO WHSE #0106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31"/>
    <n v="-19.84"/>
    <x v="109"/>
    <s v="_Costco"/>
    <s v="COSTCO WHSE #0106 SEATTLE WA"/>
    <x v="7"/>
    <x v="13"/>
    <x v="13"/>
    <x v="0"/>
    <m/>
    <x v="0"/>
    <m/>
    <m/>
    <x v="7"/>
    <s v=""/>
    <s v="Ang ski gloves"/>
    <x v="1"/>
    <s v="Low"/>
    <x v="2"/>
    <s v="reconciled"/>
    <m/>
    <x v="0"/>
  </r>
  <r>
    <s v="Banana Republic Rewards"/>
    <x v="131"/>
    <n v="-9.9"/>
    <x v="426"/>
    <s v="_TST* Tapped Camano"/>
    <s v="TST* Tapped Camano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31"/>
    <n v="-9.779999999999999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1"/>
    <n v="-38.590000000000003"/>
    <x v="427"/>
    <s v="_WWW.YUENLUISTUDIO.COM"/>
    <s v="WWW.YUENLUISTUDIO.COM"/>
    <x v="13"/>
    <x v="45"/>
    <x v="45"/>
    <x v="0"/>
    <m/>
    <x v="0"/>
    <m/>
    <m/>
    <x v="13"/>
    <s v=""/>
    <s v="Zach school pictures"/>
    <x v="1"/>
    <s v="Low"/>
    <x v="0"/>
    <s v="reconciled"/>
    <m/>
    <x v="0"/>
  </r>
  <r>
    <s v="Banana Republic Rewards"/>
    <x v="131"/>
    <n v="-50.75"/>
    <x v="326"/>
    <s v="_LYNNWOOD RECREATION ON"/>
    <s v="LYNNWOOD RECREATION ON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32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32"/>
    <n v="-72.239999999999995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32"/>
    <n v="-865.98"/>
    <x v="351"/>
    <s v="_DERMATOLOGY CENTER FOR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Amazon"/>
    <x v="132"/>
    <n v="-5.51"/>
    <x v="66"/>
    <s v="_Amazon"/>
    <s v="AMZN Mktp US*H84C43I00"/>
    <x v="13"/>
    <x v="45"/>
    <x v="45"/>
    <x v="0"/>
    <m/>
    <x v="0"/>
    <m/>
    <m/>
    <x v="13"/>
    <s v=""/>
    <s v="batteries"/>
    <x v="1"/>
    <s v="Low"/>
    <x v="0"/>
    <s v="reconciled"/>
    <m/>
    <x v="0"/>
  </r>
  <r>
    <s v="Banana Republic Rewards"/>
    <x v="133"/>
    <n v="-7.94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3"/>
    <n v="-38.520000000000003"/>
    <x v="428"/>
    <s v="_SQ *ROCKAWAY BAR+GRILL"/>
    <s v="SQ *ROCKAWAY BAR+GRILL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33"/>
    <n v="-14.4"/>
    <x v="34"/>
    <s v="_McDonald's"/>
    <s v="MCDONALD'S F6443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133"/>
    <n v="72.239999999999995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3"/>
    <n v="-30.86"/>
    <x v="109"/>
    <s v="_Costco"/>
    <s v="COSTCO WHSE #0106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33"/>
    <n v="-17.4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3"/>
    <n v="-50"/>
    <x v="109"/>
    <s v="_Costco"/>
    <s v="COSTCO WHSE #0106 SEATTLE WA"/>
    <x v="13"/>
    <x v="45"/>
    <x v="45"/>
    <x v="0"/>
    <m/>
    <x v="0"/>
    <m/>
    <m/>
    <x v="13"/>
    <s v=""/>
    <s v="Water filter straws"/>
    <x v="1"/>
    <s v="Low"/>
    <x v="0"/>
    <s v="reconciled"/>
    <m/>
    <x v="0"/>
  </r>
  <r>
    <s v="Costco Visa"/>
    <x v="133"/>
    <n v="-10"/>
    <x v="109"/>
    <s v="_Costco"/>
    <s v="COSTCO WHSE #0106 SEATTLE WA"/>
    <x v="8"/>
    <x v="35"/>
    <x v="35"/>
    <x v="0"/>
    <m/>
    <x v="0"/>
    <m/>
    <m/>
    <x v="8"/>
    <s v=""/>
    <s v="Chocolates for co-worker "/>
    <x v="1"/>
    <s v="Low"/>
    <x v="2"/>
    <s v="reconciled"/>
    <m/>
    <x v="0"/>
  </r>
  <r>
    <s v="Costco Visa"/>
    <x v="133"/>
    <n v="-173.7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3"/>
    <n v="-20.77"/>
    <x v="34"/>
    <s v="_McDonald's"/>
    <s v="MCDONALD'S F6443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3"/>
    <n v="-9.779999999999999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3"/>
    <n v="-10"/>
    <x v="429"/>
    <s v="_CAMA BEACH STATE PARK"/>
    <s v="CAMA BEACH STATE PARK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134"/>
    <n v="-137"/>
    <x v="383"/>
    <s v="_ACH Debit SEATTLE GYMNASTI   166"/>
    <s v="ACH Debit SEATTLE GYMNASTI   166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34"/>
    <n v="-52.42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134"/>
    <n v="-273.52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5"/>
    <n v="1175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Banana Republic Rewards"/>
    <x v="135"/>
    <n v="14.32"/>
    <x v="431"/>
    <s v="_SPIRIT HALLOWEEN 60460"/>
    <s v="SPIRIT HALLOWEEN 60460"/>
    <x v="13"/>
    <x v="83"/>
    <x v="82"/>
    <x v="0"/>
    <m/>
    <x v="0"/>
    <m/>
    <m/>
    <x v="13"/>
    <s v=""/>
    <s v=""/>
    <x v="1"/>
    <s v="Low"/>
    <x v="2"/>
    <s v="reconciled"/>
    <m/>
    <x v="0"/>
  </r>
  <r>
    <s v="Banana Republic Rewards"/>
    <x v="135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Amazon"/>
    <x v="136"/>
    <n v="-4.4000000000000004"/>
    <x v="432"/>
    <s v="_Prime Video *H85PO6ZI0"/>
    <s v="Prime Video *H85PO6ZI0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36"/>
    <n v="-88.1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36"/>
    <n v="4.6399999999999997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136"/>
    <n v="-9.6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6"/>
    <n v="-37.700000000000003"/>
    <x v="433"/>
    <s v="_Taco Time"/>
    <s v="LEVELUPTACOTIMENW4426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7"/>
    <n v="-281.64"/>
    <x v="434"/>
    <s v="_SOLO BRANDS LLC"/>
    <s v="SOLO BRANDS LLC"/>
    <x v="13"/>
    <x v="45"/>
    <x v="45"/>
    <x v="0"/>
    <m/>
    <x v="0"/>
    <m/>
    <m/>
    <x v="13"/>
    <s v=""/>
    <s v=""/>
    <x v="1"/>
    <s v="Low"/>
    <x v="0"/>
    <s v="reconciled"/>
    <m/>
    <x v="0"/>
  </r>
  <r>
    <s v="Koolikai"/>
    <x v="137"/>
    <n v="88.1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7"/>
    <n v="-725.92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37"/>
    <n v="-6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Banana Republic Rewards"/>
    <x v="137"/>
    <n v="-6.5"/>
    <x v="435"/>
    <s v="_SQ *LA COPA CAFE"/>
    <s v="SQ *LA COPA CAF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7"/>
    <n v="-8.35"/>
    <x v="436"/>
    <s v="_Herkimer Coffee"/>
    <s v="SQ *HERKIMER COFFEE -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38"/>
    <n v="-60.47"/>
    <x v="66"/>
    <s v="_Amazon"/>
    <s v="AMZN Mktp US*HT1GF1FG2"/>
    <x v="2"/>
    <x v="61"/>
    <x v="61"/>
    <x v="0"/>
    <m/>
    <x v="0"/>
    <m/>
    <m/>
    <x v="2"/>
    <s v=""/>
    <s v="Drills"/>
    <x v="1"/>
    <s v="Medium"/>
    <x v="2"/>
    <s v="reconciled"/>
    <s v="To Be Determined"/>
    <x v="0"/>
  </r>
  <r>
    <s v="Checking"/>
    <x v="138"/>
    <n v="-274.98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8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Aggressive Stocks"/>
    <x v="138"/>
    <n v="-46.19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38"/>
    <n v="-47.4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138"/>
    <n v="-28.65"/>
    <x v="66"/>
    <s v="_Amazon"/>
    <s v="AMZN Mktp US*HT4CY4OJ2"/>
    <x v="13"/>
    <x v="83"/>
    <x v="82"/>
    <x v="0"/>
    <m/>
    <x v="0"/>
    <m/>
    <m/>
    <x v="13"/>
    <s v=""/>
    <s v="Josh halloween costume"/>
    <x v="1"/>
    <s v="Low"/>
    <x v="2"/>
    <s v="reconciled"/>
    <m/>
    <x v="0"/>
  </r>
  <r>
    <s v="Banana Republic Rewards"/>
    <x v="138"/>
    <n v="-24"/>
    <x v="437"/>
    <s v="_ACT SEATTLEP&amp;R"/>
    <s v="ACT SEATTLEP&amp;R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38"/>
    <n v="-57.53"/>
    <x v="438"/>
    <s v="_FLYING CIRCUS - ECOMM"/>
    <s v="FLYING CIRCUS - ECOMM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38"/>
    <n v="-6.9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8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Banana Republic Rewards"/>
    <x v="138"/>
    <n v="-11"/>
    <x v="439"/>
    <s v="_IKEA SEATLE REST"/>
    <s v="IKEA SEATLE REST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8"/>
    <n v="-12.84"/>
    <x v="440"/>
    <s v="_MONTS MARKET"/>
    <s v="MONTS MARKET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39"/>
    <n v="-43.07"/>
    <x v="66"/>
    <s v="_Amazon"/>
    <s v="AMZN Mktp US*HT1WB0VF1"/>
    <x v="13"/>
    <x v="83"/>
    <x v="82"/>
    <x v="0"/>
    <m/>
    <x v="0"/>
    <m/>
    <m/>
    <x v="13"/>
    <s v=""/>
    <s v="Ang halloween costume"/>
    <x v="1"/>
    <s v="Low"/>
    <x v="2"/>
    <s v="reconciled"/>
    <m/>
    <x v="0"/>
  </r>
  <r>
    <s v="Costco Visa"/>
    <x v="139"/>
    <n v="725.92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39"/>
    <n v="-47.39"/>
    <x v="431"/>
    <s v="_SPIRIT HALLOWEEN 60460"/>
    <s v="SPIRIT HALLOWEEN 60460"/>
    <x v="13"/>
    <x v="83"/>
    <x v="82"/>
    <x v="0"/>
    <m/>
    <x v="0"/>
    <m/>
    <m/>
    <x v="13"/>
    <s v=""/>
    <s v=""/>
    <x v="1"/>
    <s v="Low"/>
    <x v="2"/>
    <s v="reconciled"/>
    <m/>
    <x v="0"/>
  </r>
  <r>
    <s v="Aggressive Stocks"/>
    <x v="139"/>
    <n v="46.19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39"/>
    <n v="47.4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39"/>
    <n v="1.2"/>
    <x v="131"/>
    <s v="_Investment (Realty Income REIT)"/>
    <s v="ORION OFFICE REIT INC 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139"/>
    <n v="-32.15"/>
    <x v="131"/>
    <s v="_Investment (Realty Income REIT)"/>
    <s v="REALTY INCOME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Banana Republic Rewards"/>
    <x v="139"/>
    <n v="-9.970000000000000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9"/>
    <n v="-40"/>
    <x v="441"/>
    <s v="_Craven Farm Inc"/>
    <s v="SQ *CRAVEN FARM"/>
    <x v="13"/>
    <x v="83"/>
    <x v="82"/>
    <x v="0"/>
    <m/>
    <x v="0"/>
    <m/>
    <m/>
    <x v="13"/>
    <s v=""/>
    <s v=""/>
    <x v="1"/>
    <s v="Low"/>
    <x v="2"/>
    <s v="reconciled"/>
    <m/>
    <x v="0"/>
  </r>
  <r>
    <s v="Banana Republic Rewards"/>
    <x v="139"/>
    <n v="-2.1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39"/>
    <n v="-176.56"/>
    <x v="442"/>
    <s v="_BIZZARRO ITALIAN CAFE"/>
    <s v="BIZZARRO ITALIAN CAFE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39"/>
    <n v="-6.2"/>
    <x v="443"/>
    <s v="_RITE AID 05249"/>
    <s v="RITE AID 0524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Banana Republic Rewards"/>
    <x v="139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39"/>
    <n v="-55.03"/>
    <x v="441"/>
    <s v="_Craven Farm Inc"/>
    <s v="SQ *CRAVEN FARM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39"/>
    <n v="-7.55"/>
    <x v="441"/>
    <s v="_Craven Farm Inc"/>
    <s v="SQ *CRAVEN FARM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40"/>
    <n v="-28.42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Amazon"/>
    <x v="141"/>
    <n v="-5.27"/>
    <x v="66"/>
    <s v="_Amazon"/>
    <s v="AMZN Mktp US*HT1GR6120"/>
    <x v="7"/>
    <x v="74"/>
    <x v="73"/>
    <x v="0"/>
    <m/>
    <x v="0"/>
    <m/>
    <m/>
    <x v="7"/>
    <s v=""/>
    <s v="measuring caliper"/>
    <x v="1"/>
    <s v="High"/>
    <x v="2"/>
    <s v="reconciled"/>
    <m/>
    <x v="0"/>
  </r>
  <r>
    <s v="Amazon"/>
    <x v="141"/>
    <n v="274.98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141"/>
    <n v="0.09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41"/>
    <n v="-47.05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Banana Republic Rewards"/>
    <x v="141"/>
    <n v="-147.66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1"/>
    <n v="-25.83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1"/>
    <n v="-47.5"/>
    <x v="351"/>
    <s v="_DERMATOLOGY CENTER FOR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Banana Republic Rewards"/>
    <x v="141"/>
    <n v="-12.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42"/>
    <n v="-15.42"/>
    <x v="66"/>
    <s v="_Amazon"/>
    <s v="AMZN Mktp US*HT2IN94R1"/>
    <x v="13"/>
    <x v="83"/>
    <x v="82"/>
    <x v="0"/>
    <m/>
    <x v="0"/>
    <m/>
    <m/>
    <x v="13"/>
    <s v=""/>
    <s v="Zach halloween costume"/>
    <x v="1"/>
    <s v="Low"/>
    <x v="2"/>
    <s v="reconciled"/>
    <m/>
    <x v="0"/>
  </r>
  <r>
    <s v="Amazon"/>
    <x v="142"/>
    <n v="-35.270000000000003"/>
    <x v="66"/>
    <s v="_Amazon"/>
    <s v="AMZN Mktp US*1K2N47892"/>
    <x v="7"/>
    <x v="74"/>
    <x v="73"/>
    <x v="0"/>
    <m/>
    <x v="0"/>
    <m/>
    <m/>
    <x v="7"/>
    <s v=""/>
    <s v="digital clamp meter"/>
    <x v="1"/>
    <s v="High"/>
    <x v="2"/>
    <s v="reconciled"/>
    <m/>
    <x v="0"/>
  </r>
  <r>
    <s v="Dividend Stocks"/>
    <x v="142"/>
    <n v="32.15"/>
    <x v="131"/>
    <s v="_Investment (Realty Income REIT)"/>
    <s v="REALTY INCOME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42"/>
    <n v="-98.11"/>
    <x v="66"/>
    <s v="_Amazon"/>
    <s v="Amazon.com*HT21X8NR0"/>
    <x v="7"/>
    <x v="74"/>
    <x v="73"/>
    <x v="0"/>
    <m/>
    <x v="0"/>
    <m/>
    <m/>
    <x v="7"/>
    <s v=""/>
    <s v="cable modem"/>
    <x v="1"/>
    <s v="High"/>
    <x v="2"/>
    <s v="reconciled"/>
    <m/>
    <x v="0"/>
  </r>
  <r>
    <s v="Banana Republic Rewards"/>
    <x v="142"/>
    <n v="-100"/>
    <x v="368"/>
    <s v="_The Taproot Theatre"/>
    <s v="The Taproot Theatre"/>
    <x v="8"/>
    <x v="59"/>
    <x v="59"/>
    <x v="0"/>
    <m/>
    <x v="0"/>
    <m/>
    <m/>
    <x v="8"/>
    <s v=""/>
    <s v="Uncorked tickets"/>
    <x v="1"/>
    <s v="High"/>
    <x v="2"/>
    <s v="reconciled"/>
    <s v="Charitable Contributions"/>
    <x v="1"/>
  </r>
  <r>
    <s v="Banana Republic Rewards"/>
    <x v="142"/>
    <n v="-244"/>
    <x v="444"/>
    <s v="_Taproot Theatre Co."/>
    <s v="Taproot Theatre Co."/>
    <x v="16"/>
    <x v="60"/>
    <x v="60"/>
    <x v="0"/>
    <m/>
    <x v="0"/>
    <m/>
    <m/>
    <x v="16"/>
    <s v=""/>
    <s v=""/>
    <x v="1"/>
    <s v="Low"/>
    <x v="0"/>
    <s v="reconciled"/>
    <m/>
    <x v="0"/>
  </r>
  <r>
    <s v="Checking"/>
    <x v="142"/>
    <n v="12077.44"/>
    <x v="265"/>
    <s v="_Microsoft (Paycheck)"/>
    <s v="ACH Deposit MICROSOFT   EDIPAYME"/>
    <x v="0"/>
    <x v="21"/>
    <x v="21"/>
    <x v="0"/>
    <m/>
    <x v="0"/>
    <m/>
    <m/>
    <x v="0"/>
    <s v=""/>
    <s v="Includes $5,318.04 ESPP refund"/>
    <x v="0"/>
    <s v="Low"/>
    <x v="0"/>
    <s v="reconciled"/>
    <m/>
    <x v="0"/>
  </r>
  <r>
    <s v="Banana Republic Rewards"/>
    <x v="142"/>
    <n v="-78.36"/>
    <x v="445"/>
    <s v="_TACOS &amp; BEER"/>
    <s v="TACOS &amp; BEER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43"/>
    <n v="-50"/>
    <x v="446"/>
    <s v="_Check 2499 2499"/>
    <s v="Check 2499"/>
    <x v="13"/>
    <x v="30"/>
    <x v="30"/>
    <x v="0"/>
    <m/>
    <x v="0"/>
    <m/>
    <m/>
    <x v="13"/>
    <s v=""/>
    <s v="Josh school picture_x000a_"/>
    <x v="1"/>
    <s v="Low"/>
    <x v="0"/>
    <s v="reconciled"/>
    <m/>
    <x v="0"/>
  </r>
  <r>
    <s v="Checking"/>
    <x v="143"/>
    <n v="466"/>
    <x v="447"/>
    <s v="_Connect Your Care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Quicksilver"/>
    <x v="143"/>
    <n v="-1.5"/>
    <x v="448"/>
    <s v="_LIVING WELL HEALTH CEN"/>
    <s v="LIVING WELL HEALTH CEN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Banana Republic Rewards"/>
    <x v="143"/>
    <n v="-3.7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3"/>
    <n v="-47.5"/>
    <x v="449"/>
    <s v="_SQ *DERMATOLOGY CENTER"/>
    <s v="SQ *DERMATOLOGY CENTER"/>
    <x v="19"/>
    <x v="49"/>
    <x v="49"/>
    <x v="0"/>
    <m/>
    <x v="0"/>
    <m/>
    <m/>
    <x v="19"/>
    <s v=""/>
    <s v=""/>
    <x v="1"/>
    <s v="Low"/>
    <x v="0"/>
    <s v="reconciled"/>
    <m/>
    <x v="0"/>
  </r>
  <r>
    <s v="Charitable Gift Account ...878"/>
    <x v="144"/>
    <n v="-50"/>
    <x v="450"/>
    <s v="_DAF(Wikimedia)"/>
    <s v="CLIENT REQUEST #XXX2219"/>
    <x v="3"/>
    <x v="76"/>
    <x v="75"/>
    <x v="0"/>
    <m/>
    <x v="0"/>
    <m/>
    <m/>
    <x v="3"/>
    <s v=""/>
    <s v="Check 7572219"/>
    <x v="3"/>
    <s v="NA"/>
    <x v="1"/>
    <s v="reconciled"/>
    <m/>
    <x v="0"/>
  </r>
  <r>
    <s v="Charitable Gift Account ...878"/>
    <x v="144"/>
    <n v="-50"/>
    <x v="451"/>
    <s v="_DAF(Mary's Place)"/>
    <s v="CLIENT REQUEST #XXX2220"/>
    <x v="3"/>
    <x v="76"/>
    <x v="75"/>
    <x v="0"/>
    <m/>
    <x v="0"/>
    <m/>
    <m/>
    <x v="3"/>
    <s v=""/>
    <s v="Check 7572220"/>
    <x v="3"/>
    <s v="NA"/>
    <x v="1"/>
    <s v="reconciled"/>
    <m/>
    <x v="0"/>
  </r>
  <r>
    <s v="Charitable Gift Account ...878"/>
    <x v="144"/>
    <n v="-1000"/>
    <x v="452"/>
    <s v="_DAF(Billings Middle School)"/>
    <s v="CLIENT REQUEST #XXX2217"/>
    <x v="3"/>
    <x v="76"/>
    <x v="75"/>
    <x v="0"/>
    <m/>
    <x v="0"/>
    <m/>
    <m/>
    <x v="3"/>
    <s v=""/>
    <s v="Check 7572217"/>
    <x v="3"/>
    <s v="NA"/>
    <x v="1"/>
    <s v="reconciled"/>
    <m/>
    <x v="0"/>
  </r>
  <r>
    <s v="Charitable Gift Account ...878"/>
    <x v="144"/>
    <n v="785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144"/>
    <n v="815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Banana Republic Rewards"/>
    <x v="144"/>
    <n v="-100"/>
    <x v="368"/>
    <s v="_The Taproot Theatre"/>
    <s v="The Taproot Theatre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44"/>
    <n v="-100"/>
    <x v="368"/>
    <s v="_The Taproot Theatre"/>
    <s v="The Taproot Theatre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44"/>
    <n v="-172.77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44"/>
    <n v="-500"/>
    <x v="453"/>
    <s v="_DAF (University Cooperative School)"/>
    <s v="CLIENT REQUEST #XXX2218"/>
    <x v="3"/>
    <x v="76"/>
    <x v="75"/>
    <x v="0"/>
    <m/>
    <x v="0"/>
    <m/>
    <m/>
    <x v="3"/>
    <s v=""/>
    <s v="Check 7572218"/>
    <x v="3"/>
    <s v="NA"/>
    <x v="1"/>
    <s v="reconciled"/>
    <m/>
    <x v="0"/>
  </r>
  <r>
    <s v="Checking"/>
    <x v="144"/>
    <n v="-487.9"/>
    <x v="454"/>
    <s v="_Costco Visa (Mom)"/>
    <s v="ACH Debit CITI AUTOPAY   PAYMENT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45"/>
    <n v="-152.77000000000001"/>
    <x v="455"/>
    <s v="_TST* TAVOLATA - STONE"/>
    <s v="TST* TAVOLATA - STONE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45"/>
    <n v="8.85"/>
    <x v="456"/>
    <s v="_SPIRIT HALLOWEEN 60243"/>
    <s v="SPIRIT HALLOWEEN 60243"/>
    <x v="13"/>
    <x v="83"/>
    <x v="82"/>
    <x v="0"/>
    <m/>
    <x v="0"/>
    <m/>
    <m/>
    <x v="13"/>
    <s v=""/>
    <s v=""/>
    <x v="1"/>
    <s v="Low"/>
    <x v="2"/>
    <s v="reconciled"/>
    <m/>
    <x v="0"/>
  </r>
  <r>
    <s v="Banana Republic Rewards"/>
    <x v="145"/>
    <n v="-21.62"/>
    <x v="219"/>
    <s v="_Taco Del Mar"/>
    <s v="TACO DEL MAR 100001404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46"/>
    <n v="-184.2"/>
    <x v="457"/>
    <s v="_TM *STUFF YOU SHOULD K"/>
    <s v="TM *STUFF YOU SHOULD K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46"/>
    <n v="-34"/>
    <x v="456"/>
    <s v="_SPIRIT HALLOWEEN 60243"/>
    <s v="SPIRIT HALLOWEEN 60243"/>
    <x v="13"/>
    <x v="83"/>
    <x v="82"/>
    <x v="0"/>
    <m/>
    <x v="0"/>
    <m/>
    <m/>
    <x v="13"/>
    <s v=""/>
    <s v=""/>
    <x v="1"/>
    <s v="Low"/>
    <x v="2"/>
    <s v="reconciled"/>
    <m/>
    <x v="0"/>
  </r>
  <r>
    <s v="Banana Republic Rewards"/>
    <x v="146"/>
    <n v="-57.49"/>
    <x v="458"/>
    <s v="_DSW ALDERWOOD PARKWAY"/>
    <s v="DSW ALDERWOOD PARKWAY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46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46"/>
    <n v="-325"/>
    <x v="459"/>
    <s v="_WWW.CODENINJAS.COM"/>
    <s v="WWW.CODENINJAS.COM"/>
    <x v="4"/>
    <x v="10"/>
    <x v="10"/>
    <x v="0"/>
    <m/>
    <x v="0"/>
    <m/>
    <m/>
    <x v="4"/>
    <s v=""/>
    <s v=""/>
    <x v="1"/>
    <s v="Low"/>
    <x v="0"/>
    <s v="reconciled"/>
    <m/>
    <x v="0"/>
  </r>
  <r>
    <s v="Investor Checking"/>
    <x v="147"/>
    <n v="-20"/>
    <x v="119"/>
    <s v="_Umpqua Bank"/>
    <s v="UMPQUA BANK 7120 GREENW SEATTLE"/>
    <x v="7"/>
    <x v="13"/>
    <x v="13"/>
    <x v="0"/>
    <m/>
    <x v="0"/>
    <m/>
    <m/>
    <x v="7"/>
    <s v=""/>
    <s v="Josh climbing shoes"/>
    <x v="1"/>
    <s v="Low"/>
    <x v="2"/>
    <s v="reconciled"/>
    <m/>
    <x v="0"/>
  </r>
  <r>
    <s v="Quicksilver"/>
    <x v="147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Investor Checking"/>
    <x v="147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47"/>
    <n v="-20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48"/>
    <n v="-102.75"/>
    <x v="383"/>
    <s v="_ACH Debit SEATTLE GYMNASTI   166"/>
    <s v="ACH Debit SEATTLE GYMNASTI   166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48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48"/>
    <n v="-177.19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48"/>
    <n v="-155.44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8"/>
    <n v="-30.47"/>
    <x v="73"/>
    <s v="_Fred Meyer"/>
    <s v="FRED-MEYER #0122"/>
    <x v="8"/>
    <x v="35"/>
    <x v="35"/>
    <x v="0"/>
    <m/>
    <x v="0"/>
    <m/>
    <m/>
    <x v="8"/>
    <s v=""/>
    <s v="Salmon Bay school supply drive for Uganda"/>
    <x v="1"/>
    <s v="Low"/>
    <x v="2"/>
    <s v="reconciled"/>
    <m/>
    <x v="0"/>
  </r>
  <r>
    <s v="Banana Republic Rewards"/>
    <x v="148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8"/>
    <n v="-0.54"/>
    <x v="411"/>
    <s v="_GOOGLE *Google Store"/>
    <s v="GOOGLE *Google Storage"/>
    <x v="7"/>
    <x v="74"/>
    <x v="73"/>
    <x v="0"/>
    <m/>
    <x v="0"/>
    <m/>
    <m/>
    <x v="7"/>
    <s v=""/>
    <s v=""/>
    <x v="1"/>
    <s v="High"/>
    <x v="2"/>
    <s v="reconciled"/>
    <m/>
    <x v="0"/>
  </r>
  <r>
    <s v="Banana Republic Rewards"/>
    <x v="149"/>
    <n v="-3.5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49"/>
    <n v="-8.26"/>
    <x v="73"/>
    <s v="_Fred Meyer"/>
    <s v="FRED-MEYER #0122"/>
    <x v="2"/>
    <x v="68"/>
    <x v="68"/>
    <x v="0"/>
    <m/>
    <x v="0"/>
    <m/>
    <m/>
    <x v="2"/>
    <s v=""/>
    <s v=""/>
    <x v="1"/>
    <s v="Medium"/>
    <x v="2"/>
    <s v="reconciled"/>
    <s v="TurboTax - Supply Expenses"/>
    <x v="0"/>
  </r>
  <r>
    <s v="Checking"/>
    <x v="149"/>
    <n v="0.04"/>
    <x v="460"/>
    <s v="_ACH Deposit PUGET SOUND SOLA   A"/>
    <s v="ACH Deposit PUGET SOUND SOLA   A"/>
    <x v="3"/>
    <x v="5"/>
    <x v="5"/>
    <x v="0"/>
    <m/>
    <x v="0"/>
    <m/>
    <m/>
    <x v="3"/>
    <s v=""/>
    <s v=""/>
    <x v="2"/>
    <s v="NA"/>
    <x v="1"/>
    <s v="reconciled"/>
    <m/>
    <x v="0"/>
  </r>
  <r>
    <s v="Red Card"/>
    <x v="149"/>
    <n v="177.19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49"/>
    <n v="-4000"/>
    <x v="461"/>
    <s v="_Puget Sound Solar"/>
    <s v="ACH Debit WEB  PUGET SOUND SOLA"/>
    <x v="12"/>
    <x v="64"/>
    <x v="64"/>
    <x v="0"/>
    <m/>
    <x v="0"/>
    <m/>
    <m/>
    <x v="12"/>
    <s v=""/>
    <s v="First invoice for solar panels"/>
    <x v="1"/>
    <s v="High"/>
    <x v="2"/>
    <s v="reconciled"/>
    <s v="Home - Capital Expense"/>
    <x v="0"/>
  </r>
  <r>
    <s v="Checking"/>
    <x v="149"/>
    <n v="-0.04"/>
    <x v="270"/>
    <s v="_ACH Debit WEB  PUGET SOUND SOLA"/>
    <s v="ACH Debit WEB  PUGET SOUND SOLA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50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anana Republic Rewards"/>
    <x v="150"/>
    <n v="-120"/>
    <x v="462"/>
    <s v="_RISE UP THERAPEUTI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Banana Republic Rewards"/>
    <x v="150"/>
    <n v="-10.5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50"/>
    <n v="-181.01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150"/>
    <n v="-1.2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50"/>
    <n v="-2.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51"/>
    <n v="-404.05"/>
    <x v="463"/>
    <s v="_Check 2498 2498"/>
    <s v="Check 2498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51"/>
    <n v="-29.94"/>
    <x v="464"/>
    <s v="_RPNW SEATTLE ADLER LOT"/>
    <s v="RPNW SEATTLE ADLER LOT"/>
    <x v="14"/>
    <x v="31"/>
    <x v="31"/>
    <x v="0"/>
    <m/>
    <x v="0"/>
    <m/>
    <m/>
    <x v="14"/>
    <s v=""/>
    <s v=""/>
    <x v="1"/>
    <s v="Low"/>
    <x v="0"/>
    <s v="reconciled"/>
    <m/>
    <x v="0"/>
  </r>
  <r>
    <s v="Staging - 7338"/>
    <x v="151"/>
    <n v="254.96"/>
    <x v="157"/>
    <s v="_Venmo Cashout"/>
    <s v="ACH Electronic Credit"/>
    <x v="8"/>
    <x v="35"/>
    <x v="35"/>
    <x v="0"/>
    <m/>
    <x v="0"/>
    <m/>
    <m/>
    <x v="8"/>
    <s v=""/>
    <s v="money back from Alumni party expenses"/>
    <x v="1"/>
    <s v="Low"/>
    <x v="2"/>
    <s v="reconciled"/>
    <m/>
    <x v="0"/>
  </r>
  <r>
    <s v="Checking"/>
    <x v="151"/>
    <n v="-5013.74"/>
    <x v="292"/>
    <s v="_ACH Debit BARCLAYCARD US   CREDI"/>
    <s v="ACH Debit BARCLAYCARD US   CREDI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151"/>
    <n v="-65"/>
    <x v="413"/>
    <s v="_CENTURYLINK SIMPLE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Quicksilver"/>
    <x v="151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51"/>
    <n v="5013.74"/>
    <x v="465"/>
    <s v="_ACH Deposit 905094219   REVERSAL"/>
    <s v="ACH Deposit 905094219   REVERSAL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152"/>
    <n v="-50"/>
    <x v="466"/>
    <s v="_WSDOT-GOODTOGO ONLINE"/>
    <s v="WSDOT-GOODTOGO ONLINE"/>
    <x v="14"/>
    <x v="62"/>
    <x v="62"/>
    <x v="0"/>
    <m/>
    <x v="0"/>
    <m/>
    <m/>
    <x v="14"/>
    <s v=""/>
    <s v=""/>
    <x v="1"/>
    <s v="Low"/>
    <x v="0"/>
    <s v="reconciled"/>
    <m/>
    <x v="0"/>
  </r>
  <r>
    <s v="Checking"/>
    <x v="152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152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52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152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Aggressive Stocks"/>
    <x v="152"/>
    <n v="-58.1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52"/>
    <n v="-1057.6400000000001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52"/>
    <n v="-5013.74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52"/>
    <n v="-57.54"/>
    <x v="467"/>
    <s v="_EL CHUPACABRA GREENWOO"/>
    <s v="EL CHUPACABRA GREENWOO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52"/>
    <n v="-55.74"/>
    <x v="468"/>
    <s v="_WWW.AFTONTICKETS.COM"/>
    <s v="WWW.AFTONTICKETS.COM"/>
    <x v="16"/>
    <x v="85"/>
    <x v="84"/>
    <x v="0"/>
    <m/>
    <x v="0"/>
    <m/>
    <m/>
    <x v="16"/>
    <s v=""/>
    <s v="Taproot Uncorked event"/>
    <x v="2"/>
    <s v="NA"/>
    <x v="1"/>
    <s v="reconciled"/>
    <m/>
    <x v="0"/>
  </r>
  <r>
    <s v="Banana Republic Rewards"/>
    <x v="152"/>
    <n v="-15.88"/>
    <x v="469"/>
    <s v="_EDALEEN DAIRY LYNDEN G"/>
    <s v="EDALEEN DAIRY LYNDEN G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52"/>
    <n v="-7.16"/>
    <x v="155"/>
    <s v="_Bartell Drug"/>
    <s v="BARTELL DRUG 0690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152"/>
    <n v="-2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152"/>
    <n v="-16.52"/>
    <x v="374"/>
    <s v="_Microsoft XBox Live"/>
    <s v="MICROSOFT*ULTIMATE 1 M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152"/>
    <n v="-17.16"/>
    <x v="384"/>
    <s v="_Cold Stone Creamery"/>
    <s v="COLD STONE CREAMERY #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52"/>
    <n v="-24.31"/>
    <x v="34"/>
    <s v="_McDonald's"/>
    <s v="MCDONALD'S F13095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53"/>
    <n v="-24.19"/>
    <x v="470"/>
    <s v="_HALF PRICE BOOKS #054"/>
    <s v="HALF PRICE BOOKS #054"/>
    <x v="16"/>
    <x v="39"/>
    <x v="39"/>
    <x v="0"/>
    <m/>
    <x v="0"/>
    <m/>
    <m/>
    <x v="16"/>
    <s v=""/>
    <s v=""/>
    <x v="1"/>
    <s v="Low"/>
    <x v="0"/>
    <s v="reconciled"/>
    <m/>
    <x v="0"/>
  </r>
  <r>
    <s v="Banana Republic Rewards"/>
    <x v="153"/>
    <n v="-3.6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53"/>
    <n v="-2618.16"/>
    <x v="471"/>
    <s v="_WA PARKSRESERVATIONSWEB JENNIFER.HYLAWA"/>
    <s v="WA PARKSRESERVATIONSWEB JENNIFER.HYLAWA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153"/>
    <n v="-152.72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53"/>
    <n v="58.1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153"/>
    <n v="-22.44"/>
    <x v="472"/>
    <s v="_GRANT'S BURGERS"/>
    <s v="GRANT'S BURGERS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53"/>
    <n v="5013.74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53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53"/>
    <n v="-153.33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53"/>
    <n v="-39"/>
    <x v="473"/>
    <s v="_DICK'S DRIVE IN HR"/>
    <s v="DICK'S DRIVE IN HR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54"/>
    <n v="-3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54"/>
    <n v="1057.6400000000001"/>
    <x v="474"/>
    <s v="_CAPITAL ONE AUTOPAY PYMT AuthDate 01-Oct"/>
    <s v="CAPITAL ONE AUTOPAY PYMT AuthDate 01-O c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54"/>
    <n v="-2.82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ormant Account 1"/>
    <x v="154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154"/>
    <n v="-92.75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Dormant Account 2"/>
    <x v="154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54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155"/>
    <n v="145.1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laska Airlines Visa Signature - 8981"/>
    <x v="155"/>
    <n v="-75"/>
    <x v="475"/>
    <s v="_ANNUAL FEE"/>
    <s v="ANNUAL FEE"/>
    <x v="7"/>
    <x v="86"/>
    <x v="85"/>
    <x v="0"/>
    <m/>
    <x v="0"/>
    <m/>
    <m/>
    <x v="7"/>
    <s v=""/>
    <s v=""/>
    <x v="1"/>
    <s v="Low"/>
    <x v="2"/>
    <s v="reconciled"/>
    <m/>
    <x v="0"/>
  </r>
  <r>
    <s v="Buffer - This Year - 3033"/>
    <x v="155"/>
    <n v="43.9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155"/>
    <n v="139.9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55"/>
    <n v="4.4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55"/>
    <n v="13.7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55"/>
    <n v="4.4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55"/>
    <n v="13.7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Banana Republic Rewards"/>
    <x v="155"/>
    <n v="-58.54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Banana Republic Rewards"/>
    <x v="155"/>
    <n v="-7.53"/>
    <x v="266"/>
    <s v="_Safeway"/>
    <s v="SAFEWAY #158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55"/>
    <n v="-123.0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55"/>
    <n v="-187"/>
    <x v="109"/>
    <s v="_Costco"/>
    <s v="COSTCO WHSE #0106 SEATTLE WA"/>
    <x v="13"/>
    <x v="45"/>
    <x v="45"/>
    <x v="0"/>
    <m/>
    <x v="0"/>
    <m/>
    <m/>
    <x v="13"/>
    <s v=""/>
    <s v="Sonicare toothbrushes for kids"/>
    <x v="1"/>
    <s v="Low"/>
    <x v="0"/>
    <s v="reconciled"/>
    <m/>
    <x v="0"/>
  </r>
  <r>
    <s v="Checking"/>
    <x v="155"/>
    <n v="1.9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155"/>
    <n v="20.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155"/>
    <n v="0.5500000000000000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55"/>
    <n v="-30"/>
    <x v="383"/>
    <s v="_ACH Debit SEATTLE GYMNASTI   166"/>
    <s v="ACH Debit SEATTLE GYMNASTI   166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56"/>
    <n v="707.58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156"/>
    <n v="-15.55"/>
    <x v="66"/>
    <s v="_Amazon"/>
    <s v="Amazon.com*1U2TW4W50"/>
    <x v="7"/>
    <x v="13"/>
    <x v="13"/>
    <x v="0"/>
    <m/>
    <x v="0"/>
    <m/>
    <m/>
    <x v="7"/>
    <s v=""/>
    <s v=""/>
    <x v="1"/>
    <s v="Low"/>
    <x v="2"/>
    <s v="reconciled"/>
    <m/>
    <x v="0"/>
  </r>
  <r>
    <s v="Aggressive Stocks"/>
    <x v="156"/>
    <n v="152.72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56"/>
    <n v="5187.3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156"/>
    <n v="-20.59"/>
    <x v="66"/>
    <s v="_Amazon"/>
    <s v="Amazon.com*1U4IZ8YI0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56"/>
    <n v="26.45"/>
    <x v="476"/>
    <s v="_GREENWOOD TRUE VALUE H"/>
    <s v="GREENWOOD TRUE VALUE H"/>
    <x v="13"/>
    <x v="45"/>
    <x v="45"/>
    <x v="0"/>
    <m/>
    <x v="0"/>
    <m/>
    <m/>
    <x v="13"/>
    <s v=""/>
    <s v=""/>
    <x v="1"/>
    <s v="Low"/>
    <x v="0"/>
    <s v="reconciled"/>
    <m/>
    <x v="0"/>
  </r>
  <r>
    <s v="Banana Republic Rewards"/>
    <x v="156"/>
    <n v="-51.8"/>
    <x v="194"/>
    <s v="_THE RIDGE"/>
    <s v="THE RIDGE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56"/>
    <n v="-31.38"/>
    <x v="66"/>
    <s v="_Amazon"/>
    <s v="AMZN Mktp US*146K10O10"/>
    <x v="7"/>
    <x v="13"/>
    <x v="13"/>
    <x v="0"/>
    <m/>
    <x v="0"/>
    <m/>
    <m/>
    <x v="7"/>
    <s v=""/>
    <s v=""/>
    <x v="1"/>
    <s v="Low"/>
    <x v="2"/>
    <s v="reconciled"/>
    <m/>
    <x v="0"/>
  </r>
  <r>
    <s v="Investor Checking"/>
    <x v="156"/>
    <n v="0.56999999999999995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57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mazon"/>
    <x v="157"/>
    <n v="-18.73"/>
    <x v="66"/>
    <s v="_Amazon"/>
    <s v="Amazon.com*1U1337W91"/>
    <x v="7"/>
    <x v="13"/>
    <x v="13"/>
    <x v="0"/>
    <m/>
    <x v="0"/>
    <m/>
    <m/>
    <x v="7"/>
    <s v=""/>
    <s v=""/>
    <x v="1"/>
    <s v="Low"/>
    <x v="2"/>
    <s v="reconciled"/>
    <m/>
    <x v="0"/>
  </r>
  <r>
    <s v="Aggressive Stocks"/>
    <x v="157"/>
    <n v="2.13"/>
    <x v="218"/>
    <s v="_Schwab (Interest)"/>
    <s v="SCHWABX INT XX/XX-09/28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57"/>
    <n v="300"/>
    <x v="411"/>
    <s v="_GOOGLE *Google Store"/>
    <s v="GOOGLE *Google Store"/>
    <x v="7"/>
    <x v="74"/>
    <x v="73"/>
    <x v="0"/>
    <m/>
    <x v="0"/>
    <m/>
    <m/>
    <x v="7"/>
    <s v=""/>
    <s v=""/>
    <x v="1"/>
    <s v="High"/>
    <x v="2"/>
    <s v="reconciled"/>
    <m/>
    <x v="0"/>
  </r>
  <r>
    <s v="Banana Republic Rewards"/>
    <x v="157"/>
    <n v="-16.97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57"/>
    <n v="-8.6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57"/>
    <n v="-800"/>
    <x v="409"/>
    <s v="_Nelson Orthodontics"/>
    <s v="NELSON ORTHODONTICS 1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Banana Republic Rewards"/>
    <x v="158"/>
    <n v="-9.6300000000000008"/>
    <x v="477"/>
    <s v="_MENCHIES B529 QUEEN AN"/>
    <s v="MENCHIES B529 QUEEN AN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58"/>
    <n v="-34.1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158"/>
    <n v="-754.7"/>
    <x v="478"/>
    <s v="_Farmers Insurance"/>
    <s v="FARMERS INS BILLING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58"/>
    <n v="25"/>
    <x v="224"/>
    <s v="_Amazon (Cashback)"/>
    <s v="CASH AUTO REDEMPTION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159"/>
    <n v="-43.61"/>
    <x v="479"/>
    <s v="_DUKES GREENLAKE CHOWDE"/>
    <s v="DUKES GREENLAKE CHOWDE"/>
    <x v="1"/>
    <x v="2"/>
    <x v="2"/>
    <x v="0"/>
    <m/>
    <x v="0"/>
    <m/>
    <m/>
    <x v="1"/>
    <s v=""/>
    <s v=""/>
    <x v="1"/>
    <s v="Low"/>
    <x v="0"/>
    <s v="reconciled"/>
    <m/>
    <x v="0"/>
  </r>
  <r>
    <s v="Discover"/>
    <x v="159"/>
    <n v="-14.32"/>
    <x v="74"/>
    <s v="_Hulu"/>
    <s v="HLU*HULU 74023288296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59"/>
    <n v="-101.26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159"/>
    <n v="-14.32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60"/>
    <n v="-103.62"/>
    <x v="66"/>
    <s v="_Amazon"/>
    <s v="AMZN Mktp US*1U4GO94K2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60"/>
    <n v="-248.52"/>
    <x v="307"/>
    <s v="_BEST WESTERN PREMIER G"/>
    <s v="BEST WESTERN PREMIER G"/>
    <x v="12"/>
    <x v="29"/>
    <x v="29"/>
    <x v="0"/>
    <m/>
    <x v="0"/>
    <m/>
    <m/>
    <x v="12"/>
    <s v=""/>
    <s v=""/>
    <x v="1"/>
    <s v="High"/>
    <x v="2"/>
    <s v="reconciled"/>
    <m/>
    <x v="0"/>
  </r>
  <r>
    <s v="Amazon"/>
    <x v="160"/>
    <n v="-19.829999999999998"/>
    <x v="66"/>
    <s v="_Amazon"/>
    <s v="AMZN Mktp US*1U7V03EW0"/>
    <x v="13"/>
    <x v="45"/>
    <x v="45"/>
    <x v="0"/>
    <m/>
    <x v="0"/>
    <m/>
    <m/>
    <x v="13"/>
    <s v=""/>
    <s v=""/>
    <x v="1"/>
    <s v="Low"/>
    <x v="0"/>
    <s v="reconciled"/>
    <m/>
    <x v="0"/>
  </r>
  <r>
    <s v="Amazon"/>
    <x v="160"/>
    <n v="-22.93"/>
    <x v="66"/>
    <s v="_Amazon"/>
    <s v="Amazon.com*1U4951E90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160"/>
    <n v="-4.4000000000000004"/>
    <x v="480"/>
    <s v="_Prime Video *1U98Q7FI2"/>
    <s v="Prime Video *1U98Q7FI2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160"/>
    <n v="-3.97"/>
    <x v="34"/>
    <s v="_McDonald's"/>
    <s v="MCDONALD'S F14102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60"/>
    <n v="-19.82"/>
    <x v="73"/>
    <s v="_Fred Meyer"/>
    <s v="FRED-MEYER #0122"/>
    <x v="13"/>
    <x v="45"/>
    <x v="45"/>
    <x v="0"/>
    <m/>
    <x v="0"/>
    <m/>
    <m/>
    <x v="13"/>
    <s v=""/>
    <s v="Entry way baskets"/>
    <x v="1"/>
    <s v="Low"/>
    <x v="0"/>
    <s v="reconciled"/>
    <m/>
    <x v="0"/>
  </r>
  <r>
    <s v="Banana Republic Rewards"/>
    <x v="160"/>
    <n v="-149.5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60"/>
    <n v="-2.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60"/>
    <n v="-10.02"/>
    <x v="73"/>
    <s v="_Fred Meyer"/>
    <s v="FRED-MEYER #0122"/>
    <x v="4"/>
    <x v="10"/>
    <x v="10"/>
    <x v="0"/>
    <m/>
    <x v="0"/>
    <m/>
    <m/>
    <x v="4"/>
    <s v=""/>
    <s v="Light up things for luminata"/>
    <x v="1"/>
    <s v="Low"/>
    <x v="0"/>
    <s v="reconciled"/>
    <m/>
    <x v="0"/>
  </r>
  <r>
    <s v="Quicksilver"/>
    <x v="161"/>
    <n v="-13.77"/>
    <x v="407"/>
    <s v="_Steam Games"/>
    <s v="STEAMGAMES.COM 4259522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61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62"/>
    <n v="-275"/>
    <x v="481"/>
    <s v="_Check 2496 2496"/>
    <s v="Check 2496"/>
    <x v="4"/>
    <x v="10"/>
    <x v="10"/>
    <x v="0"/>
    <m/>
    <x v="0"/>
    <m/>
    <m/>
    <x v="4"/>
    <s v=""/>
    <s v="Salmon Bay YMCA camp"/>
    <x v="1"/>
    <s v="Low"/>
    <x v="0"/>
    <s v="reconciled"/>
    <m/>
    <x v="0"/>
  </r>
  <r>
    <s v="Discover"/>
    <x v="162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62"/>
    <n v="-100"/>
    <x v="482"/>
    <s v="_Friends of Salmon Bay"/>
    <s v="Check 2497"/>
    <x v="8"/>
    <x v="59"/>
    <x v="59"/>
    <x v="0"/>
    <m/>
    <x v="0"/>
    <m/>
    <m/>
    <x v="8"/>
    <s v=""/>
    <s v="Donation to Salmon Bay for YMCA camp scholarship funds."/>
    <x v="1"/>
    <s v="High"/>
    <x v="2"/>
    <s v="reconciled"/>
    <s v="Charitable Contributions"/>
    <x v="1"/>
  </r>
  <r>
    <s v="Costco Visa"/>
    <x v="162"/>
    <n v="-15.44"/>
    <x v="483"/>
    <s v="_SQ *ARBORETUM FOUNDATION gosq.com WA"/>
    <s v="SQ *ARBORETUM FOUNDATION gosq.com WA"/>
    <x v="13"/>
    <x v="87"/>
    <x v="86"/>
    <x v="0"/>
    <m/>
    <x v="0"/>
    <m/>
    <m/>
    <x v="13"/>
    <s v=""/>
    <s v=""/>
    <x v="1"/>
    <s v="Low"/>
    <x v="0"/>
    <s v="reconciled"/>
    <m/>
    <x v="0"/>
  </r>
  <r>
    <s v="Checking"/>
    <x v="162"/>
    <n v="-8957.5"/>
    <x v="484"/>
    <s v="_ACH Debit BILLINGS FIRST TECH FC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163"/>
    <n v="-8957.5"/>
    <x v="484"/>
    <s v="_ACH Debit BILLINGS FIRST TECH FC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Banana Republic Rewards"/>
    <x v="163"/>
    <n v="-26.45"/>
    <x v="476"/>
    <s v="_GREENWOOD TRUE VALUE H"/>
    <s v="GREENWOOD TRUE VALUE H"/>
    <x v="13"/>
    <x v="45"/>
    <x v="45"/>
    <x v="0"/>
    <m/>
    <x v="0"/>
    <m/>
    <m/>
    <x v="13"/>
    <s v=""/>
    <s v="work gloves that I later returned"/>
    <x v="1"/>
    <s v="Low"/>
    <x v="0"/>
    <s v="reconciled"/>
    <m/>
    <x v="0"/>
  </r>
  <r>
    <s v="Banana Republic Rewards"/>
    <x v="163"/>
    <n v="-14.88"/>
    <x v="485"/>
    <s v="_Aurora Donuts"/>
    <s v="JITJARUNCHAI CORP Q45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64"/>
    <n v="-7.71"/>
    <x v="66"/>
    <s v="_Amazon"/>
    <s v="AMZN Mktp US*1U4H63C11"/>
    <x v="13"/>
    <x v="45"/>
    <x v="45"/>
    <x v="0"/>
    <m/>
    <x v="0"/>
    <m/>
    <m/>
    <x v="13"/>
    <s v=""/>
    <s v=""/>
    <x v="1"/>
    <s v="Low"/>
    <x v="0"/>
    <s v="reconciled"/>
    <m/>
    <x v="0"/>
  </r>
  <r>
    <s v="Banana Republic Rewards"/>
    <x v="164"/>
    <n v="-74.95"/>
    <x v="486"/>
    <s v="_SQ *THE BARKING DOG AL"/>
    <s v="SQ *THE BARKING DOG AL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65"/>
    <n v="-51.95"/>
    <x v="152"/>
    <s v="_PAM*PAYPAMS.COM 0541"/>
    <s v="PAM*PAYPAMS.COM 0541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65"/>
    <n v="-4.18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65"/>
    <n v="7"/>
    <x v="487"/>
    <s v="_CAMP FIRE CENTRAL PUGE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Banana Republic Rewards"/>
    <x v="165"/>
    <n v="-21.11"/>
    <x v="488"/>
    <s v="_eBay O*26-09114-91594"/>
    <s v="eBay O*26-09114-91594"/>
    <x v="13"/>
    <x v="45"/>
    <x v="45"/>
    <x v="0"/>
    <m/>
    <x v="0"/>
    <m/>
    <m/>
    <x v="13"/>
    <s v=""/>
    <s v="Winnie and Eyeore salt and pepper shakers"/>
    <x v="1"/>
    <s v="Low"/>
    <x v="0"/>
    <s v="reconciled"/>
    <m/>
    <x v="0"/>
  </r>
  <r>
    <s v="Banana Republic Rewards"/>
    <x v="165"/>
    <n v="-86.91"/>
    <x v="333"/>
    <s v="_PETCO 252     6350252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Banana Republic Rewards"/>
    <x v="165"/>
    <n v="-17.1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66"/>
    <n v="-501.3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66"/>
    <n v="-88.65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66"/>
    <n v="-39.04"/>
    <x v="433"/>
    <s v="_Taco Time"/>
    <s v="TACO TIME SHILSHOLE"/>
    <x v="1"/>
    <x v="16"/>
    <x v="16"/>
    <x v="0"/>
    <m/>
    <x v="0"/>
    <m/>
    <m/>
    <x v="1"/>
    <s v=""/>
    <s v=""/>
    <x v="1"/>
    <s v="Low"/>
    <x v="0"/>
    <s v="reconciled"/>
    <m/>
    <x v="0"/>
  </r>
  <r>
    <s v="Dividend Stocks"/>
    <x v="167"/>
    <n v="-53.7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167"/>
    <n v="-52.35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Koolikai"/>
    <x v="167"/>
    <n v="4.6500000000000004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167"/>
    <n v="-32.53"/>
    <x v="489"/>
    <s v="_SQ *SUSHI ME"/>
    <s v="SQ *SUSHI M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67"/>
    <n v="-198.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68"/>
    <n v="-0.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68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Koolikai"/>
    <x v="168"/>
    <n v="88.65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68"/>
    <n v="-0.66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Retirement - 3377"/>
    <x v="169"/>
    <n v="21.7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169"/>
    <n v="46.0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169"/>
    <n v="-28"/>
    <x v="229"/>
    <s v="_ACH Electronic Debit - VENMO            PAYMENT"/>
    <s v="ACH Electronic Debit - VENMO            PAYMENT"/>
    <x v="1"/>
    <x v="2"/>
    <x v="2"/>
    <x v="0"/>
    <m/>
    <x v="0"/>
    <m/>
    <m/>
    <x v="1"/>
    <s v=""/>
    <s v="Paying Becky back for Portage Bay breakfast"/>
    <x v="1"/>
    <s v="Low"/>
    <x v="0"/>
    <s v="reconciled"/>
    <m/>
    <x v="0"/>
  </r>
  <r>
    <s v="Checking"/>
    <x v="169"/>
    <n v="-774.45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169"/>
    <n v="9.7899999999999991"/>
    <x v="59"/>
    <s v="_INCOME DIVIDEND"/>
    <s v="INCOME DIVIDEND 0.0784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69"/>
    <n v="9.7899999999999991"/>
    <x v="59"/>
    <s v="_INCOME DIVIDEND"/>
    <s v="INCOME DIVIDEND 0.0784"/>
    <x v="10"/>
    <x v="55"/>
    <x v="55"/>
    <x v="0"/>
    <m/>
    <x v="0"/>
    <m/>
    <m/>
    <x v="10"/>
    <s v=""/>
    <s v=""/>
    <x v="2"/>
    <s v="NA"/>
    <x v="1"/>
    <s v="reconciled"/>
    <m/>
    <x v="0"/>
  </r>
  <r>
    <s v="Amazon"/>
    <x v="169"/>
    <n v="-4.4000000000000004"/>
    <x v="490"/>
    <s v="_Prime Video *1M47M0MP1"/>
    <s v="Prime Video *1M47M0MP1"/>
    <x v="16"/>
    <x v="33"/>
    <x v="33"/>
    <x v="0"/>
    <m/>
    <x v="0"/>
    <m/>
    <m/>
    <x v="16"/>
    <s v=""/>
    <s v=""/>
    <x v="1"/>
    <s v="Low"/>
    <x v="0"/>
    <s v="reconciled"/>
    <m/>
    <x v="0"/>
  </r>
  <r>
    <s v="Buffer - Nxt Year - 8754"/>
    <x v="169"/>
    <n v="146.5500000000000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69"/>
    <n v="-10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69"/>
    <n v="-2"/>
    <x v="491"/>
    <s v="_Market Holdings Company"/>
    <s v="MARKET HOLDINGS CO - P"/>
    <x v="14"/>
    <x v="31"/>
    <x v="31"/>
    <x v="0"/>
    <m/>
    <x v="0"/>
    <m/>
    <m/>
    <x v="14"/>
    <s v=""/>
    <s v=""/>
    <x v="1"/>
    <s v="Low"/>
    <x v="0"/>
    <s v="reconciled"/>
    <m/>
    <x v="0"/>
  </r>
  <r>
    <s v="Banana Republic Rewards"/>
    <x v="169"/>
    <n v="-120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69"/>
    <n v="501.3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Vacation and Proj - 8345"/>
    <x v="169"/>
    <n v="151.9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69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Red Card"/>
    <x v="169"/>
    <n v="-10.210000000000001"/>
    <x v="167"/>
    <s v="_Target"/>
    <s v="TARGET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70"/>
    <n v="774.45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170"/>
    <n v="250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Discover"/>
    <x v="170"/>
    <n v="-14.92"/>
    <x v="66"/>
    <s v="_Amazon"/>
    <s v="AMAZON.COM*1F7X47UC2 AMZN.COM/BILLWA25XO1L1K8VQ"/>
    <x v="7"/>
    <x v="74"/>
    <x v="73"/>
    <x v="0"/>
    <m/>
    <x v="0"/>
    <m/>
    <m/>
    <x v="7"/>
    <s v=""/>
    <s v="Google chromecast"/>
    <x v="1"/>
    <s v="High"/>
    <x v="2"/>
    <s v="reconciled"/>
    <m/>
    <x v="0"/>
  </r>
  <r>
    <s v="Aggressive Stocks"/>
    <x v="170"/>
    <n v="52.35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70"/>
    <n v="53.7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170"/>
    <n v="-31.96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Banana Republic Rewards"/>
    <x v="170"/>
    <n v="-22.04"/>
    <x v="333"/>
    <s v="_PETCO 252     6350252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Banana Republic Rewards"/>
    <x v="170"/>
    <n v="-86.25"/>
    <x v="492"/>
    <s v="_SEATTLE SYMPHONY TICKE"/>
    <s v="SEATTLE SYMPHONY TICKE"/>
    <x v="16"/>
    <x v="71"/>
    <x v="70"/>
    <x v="0"/>
    <m/>
    <x v="0"/>
    <m/>
    <m/>
    <x v="16"/>
    <s v=""/>
    <s v=""/>
    <x v="1"/>
    <s v="Low"/>
    <x v="0"/>
    <s v="reconciled"/>
    <m/>
    <x v="0"/>
  </r>
  <r>
    <s v="Banana Republic Rewards"/>
    <x v="170"/>
    <n v="-86.25"/>
    <x v="492"/>
    <s v="_SEATTLE SYMPHONY TICKE"/>
    <s v="SEATTLE SYMPHONY TICKE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170"/>
    <n v="-347.19"/>
    <x v="109"/>
    <s v="_Costco"/>
    <s v="COSTCO WHSE #0106 SEATTLE WA"/>
    <x v="3"/>
    <x v="14"/>
    <x v="14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70"/>
    <n v="-11.3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0"/>
    <n v="-11.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71"/>
    <n v="21.63"/>
    <x v="59"/>
    <s v="_INCOME DIVIDEND"/>
    <s v="INCOME DIVIDEND 0.1504"/>
    <x v="10"/>
    <x v="55"/>
    <x v="55"/>
    <x v="0"/>
    <m/>
    <x v="0"/>
    <m/>
    <m/>
    <x v="10"/>
    <s v=""/>
    <s v=""/>
    <x v="2"/>
    <s v="NA"/>
    <x v="1"/>
    <s v="reconciled"/>
    <m/>
    <x v="0"/>
  </r>
  <r>
    <s v="Dividend Stocks"/>
    <x v="171"/>
    <n v="31.96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171"/>
    <n v="7.0000000000000007E-2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71"/>
    <n v="77.849999999999994"/>
    <x v="59"/>
    <s v="_INCOME DIVIDEND"/>
    <s v="INCOME DIVIDEND 0.2063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1"/>
    <n v="21.63"/>
    <x v="59"/>
    <s v="_INCOME DIVIDEND"/>
    <s v="INCOME DIVIDEND 0.1504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1"/>
    <n v="77.849999999999994"/>
    <x v="59"/>
    <s v="_INCOME DIVIDEND"/>
    <s v="INCOME DIVIDEND 0.2063"/>
    <x v="10"/>
    <x v="55"/>
    <x v="55"/>
    <x v="0"/>
    <m/>
    <x v="0"/>
    <m/>
    <m/>
    <x v="10"/>
    <s v=""/>
    <s v=""/>
    <x v="2"/>
    <s v="NA"/>
    <x v="1"/>
    <s v="reconciled"/>
    <m/>
    <x v="0"/>
  </r>
  <r>
    <s v="Checking"/>
    <x v="171"/>
    <n v="-49.13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Banana Republic Rewards"/>
    <x v="171"/>
    <n v="-43.61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Checking"/>
    <x v="171"/>
    <n v="31328.93"/>
    <x v="265"/>
    <s v="_Microsoft (Paycheck)"/>
    <s v="ACH Deposit MICROSOFT   EDIPAYME"/>
    <x v="0"/>
    <x v="89"/>
    <x v="88"/>
    <x v="0"/>
    <m/>
    <x v="0"/>
    <m/>
    <m/>
    <x v="0"/>
    <s v=""/>
    <s v=""/>
    <x v="0"/>
    <s v="Medium"/>
    <x v="2"/>
    <s v="reconciled"/>
    <m/>
    <x v="0"/>
  </r>
  <r>
    <s v="Checking"/>
    <x v="171"/>
    <n v="4783.8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71"/>
    <n v="17915"/>
    <x v="493"/>
    <s v="_Deposit Transfer From 47755400 R"/>
    <s v="Deposit Transfer From 47755400 R"/>
    <x v="3"/>
    <x v="5"/>
    <x v="5"/>
    <x v="0"/>
    <m/>
    <x v="0"/>
    <m/>
    <m/>
    <x v="3"/>
    <s v=""/>
    <s v=""/>
    <x v="2"/>
    <s v="NA"/>
    <x v="1"/>
    <s v="reconciled"/>
    <m/>
    <x v="0"/>
  </r>
  <r>
    <s v="Short Term Emergency"/>
    <x v="171"/>
    <n v="-17915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171"/>
    <n v="-3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2"/>
    <n v="-6"/>
    <x v="495"/>
    <s v="_2022 NUT DIP ICE CREAM"/>
    <s v="2022 NUT DIP ICE CREAM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72"/>
    <n v="-177.25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Banana Republic Rewards"/>
    <x v="172"/>
    <n v="-6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2"/>
    <n v="-130"/>
    <x v="496"/>
    <s v="_WASHINGTON STATE FAIR"/>
    <s v="WASHINGTON STATE FAIR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72"/>
    <n v="-12"/>
    <x v="497"/>
    <s v="_LYNNWOOD RECREATION"/>
    <s v="LYNNWOOD RECREATION"/>
    <x v="4"/>
    <x v="10"/>
    <x v="10"/>
    <x v="0"/>
    <m/>
    <x v="0"/>
    <m/>
    <m/>
    <x v="4"/>
    <s v=""/>
    <s v=""/>
    <x v="1"/>
    <s v="Low"/>
    <x v="0"/>
    <s v="reconciled"/>
    <m/>
    <x v="0"/>
  </r>
  <r>
    <s v="American Funds"/>
    <x v="173"/>
    <n v="24.94"/>
    <x v="498"/>
    <s v="_INCOME DIVIDEND 0.4145"/>
    <s v="INCOME DIVIDEND 0.414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3"/>
    <n v="89.41"/>
    <x v="499"/>
    <s v="_INCOME DIVIDEND 0.1956"/>
    <s v="INCOME DIVIDEND 0.195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3"/>
    <n v="31.99"/>
    <x v="500"/>
    <s v="_INCOME DIVIDEND 0.163"/>
    <s v="INCOME DIVIDEND 0.163"/>
    <x v="10"/>
    <x v="55"/>
    <x v="55"/>
    <x v="0"/>
    <m/>
    <x v="0"/>
    <m/>
    <m/>
    <x v="10"/>
    <s v=""/>
    <s v=""/>
    <x v="2"/>
    <s v="NA"/>
    <x v="1"/>
    <s v="reconciled"/>
    <m/>
    <x v="0"/>
  </r>
  <r>
    <s v="Amazon"/>
    <x v="173"/>
    <n v="-46.29"/>
    <x v="66"/>
    <s v="_Amazon"/>
    <s v="AMZN Mktp US*1F9SN23N2"/>
    <x v="13"/>
    <x v="45"/>
    <x v="45"/>
    <x v="0"/>
    <m/>
    <x v="0"/>
    <m/>
    <m/>
    <x v="13"/>
    <s v=""/>
    <s v="Bedwetting mats"/>
    <x v="1"/>
    <s v="Low"/>
    <x v="0"/>
    <s v="reconciled"/>
    <m/>
    <x v="0"/>
  </r>
  <r>
    <s v="American Funds"/>
    <x v="173"/>
    <n v="85.35"/>
    <x v="501"/>
    <s v="_INCOME DIVIDEND 0.0975"/>
    <s v="INCOME DIVIDEND 0.097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3"/>
    <n v="24.94"/>
    <x v="498"/>
    <s v="_INCOME DIVIDEND 0.4145"/>
    <s v="INCOME DIVIDEND 0.4145"/>
    <x v="10"/>
    <x v="55"/>
    <x v="55"/>
    <x v="0"/>
    <m/>
    <x v="0"/>
    <m/>
    <m/>
    <x v="10"/>
    <s v=""/>
    <s v=""/>
    <x v="2"/>
    <s v="NA"/>
    <x v="1"/>
    <s v="reconciled"/>
    <m/>
    <x v="0"/>
  </r>
  <r>
    <s v="Dividend Stocks"/>
    <x v="173"/>
    <n v="-624.41999999999996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173"/>
    <n v="31.99"/>
    <x v="502"/>
    <s v="_INCOME DIVIDEND 0.163_"/>
    <s v="INCOME DIVIDEND 0.163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3"/>
    <n v="89.41"/>
    <x v="499"/>
    <s v="_INCOME DIVIDEND 0.1956"/>
    <s v="INCOME DIVIDEND 0.195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73"/>
    <n v="85.35"/>
    <x v="501"/>
    <s v="_INCOME DIVIDEND 0.0975"/>
    <s v="INCOME DIVIDEND 0.0975"/>
    <x v="10"/>
    <x v="55"/>
    <x v="55"/>
    <x v="0"/>
    <m/>
    <x v="0"/>
    <m/>
    <m/>
    <x v="10"/>
    <s v=""/>
    <s v=""/>
    <x v="2"/>
    <s v="NA"/>
    <x v="1"/>
    <s v="reconciled"/>
    <m/>
    <x v="0"/>
  </r>
  <r>
    <s v="Banana Republic Rewards"/>
    <x v="173"/>
    <n v="-34.4"/>
    <x v="503"/>
    <s v="_TST* Citizen Coffee"/>
    <s v="TST* Citizen Coffe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3"/>
    <n v="-137.97"/>
    <x v="342"/>
    <s v="_OLD SPAGHETTI FCTRY 33"/>
    <s v="OLD SPAGHETTI FCTRY 33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173"/>
    <n v="-18"/>
    <x v="504"/>
    <s v="_SQ *2022 WASHINGTON ST"/>
    <s v="SQ *2022 WASHINGTON ST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73"/>
    <n v="-9"/>
    <x v="505"/>
    <s v="_SQ *KMF DISTRIBUTION L"/>
    <s v="SQ *KMF DISTRIBUTION L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3"/>
    <n v="-17.82"/>
    <x v="506"/>
    <s v="_SQ *IMPACT CONCESSIONS"/>
    <s v="SQ *IMPACT CONCESSIONS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3"/>
    <n v="-21"/>
    <x v="507"/>
    <s v="_SQ *AT YOUR SERVICE CO"/>
    <s v="SQ *AT YOUR SERVICE CO"/>
    <x v="16"/>
    <x v="60"/>
    <x v="60"/>
    <x v="0"/>
    <m/>
    <x v="0"/>
    <m/>
    <m/>
    <x v="16"/>
    <s v=""/>
    <s v="Something at WA State Fair?"/>
    <x v="1"/>
    <s v="Low"/>
    <x v="0"/>
    <s v="reconciled"/>
    <m/>
    <x v="0"/>
  </r>
  <r>
    <s v="Quicksilver"/>
    <x v="173"/>
    <n v="-172.77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73"/>
    <n v="-50.15"/>
    <x v="496"/>
    <s v="_WASHINGTON STATE FAIR"/>
    <s v="WASHINGTON STATE FAIR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73"/>
    <n v="-12"/>
    <x v="508"/>
    <s v="_2022 SOUTH SCONE"/>
    <s v="2022 SOUTH SCON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3"/>
    <n v="-14.06"/>
    <x v="34"/>
    <s v="_McDonald's"/>
    <s v="MCDONALD'S F459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4"/>
    <n v="-144.9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174"/>
    <n v="624.41999999999996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174"/>
    <n v="28.4"/>
    <x v="346"/>
    <s v="_CHEVRON CORP"/>
    <s v="CHEVRON CORP"/>
    <x v="10"/>
    <x v="26"/>
    <x v="26"/>
    <x v="0"/>
    <m/>
    <x v="0"/>
    <m/>
    <m/>
    <x v="10"/>
    <s v=""/>
    <s v=""/>
    <x v="3"/>
    <s v="Low"/>
    <x v="2"/>
    <s v="reconciled"/>
    <m/>
    <x v="0"/>
  </r>
  <r>
    <s v="Banana Republic Rewards"/>
    <x v="174"/>
    <n v="-2.49000000000000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4"/>
    <n v="-55"/>
    <x v="496"/>
    <s v="_WASHINGTON STATE FAIR"/>
    <s v="WASHINGTON STATE FAIR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74"/>
    <n v="-24.6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75"/>
    <n v="-16.48"/>
    <x v="73"/>
    <s v="_Fred Meyer"/>
    <s v="FRED-MEYER #0122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Banana Republic Rewards"/>
    <x v="176"/>
    <n v="-7"/>
    <x v="509"/>
    <s v="_SQ *SLUSHY WORLD"/>
    <s v="SQ *SLUSHY WORLD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6"/>
    <n v="-28.15"/>
    <x v="496"/>
    <s v="_WASHINGTON STATE FAIR"/>
    <s v="WASHINGTON STATE FAIR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76"/>
    <n v="-57.15"/>
    <x v="496"/>
    <s v="_WASHINGTON STATE FAIR"/>
    <s v="WASHINGTON STATE FAIR"/>
    <x v="16"/>
    <x v="60"/>
    <x v="60"/>
    <x v="0"/>
    <m/>
    <x v="0"/>
    <m/>
    <m/>
    <x v="16"/>
    <s v=""/>
    <s v=""/>
    <x v="1"/>
    <s v="Low"/>
    <x v="0"/>
    <s v="reconciled"/>
    <m/>
    <x v="0"/>
  </r>
  <r>
    <s v="Checking"/>
    <x v="176"/>
    <n v="86.45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Banana Republic Rewards"/>
    <x v="176"/>
    <n v="-8.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6"/>
    <n v="-19"/>
    <x v="504"/>
    <s v="_SQ *2022 WASHINGTON ST"/>
    <s v="SQ *2022 WASHINGTON ST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176"/>
    <n v="-6"/>
    <x v="508"/>
    <s v="_2022 SOUTH SCONE"/>
    <s v="2022 SOUTH SCONE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6"/>
    <n v="-6"/>
    <x v="495"/>
    <s v="_2022 NUT DIP ICE CREAM"/>
    <s v="2022 NUT DIP ICE CREAM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6"/>
    <n v="-12"/>
    <x v="511"/>
    <s v="_2022 STIR FRY"/>
    <s v="2022 STIR FRY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6"/>
    <n v="-42.91"/>
    <x v="385"/>
    <s v="_Mox Boarding House"/>
    <s v="Mox Boarding House Bel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77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77"/>
    <n v="-73.81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177"/>
    <n v="-43"/>
    <x v="512"/>
    <s v="_Consumer Reports"/>
    <s v="CONSUMERREPORTS.ORG 800-333-0663 NY124248607-1"/>
    <x v="7"/>
    <x v="86"/>
    <x v="85"/>
    <x v="0"/>
    <m/>
    <x v="0"/>
    <m/>
    <m/>
    <x v="7"/>
    <s v=""/>
    <s v=""/>
    <x v="1"/>
    <s v="Low"/>
    <x v="2"/>
    <s v="reconciled"/>
    <m/>
    <x v="0"/>
  </r>
  <r>
    <s v="Banana Republic Rewards"/>
    <x v="177"/>
    <n v="-4.3899999999999997"/>
    <x v="513"/>
    <s v="_BASKIN #361844"/>
    <s v="BASKIN #361844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77"/>
    <n v="-34.57"/>
    <x v="470"/>
    <s v="_HALF PRICE BOOKS #054"/>
    <s v="HALF PRICE BOOKS #054"/>
    <x v="16"/>
    <x v="39"/>
    <x v="39"/>
    <x v="0"/>
    <m/>
    <x v="0"/>
    <m/>
    <m/>
    <x v="16"/>
    <s v=""/>
    <s v=""/>
    <x v="1"/>
    <s v="Low"/>
    <x v="0"/>
    <s v="reconciled"/>
    <m/>
    <x v="0"/>
  </r>
  <r>
    <s v="Checking"/>
    <x v="178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178"/>
    <n v="8957.5"/>
    <x v="514"/>
    <s v="_ACH Deposit BILLINGS   BILL PAYM"/>
    <s v="ACH Deposit BILLINGS   BILL PAYM"/>
    <x v="18"/>
    <x v="88"/>
    <x v="87"/>
    <x v="0"/>
    <m/>
    <x v="0"/>
    <m/>
    <m/>
    <x v="18"/>
    <s v=""/>
    <s v=""/>
    <x v="1"/>
    <s v="Low"/>
    <x v="2"/>
    <s v="reconciled"/>
    <m/>
    <x v="0"/>
  </r>
  <r>
    <s v="Banana Republic Rewards"/>
    <x v="178"/>
    <n v="-3.1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78"/>
    <n v="-200.44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179"/>
    <n v="-22.04"/>
    <x v="404"/>
    <s v="_STEAM PURCHASE"/>
    <s v="STEAM PURCHASE"/>
    <x v="4"/>
    <x v="6"/>
    <x v="6"/>
    <x v="0"/>
    <m/>
    <x v="0"/>
    <m/>
    <m/>
    <x v="4"/>
    <s v=""/>
    <s v=""/>
    <x v="1"/>
    <s v="Low"/>
    <x v="0"/>
    <s v="reconciled"/>
    <m/>
    <x v="0"/>
  </r>
  <r>
    <s v="Red Card"/>
    <x v="179"/>
    <n v="73.81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79"/>
    <n v="121.26"/>
    <x v="66"/>
    <s v="_Amazon"/>
    <s v="AMZN Mktp US"/>
    <x v="7"/>
    <x v="11"/>
    <x v="11"/>
    <x v="0"/>
    <m/>
    <x v="0"/>
    <m/>
    <m/>
    <x v="7"/>
    <s v=""/>
    <s v=""/>
    <x v="1"/>
    <s v="Low"/>
    <x v="2"/>
    <s v="reconciled"/>
    <m/>
    <x v="0"/>
  </r>
  <r>
    <s v="Aggressive Stocks"/>
    <x v="179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179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179"/>
    <n v="-50.75"/>
    <x v="326"/>
    <s v="_LYNNWOOD RECREATION ON"/>
    <s v="LYNNWOOD RECREATION ON"/>
    <x v="17"/>
    <x v="91"/>
    <x v="90"/>
    <x v="0"/>
    <m/>
    <x v="0"/>
    <m/>
    <m/>
    <x v="17"/>
    <s v=""/>
    <s v="Zach swim lessons"/>
    <x v="1"/>
    <s v="Medium"/>
    <x v="2"/>
    <s v="reconciled"/>
    <m/>
    <x v="0"/>
  </r>
  <r>
    <s v="Banana Republic Rewards"/>
    <x v="179"/>
    <n v="-6.3"/>
    <x v="155"/>
    <s v="_Bartell Drug"/>
    <s v="BARTELL DRUG 06909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179"/>
    <n v="-18.22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9"/>
    <n v="-2.5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79"/>
    <n v="-9.9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Banana Republic Rewards"/>
    <x v="179"/>
    <n v="-59.65"/>
    <x v="89"/>
    <s v="_Shell"/>
    <s v="SHELL OIL 57444040901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180"/>
    <n v="-9.58"/>
    <x v="476"/>
    <s v="_GREENWOOD TRUE VALUE H"/>
    <s v="GREENWOOD TRUE VALUE H"/>
    <x v="21"/>
    <x v="92"/>
    <x v="91"/>
    <x v="0"/>
    <m/>
    <x v="0"/>
    <m/>
    <m/>
    <x v="21"/>
    <s v=""/>
    <s v=""/>
    <x v="2"/>
    <s v="NA"/>
    <x v="1"/>
    <s v="reconciled"/>
    <m/>
    <x v="0"/>
  </r>
  <r>
    <s v="Quicksilver"/>
    <x v="180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80"/>
    <n v="-65"/>
    <x v="413"/>
    <s v="_CENTURYLINK SIMPLE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Banana Republic Rewards"/>
    <x v="180"/>
    <n v="-92.59"/>
    <x v="194"/>
    <s v="_THE RIDGE"/>
    <s v="THE RIDGE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80"/>
    <n v="-7.66"/>
    <x v="66"/>
    <s v="_Amazon"/>
    <s v="AMZN Mktp US*1F5WA5OG1"/>
    <x v="7"/>
    <x v="11"/>
    <x v="11"/>
    <x v="0"/>
    <m/>
    <x v="0"/>
    <m/>
    <m/>
    <x v="7"/>
    <s v=""/>
    <s v="Funnel for trailer"/>
    <x v="1"/>
    <s v="Low"/>
    <x v="2"/>
    <s v="reconciled"/>
    <m/>
    <x v="0"/>
  </r>
  <r>
    <s v="Amazon"/>
    <x v="181"/>
    <n v="-4.4000000000000004"/>
    <x v="66"/>
    <s v="_Amazon"/>
    <s v="Amazon.com*1V3SV9G90"/>
    <x v="7"/>
    <x v="11"/>
    <x v="11"/>
    <x v="0"/>
    <m/>
    <x v="0"/>
    <m/>
    <m/>
    <x v="7"/>
    <s v=""/>
    <s v="Lantern mantles"/>
    <x v="1"/>
    <s v="Low"/>
    <x v="2"/>
    <s v="reconciled"/>
    <m/>
    <x v="0"/>
  </r>
  <r>
    <s v="Red Card"/>
    <x v="181"/>
    <n v="3.44"/>
    <x v="167"/>
    <s v="_Target"/>
    <s v="TARGET"/>
    <x v="18"/>
    <x v="44"/>
    <x v="44"/>
    <x v="0"/>
    <m/>
    <x v="0"/>
    <m/>
    <m/>
    <x v="18"/>
    <s v=""/>
    <s v=""/>
    <x v="1"/>
    <s v="Low"/>
    <x v="0"/>
    <s v="reconciled"/>
    <m/>
    <x v="0"/>
  </r>
  <r>
    <s v="Red Card"/>
    <x v="181"/>
    <n v="2.67"/>
    <x v="167"/>
    <s v="_Target"/>
    <s v="TARGET"/>
    <x v="18"/>
    <x v="44"/>
    <x v="44"/>
    <x v="0"/>
    <m/>
    <x v="0"/>
    <m/>
    <m/>
    <x v="18"/>
    <s v=""/>
    <s v=""/>
    <x v="1"/>
    <s v="Low"/>
    <x v="0"/>
    <s v="reconciled"/>
    <m/>
    <x v="0"/>
  </r>
  <r>
    <s v="Amazon"/>
    <x v="181"/>
    <n v="-6.56"/>
    <x v="66"/>
    <s v="_Amazon"/>
    <s v="AMZN Mktp US*1V4ER2Y51"/>
    <x v="7"/>
    <x v="74"/>
    <x v="73"/>
    <x v="0"/>
    <m/>
    <x v="0"/>
    <m/>
    <m/>
    <x v="7"/>
    <s v=""/>
    <s v="Phone screen protector"/>
    <x v="1"/>
    <s v="High"/>
    <x v="2"/>
    <s v="reconciled"/>
    <m/>
    <x v="0"/>
  </r>
  <r>
    <s v="Amazon"/>
    <x v="181"/>
    <n v="-33.06"/>
    <x v="66"/>
    <s v="_Amazon"/>
    <s v="AMZN Mktp US*S37VQ2QZ3"/>
    <x v="7"/>
    <x v="11"/>
    <x v="11"/>
    <x v="0"/>
    <m/>
    <x v="0"/>
    <m/>
    <m/>
    <x v="7"/>
    <s v=""/>
    <s v="Tea kettle"/>
    <x v="1"/>
    <s v="Low"/>
    <x v="2"/>
    <s v="reconciled"/>
    <m/>
    <x v="0"/>
  </r>
  <r>
    <s v="Amazon"/>
    <x v="181"/>
    <n v="-12.12"/>
    <x v="66"/>
    <s v="_Amazon"/>
    <s v="Amazon.com*706HH5F13"/>
    <x v="16"/>
    <x v="65"/>
    <x v="65"/>
    <x v="0"/>
    <m/>
    <x v="0"/>
    <m/>
    <m/>
    <x v="16"/>
    <s v=""/>
    <s v="New Uno "/>
    <x v="1"/>
    <s v="Low"/>
    <x v="0"/>
    <s v="reconciled"/>
    <m/>
    <x v="0"/>
  </r>
  <r>
    <s v="Banana Republic Rewards"/>
    <x v="181"/>
    <n v="-192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81"/>
    <n v="-11"/>
    <x v="73"/>
    <s v="_Fred Meyer"/>
    <s v="FRED-MEYER #0122"/>
    <x v="8"/>
    <x v="35"/>
    <x v="35"/>
    <x v="0"/>
    <m/>
    <x v="0"/>
    <m/>
    <m/>
    <x v="8"/>
    <s v=""/>
    <s v=""/>
    <x v="1"/>
    <s v="Low"/>
    <x v="2"/>
    <s v="reconciled"/>
    <m/>
    <x v="0"/>
  </r>
  <r>
    <s v="Banana Republic Rewards"/>
    <x v="181"/>
    <n v="-7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81"/>
    <n v="-3.79"/>
    <x v="167"/>
    <s v="_Target"/>
    <s v="TARGET"/>
    <x v="4"/>
    <x v="6"/>
    <x v="6"/>
    <x v="0"/>
    <m/>
    <x v="0"/>
    <m/>
    <m/>
    <x v="4"/>
    <s v=""/>
    <s v=""/>
    <x v="1"/>
    <s v="Low"/>
    <x v="0"/>
    <s v="reconciled"/>
    <m/>
    <x v="0"/>
  </r>
  <r>
    <s v="Red Card"/>
    <x v="181"/>
    <n v="-12.98"/>
    <x v="167"/>
    <s v="_Target"/>
    <s v="TARGET"/>
    <x v="18"/>
    <x v="44"/>
    <x v="44"/>
    <x v="0"/>
    <m/>
    <x v="0"/>
    <m/>
    <m/>
    <x v="18"/>
    <s v=""/>
    <s v=""/>
    <x v="1"/>
    <s v="Low"/>
    <x v="0"/>
    <s v="reconciled"/>
    <m/>
    <x v="0"/>
  </r>
  <r>
    <s v="Banana Republic Rewards"/>
    <x v="181"/>
    <n v="-9.5"/>
    <x v="73"/>
    <s v="_Fred Meyer"/>
    <s v="FRED-MEYER #0122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182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ostco Visa"/>
    <x v="182"/>
    <n v="-142.8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83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183"/>
    <n v="-1596.76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Vacation and Proj - 8345"/>
    <x v="183"/>
    <n v="282.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183"/>
    <n v="40.5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183"/>
    <n v="-13.89"/>
    <x v="66"/>
    <s v="_Amazon"/>
    <s v="Amazon.com*7D8QO0NA3"/>
    <x v="7"/>
    <x v="11"/>
    <x v="11"/>
    <x v="0"/>
    <m/>
    <x v="0"/>
    <m/>
    <m/>
    <x v="7"/>
    <s v=""/>
    <s v="Socket set"/>
    <x v="1"/>
    <s v="Low"/>
    <x v="2"/>
    <s v="reconciled"/>
    <m/>
    <x v="0"/>
  </r>
  <r>
    <s v="Amazon"/>
    <x v="183"/>
    <n v="-25.34"/>
    <x v="66"/>
    <s v="_Amazon"/>
    <s v="AMZN Mktp US*CE2IC5CE3"/>
    <x v="7"/>
    <x v="74"/>
    <x v="73"/>
    <x v="0"/>
    <m/>
    <x v="0"/>
    <m/>
    <m/>
    <x v="7"/>
    <s v=""/>
    <s v="Phone case"/>
    <x v="1"/>
    <s v="High"/>
    <x v="2"/>
    <s v="reconciled"/>
    <m/>
    <x v="0"/>
  </r>
  <r>
    <s v="Checking"/>
    <x v="183"/>
    <n v="-1960.7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83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183"/>
    <n v="-2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183"/>
    <n v="-8.0299999999999994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Banana Republic Rewards"/>
    <x v="183"/>
    <n v="-6.2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83"/>
    <n v="-7.2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183"/>
    <n v="263.87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183"/>
    <n v="85.6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83"/>
    <n v="-16.52"/>
    <x v="374"/>
    <s v="_Microsoft XBox Live"/>
    <s v="MICROSOFT*ULTIMATE 1 M"/>
    <x v="4"/>
    <x v="6"/>
    <x v="6"/>
    <x v="0"/>
    <m/>
    <x v="0"/>
    <m/>
    <m/>
    <x v="4"/>
    <s v=""/>
    <s v=""/>
    <x v="1"/>
    <s v="Low"/>
    <x v="0"/>
    <s v="reconciled"/>
    <m/>
    <x v="0"/>
  </r>
  <r>
    <s v="Staging - 7338"/>
    <x v="183"/>
    <n v="-39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84"/>
    <n v="1960.7"/>
    <x v="195"/>
    <s v="_Payment Received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84"/>
    <n v="-14"/>
    <x v="473"/>
    <s v="_DICK'S DRIVE IN HR"/>
    <s v="DICK'S DRIVE IN HR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84"/>
    <n v="30.86"/>
    <x v="66"/>
    <s v="_Amazon"/>
    <s v="AMZN Mktp US"/>
    <x v="14"/>
    <x v="78"/>
    <x v="77"/>
    <x v="0"/>
    <m/>
    <x v="0"/>
    <m/>
    <m/>
    <x v="14"/>
    <s v=""/>
    <s v="Club we returned"/>
    <x v="1"/>
    <s v="Medium"/>
    <x v="2"/>
    <s v="reconciled"/>
    <m/>
    <x v="0"/>
  </r>
  <r>
    <s v="Dormant Account 1"/>
    <x v="184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184"/>
    <n v="-121.26"/>
    <x v="66"/>
    <s v="_Amazon"/>
    <s v="AMZN Mktp US*4S1H28HA3"/>
    <x v="7"/>
    <x v="11"/>
    <x v="11"/>
    <x v="0"/>
    <m/>
    <x v="0"/>
    <m/>
    <m/>
    <x v="7"/>
    <s v=""/>
    <s v="Camping shelter (that we returned)"/>
    <x v="1"/>
    <s v="Low"/>
    <x v="2"/>
    <s v="reconciled"/>
    <m/>
    <x v="0"/>
  </r>
  <r>
    <s v="Quicksilver"/>
    <x v="184"/>
    <n v="1596.76"/>
    <x v="515"/>
    <s v="_CAPITAL ONE AUTOPAY PYMT AuthDate 01-Sep"/>
    <s v="CAPITAL ONE AUTOPAY PYMT AuthDate 01-S ep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84"/>
    <n v="-181.01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Checking"/>
    <x v="184"/>
    <n v="27"/>
    <x v="86"/>
    <s v="_Deposit Shared Branch Mobile Deposit First Tech FC CA"/>
    <s v="Deposit Shared Branch Mobile Dep"/>
    <x v="3"/>
    <x v="14"/>
    <x v="14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184"/>
    <n v="-367.05"/>
    <x v="516"/>
    <s v="_SQ *CITIZEN CAMPFIRE"/>
    <s v="SQ *CITIZEN CAMPFIRE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184"/>
    <n v="-93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American Funds"/>
    <x v="185"/>
    <n v="14.3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Dormant Account 3"/>
    <x v="185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85"/>
    <n v="7.6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85"/>
    <n v="14.3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185"/>
    <n v="7.6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Short Term Emergency"/>
    <x v="185"/>
    <n v="1.1299999999999999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85"/>
    <n v="-25.38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85"/>
    <n v="0.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85"/>
    <n v="-144"/>
    <x v="517"/>
    <s v="_RIDWELL"/>
    <s v="RIDWELL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Staging - 7338"/>
    <x v="185"/>
    <n v="105"/>
    <x v="157"/>
    <s v="_Venmo Cashout"/>
    <s v="ACH Electronic Credit"/>
    <x v="12"/>
    <x v="29"/>
    <x v="29"/>
    <x v="0"/>
    <m/>
    <x v="0"/>
    <m/>
    <m/>
    <x v="12"/>
    <s v=""/>
    <s v="Pete paying us back for erroneous amount charged"/>
    <x v="1"/>
    <s v="High"/>
    <x v="2"/>
    <s v="reconciled"/>
    <m/>
    <x v="0"/>
  </r>
  <r>
    <s v="Quicksilver"/>
    <x v="186"/>
    <n v="-22.04"/>
    <x v="404"/>
    <s v="_STEAM PURCHASE"/>
    <s v="STEAM PURCHASE"/>
    <x v="4"/>
    <x v="6"/>
    <x v="6"/>
    <x v="0"/>
    <m/>
    <x v="0"/>
    <m/>
    <m/>
    <x v="4"/>
    <s v=""/>
    <s v=""/>
    <x v="1"/>
    <s v="Low"/>
    <x v="0"/>
    <s v="reconciled"/>
    <m/>
    <x v="0"/>
  </r>
  <r>
    <s v="Investor Checking"/>
    <x v="186"/>
    <n v="0.57999999999999996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186"/>
    <n v="-37.4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hecking"/>
    <x v="186"/>
    <n v="4783.8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86"/>
    <n v="6449.05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86"/>
    <n v="-13.6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87"/>
    <n v="1476.69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187"/>
    <n v="2.12"/>
    <x v="218"/>
    <s v="_Schwab (Interest)"/>
    <s v="SCHWABX INT XX/XX-08/29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87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87"/>
    <n v="-6.58"/>
    <x v="518"/>
    <s v="_CONCRETE MARKET FRES"/>
    <s v="CONCRETE MARKET FRES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88"/>
    <n v="-56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Banana Republic Rewards"/>
    <x v="188"/>
    <n v="-495.02"/>
    <x v="411"/>
    <s v="_GOOGLE *Google Store"/>
    <s v="GOOGLE *Google Store"/>
    <x v="7"/>
    <x v="74"/>
    <x v="73"/>
    <x v="0"/>
    <m/>
    <x v="0"/>
    <m/>
    <m/>
    <x v="7"/>
    <s v=""/>
    <s v=""/>
    <x v="1"/>
    <s v="High"/>
    <x v="2"/>
    <s v="reconciled"/>
    <m/>
    <x v="0"/>
  </r>
  <r>
    <s v="Quicksilver"/>
    <x v="189"/>
    <n v="-99.4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89"/>
    <n v="-34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Banana Republic Rewards"/>
    <x v="190"/>
    <n v="495.02"/>
    <x v="411"/>
    <s v="_GOOGLE *Google Store"/>
    <s v="GOOGLE *Google Store"/>
    <x v="7"/>
    <x v="74"/>
    <x v="73"/>
    <x v="0"/>
    <m/>
    <x v="0"/>
    <m/>
    <m/>
    <x v="7"/>
    <s v=""/>
    <s v=""/>
    <x v="1"/>
    <s v="High"/>
    <x v="2"/>
    <s v="reconciled"/>
    <m/>
    <x v="0"/>
  </r>
  <r>
    <s v="Banana Republic Rewards"/>
    <x v="190"/>
    <n v="-27.92"/>
    <x v="519"/>
    <s v="_TRADER JOE'S #147  QP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90"/>
    <n v="50.68"/>
    <x v="66"/>
    <s v="_Amazon"/>
    <s v="AMZN Mktp US"/>
    <x v="13"/>
    <x v="45"/>
    <x v="45"/>
    <x v="0"/>
    <m/>
    <x v="0"/>
    <m/>
    <m/>
    <x v="13"/>
    <s v=""/>
    <s v=""/>
    <x v="1"/>
    <s v="Low"/>
    <x v="0"/>
    <s v="reconciled"/>
    <m/>
    <x v="0"/>
  </r>
  <r>
    <s v="Quicksilver"/>
    <x v="190"/>
    <n v="-45.79"/>
    <x v="73"/>
    <s v="_Fred Meyer"/>
    <s v="FRED-MEYER #0122"/>
    <x v="18"/>
    <x v="44"/>
    <x v="44"/>
    <x v="0"/>
    <m/>
    <x v="0"/>
    <m/>
    <m/>
    <x v="18"/>
    <s v=""/>
    <s v=""/>
    <x v="1"/>
    <s v="Low"/>
    <x v="0"/>
    <s v="reconciled"/>
    <m/>
    <x v="0"/>
  </r>
  <r>
    <s v="Banana Republic Rewards"/>
    <x v="190"/>
    <n v="-148.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90"/>
    <n v="-66"/>
    <x v="109"/>
    <s v="_Costco"/>
    <s v="COSTCO WHSE #0106 SEATTLE WA"/>
    <x v="7"/>
    <x v="74"/>
    <x v="73"/>
    <x v="0"/>
    <m/>
    <x v="0"/>
    <m/>
    <m/>
    <x v="7"/>
    <s v=""/>
    <s v="Dave headphones"/>
    <x v="1"/>
    <s v="High"/>
    <x v="2"/>
    <s v="reconciled"/>
    <m/>
    <x v="0"/>
  </r>
  <r>
    <s v="Costco Visa"/>
    <x v="190"/>
    <n v="-56.4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90"/>
    <n v="-14.32"/>
    <x v="74"/>
    <s v="_Hulu"/>
    <s v="HLU*HULU 74023288979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90"/>
    <n v="-60.17"/>
    <x v="111"/>
    <s v="_Costco Gas"/>
    <s v="COSTCO GAS #01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191"/>
    <n v="-34"/>
    <x v="73"/>
    <s v="_Fred Meyer"/>
    <s v="FRED-MEYER #0122"/>
    <x v="18"/>
    <x v="44"/>
    <x v="44"/>
    <x v="0"/>
    <m/>
    <x v="0"/>
    <m/>
    <m/>
    <x v="18"/>
    <s v=""/>
    <s v=""/>
    <x v="1"/>
    <s v="Low"/>
    <x v="0"/>
    <s v="reconciled"/>
    <m/>
    <x v="0"/>
  </r>
  <r>
    <s v="Banana Republic Rewards"/>
    <x v="191"/>
    <n v="-78.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91"/>
    <n v="-366.31"/>
    <x v="520"/>
    <s v="_Seattle Public Utilities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191"/>
    <n v="-17.63"/>
    <x v="73"/>
    <s v="_Fred Meyer"/>
    <s v="FRED-MEYER #0122"/>
    <x v="13"/>
    <x v="30"/>
    <x v="30"/>
    <x v="0"/>
    <m/>
    <x v="0"/>
    <m/>
    <m/>
    <x v="13"/>
    <s v=""/>
    <s v="New glass pitcher"/>
    <x v="1"/>
    <s v="Low"/>
    <x v="0"/>
    <s v="reconciled"/>
    <m/>
    <x v="0"/>
  </r>
  <r>
    <s v="Banana Republic Rewards"/>
    <x v="191"/>
    <n v="-50"/>
    <x v="521"/>
    <s v="_D&amp;B BELLEVUE 150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Red Card"/>
    <x v="191"/>
    <n v="-16.2"/>
    <x v="167"/>
    <s v="_Target"/>
    <s v="TARGET"/>
    <x v="18"/>
    <x v="44"/>
    <x v="44"/>
    <x v="0"/>
    <m/>
    <x v="0"/>
    <m/>
    <m/>
    <x v="18"/>
    <s v=""/>
    <s v=""/>
    <x v="1"/>
    <s v="Low"/>
    <x v="0"/>
    <s v="reconciled"/>
    <m/>
    <x v="0"/>
  </r>
  <r>
    <s v="Red Card"/>
    <x v="191"/>
    <n v="-67.489999999999995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91"/>
    <n v="-35.4"/>
    <x v="521"/>
    <s v="_D&amp;B BELLEVUE 150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191"/>
    <n v="-13.22"/>
    <x v="155"/>
    <s v="_Bartell Drug"/>
    <s v="BARTELL DRUG 0694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92"/>
    <n v="-4.98000000000000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92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92"/>
    <n v="-143.94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192"/>
    <n v="-71.84"/>
    <x v="167"/>
    <s v="_Target"/>
    <s v="TARGET"/>
    <x v="18"/>
    <x v="44"/>
    <x v="44"/>
    <x v="0"/>
    <m/>
    <x v="0"/>
    <m/>
    <m/>
    <x v="18"/>
    <s v=""/>
    <s v=""/>
    <x v="1"/>
    <s v="Low"/>
    <x v="0"/>
    <s v="reconciled"/>
    <m/>
    <x v="0"/>
  </r>
  <r>
    <s v="Red Card"/>
    <x v="192"/>
    <n v="-11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192"/>
    <n v="-56.15"/>
    <x v="433"/>
    <s v="_Taco Time"/>
    <s v="LEVELUPTACOTIMENW4813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193"/>
    <n v="143.94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93"/>
    <n v="-94.74"/>
    <x v="522"/>
    <s v="_JOSHUAS RESTAURANT &amp; L"/>
    <s v="JOSHUAS RESTAURANT &amp; L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194"/>
    <n v="-105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94"/>
    <n v="-100.12"/>
    <x v="523"/>
    <s v="_SHADOW MOUNTAIN RV PAR"/>
    <s v="SHADOW MOUNTAIN RV PAR"/>
    <x v="14"/>
    <x v="36"/>
    <x v="36"/>
    <x v="0"/>
    <m/>
    <x v="0"/>
    <m/>
    <m/>
    <x v="14"/>
    <s v=""/>
    <s v=""/>
    <x v="1"/>
    <s v="Low"/>
    <x v="0"/>
    <s v="reconciled"/>
    <m/>
    <x v="0"/>
  </r>
  <r>
    <s v="Aggressive Stocks"/>
    <x v="195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195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195"/>
    <n v="-78.19"/>
    <x v="524"/>
    <s v="_ARAMARK SOL DUC HOT SP"/>
    <s v="ARAMARK SOL DUC HOT SP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95"/>
    <n v="-52.41"/>
    <x v="524"/>
    <s v="_ARAMARK SOL DUC HOT SP"/>
    <s v="ARAMARK SOL DUC HOT SP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95"/>
    <n v="-30"/>
    <x v="525"/>
    <s v="_OLYMPIC NATIONAL PARK"/>
    <s v="OLYMPIC NATIONAL PARK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196"/>
    <n v="-20.9"/>
    <x v="526"/>
    <s v="_TAQUERIA LOS CHILANGOS"/>
    <s v="TAQUERIA LOS CHILANGOS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96"/>
    <n v="-82.84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96"/>
    <n v="4.3499999999999996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196"/>
    <n v="-138.5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97"/>
    <n v="-4"/>
    <x v="527"/>
    <s v="_SQ *PATTY PAN COOPERAT"/>
    <s v="SQ *PATTY PAN COOPERAT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97"/>
    <n v="-23.68"/>
    <x v="194"/>
    <s v="_THE RIDGE"/>
    <s v="THE RIDGE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197"/>
    <n v="-1047.3800000000001"/>
    <x v="528"/>
    <s v="_ACH Electronic Debit - SCHWAB BANK      TRANSFER"/>
    <s v="ACH Electronic Debit - SCHWAB BANK      TRANSFER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97"/>
    <n v="210"/>
    <x v="529"/>
    <s v="_Premera"/>
    <s v="Deposit Shared Branch Mobile Dep"/>
    <x v="17"/>
    <x v="41"/>
    <x v="41"/>
    <x v="0"/>
    <m/>
    <x v="0"/>
    <m/>
    <m/>
    <x v="17"/>
    <s v=""/>
    <s v="Might be reimbursement for Pharmacy charges in 2021/2022?"/>
    <x v="1"/>
    <s v="Low"/>
    <x v="0"/>
    <s v="reconciled"/>
    <s v="Family - Medical Expenses"/>
    <x v="0"/>
  </r>
  <r>
    <s v="Amazon"/>
    <x v="197"/>
    <n v="-14.97"/>
    <x v="66"/>
    <s v="_Amazon"/>
    <s v="AMZN Mktp US*XN7K436N3"/>
    <x v="19"/>
    <x v="51"/>
    <x v="51"/>
    <x v="0"/>
    <m/>
    <x v="0"/>
    <m/>
    <m/>
    <x v="19"/>
    <s v=""/>
    <s v="Pee mat"/>
    <x v="1"/>
    <s v="Low"/>
    <x v="0"/>
    <s v="reconciled"/>
    <m/>
    <x v="0"/>
  </r>
  <r>
    <s v="Banana Republic Rewards"/>
    <x v="197"/>
    <n v="-8"/>
    <x v="530"/>
    <s v="_SQ *ALL ABOUT COOKIES"/>
    <s v="SQ *ALL ABOUT COOKIES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197"/>
    <n v="82.84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197"/>
    <n v="-4.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197"/>
    <n v="-5"/>
    <x v="531"/>
    <s v="_SQ *BLUEBIRD ICE CREAM"/>
    <s v="SQ *BLUEBIRD ICE CREAM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197"/>
    <n v="-5"/>
    <x v="531"/>
    <s v="_SQ *BLUEBIRD ICE CREAM"/>
    <s v="SQ *BLUEBIRD ICE CREAM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98"/>
    <n v="130"/>
    <x v="368"/>
    <s v="_The Taproot Theatre"/>
    <s v="The Taproot Theatre"/>
    <x v="16"/>
    <x v="71"/>
    <x v="70"/>
    <x v="0"/>
    <m/>
    <x v="0"/>
    <m/>
    <m/>
    <x v="16"/>
    <s v=""/>
    <s v=""/>
    <x v="1"/>
    <s v="Low"/>
    <x v="0"/>
    <s v="reconciled"/>
    <m/>
    <x v="0"/>
  </r>
  <r>
    <s v="Quicksilver"/>
    <x v="198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Quicksilver"/>
    <x v="198"/>
    <n v="-50"/>
    <x v="466"/>
    <s v="_WSDOT-GOODTOGO ONLINE"/>
    <s v="WSDOT-GOODTOGO ONLINE"/>
    <x v="14"/>
    <x v="62"/>
    <x v="62"/>
    <x v="0"/>
    <m/>
    <x v="0"/>
    <m/>
    <m/>
    <x v="14"/>
    <s v=""/>
    <s v=""/>
    <x v="1"/>
    <s v="Low"/>
    <x v="0"/>
    <s v="reconciled"/>
    <m/>
    <x v="0"/>
  </r>
  <r>
    <s v="Quicksilver"/>
    <x v="198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98"/>
    <n v="-30.86"/>
    <x v="66"/>
    <s v="_Amazon"/>
    <s v="AMZN Mktp US*NK76K90R3"/>
    <x v="14"/>
    <x v="78"/>
    <x v="77"/>
    <x v="0"/>
    <m/>
    <x v="0"/>
    <m/>
    <m/>
    <x v="14"/>
    <s v=""/>
    <s v="Club (that we returned)"/>
    <x v="1"/>
    <s v="Medium"/>
    <x v="2"/>
    <s v="reconciled"/>
    <m/>
    <x v="0"/>
  </r>
  <r>
    <s v="Banana Republic Rewards"/>
    <x v="198"/>
    <n v="-14.85"/>
    <x v="400"/>
    <s v="_QFC #5872"/>
    <s v="QFC #587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98"/>
    <n v="-1443.92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98"/>
    <n v="-1047.3800000000001"/>
    <x v="532"/>
    <s v="_GOLDSTAR PLUMBIN SALE XX0818"/>
    <s v="GOLDSTAR PLUMBIN SALE XX0818"/>
    <x v="2"/>
    <x v="80"/>
    <x v="79"/>
    <x v="0"/>
    <m/>
    <x v="0"/>
    <m/>
    <m/>
    <x v="2"/>
    <s v=""/>
    <s v=""/>
    <x v="1"/>
    <s v="Medium"/>
    <x v="2"/>
    <s v="reconciled"/>
    <s v="TurboTax - Maintenance Expenses"/>
    <x v="0"/>
  </r>
  <r>
    <s v="Banana Republic Rewards"/>
    <x v="198"/>
    <n v="-15.8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99"/>
    <n v="1047.3800000000001"/>
    <x v="533"/>
    <s v="_Electronic Deposit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199"/>
    <n v="-28890.85"/>
    <x v="534"/>
    <s v="_Transfer to Money Market 02:39p #5761"/>
    <s v="Transfer to Money Market 02:39p #5761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199"/>
    <n v="-166.36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99"/>
    <n v="1443.92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Buffer - Nxt Year - 8754"/>
    <x v="199"/>
    <n v="28890.85"/>
    <x v="535"/>
    <s v="_Transfer From Checking 02:39p #5761"/>
    <s v="Transfer From Checking 02:39p #5761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199"/>
    <n v="-109.15"/>
    <x v="234"/>
    <s v="_Home Depot"/>
    <s v="HOMEDEPOT.COM"/>
    <x v="2"/>
    <x v="80"/>
    <x v="79"/>
    <x v="0"/>
    <m/>
    <x v="0"/>
    <m/>
    <m/>
    <x v="2"/>
    <s v=""/>
    <s v=""/>
    <x v="1"/>
    <s v="Medium"/>
    <x v="2"/>
    <s v="reconciled"/>
    <s v="TurboTax - Maintenance Expenses"/>
    <x v="0"/>
  </r>
  <r>
    <s v="Banana Republic Rewards"/>
    <x v="199"/>
    <n v="-27.58"/>
    <x v="395"/>
    <s v="_THEO CHOCOLATE, INC"/>
    <s v="THEO CHOCOLATE, INC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99"/>
    <n v="-171.46"/>
    <x v="66"/>
    <s v="_Amazon"/>
    <s v="Amazon.com*LX9BA3XS3"/>
    <x v="7"/>
    <x v="11"/>
    <x v="11"/>
    <x v="0"/>
    <m/>
    <x v="0"/>
    <m/>
    <m/>
    <x v="7"/>
    <s v=""/>
    <s v="Mesh tent (the one that we kept)"/>
    <x v="1"/>
    <s v="Low"/>
    <x v="2"/>
    <s v="reconciled"/>
    <m/>
    <x v="0"/>
  </r>
  <r>
    <s v="Amazon"/>
    <x v="199"/>
    <n v="-16.53"/>
    <x v="66"/>
    <s v="_Amazon"/>
    <s v="AMZN Mktp US*K475300D3"/>
    <x v="7"/>
    <x v="11"/>
    <x v="11"/>
    <x v="0"/>
    <m/>
    <x v="0"/>
    <m/>
    <m/>
    <x v="7"/>
    <s v=""/>
    <s v="Trailer lock"/>
    <x v="1"/>
    <s v="Low"/>
    <x v="2"/>
    <s v="reconciled"/>
    <m/>
    <x v="0"/>
  </r>
  <r>
    <s v="Aggressive Stocks"/>
    <x v="200"/>
    <n v="-53.1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00"/>
    <n v="-81.89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200"/>
    <n v="166.36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200"/>
    <n v="-474.1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200"/>
    <n v="-31.85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200"/>
    <n v="-54.5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200"/>
    <n v="-27.56"/>
    <x v="536"/>
    <s v="_GOODTIME II"/>
    <s v="GOODTIME II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00"/>
    <n v="-4.96"/>
    <x v="536"/>
    <s v="_GOODTIME II"/>
    <s v="GOODTIME II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00"/>
    <n v="-20.98"/>
    <x v="537"/>
    <s v="_SP TAMALE MY LIFE"/>
    <s v="SP TAMALE MY LIFE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200"/>
    <n v="-17"/>
    <x v="229"/>
    <s v="_ACH Electronic Debit - VENMO            PAYMENT"/>
    <s v="ACH Electronic Debit - VENMO            PAYMENT"/>
    <x v="13"/>
    <x v="30"/>
    <x v="30"/>
    <x v="0"/>
    <m/>
    <x v="0"/>
    <m/>
    <m/>
    <x v="13"/>
    <s v=""/>
    <s v="House plant"/>
    <x v="1"/>
    <s v="Low"/>
    <x v="0"/>
    <s v="reconciled"/>
    <m/>
    <x v="0"/>
  </r>
  <r>
    <s v="Banana Republic Rewards"/>
    <x v="200"/>
    <n v="-21.95"/>
    <x v="538"/>
    <s v="_SQ *CUTE THINGS SEATTL"/>
    <s v="SQ *CUTE THINGS SEATTL"/>
    <x v="17"/>
    <x v="67"/>
    <x v="67"/>
    <x v="0"/>
    <m/>
    <x v="0"/>
    <m/>
    <m/>
    <x v="17"/>
    <s v=""/>
    <s v="Llama bike bell for Josh"/>
    <x v="1"/>
    <s v="Medium"/>
    <x v="2"/>
    <s v="reconciled"/>
    <m/>
    <x v="0"/>
  </r>
  <r>
    <s v="Banana Republic Rewards"/>
    <x v="200"/>
    <n v="-3.86"/>
    <x v="536"/>
    <s v="_GOODTIME II"/>
    <s v="GOODTIME II"/>
    <x v="1"/>
    <x v="16"/>
    <x v="16"/>
    <x v="0"/>
    <m/>
    <x v="0"/>
    <m/>
    <m/>
    <x v="1"/>
    <s v=""/>
    <s v=""/>
    <x v="1"/>
    <s v="Low"/>
    <x v="0"/>
    <s v="reconciled"/>
    <m/>
    <x v="0"/>
  </r>
  <r>
    <s v="Dividend Stocks"/>
    <x v="201"/>
    <n v="474.1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01"/>
    <n v="31.85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201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Dividend Stocks"/>
    <x v="201"/>
    <n v="0.06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201"/>
    <n v="81.89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201"/>
    <n v="53.1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01"/>
    <n v="54.5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01"/>
    <n v="-28.25"/>
    <x v="109"/>
    <s v="_Cost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201"/>
    <n v="-14.05"/>
    <x v="66"/>
    <s v="_Amazon"/>
    <s v="Amazon.com*U77E38AV3"/>
    <x v="19"/>
    <x v="51"/>
    <x v="51"/>
    <x v="0"/>
    <m/>
    <x v="0"/>
    <m/>
    <m/>
    <x v="19"/>
    <s v=""/>
    <s v="Poop bags"/>
    <x v="1"/>
    <s v="Low"/>
    <x v="0"/>
    <s v="reconciled"/>
    <m/>
    <x v="0"/>
  </r>
  <r>
    <s v="Banana Republic Rewards"/>
    <x v="201"/>
    <n v="-136.93"/>
    <x v="539"/>
    <s v="_WILD WAVES"/>
    <s v="WILD WAVES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201"/>
    <n v="-73.900000000000006"/>
    <x v="540"/>
    <s v="_SQ *GEO'S CUBAN TO GO"/>
    <s v="SQ *GEO'S CUBAN TO GO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201"/>
    <n v="-37.67"/>
    <x v="155"/>
    <s v="_Bartell Drug"/>
    <s v="BARTELL DRUG 06914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1"/>
    <n v="-39.590000000000003"/>
    <x v="539"/>
    <s v="_WILD WAVES"/>
    <s v="WILD WAVES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201"/>
    <n v="-495.02"/>
    <x v="411"/>
    <s v="_GOOGLE *Google Store"/>
    <s v="GOOGLE *Google Store"/>
    <x v="7"/>
    <x v="74"/>
    <x v="73"/>
    <x v="0"/>
    <m/>
    <x v="0"/>
    <m/>
    <m/>
    <x v="7"/>
    <s v=""/>
    <s v=""/>
    <x v="1"/>
    <s v="High"/>
    <x v="2"/>
    <s v="reconciled"/>
    <m/>
    <x v="0"/>
  </r>
  <r>
    <s v="Amazon"/>
    <x v="201"/>
    <n v="-50.68"/>
    <x v="66"/>
    <s v="_Amazon"/>
    <s v="AMZN Mktp US*8R4SN6AZ3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201"/>
    <n v="-186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1"/>
    <n v="-15"/>
    <x v="539"/>
    <s v="_WILD WAVES"/>
    <s v="WILD WAVES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02"/>
    <n v="-218.56"/>
    <x v="541"/>
    <s v="_FH* ARGOSY CRUISES"/>
    <s v="FH* ARGOSY CRUISES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20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202"/>
    <n v="-48.17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Staging - 7338"/>
    <x v="202"/>
    <n v="250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Banana Republic Rewards"/>
    <x v="202"/>
    <n v="-4.2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2"/>
    <n v="-2.7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02"/>
    <n v="-47.61"/>
    <x v="543"/>
    <s v="_TST* Big Max Burger Co Seattle WA"/>
    <s v="TST* Big Max Burger Co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02"/>
    <n v="-317.2"/>
    <x v="544"/>
    <s v="_Delta"/>
    <s v="DELTA     00623329630814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02"/>
    <n v="-65.08"/>
    <x v="545"/>
    <s v="_FH* THEO CHOCOLATE"/>
    <s v="FH* THEO CHOCOLATE"/>
    <x v="8"/>
    <x v="35"/>
    <x v="35"/>
    <x v="0"/>
    <m/>
    <x v="0"/>
    <m/>
    <m/>
    <x v="8"/>
    <s v=""/>
    <s v=""/>
    <x v="1"/>
    <s v="Low"/>
    <x v="2"/>
    <s v="reconciled"/>
    <m/>
    <x v="0"/>
  </r>
  <r>
    <s v="Checking"/>
    <x v="203"/>
    <n v="-394.25"/>
    <x v="546"/>
    <s v="_DMV"/>
    <s v="ACH Debit WA STATE DOL 240 DOL O"/>
    <x v="14"/>
    <x v="47"/>
    <x v="47"/>
    <x v="0"/>
    <m/>
    <x v="0"/>
    <m/>
    <m/>
    <x v="14"/>
    <s v=""/>
    <s v=""/>
    <x v="1"/>
    <s v="Low"/>
    <x v="2"/>
    <s v="reconciled"/>
    <m/>
    <x v="0"/>
  </r>
  <r>
    <s v="Aggressive Stocks"/>
    <x v="203"/>
    <n v="-167.66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03"/>
    <n v="28.25"/>
    <x v="122"/>
    <s v="_COSTCO WHOLESALE CO"/>
    <s v="COSTCO WHOLESALE CO"/>
    <x v="0"/>
    <x v="3"/>
    <x v="3"/>
    <x v="0"/>
    <m/>
    <x v="0"/>
    <m/>
    <m/>
    <x v="0"/>
    <s v=""/>
    <s v=""/>
    <x v="2"/>
    <s v="NA"/>
    <x v="1"/>
    <s v="reconciled"/>
    <m/>
    <x v="0"/>
  </r>
  <r>
    <s v="Costco Visa"/>
    <x v="203"/>
    <n v="-134.8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3"/>
    <n v="-102.54"/>
    <x v="547"/>
    <s v="_TUTTA BELLA STONE WAY"/>
    <s v="TUTTA BELLA STONE WAY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03"/>
    <n v="-172.75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ggressive Stocks"/>
    <x v="204"/>
    <n v="167.66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204"/>
    <n v="-60"/>
    <x v="454"/>
    <s v="_Costco Visa (Mom)"/>
    <s v="ACH Debit CITI AUTOPAY   PAYMENT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azon"/>
    <x v="204"/>
    <n v="-72.290000000000006"/>
    <x v="66"/>
    <s v="_Amazon"/>
    <s v="AMZN Mktp US*FS2H26BZ3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205"/>
    <n v="-7.54"/>
    <x v="448"/>
    <s v="_LIVING WELL HEALTH CEN"/>
    <s v="LIVING WELL HEALTH CEN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Banana Republic Rewards"/>
    <x v="205"/>
    <n v="-9.2899999999999991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5"/>
    <n v="-7.27"/>
    <x v="407"/>
    <s v="_Steam Games"/>
    <s v="STEAMGAMES.COM 4259522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206"/>
    <n v="-8957.5"/>
    <x v="484"/>
    <s v="_ACH Debit BILLINGS FIRST TECH FC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206"/>
    <n v="172.06"/>
    <x v="548"/>
    <s v="_Eva Smith"/>
    <s v="Deposit Shared Branch Mobile Dep"/>
    <x v="3"/>
    <x v="14"/>
    <x v="14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06"/>
    <n v="809.55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206"/>
    <n v="-133.74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06"/>
    <n v="172.34"/>
    <x v="548"/>
    <s v="_Eva Smith"/>
    <s v="Deposit Shared Branch Mobile Dep"/>
    <x v="3"/>
    <x v="14"/>
    <x v="14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06"/>
    <n v="-8957.5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Short Term Emergency"/>
    <x v="206"/>
    <n v="-3900"/>
    <x v="549"/>
    <s v="_Overdraft Transfer"/>
    <s v="Overdraft Transfer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06"/>
    <n v="3900"/>
    <x v="549"/>
    <s v="_Overdraft Transfer"/>
    <s v="Overdraft Transfer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06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Banana Republic Rewards"/>
    <x v="206"/>
    <n v="-213.6"/>
    <x v="550"/>
    <s v="_AMERICAN  0012448091293"/>
    <s v="AMERICAN  0012448091293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06"/>
    <n v="-198.6"/>
    <x v="544"/>
    <s v="_Delta"/>
    <s v="DELTA     00623310040942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06"/>
    <n v="-66.78"/>
    <x v="89"/>
    <s v="_Shell"/>
    <s v="SHELL OIL 57444040000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Banana Republic Rewards"/>
    <x v="206"/>
    <n v="-135.72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06"/>
    <n v="-198.6"/>
    <x v="544"/>
    <s v="_Delta"/>
    <s v="DELTA     00623310040953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06"/>
    <n v="-213.6"/>
    <x v="551"/>
    <s v="_AMERICAN  0012448091292"/>
    <s v="AMERICAN  0012448091292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206"/>
    <n v="8957.5"/>
    <x v="552"/>
    <s v="_Deposit Transfer From 47755400 T"/>
    <s v="Deposit Transfer From 47755400 T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206"/>
    <n v="-198.6"/>
    <x v="544"/>
    <s v="_Delta"/>
    <s v="DELTA     00623310040964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06"/>
    <n v="-213.6"/>
    <x v="553"/>
    <s v="_AMERICAN  0012448091291"/>
    <s v="AMERICAN  0012448091291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07"/>
    <n v="-18.55"/>
    <x v="554"/>
    <s v="_PANERA BREAD #203249 K"/>
    <s v="PANERA BREAD #203249 K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07"/>
    <n v="-65.81"/>
    <x v="555"/>
    <s v="_Lyft"/>
    <s v="LYFT RIDE SAT 11PM 855-865-9553 CA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207"/>
    <n v="11.3"/>
    <x v="410"/>
    <s v="_Deere &amp; Company"/>
    <s v="DEERE &amp; CO"/>
    <x v="10"/>
    <x v="26"/>
    <x v="26"/>
    <x v="0"/>
    <m/>
    <x v="0"/>
    <m/>
    <m/>
    <x v="10"/>
    <s v=""/>
    <s v=""/>
    <x v="3"/>
    <s v="Low"/>
    <x v="2"/>
    <s v="reconciled"/>
    <m/>
    <x v="0"/>
  </r>
  <r>
    <s v="Banana Republic Rewards"/>
    <x v="207"/>
    <n v="-40"/>
    <x v="556"/>
    <s v="_MUSICAL INSTRUMENT MUS"/>
    <s v="MUSICAL INSTRUMENT MUS"/>
    <x v="16"/>
    <x v="60"/>
    <x v="60"/>
    <x v="0"/>
    <m/>
    <x v="0"/>
    <m/>
    <m/>
    <x v="16"/>
    <s v=""/>
    <s v=""/>
    <x v="1"/>
    <s v="Low"/>
    <x v="0"/>
    <s v="reconciled"/>
    <m/>
    <x v="0"/>
  </r>
  <r>
    <s v="Banana Republic Rewards"/>
    <x v="207"/>
    <n v="-10.4"/>
    <x v="554"/>
    <s v="_PANERA BREAD #203249 K"/>
    <s v="PANERA BREAD #203249 K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07"/>
    <n v="-6.52"/>
    <x v="557"/>
    <s v="_MIM-BEATS COFFEE SHOP"/>
    <s v="MIM-BEATS COFFEE SHOP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07"/>
    <n v="-10.16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208"/>
    <n v="133.74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Vacation and Proj - 8345"/>
    <x v="209"/>
    <n v="235.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209"/>
    <n v="33.7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209"/>
    <n v="-4424.99"/>
    <x v="166"/>
    <s v="_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uffer - Nxt Year - 8754"/>
    <x v="209"/>
    <n v="195.7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209"/>
    <n v="-8.5"/>
    <x v="558"/>
    <s v="_MCCORMICK-STILLMAN RR"/>
    <s v="MCCORMICK-STILLMAN RR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209"/>
    <n v="-84"/>
    <x v="320"/>
    <s v="_DAVE &amp; BUSTERS #43"/>
    <s v="DAVE &amp; BUSTERS #43"/>
    <x v="4"/>
    <x v="10"/>
    <x v="10"/>
    <x v="0"/>
    <m/>
    <x v="0"/>
    <m/>
    <m/>
    <x v="4"/>
    <s v=""/>
    <s v=""/>
    <x v="1"/>
    <s v="Low"/>
    <x v="0"/>
    <s v="reconciled"/>
    <m/>
    <x v="0"/>
  </r>
  <r>
    <s v="Buffer - This Year - 3033"/>
    <x v="209"/>
    <n v="74.6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209"/>
    <n v="-10000"/>
    <x v="164"/>
    <s v="_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10"/>
    <n v="-33.07"/>
    <x v="559"/>
    <s v="_Groundspeak Membership"/>
    <s v="Groundspeak Membership"/>
    <x v="7"/>
    <x v="11"/>
    <x v="11"/>
    <x v="0"/>
    <m/>
    <x v="0"/>
    <m/>
    <m/>
    <x v="7"/>
    <s v=""/>
    <s v=""/>
    <x v="1"/>
    <s v="Low"/>
    <x v="2"/>
    <s v="reconciled"/>
    <m/>
    <x v="0"/>
  </r>
  <r>
    <s v="Aggressive Stocks"/>
    <x v="210"/>
    <n v="10000"/>
    <x v="560"/>
    <s v="_From Citibank (Staging)"/>
    <s v="Tfr CITIBANK NA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210"/>
    <n v="-10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10"/>
    <n v="-65"/>
    <x v="413"/>
    <s v="_CENTURYLINK SIMPLE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Banana Republic Rewards"/>
    <x v="210"/>
    <n v="-28.23"/>
    <x v="561"/>
    <s v="_GameStop"/>
    <s v="GAMESTOP #6282"/>
    <x v="4"/>
    <x v="6"/>
    <x v="6"/>
    <x v="0"/>
    <m/>
    <x v="0"/>
    <m/>
    <m/>
    <x v="4"/>
    <s v=""/>
    <s v=""/>
    <x v="1"/>
    <s v="Low"/>
    <x v="0"/>
    <s v="reconciled"/>
    <m/>
    <x v="0"/>
  </r>
  <r>
    <s v="Staging - 7338"/>
    <x v="210"/>
    <n v="28890.85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210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211"/>
    <n v="-38.020000000000003"/>
    <x v="111"/>
    <s v="_Costco Gas"/>
    <s v="COSTCO GAS #1058 PHOENIX AZ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11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212"/>
    <n v="-3737.63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12"/>
    <n v="-2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212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Banana Republic Rewards"/>
    <x v="212"/>
    <n v="-9.7100000000000009"/>
    <x v="112"/>
    <s v="_Walgreens"/>
    <s v="WALGREENS #3602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Banana Republic Rewards"/>
    <x v="212"/>
    <n v="-50"/>
    <x v="562"/>
    <s v="_Fred Hutchinson Cancer Center"/>
    <s v="FRED HUTCHINSON CA"/>
    <x v="8"/>
    <x v="59"/>
    <x v="59"/>
    <x v="0"/>
    <m/>
    <x v="0"/>
    <m/>
    <m/>
    <x v="8"/>
    <s v=""/>
    <s v=""/>
    <x v="1"/>
    <s v="High"/>
    <x v="2"/>
    <s v="reconciled"/>
    <s v="Charitable Contributions"/>
    <x v="1"/>
  </r>
  <r>
    <s v="Checking"/>
    <x v="212"/>
    <n v="-2336.2800000000002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Koolikai"/>
    <x v="213"/>
    <n v="-86.9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Quicksilver"/>
    <x v="213"/>
    <n v="-809.55"/>
    <x v="478"/>
    <s v="_Farmers Insurance"/>
    <s v="FARMERS INS BILLING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Dividend Stocks"/>
    <x v="213"/>
    <n v="-167.38"/>
    <x v="191"/>
    <s v="_Verizon"/>
    <s v="VERIZON COMMUNICATN"/>
    <x v="20"/>
    <x v="54"/>
    <x v="54"/>
    <x v="0"/>
    <m/>
    <x v="0"/>
    <m/>
    <m/>
    <x v="20"/>
    <s v=""/>
    <s v=""/>
    <x v="4"/>
    <m/>
    <x v="3"/>
    <s v="reconciled"/>
    <m/>
    <x v="0"/>
  </r>
  <r>
    <s v="REI Visa"/>
    <x v="213"/>
    <n v="146.63999999999999"/>
    <x v="563"/>
    <s v="_Payment Thank You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13"/>
    <n v="3737.63"/>
    <x v="564"/>
    <s v="_CAPITAL ONE AUTOPAY PYMT AuthDate 01-Aug"/>
    <s v="CAPITAL ONE AUTOPAY PYMT AuthDate 01-A ug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13"/>
    <n v="-146.63999999999999"/>
    <x v="565"/>
    <s v="_ACH Debit CARDMEMBER SERV   WEB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213"/>
    <n v="-29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13"/>
    <n v="-16.52"/>
    <x v="374"/>
    <s v="_Microsoft XBox Live"/>
    <s v="MICROSOFT*ULTIMATE 1 M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213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Amazon"/>
    <x v="214"/>
    <n v="-153.25"/>
    <x v="66"/>
    <s v="_Amazon"/>
    <s v="Amazon Prime*S376Z8G43"/>
    <x v="7"/>
    <x v="86"/>
    <x v="85"/>
    <x v="0"/>
    <m/>
    <x v="0"/>
    <m/>
    <m/>
    <x v="7"/>
    <s v=""/>
    <s v=""/>
    <x v="1"/>
    <s v="Low"/>
    <x v="2"/>
    <s v="reconciled"/>
    <m/>
    <x v="0"/>
  </r>
  <r>
    <s v="Red Card"/>
    <x v="214"/>
    <n v="-4.0999999999999996"/>
    <x v="167"/>
    <s v="_Target"/>
    <s v="TARGET"/>
    <x v="1"/>
    <x v="1"/>
    <x v="1"/>
    <x v="0"/>
    <m/>
    <x v="0"/>
    <m/>
    <m/>
    <x v="1"/>
    <s v=""/>
    <s v=""/>
    <x v="1"/>
    <s v="Low"/>
    <x v="0"/>
    <s v="reconciled"/>
    <m/>
    <x v="0"/>
  </r>
  <r>
    <s v="Dormant Account 2"/>
    <x v="214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214"/>
    <n v="1.2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214"/>
    <n v="-16.16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214"/>
    <n v="167.38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214"/>
    <n v="0.2800000000000000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anana Republic Rewards"/>
    <x v="214"/>
    <n v="-22"/>
    <x v="566"/>
    <s v="_CASTLES N' COASTERS"/>
    <s v="CASTLES N' COASTERS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214"/>
    <n v="-20"/>
    <x v="567"/>
    <s v="_SUGARDROP_1"/>
    <s v="SUGARDROP_1"/>
    <x v="4"/>
    <x v="6"/>
    <x v="6"/>
    <x v="0"/>
    <m/>
    <x v="0"/>
    <m/>
    <m/>
    <x v="4"/>
    <s v=""/>
    <s v=""/>
    <x v="1"/>
    <s v="Low"/>
    <x v="0"/>
    <s v="reconciled"/>
    <m/>
    <x v="0"/>
  </r>
  <r>
    <s v="Red Card"/>
    <x v="214"/>
    <n v="-13"/>
    <x v="167"/>
    <s v="_Target"/>
    <s v="TARGET"/>
    <x v="4"/>
    <x v="6"/>
    <x v="6"/>
    <x v="0"/>
    <m/>
    <x v="0"/>
    <m/>
    <m/>
    <x v="4"/>
    <s v=""/>
    <s v=""/>
    <x v="1"/>
    <s v="Low"/>
    <x v="0"/>
    <s v="reconciled"/>
    <m/>
    <x v="0"/>
  </r>
  <r>
    <s v="Red Card"/>
    <x v="214"/>
    <n v="-40.200000000000003"/>
    <x v="167"/>
    <s v="_Target"/>
    <s v="TARGET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14"/>
    <n v="-15.37"/>
    <x v="567"/>
    <s v="_SUGARDROP_1"/>
    <s v="SUGARDROP_1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14"/>
    <n v="-104"/>
    <x v="566"/>
    <s v="_CASTLES N' COASTERS"/>
    <s v="CASTLES N' COASTERS"/>
    <x v="4"/>
    <x v="10"/>
    <x v="10"/>
    <x v="0"/>
    <m/>
    <x v="0"/>
    <m/>
    <m/>
    <x v="4"/>
    <s v=""/>
    <s v=""/>
    <x v="1"/>
    <s v="Low"/>
    <x v="0"/>
    <s v="reconciled"/>
    <m/>
    <x v="0"/>
  </r>
  <r>
    <s v="Banana Republic Rewards"/>
    <x v="214"/>
    <n v="-52.45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214"/>
    <n v="-62.3"/>
    <x v="568"/>
    <s v="_CAVE CREEK CANDLES &amp; G"/>
    <s v="CAVE CREEK CANDLES &amp; G"/>
    <x v="13"/>
    <x v="30"/>
    <x v="30"/>
    <x v="0"/>
    <m/>
    <x v="0"/>
    <m/>
    <m/>
    <x v="13"/>
    <s v=""/>
    <s v=""/>
    <x v="1"/>
    <s v="Low"/>
    <x v="0"/>
    <s v="reconciled"/>
    <m/>
    <x v="0"/>
  </r>
  <r>
    <s v="American Funds"/>
    <x v="215"/>
    <n v="14.2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15"/>
    <n v="14.2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15"/>
    <n v="6.27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15"/>
    <n v="6.27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Red Card"/>
    <x v="215"/>
    <n v="-16.510000000000002"/>
    <x v="167"/>
    <s v="_Target"/>
    <s v="TARGET"/>
    <x v="4"/>
    <x v="69"/>
    <x v="69"/>
    <x v="0"/>
    <m/>
    <x v="0"/>
    <m/>
    <m/>
    <x v="4"/>
    <s v=""/>
    <s v="Arizona squirt guns"/>
    <x v="1"/>
    <s v="Low"/>
    <x v="0"/>
    <s v="reconciled"/>
    <m/>
    <x v="0"/>
  </r>
  <r>
    <s v="Amazon"/>
    <x v="215"/>
    <n v="-11.87"/>
    <x v="66"/>
    <s v="_Amazon"/>
    <s v="AMZN Mktp US*XZ6R45JZ3"/>
    <x v="7"/>
    <x v="74"/>
    <x v="73"/>
    <x v="0"/>
    <m/>
    <x v="0"/>
    <m/>
    <m/>
    <x v="7"/>
    <s v=""/>
    <s v="Lightening cables for Arizona"/>
    <x v="1"/>
    <s v="High"/>
    <x v="2"/>
    <s v="reconciled"/>
    <m/>
    <x v="0"/>
  </r>
  <r>
    <s v="Quicksilver"/>
    <x v="215"/>
    <n v="-2.19"/>
    <x v="569"/>
    <s v="_Appl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216"/>
    <n v="5839.3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216"/>
    <n v="33.06"/>
    <x v="66"/>
    <s v="_Amazon"/>
    <s v="AMZN Mktp US"/>
    <x v="8"/>
    <x v="35"/>
    <x v="35"/>
    <x v="0"/>
    <m/>
    <x v="0"/>
    <m/>
    <m/>
    <x v="8"/>
    <s v=""/>
    <s v="Return wine glasses"/>
    <x v="1"/>
    <s v="Low"/>
    <x v="2"/>
    <s v="reconciled"/>
    <m/>
    <x v="0"/>
  </r>
  <r>
    <s v="Aggressive Stocks"/>
    <x v="216"/>
    <n v="16.16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216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216"/>
    <n v="0.33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16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Banana Republic Rewards"/>
    <x v="216"/>
    <n v="-26.45"/>
    <x v="570"/>
    <s v="_HUDSON ST 1477"/>
    <s v="HUDSON ST 1477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216"/>
    <n v="7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216"/>
    <n v="-66.14"/>
    <x v="167"/>
    <s v="_Target"/>
    <s v="TARGET        00012849"/>
    <x v="12"/>
    <x v="29"/>
    <x v="29"/>
    <x v="0"/>
    <m/>
    <x v="0"/>
    <m/>
    <m/>
    <x v="12"/>
    <s v=""/>
    <s v="Suitcase for Josh"/>
    <x v="1"/>
    <s v="High"/>
    <x v="2"/>
    <s v="reconciled"/>
    <m/>
    <x v="0"/>
  </r>
  <r>
    <s v="Aggressive Stocks"/>
    <x v="217"/>
    <n v="1.62"/>
    <x v="218"/>
    <s v="_Schwab (Interest)"/>
    <s v="SCHWABX INT XX/XX-07/27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17"/>
    <n v="-3.3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17"/>
    <n v="-99.4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Staging - 7338"/>
    <x v="218"/>
    <n v="589"/>
    <x v="157"/>
    <s v="_Venmo Cashout"/>
    <s v="ACH Electronic Credit"/>
    <x v="12"/>
    <x v="29"/>
    <x v="29"/>
    <x v="0"/>
    <m/>
    <x v="0"/>
    <m/>
    <m/>
    <x v="12"/>
    <s v=""/>
    <s v="Payback for Rasar camping trip"/>
    <x v="1"/>
    <s v="High"/>
    <x v="2"/>
    <s v="reconciled"/>
    <m/>
    <x v="0"/>
  </r>
  <r>
    <s v="Amazon"/>
    <x v="218"/>
    <n v="-25.47"/>
    <x v="66"/>
    <s v="_Amazon"/>
    <s v="AMZN Mktp US*2X9XD9A43"/>
    <x v="7"/>
    <x v="13"/>
    <x v="13"/>
    <x v="0"/>
    <m/>
    <x v="0"/>
    <m/>
    <m/>
    <x v="7"/>
    <s v=""/>
    <s v="Camping wine glasses"/>
    <x v="1"/>
    <s v="Low"/>
    <x v="2"/>
    <s v="reconciled"/>
    <m/>
    <x v="0"/>
  </r>
  <r>
    <s v="Discover"/>
    <x v="218"/>
    <n v="-14.32"/>
    <x v="74"/>
    <s v="_Hulu"/>
    <s v="HLU*HULU 74023288476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Banana Republic Rewards"/>
    <x v="218"/>
    <n v="-20.9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ostco Visa"/>
    <x v="218"/>
    <n v="302"/>
    <x v="571"/>
    <s v="_Recreation Gov Albuquerque"/>
    <s v="RECREATION.GOV ALBUQUERQUE NM"/>
    <x v="12"/>
    <x v="29"/>
    <x v="29"/>
    <x v="0"/>
    <m/>
    <x v="0"/>
    <m/>
    <m/>
    <x v="12"/>
    <s v=""/>
    <s v=""/>
    <x v="1"/>
    <s v="High"/>
    <x v="2"/>
    <s v="reconciled"/>
    <m/>
    <x v="0"/>
  </r>
  <r>
    <s v="Amazon"/>
    <x v="219"/>
    <n v="-37.47"/>
    <x v="66"/>
    <s v="_Amazon"/>
    <s v="AMZN Mktp US*AK0VI58B3"/>
    <x v="7"/>
    <x v="13"/>
    <x v="13"/>
    <x v="0"/>
    <m/>
    <x v="0"/>
    <m/>
    <m/>
    <x v="7"/>
    <s v=""/>
    <s v="Angela's hoodie"/>
    <x v="1"/>
    <s v="Low"/>
    <x v="2"/>
    <s v="reconciled"/>
    <m/>
    <x v="0"/>
  </r>
  <r>
    <s v="Quicksilver"/>
    <x v="219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219"/>
    <n v="-14.32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Banana Republic Rewards"/>
    <x v="219"/>
    <n v="-72.19"/>
    <x v="572"/>
    <s v="_LONE STAR RESTAURANT"/>
    <s v="LONE STAR RESTAURANT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219"/>
    <n v="-117.6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19"/>
    <n v="-88"/>
    <x v="333"/>
    <s v="_PETCO 252     6350252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Banana Republic Rewards"/>
    <x v="219"/>
    <n v="-93.6"/>
    <x v="573"/>
    <s v="_MATRIX ANESTHESIA PS"/>
    <s v="MATRIX ANESTHESIA P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Banana Republic Rewards"/>
    <x v="220"/>
    <n v="-5.41"/>
    <x v="518"/>
    <s v="_CONCRETE MARKET FRES"/>
    <s v="CONCRETE MARKET FRES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220"/>
    <n v="-33.06"/>
    <x v="66"/>
    <s v="_Amazon"/>
    <s v="AMZN Mktp US*LK7473L33"/>
    <x v="8"/>
    <x v="35"/>
    <x v="35"/>
    <x v="0"/>
    <m/>
    <x v="0"/>
    <m/>
    <m/>
    <x v="8"/>
    <s v=""/>
    <s v="wine glasses that got returned"/>
    <x v="1"/>
    <s v="Low"/>
    <x v="2"/>
    <s v="reconciled"/>
    <m/>
    <x v="0"/>
  </r>
  <r>
    <s v="Banana Republic Rewards"/>
    <x v="220"/>
    <n v="-15.71"/>
    <x v="518"/>
    <s v="_CONCRETE MARKET FRES"/>
    <s v="CONCRETE MARKET FRES"/>
    <x v="12"/>
    <x v="29"/>
    <x v="29"/>
    <x v="0"/>
    <m/>
    <x v="0"/>
    <m/>
    <m/>
    <x v="12"/>
    <s v=""/>
    <s v="Wood for camping"/>
    <x v="1"/>
    <s v="High"/>
    <x v="2"/>
    <s v="reconciled"/>
    <m/>
    <x v="0"/>
  </r>
  <r>
    <s v="Banana Republic Rewards"/>
    <x v="220"/>
    <n v="-9.5"/>
    <x v="574"/>
    <s v="_SQ *ACT ONE ICE CREAM"/>
    <s v="SQ *ACT ONE ICE CREAM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221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222"/>
    <n v="-248.05"/>
    <x v="66"/>
    <s v="_Amazon"/>
    <s v="Amazon.com*ZK4V44YG3"/>
    <x v="18"/>
    <x v="44"/>
    <x v="44"/>
    <x v="0"/>
    <m/>
    <x v="0"/>
    <m/>
    <m/>
    <x v="18"/>
    <s v=""/>
    <s v="Zach chrome book"/>
    <x v="1"/>
    <s v="Low"/>
    <x v="0"/>
    <s v="reconciled"/>
    <m/>
    <x v="0"/>
  </r>
  <r>
    <s v="Amazon"/>
    <x v="222"/>
    <n v="-97.24"/>
    <x v="66"/>
    <s v="_Amazon"/>
    <s v="Amazon.com*SB7F22VA3"/>
    <x v="7"/>
    <x v="11"/>
    <x v="11"/>
    <x v="0"/>
    <m/>
    <x v="0"/>
    <m/>
    <m/>
    <x v="7"/>
    <s v=""/>
    <s v="Brake controller"/>
    <x v="1"/>
    <s v="Low"/>
    <x v="2"/>
    <s v="reconciled"/>
    <m/>
    <x v="0"/>
  </r>
  <r>
    <s v="Costco Visa"/>
    <x v="223"/>
    <n v="-69.69"/>
    <x v="111"/>
    <s v="_Costco Gas"/>
    <s v="COSTCO GAS #01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223"/>
    <n v="12.49"/>
    <x v="109"/>
    <s v="_Costco"/>
    <s v="COSTCO WHSE #0106 SEATTLE WA"/>
    <x v="1"/>
    <x v="1"/>
    <x v="1"/>
    <x v="0"/>
    <m/>
    <x v="0"/>
    <m/>
    <m/>
    <x v="1"/>
    <s v=""/>
    <s v="Double charged for frozen fruit"/>
    <x v="1"/>
    <s v="Low"/>
    <x v="0"/>
    <s v="reconciled"/>
    <m/>
    <x v="0"/>
  </r>
  <r>
    <s v="Short Term Emergency"/>
    <x v="223"/>
    <n v="8957.5"/>
    <x v="575"/>
    <s v="_Deposit DAVE SMITH ONLNE TRNSFR88871020 P2P"/>
    <s v="ACH Deposit DAVE SMITH ONLNE TRN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223"/>
    <n v="-55.9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23"/>
    <n v="-39.36"/>
    <x v="219"/>
    <s v="_Taco Del Mar"/>
    <s v="TACO DEL MAR 100001404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23"/>
    <n v="-101.1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23"/>
    <n v="-22.68"/>
    <x v="576"/>
    <s v="_Acapulco Fresh"/>
    <s v="ACAPULCO FRESH MEXICAN GRREDMOND WA"/>
    <x v="1"/>
    <x v="16"/>
    <x v="16"/>
    <x v="0"/>
    <m/>
    <x v="0"/>
    <m/>
    <m/>
    <x v="1"/>
    <s v=""/>
    <s v=""/>
    <x v="1"/>
    <s v="Low"/>
    <x v="0"/>
    <s v="reconciled"/>
    <m/>
    <x v="0"/>
  </r>
  <r>
    <s v="Banana Republic Rewards"/>
    <x v="224"/>
    <n v="-60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Investor Checking"/>
    <x v="224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224"/>
    <n v="-3.71"/>
    <x v="355"/>
    <s v="_SEATTLE METER PARKING"/>
    <s v="SEATTLE METER PARKING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224"/>
    <n v="22.04"/>
    <x v="66"/>
    <s v="_Amazon"/>
    <s v="Amazon.com"/>
    <x v="7"/>
    <x v="74"/>
    <x v="73"/>
    <x v="0"/>
    <m/>
    <x v="0"/>
    <m/>
    <m/>
    <x v="7"/>
    <s v=""/>
    <s v="Echo show power adaptor"/>
    <x v="1"/>
    <s v="High"/>
    <x v="2"/>
    <s v="reconciled"/>
    <m/>
    <x v="0"/>
  </r>
  <r>
    <s v="Investor Checking"/>
    <x v="224"/>
    <n v="-60"/>
    <x v="119"/>
    <s v="_Umpqua Bank"/>
    <s v="UMPQUA BANK 7120 GREENW SEATTLE"/>
    <x v="7"/>
    <x v="13"/>
    <x v="13"/>
    <x v="0"/>
    <m/>
    <x v="0"/>
    <m/>
    <m/>
    <x v="7"/>
    <s v=""/>
    <s v=""/>
    <x v="1"/>
    <s v="Low"/>
    <x v="2"/>
    <s v="reconciled"/>
    <m/>
    <x v="0"/>
  </r>
  <r>
    <s v="Investor Checking"/>
    <x v="224"/>
    <n v="-25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224"/>
    <n v="-200"/>
    <x v="119"/>
    <s v="_Umpqua Bank"/>
    <s v="UMPQUA BANK 7120 GREENW SEATTLE"/>
    <x v="11"/>
    <x v="93"/>
    <x v="92"/>
    <x v="0"/>
    <m/>
    <x v="0"/>
    <m/>
    <m/>
    <x v="11"/>
    <s v=""/>
    <s v="Not spent yet at time of entering transaction"/>
    <x v="2"/>
    <s v="NA"/>
    <x v="1"/>
    <s v="reconciled"/>
    <m/>
    <x v="0"/>
  </r>
  <r>
    <s v="Investor Checking"/>
    <x v="224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224"/>
    <n v="-50"/>
    <x v="119"/>
    <s v="_Umpqua Bank"/>
    <s v="UMPQUA BANK 7120 GREENW SEATTLE"/>
    <x v="12"/>
    <x v="29"/>
    <x v="29"/>
    <x v="0"/>
    <m/>
    <x v="0"/>
    <m/>
    <m/>
    <x v="12"/>
    <s v=""/>
    <s v="Dog sitter fee"/>
    <x v="1"/>
    <s v="High"/>
    <x v="2"/>
    <s v="reconciled"/>
    <m/>
    <x v="0"/>
  </r>
  <r>
    <s v="Amazon"/>
    <x v="225"/>
    <n v="7.61"/>
    <x v="66"/>
    <s v="_Amazon"/>
    <s v="AMZN Mktp US"/>
    <x v="7"/>
    <x v="13"/>
    <x v="13"/>
    <x v="0"/>
    <m/>
    <x v="0"/>
    <m/>
    <m/>
    <x v="7"/>
    <s v=""/>
    <s v="Return trailer fuses"/>
    <x v="1"/>
    <s v="Low"/>
    <x v="2"/>
    <s v="reconciled"/>
    <m/>
    <x v="0"/>
  </r>
  <r>
    <s v="Buffer - This Year - 3033"/>
    <x v="225"/>
    <n v="-8957.5"/>
    <x v="578"/>
    <s v="_ACH Electronic Debit - FITEFC SV WEBXFR TRANSFER"/>
    <s v="ACH Electronic Debit - FITEFC SV WEBXFR TRANSFER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25"/>
    <n v="-832.42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25"/>
    <n v="-72.75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225"/>
    <n v="11.84"/>
    <x v="66"/>
    <s v="_Amazon"/>
    <s v="AMAZON.COM AMZN.COM/BILLWA29PD06WGUKA"/>
    <x v="13"/>
    <x v="45"/>
    <x v="45"/>
    <x v="0"/>
    <m/>
    <x v="0"/>
    <m/>
    <m/>
    <x v="13"/>
    <s v=""/>
    <s v="Egg cooker"/>
    <x v="1"/>
    <s v="Low"/>
    <x v="0"/>
    <s v="reconciled"/>
    <m/>
    <x v="0"/>
  </r>
  <r>
    <s v="Banana Republic Rewards"/>
    <x v="225"/>
    <n v="-72.77"/>
    <x v="579"/>
    <s v="_Phinney Neighborhood Association"/>
    <s v="GG *PHINNEY NEIGHBORHO"/>
    <x v="8"/>
    <x v="59"/>
    <x v="59"/>
    <x v="0"/>
    <m/>
    <x v="0"/>
    <m/>
    <m/>
    <x v="8"/>
    <s v=""/>
    <s v="Annual PNA membership"/>
    <x v="1"/>
    <s v="High"/>
    <x v="2"/>
    <s v="reconciled"/>
    <s v="Charitable Contributions"/>
    <x v="1"/>
  </r>
  <r>
    <s v="Quicksilver"/>
    <x v="225"/>
    <n v="-19.989999999999998"/>
    <x v="580"/>
    <s v="_FETCH-ID.COM NANOCHIP_"/>
    <s v="FETCH-ID.COM NANOCHIP_"/>
    <x v="19"/>
    <x v="51"/>
    <x v="51"/>
    <x v="0"/>
    <m/>
    <x v="0"/>
    <m/>
    <m/>
    <x v="19"/>
    <s v=""/>
    <s v=""/>
    <x v="1"/>
    <s v="Low"/>
    <x v="0"/>
    <s v="reconciled"/>
    <m/>
    <x v="0"/>
  </r>
  <r>
    <s v="Koolikai"/>
    <x v="225"/>
    <n v="4.0599999999999996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226"/>
    <n v="-22.04"/>
    <x v="66"/>
    <s v="_Amazon"/>
    <s v="Amazon.com*C19HL0MW3"/>
    <x v="7"/>
    <x v="74"/>
    <x v="73"/>
    <x v="0"/>
    <m/>
    <x v="0"/>
    <m/>
    <m/>
    <x v="7"/>
    <s v=""/>
    <s v="Echo show power adaptor"/>
    <x v="1"/>
    <s v="High"/>
    <x v="2"/>
    <s v="reconciled"/>
    <m/>
    <x v="0"/>
  </r>
  <r>
    <s v="Staging - 7338"/>
    <x v="226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Staging - 7338"/>
    <x v="226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Dividend Stocks"/>
    <x v="226"/>
    <n v="-51.2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26"/>
    <n v="-10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26"/>
    <n v="-49.8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26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Quicksilver"/>
    <x v="226"/>
    <n v="-5.5"/>
    <x v="116"/>
    <s v="_Apple TV+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Banana Republic Rewards"/>
    <x v="226"/>
    <n v="-50"/>
    <x v="581"/>
    <s v="_STARBUCKS STORE 19475"/>
    <s v="STARBUCKS STORE 19475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226"/>
    <n v="72.75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26"/>
    <n v="-7.66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26"/>
    <n v="-1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ividend Stocks"/>
    <x v="227"/>
    <n v="51.24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227"/>
    <n v="-5.5"/>
    <x v="66"/>
    <s v="_Amazon"/>
    <s v="AMZN Mktp US*5I9ID7E33"/>
    <x v="7"/>
    <x v="11"/>
    <x v="11"/>
    <x v="0"/>
    <m/>
    <x v="0"/>
    <m/>
    <m/>
    <x v="7"/>
    <s v=""/>
    <s v="Trailer fuses"/>
    <x v="1"/>
    <s v="Low"/>
    <x v="2"/>
    <s v="reconciled"/>
    <m/>
    <x v="0"/>
  </r>
  <r>
    <s v="Costco Visa"/>
    <x v="227"/>
    <n v="29.84"/>
    <x v="571"/>
    <s v="_Recreation Gov Albuquerque"/>
    <s v="RECREATION.GOV ALBUQUERQUE NM"/>
    <x v="12"/>
    <x v="29"/>
    <x v="29"/>
    <x v="0"/>
    <m/>
    <x v="0"/>
    <m/>
    <m/>
    <x v="12"/>
    <s v=""/>
    <s v=""/>
    <x v="1"/>
    <s v="High"/>
    <x v="2"/>
    <s v="reconciled"/>
    <m/>
    <x v="0"/>
  </r>
  <r>
    <s v="Dividend Stocks"/>
    <x v="227"/>
    <n v="-31.74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27"/>
    <n v="0"/>
    <x v="582"/>
    <s v="_ALPHABET INC. FORWARD SPLIT WITH STOCK SPLIT SHARES"/>
    <s v="ALPHABET INC. CLASS A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227"/>
    <n v="0"/>
    <x v="582"/>
    <s v="_ALPHABET INC. FORWARD SPLIT WITH STOCK SPLIT SHARES"/>
    <s v="ALPHABET INC. CLASS C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227"/>
    <n v="49.8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Banana Republic Rewards"/>
    <x v="227"/>
    <n v="-100"/>
    <x v="583"/>
    <s v="_PARENT TRUST"/>
    <s v="PARENT TRUST"/>
    <x v="4"/>
    <x v="10"/>
    <x v="10"/>
    <x v="0"/>
    <m/>
    <x v="0"/>
    <m/>
    <m/>
    <x v="4"/>
    <s v=""/>
    <s v="Great Conversations class"/>
    <x v="1"/>
    <s v="Low"/>
    <x v="0"/>
    <s v="reconciled"/>
    <m/>
    <x v="0"/>
  </r>
  <r>
    <s v="Banana Republic Rewards"/>
    <x v="227"/>
    <n v="-36"/>
    <x v="584"/>
    <s v="_LEGGS HANES BALI OUTLE"/>
    <s v="LEGGS HANES BALI OUTLE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227"/>
    <n v="-135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anana Republic Rewards"/>
    <x v="227"/>
    <n v="-58.89"/>
    <x v="585"/>
    <s v="_BR FACTORY US 1985"/>
    <s v="BR FACTORY US 1985"/>
    <x v="7"/>
    <x v="13"/>
    <x v="13"/>
    <x v="0"/>
    <m/>
    <x v="0"/>
    <m/>
    <m/>
    <x v="7"/>
    <s v=""/>
    <s v=""/>
    <x v="1"/>
    <s v="Low"/>
    <x v="2"/>
    <s v="reconciled"/>
    <m/>
    <x v="0"/>
  </r>
  <r>
    <s v="Banana Republic Rewards"/>
    <x v="227"/>
    <n v="-24.67"/>
    <x v="393"/>
    <s v="_THE BARKING DOG ALEHOU"/>
    <s v="THE BARKING DOG ALEHOU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227"/>
    <n v="-140"/>
    <x v="462"/>
    <s v="_RISE UP THERAPEUTI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Banana Republic Rewards"/>
    <x v="227"/>
    <n v="-134.46"/>
    <x v="586"/>
    <s v="_PICOLINO"/>
    <s v="PICOLINO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28"/>
    <n v="-57.35"/>
    <x v="587"/>
    <s v="_LOS 2955 SEATTLE LOS"/>
    <s v="LOS 2955 SEATTLE LOS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228"/>
    <n v="832.42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28"/>
    <n v="-7.7"/>
    <x v="266"/>
    <s v="_Safeway"/>
    <s v="SAFEWAY #049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28"/>
    <n v="-33.020000000000003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228"/>
    <n v="-50"/>
    <x v="544"/>
    <s v="_Delta"/>
    <s v="DELTA AIR 0062161271389TAMPA FLNAME: SMITH/JOSHUA DEPART:07/27/2022 SEA TO PHX: DL: CLASS:K : STOP: O  TO SEA: DL: CLASS:X : STOP:   TO : : CLASS: : STOP: O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28"/>
    <n v="-50"/>
    <x v="544"/>
    <s v="_Delta"/>
    <s v="DELTA AIR 0062161271386TAMPA FLNAME: SMITH/JOHN DAVI DEPART:07/27/2022 SEA TO PHX: DL: CLASS:K : STOP: O  TO SEA: DL: CLASS:X : STOP:   TO : : CLASS: : STOP: O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28"/>
    <n v="-50"/>
    <x v="544"/>
    <s v="_Delta"/>
    <s v="DELTA AIR 0062161271388TAMPA FLNAME: SMITH/ZACHARY DEPART:07/27/2022 SEA TO PHX: DL: CLASS:K : STOP: O  TO SEA: DL: CLASS:X : STOP:   TO : : CLASS: : STOP: O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28"/>
    <n v="-50"/>
    <x v="544"/>
    <s v="_Delta"/>
    <s v="DELTA AIR 0062161271387TAMPA FLNAME: SMITH/ANGELA DEPART:07/27/2022 SEA TO PHX: DL: CLASS:K : STOP: O  TO SEA: DL: CLASS:X : STOP:   TO : : CLASS: : STOP: O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29"/>
    <n v="-5.89"/>
    <x v="448"/>
    <s v="_LIVING WELL HEALTH CEN"/>
    <s v="LIVING WELL HEALTH CEN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229"/>
    <n v="-7.7"/>
    <x v="588"/>
    <s v="_O'REILLY AUTO PARTS 37"/>
    <s v="O'REILLY AUTO PARTS 37"/>
    <x v="14"/>
    <x v="78"/>
    <x v="77"/>
    <x v="0"/>
    <m/>
    <x v="0"/>
    <m/>
    <m/>
    <x v="14"/>
    <s v=""/>
    <s v=""/>
    <x v="1"/>
    <s v="Medium"/>
    <x v="2"/>
    <s v="reconciled"/>
    <m/>
    <x v="0"/>
  </r>
  <r>
    <s v="Amazon"/>
    <x v="229"/>
    <n v="7.66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229"/>
    <n v="-10.15"/>
    <x v="66"/>
    <s v="_Amazon"/>
    <s v="AMAZON.COM*PE60D73F3 AMZN.COM/BILLWA5885FUO5GKS"/>
    <x v="7"/>
    <x v="11"/>
    <x v="11"/>
    <x v="0"/>
    <m/>
    <x v="0"/>
    <m/>
    <m/>
    <x v="7"/>
    <s v=""/>
    <s v="Trailer silicone lubricant"/>
    <x v="1"/>
    <s v="Low"/>
    <x v="2"/>
    <s v="reconciled"/>
    <m/>
    <x v="0"/>
  </r>
  <r>
    <s v="Discover"/>
    <x v="229"/>
    <n v="-18.52"/>
    <x v="66"/>
    <s v="_Amazon"/>
    <s v="AMAZON.COM*7F04168U3 AMZN.COM/BILLWAMQ6QMZDMGRQ"/>
    <x v="7"/>
    <x v="74"/>
    <x v="73"/>
    <x v="0"/>
    <m/>
    <x v="0"/>
    <m/>
    <m/>
    <x v="7"/>
    <s v=""/>
    <s v="Rechargeable batteries"/>
    <x v="1"/>
    <s v="High"/>
    <x v="2"/>
    <s v="reconciled"/>
    <m/>
    <x v="0"/>
  </r>
  <r>
    <s v="Quicksilver"/>
    <x v="229"/>
    <n v="-9.11"/>
    <x v="589"/>
    <s v="_CBRE GLOBAL WORKPLACE"/>
    <s v="CBRE GLOBAL WORKPLACE"/>
    <x v="2"/>
    <x v="25"/>
    <x v="25"/>
    <x v="0"/>
    <m/>
    <x v="0"/>
    <m/>
    <m/>
    <x v="2"/>
    <s v=""/>
    <s v="Sauce to Allen"/>
    <x v="1"/>
    <s v="Low"/>
    <x v="2"/>
    <s v="reconciled"/>
    <m/>
    <x v="0"/>
  </r>
  <r>
    <s v="Checking"/>
    <x v="230"/>
    <n v="-62.68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230"/>
    <n v="4783.8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230"/>
    <n v="-18.73"/>
    <x v="66"/>
    <s v="_Amazon"/>
    <s v="Amazon.com*930BY39F3"/>
    <x v="7"/>
    <x v="74"/>
    <x v="73"/>
    <x v="0"/>
    <m/>
    <x v="0"/>
    <m/>
    <m/>
    <x v="7"/>
    <s v=""/>
    <s v="Fire stick"/>
    <x v="1"/>
    <s v="High"/>
    <x v="2"/>
    <s v="reconciled"/>
    <m/>
    <x v="0"/>
  </r>
  <r>
    <s v="Checking"/>
    <x v="230"/>
    <n v="54.5"/>
    <x v="590"/>
    <s v="_Cash"/>
    <s v="Deposit"/>
    <x v="11"/>
    <x v="94"/>
    <x v="93"/>
    <x v="0"/>
    <m/>
    <x v="0"/>
    <m/>
    <m/>
    <x v="11"/>
    <s v=""/>
    <s v="Deposit of rolled coins"/>
    <x v="1"/>
    <s v="Low"/>
    <x v="0"/>
    <s v="reconciled"/>
    <m/>
    <x v="0"/>
  </r>
  <r>
    <s v="Dividend Stocks"/>
    <x v="230"/>
    <n v="31.74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30"/>
    <n v="1.2"/>
    <x v="131"/>
    <s v="_Investment (Realty Income REIT)"/>
    <s v="ORION OFFICE REIT INC 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30"/>
    <n v="0.03"/>
    <x v="218"/>
    <s v="_Schwab (Interest)"/>
    <s v="BANK INT XXXXXX-XX1522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30"/>
    <n v="-8.869999999999999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30"/>
    <n v="-37"/>
    <x v="591"/>
    <s v="_City of Seattle"/>
    <s v="CITY OF SEATTLE"/>
    <x v="19"/>
    <x v="51"/>
    <x v="51"/>
    <x v="0"/>
    <m/>
    <x v="0"/>
    <m/>
    <m/>
    <x v="19"/>
    <s v=""/>
    <s v="City of seattle pet license"/>
    <x v="1"/>
    <s v="Low"/>
    <x v="0"/>
    <s v="reconciled"/>
    <m/>
    <x v="0"/>
  </r>
  <r>
    <s v="Quicksilver"/>
    <x v="230"/>
    <n v="-33.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230"/>
    <n v="-73.569999999999993"/>
    <x v="66"/>
    <s v="_Amazon"/>
    <s v="AMAZON.COM*WB5RQ0YL3 AMZN.COM/BILLWA3O6NUQ0GBZV"/>
    <x v="7"/>
    <x v="11"/>
    <x v="11"/>
    <x v="0"/>
    <m/>
    <x v="0"/>
    <m/>
    <m/>
    <x v="7"/>
    <s v=""/>
    <s v="Smart charger"/>
    <x v="1"/>
    <s v="Low"/>
    <x v="2"/>
    <s v="reconciled"/>
    <m/>
    <x v="0"/>
  </r>
  <r>
    <s v="Amazon"/>
    <x v="230"/>
    <n v="-38.58"/>
    <x v="66"/>
    <s v="_Amazon"/>
    <s v="Amazon.com*Q69A55F23"/>
    <x v="7"/>
    <x v="74"/>
    <x v="73"/>
    <x v="0"/>
    <m/>
    <x v="0"/>
    <m/>
    <m/>
    <x v="7"/>
    <s v=""/>
    <s v="Josh's Echo show"/>
    <x v="1"/>
    <s v="High"/>
    <x v="2"/>
    <s v="reconciled"/>
    <m/>
    <x v="0"/>
  </r>
  <r>
    <s v="Amazon"/>
    <x v="230"/>
    <n v="-7.61"/>
    <x v="66"/>
    <s v="_Amazon"/>
    <s v="AMZN Mktp US*ZC1X67IL3"/>
    <x v="7"/>
    <x v="11"/>
    <x v="11"/>
    <x v="0"/>
    <m/>
    <x v="0"/>
    <m/>
    <m/>
    <x v="7"/>
    <s v=""/>
    <s v="Trailer fuses"/>
    <x v="1"/>
    <s v="Low"/>
    <x v="2"/>
    <s v="reconciled"/>
    <m/>
    <x v="0"/>
  </r>
  <r>
    <s v="Discover"/>
    <x v="230"/>
    <n v="-9.25"/>
    <x v="66"/>
    <s v="_Amazon"/>
    <s v="AMAZON.COM*XI70W7HD3 AMZN.COM/BILLWA2ZBDRXK8NQF"/>
    <x v="7"/>
    <x v="74"/>
    <x v="73"/>
    <x v="0"/>
    <m/>
    <x v="0"/>
    <m/>
    <m/>
    <x v="7"/>
    <s v=""/>
    <s v="rechargeable batteries"/>
    <x v="1"/>
    <s v="High"/>
    <x v="2"/>
    <s v="reconciled"/>
    <m/>
    <x v="0"/>
  </r>
  <r>
    <s v="Discover"/>
    <x v="231"/>
    <n v="-11.84"/>
    <x v="66"/>
    <s v="_Amazon"/>
    <s v="AMAZON.COM*YU1M97503 AMZN.COM/BILLWA3GVHVF8PQF1"/>
    <x v="13"/>
    <x v="45"/>
    <x v="45"/>
    <x v="0"/>
    <m/>
    <x v="0"/>
    <m/>
    <m/>
    <x v="13"/>
    <s v=""/>
    <s v="Egg cooker (returned)"/>
    <x v="1"/>
    <s v="Low"/>
    <x v="0"/>
    <s v="reconciled"/>
    <m/>
    <x v="0"/>
  </r>
  <r>
    <s v="Discover"/>
    <x v="231"/>
    <n v="-18.13"/>
    <x v="66"/>
    <s v="_Amazon"/>
    <s v="AMAZON.COM*VJ8X51CS3 AMZN.COM/BILLWA5GB1DF8ZWCG"/>
    <x v="13"/>
    <x v="45"/>
    <x v="45"/>
    <x v="0"/>
    <m/>
    <x v="0"/>
    <m/>
    <m/>
    <x v="13"/>
    <s v=""/>
    <s v="Egg cooker"/>
    <x v="1"/>
    <s v="Low"/>
    <x v="0"/>
    <s v="reconciled"/>
    <m/>
    <x v="0"/>
  </r>
  <r>
    <s v="Costco Visa"/>
    <x v="231"/>
    <n v="-36.450000000000003"/>
    <x v="592"/>
    <s v="_Bongos Cafe"/>
    <s v="BONGOS CAF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32"/>
    <n v="-16.54"/>
    <x v="593"/>
    <s v="_PARKWHIZ, INC."/>
    <s v="PARKWHIZ, INC.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32"/>
    <n v="-4"/>
    <x v="388"/>
    <s v="_Camp Fire Central Puget Sound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Costco Visa"/>
    <x v="232"/>
    <n v="-50.45"/>
    <x v="38"/>
    <s v="_Barking Dog Alehouse"/>
    <s v="THE BARKING DOG ALE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33"/>
    <n v="-172.26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233"/>
    <n v="-60.28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Banana Republic Rewards"/>
    <x v="233"/>
    <n v="-16.53"/>
    <x v="167"/>
    <s v="_Target"/>
    <s v="TARGET        00012849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234"/>
    <n v="-49.07"/>
    <x v="263"/>
    <s v="_Subway"/>
    <s v="Subway 31086 Hoquiam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34"/>
    <n v="28"/>
    <x v="571"/>
    <s v="_Recreation Gov Albuquerque"/>
    <s v="RECREATION.GOV ALBUQUERQUE NM"/>
    <x v="12"/>
    <x v="29"/>
    <x v="29"/>
    <x v="0"/>
    <m/>
    <x v="0"/>
    <m/>
    <m/>
    <x v="12"/>
    <s v=""/>
    <s v=""/>
    <x v="1"/>
    <s v="High"/>
    <x v="2"/>
    <s v="reconciled"/>
    <m/>
    <x v="0"/>
  </r>
  <r>
    <s v="Banana Republic Rewards"/>
    <x v="234"/>
    <n v="-23.5"/>
    <x v="98"/>
    <s v="_Taco Bell"/>
    <s v="TACO BELL 031333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235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Banana Republic Rewards"/>
    <x v="235"/>
    <n v="-3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235"/>
    <n v="-66.13"/>
    <x v="595"/>
    <s v="_Queets Trading Post"/>
    <s v="QUEETS TRADING POST FORKS WA"/>
    <x v="14"/>
    <x v="36"/>
    <x v="36"/>
    <x v="0"/>
    <m/>
    <x v="0"/>
    <m/>
    <m/>
    <x v="14"/>
    <s v=""/>
    <s v=""/>
    <x v="1"/>
    <s v="Low"/>
    <x v="0"/>
    <s v="reconciled"/>
    <m/>
    <x v="0"/>
  </r>
  <r>
    <s v="Checking"/>
    <x v="236"/>
    <n v="-181.71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236"/>
    <n v="-279.37"/>
    <x v="292"/>
    <s v="_ACH Debit BARCLAYCARD US   CREDI"/>
    <s v="ACH Debit BARCLAYCARD US   CRED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36"/>
    <n v="-156.6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3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236"/>
    <n v="-181.01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Red Card"/>
    <x v="237"/>
    <n v="156.6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37"/>
    <n v="-108.4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37"/>
    <n v="-4356.7700000000004"/>
    <x v="21"/>
    <s v="ACH Debit WF HOME MTG ACH  AUTO"/>
    <s v="ACH Debit WF HOME MTG ACH  AUTO"/>
    <x v="6"/>
    <x v="12"/>
    <x v="12"/>
    <x v="0"/>
    <m/>
    <x v="0"/>
    <m/>
    <m/>
    <x v="6"/>
    <s v=""/>
    <s v=""/>
    <x v="1"/>
    <s v="Low"/>
    <x v="0"/>
    <s v="unreconciled"/>
    <m/>
    <x v="0"/>
  </r>
  <r>
    <s v="Amazon"/>
    <x v="237"/>
    <n v="-14.32"/>
    <x v="66"/>
    <s v="_Amazon"/>
    <s v="AMZN Mktp US*995VO2703"/>
    <x v="7"/>
    <x v="11"/>
    <x v="11"/>
    <x v="0"/>
    <m/>
    <x v="0"/>
    <m/>
    <m/>
    <x v="7"/>
    <s v=""/>
    <s v="Paint pens for trailer"/>
    <x v="1"/>
    <s v="Low"/>
    <x v="2"/>
    <s v="reconciled"/>
    <m/>
    <x v="0"/>
  </r>
  <r>
    <s v="Quicksilver"/>
    <x v="237"/>
    <n v="-25.34"/>
    <x v="234"/>
    <s v="_Home Depot"/>
    <s v="THE HOME DEPOT #4706"/>
    <x v="7"/>
    <x v="11"/>
    <x v="11"/>
    <x v="0"/>
    <m/>
    <x v="0"/>
    <m/>
    <m/>
    <x v="7"/>
    <s v=""/>
    <s v="Faucet for trailer"/>
    <x v="1"/>
    <s v="Low"/>
    <x v="2"/>
    <s v="reconciled"/>
    <m/>
    <x v="0"/>
  </r>
  <r>
    <s v="Banana Republic Rewards"/>
    <x v="237"/>
    <n v="279.37"/>
    <x v="596"/>
    <s v="_Banana Republic (Autopay)"/>
    <s v="Payment Received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37"/>
    <n v="-26.46"/>
    <x v="597"/>
    <s v="_Zoho"/>
    <s v="ZOHO-WORKPLACE"/>
    <x v="2"/>
    <x v="81"/>
    <x v="80"/>
    <x v="0"/>
    <m/>
    <x v="0"/>
    <m/>
    <m/>
    <x v="2"/>
    <s v=""/>
    <s v=""/>
    <x v="1"/>
    <s v="Low"/>
    <x v="2"/>
    <s v="reconciled"/>
    <s v="TurboTax - Supply Expenses"/>
    <x v="0"/>
  </r>
  <r>
    <s v="Quicksilver"/>
    <x v="237"/>
    <n v="-370.5"/>
    <x v="140"/>
    <s v="_Majestic Adventures LLC"/>
    <s v="MAJESTIC ADVENTURES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Staging - 7338"/>
    <x v="238"/>
    <n v="72"/>
    <x v="157"/>
    <s v="_Venmo Cashout"/>
    <s v="ACH Electronic Credit"/>
    <x v="0"/>
    <x v="0"/>
    <x v="0"/>
    <x v="0"/>
    <m/>
    <x v="0"/>
    <m/>
    <m/>
    <x v="0"/>
    <s v=""/>
    <s v="Pay back for Kalaloch site"/>
    <x v="0"/>
    <s v="Low"/>
    <x v="0"/>
    <s v="reconciled"/>
    <s v="Rental Income"/>
    <x v="0"/>
  </r>
  <r>
    <s v="Staging - 7338"/>
    <x v="238"/>
    <n v="-20000"/>
    <x v="598"/>
    <s v="_- 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238"/>
    <n v="72"/>
    <x v="157"/>
    <s v="_Venmo Cashout"/>
    <s v="ACH Electronic Credit"/>
    <x v="12"/>
    <x v="29"/>
    <x v="29"/>
    <x v="0"/>
    <m/>
    <x v="0"/>
    <m/>
    <m/>
    <x v="12"/>
    <s v=""/>
    <s v="Pay back for Kalaloch site"/>
    <x v="1"/>
    <s v="High"/>
    <x v="2"/>
    <s v="reconciled"/>
    <m/>
    <x v="0"/>
  </r>
  <r>
    <s v="Short Term Emergency"/>
    <x v="238"/>
    <n v="8957.5"/>
    <x v="599"/>
    <s v="_ACH Deposit J DAVID SMITH    P2P"/>
    <s v="ACH Deposit J DAVID SMITH    P2P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38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238"/>
    <n v="-3643.14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Buffer - This Year - 3033"/>
    <x v="238"/>
    <n v="61.0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38"/>
    <n v="-42.92"/>
    <x v="600"/>
    <s v="_Pacific Science Center"/>
    <s v="Pacific Science Center"/>
    <x v="16"/>
    <x v="85"/>
    <x v="84"/>
    <x v="0"/>
    <m/>
    <x v="0"/>
    <m/>
    <m/>
    <x v="16"/>
    <s v=""/>
    <s v=""/>
    <x v="2"/>
    <s v="NA"/>
    <x v="1"/>
    <s v="reconciled"/>
    <m/>
    <x v="0"/>
  </r>
  <r>
    <s v="Costco Visa"/>
    <x v="238"/>
    <n v="-37.56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238"/>
    <n v="146.56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238"/>
    <n v="25.3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238"/>
    <n v="176.5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239"/>
    <n v="-57.7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39"/>
    <n v="-9.2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239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39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39"/>
    <n v="20000"/>
    <x v="560"/>
    <s v="_From Citibank (Staging)"/>
    <s v="Tfr CITIBANK NA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239"/>
    <n v="-65"/>
    <x v="413"/>
    <s v="_CENTURYLINK SIMPLE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Costco Visa"/>
    <x v="239"/>
    <n v="-44.04"/>
    <x v="601"/>
    <s v="_Premier Meat Pies"/>
    <s v="TST* Premier Meat P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39"/>
    <n v="-67.38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239"/>
    <n v="-4.8600000000000003"/>
    <x v="602"/>
    <s v="_SPOKANE ACE HARDWARE"/>
    <s v="SPOKANE ACE HARDWARE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39"/>
    <n v="-6.86"/>
    <x v="602"/>
    <s v="_SPOKANE ACE HARDWARE"/>
    <s v="SPOKANE ACE HARDWARE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39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240"/>
    <n v="-30.84"/>
    <x v="66"/>
    <s v="_Amazon"/>
    <s v="AMZN Mktp US*484TG7073"/>
    <x v="18"/>
    <x v="44"/>
    <x v="44"/>
    <x v="0"/>
    <m/>
    <x v="0"/>
    <m/>
    <m/>
    <x v="18"/>
    <s v=""/>
    <s v="Kid water bottles"/>
    <x v="1"/>
    <s v="Low"/>
    <x v="0"/>
    <s v="reconciled"/>
    <m/>
    <x v="0"/>
  </r>
  <r>
    <s v="Quicksilver"/>
    <x v="241"/>
    <n v="-26.43"/>
    <x v="603"/>
    <s v="_EVERGREEN RV SERVICE"/>
    <s v="EVERGREEN RV SERVICE"/>
    <x v="7"/>
    <x v="11"/>
    <x v="11"/>
    <x v="0"/>
    <m/>
    <x v="0"/>
    <m/>
    <m/>
    <x v="7"/>
    <s v=""/>
    <s v="Trailer brake cable"/>
    <x v="1"/>
    <s v="Low"/>
    <x v="2"/>
    <s v="reconciled"/>
    <m/>
    <x v="0"/>
  </r>
  <r>
    <s v="Quicksilver"/>
    <x v="241"/>
    <n v="-1.3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41"/>
    <n v="-99.17"/>
    <x v="604"/>
    <s v="_Patagonia Direct Inc."/>
    <s v="Patagonia Direct Inc."/>
    <x v="17"/>
    <x v="67"/>
    <x v="67"/>
    <x v="0"/>
    <m/>
    <x v="0"/>
    <m/>
    <m/>
    <x v="17"/>
    <s v=""/>
    <s v="Zach backpack"/>
    <x v="1"/>
    <s v="Medium"/>
    <x v="2"/>
    <s v="reconciled"/>
    <m/>
    <x v="0"/>
  </r>
  <r>
    <s v="Quicksilver"/>
    <x v="241"/>
    <n v="-2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241"/>
    <n v="-100.34"/>
    <x v="350"/>
    <s v="_SP COTOPAXI"/>
    <s v="SP COTOPAXI"/>
    <x v="18"/>
    <x v="44"/>
    <x v="44"/>
    <x v="0"/>
    <m/>
    <x v="0"/>
    <m/>
    <m/>
    <x v="18"/>
    <s v=""/>
    <s v="Josh backpack"/>
    <x v="1"/>
    <s v="Low"/>
    <x v="0"/>
    <s v="reconciled"/>
    <m/>
    <x v="0"/>
  </r>
  <r>
    <s v="Costco Visa"/>
    <x v="241"/>
    <n v="-80"/>
    <x v="605"/>
    <s v="_Flamin Joes"/>
    <s v="FLAMIN JOES NORTH SPOKAN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241"/>
    <n v="-314.68"/>
    <x v="606"/>
    <s v="_Anthony's"/>
    <s v="ANTHONY'S AT SPOKANE FAL SPOKAN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41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241"/>
    <n v="-82.6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hort Term Emergency"/>
    <x v="242"/>
    <n v="18499"/>
    <x v="607"/>
    <s v="_Deposit Transfer From 914775544"/>
    <s v="Deposit Transfer From 914775544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42"/>
    <n v="-163.15"/>
    <x v="565"/>
    <s v="_ACH Debit CARDMEMBER SERV   WEB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42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Dormant Account 1"/>
    <x v="242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242"/>
    <n v="-24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Pay Brett for Kalaloch site (that someone paid me back for)"/>
    <x v="1"/>
    <s v="High"/>
    <x v="2"/>
    <s v="reconciled"/>
    <m/>
    <x v="0"/>
  </r>
  <r>
    <s v="REI Visa"/>
    <x v="242"/>
    <n v="163.15"/>
    <x v="563"/>
    <s v="_Payment Thank You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42"/>
    <n v="-18499"/>
    <x v="608"/>
    <s v="_Withdrawal Transfer To 47755400"/>
    <s v="Withdrawal Transfer To 47755400"/>
    <x v="3"/>
    <x v="5"/>
    <x v="5"/>
    <x v="0"/>
    <m/>
    <x v="0"/>
    <m/>
    <m/>
    <x v="3"/>
    <s v=""/>
    <s v=""/>
    <x v="2"/>
    <s v="NA"/>
    <x v="1"/>
    <s v="reconciled"/>
    <m/>
    <x v="0"/>
  </r>
  <r>
    <s v="Koolikai"/>
    <x v="242"/>
    <n v="-81.290000000000006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Costco Visa"/>
    <x v="242"/>
    <n v="-27.55"/>
    <x v="73"/>
    <s v="_Fred Meyer"/>
    <s v="FRED-MEYER #0122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242"/>
    <n v="-17.350000000000001"/>
    <x v="73"/>
    <s v="_Fred Meyer"/>
    <s v="FRED-MEYER #0122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242"/>
    <n v="3643.14"/>
    <x v="609"/>
    <s v="_CAPITAL ONE AUTOPAY PYMT AuthDate 01-Jul"/>
    <s v="CAPITAL ONE AUTOPAY PYMT AuthDate 01-J ul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42"/>
    <n v="-142"/>
    <x v="368"/>
    <s v="_The Taproot Theatre"/>
    <s v="The Taproot Theatre"/>
    <x v="16"/>
    <x v="71"/>
    <x v="70"/>
    <x v="0"/>
    <m/>
    <x v="0"/>
    <m/>
    <m/>
    <x v="16"/>
    <s v=""/>
    <s v=""/>
    <x v="1"/>
    <s v="Low"/>
    <x v="0"/>
    <s v="reconciled"/>
    <m/>
    <x v="0"/>
  </r>
  <r>
    <s v="Quicksilver"/>
    <x v="242"/>
    <n v="-37.4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American Funds"/>
    <x v="243"/>
    <n v="3.87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243"/>
    <n v="57.7"/>
    <x v="338"/>
    <s v="_THE COCA-COLA CO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Short Term Emergency"/>
    <x v="243"/>
    <n v="0.4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243"/>
    <n v="13.45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43"/>
    <n v="3.87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43"/>
    <n v="13.45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Costco Visa"/>
    <x v="243"/>
    <n v="-313.18"/>
    <x v="610"/>
    <s v="_The Madison Inn"/>
    <s v="THE MADISON INN SPOKANE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43"/>
    <n v="-40"/>
    <x v="109"/>
    <s v="_Costco"/>
    <s v="COSTCO WHSE #0106 SEATTLE WA"/>
    <x v="7"/>
    <x v="74"/>
    <x v="73"/>
    <x v="0"/>
    <m/>
    <x v="0"/>
    <m/>
    <m/>
    <x v="7"/>
    <s v=""/>
    <s v="Power strips"/>
    <x v="1"/>
    <s v="High"/>
    <x v="2"/>
    <s v="reconciled"/>
    <m/>
    <x v="0"/>
  </r>
  <r>
    <s v="Costco Visa"/>
    <x v="243"/>
    <n v="-78.9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43"/>
    <n v="0.560000000000000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243"/>
    <n v="-8957.5"/>
    <x v="611"/>
    <s v="_Electronic Withdrawal"/>
    <s v="Electronic Withdrawal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243"/>
    <n v="24"/>
    <x v="571"/>
    <s v="_Recreation Gov Albuquerque"/>
    <s v="RECREATION.GOV ALBUQUERQUE NM"/>
    <x v="12"/>
    <x v="29"/>
    <x v="29"/>
    <x v="0"/>
    <m/>
    <x v="0"/>
    <m/>
    <m/>
    <x v="12"/>
    <s v=""/>
    <s v=""/>
    <x v="1"/>
    <s v="High"/>
    <x v="2"/>
    <s v="reconciled"/>
    <m/>
    <x v="0"/>
  </r>
  <r>
    <s v="Amazon"/>
    <x v="244"/>
    <n v="-33.06"/>
    <x v="66"/>
    <s v="_Amazon"/>
    <s v="AMZN Mktp US*U531Q5AG3"/>
    <x v="18"/>
    <x v="44"/>
    <x v="44"/>
    <x v="0"/>
    <m/>
    <x v="0"/>
    <m/>
    <m/>
    <x v="18"/>
    <s v=""/>
    <s v="Lunchbox"/>
    <x v="1"/>
    <s v="Low"/>
    <x v="0"/>
    <s v="reconciled"/>
    <m/>
    <x v="0"/>
  </r>
  <r>
    <s v="Amazon"/>
    <x v="244"/>
    <n v="-16.53"/>
    <x v="66"/>
    <s v="_Amazon"/>
    <s v="AMZN Mktp US*KX3728DE3"/>
    <x v="7"/>
    <x v="52"/>
    <x v="52"/>
    <x v="0"/>
    <m/>
    <x v="0"/>
    <m/>
    <m/>
    <x v="7"/>
    <s v=""/>
    <s v="masks"/>
    <x v="1"/>
    <s v="Medium"/>
    <x v="0"/>
    <s v="reconciled"/>
    <m/>
    <x v="0"/>
  </r>
  <r>
    <s v="Amazon"/>
    <x v="244"/>
    <n v="-16.53"/>
    <x v="66"/>
    <s v="_Amazon"/>
    <s v="AMZN Mktp US*9C6PE53O3"/>
    <x v="7"/>
    <x v="52"/>
    <x v="52"/>
    <x v="0"/>
    <m/>
    <x v="0"/>
    <m/>
    <m/>
    <x v="7"/>
    <s v=""/>
    <s v="masks"/>
    <x v="1"/>
    <s v="Medium"/>
    <x v="0"/>
    <s v="reconciled"/>
    <m/>
    <x v="0"/>
  </r>
  <r>
    <s v="Amazon"/>
    <x v="244"/>
    <n v="-18.73"/>
    <x v="66"/>
    <s v="_Amazon"/>
    <s v="AMZN Mktp US*K21A283V3"/>
    <x v="18"/>
    <x v="44"/>
    <x v="44"/>
    <x v="0"/>
    <m/>
    <x v="0"/>
    <m/>
    <m/>
    <x v="18"/>
    <s v=""/>
    <s v="Lunch box"/>
    <x v="1"/>
    <s v="Low"/>
    <x v="0"/>
    <s v="reconciled"/>
    <m/>
    <x v="0"/>
  </r>
  <r>
    <s v="Quicksilver"/>
    <x v="244"/>
    <n v="-9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44"/>
    <n v="5918.62"/>
    <x v="265"/>
    <s v="_Microsoft (Paycheck)"/>
    <s v="ACH Deposit MICROSOFT   EDIPAYME"/>
    <x v="0"/>
    <x v="21"/>
    <x v="21"/>
    <x v="0"/>
    <m/>
    <x v="0"/>
    <m/>
    <m/>
    <x v="0"/>
    <s v=""/>
    <s v="Includes Sick Time for Jaw Surgery"/>
    <x v="0"/>
    <s v="Low"/>
    <x v="0"/>
    <s v="reconciled"/>
    <m/>
    <x v="0"/>
  </r>
  <r>
    <s v="Investor Checking"/>
    <x v="244"/>
    <n v="0.43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44"/>
    <n v="-38.15"/>
    <x v="612"/>
    <s v="_UW MEDICINE"/>
    <s v="UW MEDICIN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hecking"/>
    <x v="244"/>
    <n v="5839.3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245"/>
    <n v="-20.65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245"/>
    <n v="-73.7"/>
    <x v="613"/>
    <s v="_TADS TUITION AID TADS PMNT"/>
    <s v="ACH Debit TADS TUITION AID   TAD"/>
    <x v="4"/>
    <x v="10"/>
    <x v="10"/>
    <x v="0"/>
    <m/>
    <x v="0"/>
    <m/>
    <m/>
    <x v="4"/>
    <s v=""/>
    <s v="Ski lunch money"/>
    <x v="1"/>
    <s v="Low"/>
    <x v="0"/>
    <s v="reconciled"/>
    <m/>
    <x v="0"/>
  </r>
  <r>
    <s v="Quicksilver"/>
    <x v="245"/>
    <n v="-2.5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45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245"/>
    <n v="0.5"/>
    <x v="614"/>
    <s v="_Superawesome"/>
    <s v="SUPERAWESOM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246"/>
    <n v="-18.22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246"/>
    <n v="-5.32"/>
    <x v="615"/>
    <s v="_Check 2495 2495"/>
    <s v="Check 2495"/>
    <x v="12"/>
    <x v="29"/>
    <x v="29"/>
    <x v="0"/>
    <m/>
    <x v="0"/>
    <m/>
    <m/>
    <x v="12"/>
    <s v=""/>
    <s v="International phone call to costa rica rental car place"/>
    <x v="1"/>
    <s v="High"/>
    <x v="2"/>
    <s v="reconciled"/>
    <m/>
    <x v="0"/>
  </r>
  <r>
    <s v="Quicksilver"/>
    <x v="246"/>
    <n v="-22.02"/>
    <x v="219"/>
    <s v="_Taco Del Mar"/>
    <s v="TACO DEL MAR XXX-XX-XXXX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46"/>
    <n v="-3.1"/>
    <x v="89"/>
    <s v="_Shell"/>
    <s v="SHELL OIL 57444040901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246"/>
    <n v="-98.94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247"/>
    <n v="-20.73"/>
    <x v="616"/>
    <s v="_Nutty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247"/>
    <n v="-14.32"/>
    <x v="74"/>
    <s v="_Hulu"/>
    <s v="HLU*HULU 740232889891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248"/>
    <n v="-23.54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48"/>
    <n v="-0.5"/>
    <x v="614"/>
    <s v="_Superawesome"/>
    <s v="SUPERAWESOM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248"/>
    <n v="-147.66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249"/>
    <n v="-6.6"/>
    <x v="66"/>
    <s v="_Amazon"/>
    <s v="AMZN Mktp US*BV13X4BJ3"/>
    <x v="7"/>
    <x v="13"/>
    <x v="13"/>
    <x v="0"/>
    <m/>
    <x v="0"/>
    <m/>
    <m/>
    <x v="7"/>
    <s v=""/>
    <s v="shoelaces"/>
    <x v="1"/>
    <s v="Low"/>
    <x v="2"/>
    <s v="reconciled"/>
    <m/>
    <x v="0"/>
  </r>
  <r>
    <s v="Checking"/>
    <x v="249"/>
    <n v="-14.32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49"/>
    <n v="-287.75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249"/>
    <n v="-19.760000000000002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49"/>
    <n v="-33.06"/>
    <x v="618"/>
    <s v="_ETSY.COM - OUTSHINECO"/>
    <s v="ETSY.COM - OUTSHINECO"/>
    <x v="7"/>
    <x v="52"/>
    <x v="52"/>
    <x v="0"/>
    <m/>
    <x v="0"/>
    <m/>
    <m/>
    <x v="7"/>
    <s v=""/>
    <s v="Jewelry hanger for Angela"/>
    <x v="1"/>
    <s v="Medium"/>
    <x v="0"/>
    <s v="reconciled"/>
    <m/>
    <x v="0"/>
  </r>
  <r>
    <s v="Quicksilver"/>
    <x v="249"/>
    <n v="-5.5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249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50"/>
    <n v="-50"/>
    <x v="521"/>
    <s v="_D&amp;B BELLEVUE 150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50"/>
    <n v="-1.03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iscover"/>
    <x v="250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51"/>
    <n v="-11.0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51"/>
    <n v="10.35"/>
    <x v="619"/>
    <s v="_SP MRFLUFFYFRIEND"/>
    <s v="SP MRFLUFFYFRIEND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5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Banana Republic Rewards"/>
    <x v="251"/>
    <n v="-279.37"/>
    <x v="620"/>
    <s v="_Banana Republic"/>
    <s v="BR FACTORY US 1985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251"/>
    <n v="-30.47"/>
    <x v="621"/>
    <s v="_Dave and Busters"/>
    <s v="D&amp;B BELLEVUE 150 BELLEVU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251"/>
    <n v="-32.82"/>
    <x v="622"/>
    <s v="_Mod Pizza"/>
    <s v="MOD PIZZA SEATTLE CNT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52"/>
    <n v="-15.49"/>
    <x v="623"/>
    <s v="_Elemental Pizza"/>
    <s v="TST* Elemental Pizza - LyLynnwood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252"/>
    <n v="-26.61"/>
    <x v="624"/>
    <s v="_AMC Theaters"/>
    <s v="AMC 2629 ALDERWOOD 16 LYNNWOOD WA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252"/>
    <n v="-166.75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52"/>
    <n v="-220.15"/>
    <x v="613"/>
    <s v="_TADS TUITION AID TADS PMNT"/>
    <s v="ACH Debit TADS TUITION AID   TAD"/>
    <x v="1"/>
    <x v="16"/>
    <x v="16"/>
    <x v="0"/>
    <m/>
    <x v="0"/>
    <m/>
    <m/>
    <x v="1"/>
    <s v=""/>
    <s v="Bagel lunches"/>
    <x v="1"/>
    <s v="Low"/>
    <x v="0"/>
    <s v="reconciled"/>
    <m/>
    <x v="0"/>
  </r>
  <r>
    <s v="Quicksilver"/>
    <x v="252"/>
    <n v="-4.4000000000000004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52"/>
    <n v="-27.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52"/>
    <n v="-92.73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52"/>
    <n v="-39.08"/>
    <x v="601"/>
    <s v="_Premier Meat Pies"/>
    <s v="TST* Premier Meat P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53"/>
    <n v="-18.7"/>
    <x v="626"/>
    <s v="_Goodwill Industries"/>
    <s v="GOODWILL - BALLARD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253"/>
    <n v="-0.33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53"/>
    <n v="-105.69"/>
    <x v="627"/>
    <s v="_JCPENNEY 2011"/>
    <s v="JCPENNEY 2011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253"/>
    <n v="-2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53"/>
    <n v="-7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53"/>
    <n v="-156.99"/>
    <x v="628"/>
    <s v="_OLD NAVY US 5912"/>
    <s v="OLD NAVY US 5912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253"/>
    <n v="-5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253"/>
    <n v="-52.81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53"/>
    <n v="-13.23"/>
    <x v="399"/>
    <s v="_Google Domains"/>
    <s v="GOOGLE*DOMAINS"/>
    <x v="7"/>
    <x v="74"/>
    <x v="73"/>
    <x v="0"/>
    <m/>
    <x v="0"/>
    <m/>
    <m/>
    <x v="7"/>
    <s v=""/>
    <s v=""/>
    <x v="1"/>
    <s v="High"/>
    <x v="2"/>
    <s v="reconciled"/>
    <m/>
    <x v="0"/>
  </r>
  <r>
    <s v="Red Card"/>
    <x v="254"/>
    <n v="26.17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254"/>
    <n v="-11.24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Koolikai"/>
    <x v="254"/>
    <n v="8.5399999999999991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Red Card"/>
    <x v="254"/>
    <n v="-148.66999999999999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Koolikai"/>
    <x v="255"/>
    <n v="166.75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55"/>
    <n v="-93.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55"/>
    <n v="-73.25"/>
    <x v="38"/>
    <s v="_Barking Dog Alehouse"/>
    <s v="THE BARKING DOG ALE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255"/>
    <n v="-23"/>
    <x v="617"/>
    <s v="_Dick's Drive In"/>
    <s v="DICK'S DRIVE-IN LAKE C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256"/>
    <n v="-2527.6799999999998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256"/>
    <n v="9.7799999999999994"/>
    <x v="59"/>
    <s v="_INCOME DIVIDEND"/>
    <s v="INCOME DIVIDEND 0.0787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56"/>
    <n v="9.7799999999999994"/>
    <x v="59"/>
    <s v="_INCOME DIVIDEND"/>
    <s v="INCOME DIVIDEND 0.0787"/>
    <x v="10"/>
    <x v="55"/>
    <x v="55"/>
    <x v="0"/>
    <m/>
    <x v="0"/>
    <m/>
    <m/>
    <x v="10"/>
    <s v=""/>
    <s v=""/>
    <x v="2"/>
    <s v="NA"/>
    <x v="1"/>
    <s v="reconciled"/>
    <m/>
    <x v="0"/>
  </r>
  <r>
    <s v="Quicksilver"/>
    <x v="256"/>
    <n v="-5.5"/>
    <x v="116"/>
    <s v="_Apple TV+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256"/>
    <n v="-12.58"/>
    <x v="73"/>
    <s v="_Fred Meyer"/>
    <s v="FRED-MEYER #0122 SEATTLE WA"/>
    <x v="7"/>
    <x v="11"/>
    <x v="11"/>
    <x v="0"/>
    <m/>
    <x v="0"/>
    <m/>
    <m/>
    <x v="7"/>
    <s v=""/>
    <s v="Camping gear"/>
    <x v="1"/>
    <s v="Low"/>
    <x v="2"/>
    <s v="reconciled"/>
    <m/>
    <x v="0"/>
  </r>
  <r>
    <s v="Quicksilver"/>
    <x v="256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Quicksilver"/>
    <x v="256"/>
    <n v="-31.6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57"/>
    <n v="-78.06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57"/>
    <n v="-56"/>
    <x v="521"/>
    <s v="_D&amp;B BELLEVUE 150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57"/>
    <n v="-27.06"/>
    <x v="629"/>
    <s v="_PETCO 2XX-XXXXXXX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Costco Visa"/>
    <x v="257"/>
    <n v="-21.2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257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Staging - 7338"/>
    <x v="257"/>
    <n v="25"/>
    <x v="157"/>
    <s v="_Venmo Cashout"/>
    <s v="ACH Electronic Credit"/>
    <x v="4"/>
    <x v="10"/>
    <x v="10"/>
    <x v="0"/>
    <m/>
    <x v="0"/>
    <m/>
    <m/>
    <x v="4"/>
    <s v=""/>
    <s v="Reimbursement for Lee to Dave and Busters"/>
    <x v="1"/>
    <s v="Low"/>
    <x v="0"/>
    <s v="reconciled"/>
    <m/>
    <x v="0"/>
  </r>
  <r>
    <s v="Costco Visa"/>
    <x v="257"/>
    <n v="2527.6799999999998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258"/>
    <n v="80.77"/>
    <x v="339"/>
    <s v="_American Funds (Capital Gains)"/>
    <s v="CAPITAL GAIN 0.571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58"/>
    <n v="75.53"/>
    <x v="59"/>
    <s v="_INCOME DIVIDEND"/>
    <s v="INCOME DIVIDEND 0.201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258"/>
    <n v="-51.9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258"/>
    <n v="4775.25"/>
    <x v="339"/>
    <s v="_American Funds (Capital Gains)"/>
    <s v="CAPITAL GAIN 2.266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58"/>
    <n v="21.2"/>
    <x v="59"/>
    <s v="_INCOME DIVIDEND"/>
    <s v="INCOME DIVIDEND 0.1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58"/>
    <n v="80.77"/>
    <x v="339"/>
    <s v="_American Funds (Capital Gains)"/>
    <s v="CAPITAL GAIN 0.571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58"/>
    <n v="4775.25"/>
    <x v="339"/>
    <s v="_American Funds (Capital Gains)"/>
    <s v="CAPITAL GAIN 2.266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58"/>
    <n v="21.2"/>
    <x v="59"/>
    <s v="_INCOME DIVIDEND"/>
    <s v="INCOME DIVIDEND 0.1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58"/>
    <n v="75.53"/>
    <x v="59"/>
    <s v="_INCOME DIVIDEND"/>
    <s v="INCOME DIVIDEND 0.201"/>
    <x v="10"/>
    <x v="55"/>
    <x v="55"/>
    <x v="0"/>
    <m/>
    <x v="0"/>
    <m/>
    <m/>
    <x v="10"/>
    <s v=""/>
    <s v=""/>
    <x v="2"/>
    <s v="NA"/>
    <x v="1"/>
    <s v="reconciled"/>
    <m/>
    <x v="0"/>
  </r>
  <r>
    <s v="Amazon"/>
    <x v="258"/>
    <n v="78.06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REI Visa"/>
    <x v="258"/>
    <n v="-146.63999999999999"/>
    <x v="630"/>
    <s v="_Smithoptics.com Portland Or"/>
    <s v="Smithoptics.com Portland Or"/>
    <x v="17"/>
    <x v="73"/>
    <x v="72"/>
    <x v="0"/>
    <m/>
    <x v="0"/>
    <m/>
    <m/>
    <x v="17"/>
    <s v=""/>
    <s v=""/>
    <x v="1"/>
    <s v="Low"/>
    <x v="2"/>
    <s v="reconciled"/>
    <s v="Family - Medical Expenses"/>
    <x v="0"/>
  </r>
  <r>
    <s v="Costco Visa"/>
    <x v="258"/>
    <n v="-5.84"/>
    <x v="621"/>
    <s v="_Dave and Busters"/>
    <s v="D&amp;B BELLEVUE 150 BELLEVU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58"/>
    <n v="-28.3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58"/>
    <n v="18499"/>
    <x v="631"/>
    <s v="_Deposit Transfer From 47755400"/>
    <s v="Deposit Transfer From 47755400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58"/>
    <n v="-53.3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58"/>
    <n v="-102.43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Short Term Emergency"/>
    <x v="258"/>
    <n v="-18499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58"/>
    <n v="-31.56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59"/>
    <n v="102.43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Short Term Emergency"/>
    <x v="259"/>
    <n v="-1500"/>
    <x v="549"/>
    <s v="_Overdraft Transfer"/>
    <s v="Overdraft Transfer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59"/>
    <n v="51.97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59"/>
    <n v="31.56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59"/>
    <n v="53.38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59"/>
    <n v="-8957.5"/>
    <x v="632"/>
    <s v="_Billings Middle School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Buffer (Current Year)"/>
    <x v="259"/>
    <n v="-5"/>
    <x v="549"/>
    <s v="_Overdraft Transfer"/>
    <s v="Overdraft Transfer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59"/>
    <n v="-19.989999999999998"/>
    <x v="73"/>
    <s v="_Fred Meyer"/>
    <s v="FRED-MEYER #0122"/>
    <x v="4"/>
    <x v="10"/>
    <x v="10"/>
    <x v="0"/>
    <m/>
    <x v="0"/>
    <m/>
    <m/>
    <x v="4"/>
    <s v=""/>
    <s v="Cheese for Billings picnic"/>
    <x v="1"/>
    <s v="Low"/>
    <x v="0"/>
    <s v="reconciled"/>
    <m/>
    <x v="0"/>
  </r>
  <r>
    <s v="Checking"/>
    <x v="259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259"/>
    <n v="1505"/>
    <x v="549"/>
    <s v="_Overdraft Transfer"/>
    <s v="Overdraft Transfer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59"/>
    <n v="-85.03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American Funds"/>
    <x v="260"/>
    <n v="84.44"/>
    <x v="59"/>
    <s v="_INCOME DIVIDEND"/>
    <s v="INCOME DIVIDEND 0.0974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153.88999999999999"/>
    <x v="339"/>
    <s v="_American Funds (Capital Gains)"/>
    <s v="CAPITAL GAIN 0.17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60"/>
    <n v="24.77"/>
    <x v="59"/>
    <s v="_INCOME DIVIDEND"/>
    <s v="INCOME DIVIDEND 0.414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156.58000000000001"/>
    <x v="59"/>
    <s v="_INCOME DIVIDEND"/>
    <s v="INCOME DIVIDEND 0.3449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156.58000000000001"/>
    <x v="59"/>
    <s v="_INCOME DIVIDEND"/>
    <s v="INCOME DIVIDEND 0.3449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153.88999999999999"/>
    <x v="339"/>
    <s v="_American Funds (Capital Gains)"/>
    <s v="CAPITAL GAIN 0.17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260"/>
    <n v="84.44"/>
    <x v="59"/>
    <s v="_INCOME DIVIDEND"/>
    <s v="INCOME DIVIDEND 0.0974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31.73"/>
    <x v="59"/>
    <s v="_INCOME DIVIDEND"/>
    <s v="INCOME DIVIDEND 0.1628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24.77"/>
    <x v="59"/>
    <s v="_INCOME DIVIDEND"/>
    <s v="INCOME DIVIDEND 0.414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60"/>
    <n v="31.73"/>
    <x v="59"/>
    <s v="_INCOME DIVIDEND"/>
    <s v="INCOME DIVIDEND 0.1628"/>
    <x v="10"/>
    <x v="55"/>
    <x v="55"/>
    <x v="0"/>
    <m/>
    <x v="0"/>
    <m/>
    <m/>
    <x v="10"/>
    <s v=""/>
    <s v=""/>
    <x v="2"/>
    <s v="NA"/>
    <x v="1"/>
    <s v="reconciled"/>
    <m/>
    <x v="0"/>
  </r>
  <r>
    <s v="Quicksilver"/>
    <x v="260"/>
    <n v="-125.5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60"/>
    <n v="-14.75"/>
    <x v="633"/>
    <s v="_SQ *DOGS A FOOT"/>
    <s v="SQ *DOGS A FOOT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260"/>
    <n v="-40"/>
    <x v="229"/>
    <s v="_ACH Electronic Debit - VENMO            PAYMENT"/>
    <s v="ACH Electronic Debit - VENMO            PAYMENT"/>
    <x v="1"/>
    <x v="16"/>
    <x v="16"/>
    <x v="0"/>
    <m/>
    <x v="0"/>
    <m/>
    <m/>
    <x v="1"/>
    <s v=""/>
    <s v="Payback Jessica Lord for pizza at Ft. Worden"/>
    <x v="1"/>
    <s v="Low"/>
    <x v="0"/>
    <s v="reconciled"/>
    <m/>
    <x v="0"/>
  </r>
  <r>
    <s v="Staging - 7338"/>
    <x v="260"/>
    <n v="-30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Pay back Jessica Lord for Ft. Worden pet fee"/>
    <x v="1"/>
    <s v="High"/>
    <x v="2"/>
    <s v="reconciled"/>
    <m/>
    <x v="0"/>
  </r>
  <r>
    <s v="Quicksilver"/>
    <x v="260"/>
    <n v="-167.35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60"/>
    <n v="-26.18"/>
    <x v="634"/>
    <s v="_TST* Finnriver Cidery"/>
    <s v="TST* Finnriver Cidery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260"/>
    <n v="-10"/>
    <x v="635"/>
    <s v="_SQ *COAST ARTILLERY MU"/>
    <s v="SQ *COAST ARTILLERY MU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60"/>
    <n v="-5.5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60"/>
    <n v="-20.9"/>
    <x v="636"/>
    <s v="_WSFERRIES-EDMONDS"/>
    <s v="WSFERRIES-EDMONDS"/>
    <x v="16"/>
    <x v="85"/>
    <x v="84"/>
    <x v="0"/>
    <m/>
    <x v="0"/>
    <m/>
    <m/>
    <x v="16"/>
    <s v=""/>
    <s v=""/>
    <x v="2"/>
    <s v="NA"/>
    <x v="1"/>
    <s v="reconciled"/>
    <m/>
    <x v="0"/>
  </r>
  <r>
    <s v="Costco Visa"/>
    <x v="261"/>
    <n v="-15.07"/>
    <x v="637"/>
    <s v="_ELEVATED ICE CREAM &amp; CANDPORT TOWNSENDWA"/>
    <s v="ELEVATED ICE CREAM &amp; CANDPORT TOWNSENDWA"/>
    <x v="12"/>
    <x v="29"/>
    <x v="29"/>
    <x v="0"/>
    <m/>
    <x v="0"/>
    <m/>
    <m/>
    <x v="12"/>
    <s v=""/>
    <s v=""/>
    <x v="1"/>
    <s v="High"/>
    <x v="2"/>
    <s v="reconciled"/>
    <m/>
    <x v="0"/>
  </r>
  <r>
    <s v="Dividend Stocks"/>
    <x v="261"/>
    <n v="-616.96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261"/>
    <n v="-22.09"/>
    <x v="638"/>
    <s v="_FORTWORDENREVEILLE PORTTOWNSEND WA"/>
    <s v="FORTWORDENREVEILLE PORTTOWNSEND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61"/>
    <n v="-22"/>
    <x v="639"/>
    <s v="_La Cocina"/>
    <s v="SQ *LA COCINA PORT TOWNSEPort Townsend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61"/>
    <n v="-23.18"/>
    <x v="638"/>
    <s v="_FORTWORDENREVEILLE PORTTOWNSEND WA"/>
    <s v="FORTWORDENREVEILLE PORTTOWNSEND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62"/>
    <n v="-8.25"/>
    <x v="640"/>
    <s v="_TOP POT - EDMONDS EDMONDS WA"/>
    <s v="TOP POT - EDMONDS EDMONDS W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62"/>
    <n v="-172.26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262"/>
    <n v="-12.65"/>
    <x v="641"/>
    <s v="_SQ *FIDDLEHEAD CREAMERY Chimacum WA"/>
    <s v="SQ *FIDDLEHEAD CREAMERY Chimacum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62"/>
    <n v="-48.94"/>
    <x v="642"/>
    <s v="_TST* Finnriver Cidery Chimacum WA"/>
    <s v="TST* Finnriver Cidery Chimacum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262"/>
    <n v="-16.36"/>
    <x v="643"/>
    <s v="_SQ *DENTED BUOY PIZZA INCChimacum WA"/>
    <s v="SQ *DENTED BUOY PIZZA INCChimacum W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63"/>
    <n v="-72.62"/>
    <x v="351"/>
    <s v="_DERMATOLOGY CENTER FOR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263"/>
    <n v="-9.6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263"/>
    <n v="-15"/>
    <x v="229"/>
    <s v="_ACH Electronic Debit - VENMO            PAYMENT"/>
    <s v="ACH Electronic Debit - VENMO            PAYMENT"/>
    <x v="8"/>
    <x v="35"/>
    <x v="35"/>
    <x v="0"/>
    <m/>
    <x v="0"/>
    <m/>
    <m/>
    <x v="8"/>
    <s v=""/>
    <s v="Pay back Jessica Lord for teacher flowers"/>
    <x v="1"/>
    <s v="Low"/>
    <x v="2"/>
    <s v="reconciled"/>
    <m/>
    <x v="0"/>
  </r>
  <r>
    <s v="Costco Visa"/>
    <x v="263"/>
    <n v="-31.04"/>
    <x v="644"/>
    <s v="_TST* Red Mill Burgers - PSeattle WA"/>
    <s v="TST* Red Mill Burgers - P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263"/>
    <n v="-23.15"/>
    <x v="645"/>
    <s v="_THE FAT HEN SEATTLE WA"/>
    <s v="THE FAT HEN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6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Dividend Stocks"/>
    <x v="264"/>
    <n v="616.96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264"/>
    <n v="-30.32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64"/>
    <n v="-99.17"/>
    <x v="646"/>
    <s v="_Time Magazine"/>
    <s v="TIM*TIME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Checking"/>
    <x v="265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265"/>
    <n v="-433.71"/>
    <x v="647"/>
    <s v="_The Summit at Snoqualm"/>
    <s v="The Summit at Snoqualm"/>
    <x v="17"/>
    <x v="67"/>
    <x v="67"/>
    <x v="0"/>
    <m/>
    <x v="0"/>
    <m/>
    <m/>
    <x v="17"/>
    <s v=""/>
    <s v=""/>
    <x v="1"/>
    <s v="Medium"/>
    <x v="2"/>
    <s v="reconciled"/>
    <m/>
    <x v="0"/>
  </r>
  <r>
    <s v="Staging - 7338"/>
    <x v="265"/>
    <n v="-8957.5"/>
    <x v="648"/>
    <s v="_To Schwab (Checking)"/>
    <s v="ACH Electronic Debit - SCHWAB BANK      TRANSFER"/>
    <x v="3"/>
    <x v="18"/>
    <x v="18"/>
    <x v="0"/>
    <m/>
    <x v="0"/>
    <m/>
    <m/>
    <x v="3"/>
    <s v=""/>
    <s v="Transfer for payment to Billings (the actual payment came out of First Tech Checking)"/>
    <x v="3"/>
    <s v="NA"/>
    <x v="1"/>
    <s v="reconciled"/>
    <s v="To Be Determined"/>
    <x v="0"/>
  </r>
  <r>
    <s v="Short Term Emergency"/>
    <x v="266"/>
    <n v="-8957.5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266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266"/>
    <n v="8957.5"/>
    <x v="651"/>
    <s v="_From First Tech (Short Term Emergency)"/>
    <s v="Deposit Transfer From 477554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266"/>
    <n v="-3534.1"/>
    <x v="652"/>
    <s v="_Investment (Chevron)"/>
    <s v="CHEVRON CORP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66"/>
    <n v="-3620.2"/>
    <x v="653"/>
    <s v="_Investment (Deere &amp; Co)"/>
    <s v="DEERE &amp; CO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66"/>
    <n v="-3681.39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266"/>
    <n v="-33.06"/>
    <x v="404"/>
    <s v="_STEAM PURCHASE"/>
    <s v="STEAM PURCHASE"/>
    <x v="4"/>
    <x v="6"/>
    <x v="6"/>
    <x v="0"/>
    <m/>
    <x v="0"/>
    <m/>
    <m/>
    <x v="4"/>
    <s v=""/>
    <s v=""/>
    <x v="1"/>
    <s v="Low"/>
    <x v="0"/>
    <s v="reconciled"/>
    <m/>
    <x v="0"/>
  </r>
  <r>
    <s v="Staging - 7338"/>
    <x v="266"/>
    <n v="8957.5"/>
    <x v="654"/>
    <s v="_From Citibank (Buffer - This Year)"/>
    <s v="Transfer From Money Market 09:34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This Year - 3033"/>
    <x v="266"/>
    <n v="-8957.5"/>
    <x v="649"/>
    <s v="_To First Tech (Checking)"/>
    <s v="Transfer to Checking 09:34a #5761"/>
    <x v="3"/>
    <x v="18"/>
    <x v="18"/>
    <x v="0"/>
    <m/>
    <x v="0"/>
    <m/>
    <m/>
    <x v="3"/>
    <s v=""/>
    <s v="For payment to Billings Middle School"/>
    <x v="3"/>
    <s v="NA"/>
    <x v="1"/>
    <s v="reconciled"/>
    <s v="To Be Determined"/>
    <x v="0"/>
  </r>
  <r>
    <s v="Checking"/>
    <x v="266"/>
    <n v="-11.5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66"/>
    <n v="-21.9"/>
    <x v="655"/>
    <s v="_LOVABLE LABELS"/>
    <s v="LOVABLE LABELS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266"/>
    <n v="-47.61"/>
    <x v="282"/>
    <s v="_Snap Doodle Toys"/>
    <s v="SNAPDOODLE TOYS &amp; GAM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267"/>
    <n v="-15"/>
    <x v="656"/>
    <s v="_THE MUSEUM OF FLIGHT M"/>
    <s v="THE MUSEUM OF FLIGHT M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67"/>
    <n v="-188.1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67"/>
    <n v="6.82"/>
    <x v="657"/>
    <s v="_WALGREENS #3604"/>
    <s v="WALGREENS #3604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267"/>
    <n v="-9.85"/>
    <x v="656"/>
    <s v="_THE MUSEUM OF FLIGHT M"/>
    <s v="THE MUSEUM OF FLIGHT M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67"/>
    <n v="-9.33"/>
    <x v="112"/>
    <s v="_Walgreens"/>
    <s v="WALGREENS #3604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Staging - 7338"/>
    <x v="267"/>
    <n v="-66223.12"/>
    <x v="658"/>
    <s v="_Transfer to Money Market 09:38a #5761"/>
    <s v="Transfer to Money Market 09:38a #5761"/>
    <x v="3"/>
    <x v="5"/>
    <x v="5"/>
    <x v="0"/>
    <m/>
    <x v="0"/>
    <m/>
    <m/>
    <x v="3"/>
    <s v=""/>
    <s v=""/>
    <x v="2"/>
    <s v="NA"/>
    <x v="1"/>
    <s v="reconciled"/>
    <m/>
    <x v="0"/>
  </r>
  <r>
    <s v="Red Card"/>
    <x v="267"/>
    <n v="11.5"/>
    <x v="171"/>
    <s v="_AUTO PAYMENT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267"/>
    <n v="-27.26"/>
    <x v="659"/>
    <s v="_THE RIDGE SEATTLE WA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267"/>
    <n v="8957.5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267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Buffer - Nxt Year - 8754"/>
    <x v="267"/>
    <n v="66223.12"/>
    <x v="660"/>
    <s v="_Transfer From Checking 09:38a #5761"/>
    <s v="Transfer From Checking 09:38a #5761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68"/>
    <n v="202"/>
    <x v="661"/>
    <s v="_Amy Vandervoort"/>
    <s v="Deposit Shared Branch Mobile Dep"/>
    <x v="3"/>
    <x v="14"/>
    <x v="14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68"/>
    <n v="3500"/>
    <x v="662"/>
    <s v="_TRANSFER FUNDS FROM SCHWAB BANK - ...784"/>
    <s v="TRANSFER FUNDS FROM SCHWAB BANK - ...784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68"/>
    <n v="0"/>
    <x v="663"/>
    <s v="_AMAZON.COM INC          FORWARD SPLIT           WITH STOCK SPLIT SHARES"/>
    <s v="AMAZON.COM INC"/>
    <x v="7"/>
    <x v="95"/>
    <x v="94"/>
    <x v="0"/>
    <m/>
    <x v="0"/>
    <m/>
    <m/>
    <x v="7"/>
    <s v=""/>
    <s v=""/>
    <x v="2"/>
    <s v="NA"/>
    <x v="1"/>
    <s v="reconciled"/>
    <m/>
    <x v="0"/>
  </r>
  <r>
    <s v="Costco Visa"/>
    <x v="268"/>
    <n v="-12.1"/>
    <x v="664"/>
    <s v="_M&amp;S CATERING SEATTLE SEATTLE WA"/>
    <s v="M&amp;S CATERING SEATTL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268"/>
    <n v="-3500"/>
    <x v="665"/>
    <s v="_Funds Transfer to Brokerage -9281"/>
    <s v="Funds Transfer to Brokerage -9281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268"/>
    <n v="-7.66"/>
    <x v="66"/>
    <s v="_Amazon"/>
    <s v="Amazon.com*VM5T77R53"/>
    <x v="8"/>
    <x v="35"/>
    <x v="35"/>
    <x v="0"/>
    <m/>
    <x v="0"/>
    <m/>
    <m/>
    <x v="8"/>
    <s v=""/>
    <s v="outlet adapter for U Co-op"/>
    <x v="1"/>
    <s v="Low"/>
    <x v="2"/>
    <s v="reconciled"/>
    <m/>
    <x v="0"/>
  </r>
  <r>
    <s v="Quicksilver"/>
    <x v="269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69"/>
    <n v="-31.9"/>
    <x v="666"/>
    <s v="_WSFERRIES-LOPEZ"/>
    <s v="WSFERRIES-LOPEZ"/>
    <x v="14"/>
    <x v="96"/>
    <x v="95"/>
    <x v="0"/>
    <m/>
    <x v="0"/>
    <m/>
    <m/>
    <x v="14"/>
    <s v=""/>
    <s v=""/>
    <x v="1"/>
    <s v="Low"/>
    <x v="0"/>
    <s v="reconciled"/>
    <m/>
    <x v="0"/>
  </r>
  <r>
    <s v="Quicksilver"/>
    <x v="269"/>
    <n v="-65"/>
    <x v="667"/>
    <s v="_Century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Buffer - Nxt Year - 8754"/>
    <x v="270"/>
    <n v="63.2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I Visa"/>
    <x v="270"/>
    <n v="0"/>
    <x v="668"/>
    <s v="_Annual Membership Fee"/>
    <s v="Annual Membership Fee"/>
    <x v="20"/>
    <x v="97"/>
    <x v="54"/>
    <x v="0"/>
    <m/>
    <x v="0"/>
    <m/>
    <m/>
    <x v="20"/>
    <s v=""/>
    <s v=""/>
    <x v="4"/>
    <m/>
    <x v="3"/>
    <s v="reconciled"/>
    <m/>
    <x v="0"/>
  </r>
  <r>
    <s v="Vacation and Proj - 8345"/>
    <x v="270"/>
    <n v="121.18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270"/>
    <n v="48.72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270"/>
    <n v="27.3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271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271"/>
    <n v="-6707.32"/>
    <x v="373"/>
    <s v="_ACH Debit CAPITAL ONE   CRCARDPM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271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71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71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271"/>
    <n v="-4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71"/>
    <n v="-50"/>
    <x v="466"/>
    <s v="_WSDOT-GOODTOGO ONLINE"/>
    <s v="WSDOT-GOODTOGO ONLINE"/>
    <x v="14"/>
    <x v="62"/>
    <x v="62"/>
    <x v="0"/>
    <m/>
    <x v="0"/>
    <m/>
    <m/>
    <x v="14"/>
    <s v=""/>
    <s v=""/>
    <x v="1"/>
    <s v="Low"/>
    <x v="0"/>
    <s v="reconciled"/>
    <m/>
    <x v="0"/>
  </r>
  <r>
    <s v="Quicksilver"/>
    <x v="271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REI Visa"/>
    <x v="272"/>
    <n v="37.03"/>
    <x v="563"/>
    <s v="_Payment Thank You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272"/>
    <n v="-170.81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Checking"/>
    <x v="272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272"/>
    <n v="-37.03"/>
    <x v="565"/>
    <s v="_ACH Debit CARDMEMBER SERV   WEB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272"/>
    <n v="-373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Fort Worden"/>
    <x v="1"/>
    <s v="High"/>
    <x v="2"/>
    <s v="reconciled"/>
    <m/>
    <x v="0"/>
  </r>
  <r>
    <s v="Costco Visa"/>
    <x v="272"/>
    <n v="-51.15"/>
    <x v="669"/>
    <s v="_WSFERRIES-ANACORTES SEATTLE WA"/>
    <s v="WSFERRIES-ANACORTES SEATTLE WA"/>
    <x v="14"/>
    <x v="96"/>
    <x v="95"/>
    <x v="0"/>
    <m/>
    <x v="0"/>
    <m/>
    <m/>
    <x v="14"/>
    <s v=""/>
    <s v=""/>
    <x v="1"/>
    <s v="Low"/>
    <x v="0"/>
    <s v="reconciled"/>
    <m/>
    <x v="0"/>
  </r>
  <r>
    <s v="Dormant Account 3"/>
    <x v="272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72"/>
    <n v="6707.32"/>
    <x v="670"/>
    <s v="_CAPITAL ONE AUTOPAY PYMT AuthDate 01-Jun"/>
    <s v="CAPITAL ONE AUTOPAY PYMT AuthDate 01-J un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72"/>
    <n v="-19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American Funds"/>
    <x v="273"/>
    <n v="14.9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Short Term Emergency"/>
    <x v="273"/>
    <n v="0.7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273"/>
    <n v="0.39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273"/>
    <n v="14.9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73"/>
    <n v="5.8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273"/>
    <n v="5.8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Quicksilver"/>
    <x v="273"/>
    <n v="-19.82"/>
    <x v="671"/>
    <s v="_DICKS SPORTING GOODS14"/>
    <s v="DICKS SPORTING GOODS14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273"/>
    <n v="-26.42"/>
    <x v="671"/>
    <s v="_DICKS SPORTING GOODS14"/>
    <s v="DICKS SPORTING GOODS14"/>
    <x v="17"/>
    <x v="67"/>
    <x v="67"/>
    <x v="0"/>
    <m/>
    <x v="0"/>
    <m/>
    <m/>
    <x v="17"/>
    <s v=""/>
    <s v=""/>
    <x v="1"/>
    <s v="Medium"/>
    <x v="2"/>
    <s v="reconciled"/>
    <m/>
    <x v="0"/>
  </r>
  <r>
    <s v="Costco Visa"/>
    <x v="273"/>
    <n v="-4"/>
    <x v="672"/>
    <s v="_UWMC TRIANGLE GARAGE SEATTLE WA"/>
    <s v="UWMC TRIANGLE GARAGE SEATTLE WA"/>
    <x v="14"/>
    <x v="31"/>
    <x v="31"/>
    <x v="0"/>
    <m/>
    <x v="0"/>
    <m/>
    <m/>
    <x v="14"/>
    <s v=""/>
    <s v=""/>
    <x v="1"/>
    <s v="Low"/>
    <x v="0"/>
    <s v="reconciled"/>
    <m/>
    <x v="0"/>
  </r>
  <r>
    <s v="Staging - 7338"/>
    <x v="273"/>
    <n v="20000"/>
    <x v="673"/>
    <s v="_Transfer From Money Market 05/28 11:19a #5761"/>
    <s v="Transfer From Money Market 05/28 11:19a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273"/>
    <n v="66223.12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Retirement - 3377"/>
    <x v="273"/>
    <n v="-20000"/>
    <x v="674"/>
    <s v="_Transfer to Checking 05/28 11:19a #5761"/>
    <s v="Transfer to Checking 05/28 11:19a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74"/>
    <n v="-17.55"/>
    <x v="675"/>
    <s v="_RAVENNA THIRD PLACE"/>
    <s v="RAVENNA THIRD PLACE"/>
    <x v="12"/>
    <x v="29"/>
    <x v="29"/>
    <x v="0"/>
    <m/>
    <x v="0"/>
    <m/>
    <m/>
    <x v="12"/>
    <s v=""/>
    <s v="Ireland travel book"/>
    <x v="1"/>
    <s v="High"/>
    <x v="2"/>
    <s v="reconciled"/>
    <m/>
    <x v="0"/>
  </r>
  <r>
    <s v="Quicksilver"/>
    <x v="274"/>
    <n v="-27.73"/>
    <x v="629"/>
    <s v="_PETCO 2XX-XXXXXXX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74"/>
    <n v="-37.1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274"/>
    <n v="-10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74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Investor Checking"/>
    <x v="274"/>
    <n v="7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274"/>
    <n v="-51.55"/>
    <x v="89"/>
    <s v="_Shell"/>
    <s v="SHELL OIL 57444040901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Investor Checking"/>
    <x v="274"/>
    <n v="0.3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274"/>
    <n v="5059.72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274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Red Card"/>
    <x v="275"/>
    <n v="36.659999999999997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275"/>
    <n v="-68.05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275"/>
    <n v="-16.53"/>
    <x v="73"/>
    <s v="_Fred Meyer"/>
    <s v="FRED-MEYER #0122 SEATTLE WA"/>
    <x v="17"/>
    <x v="67"/>
    <x v="67"/>
    <x v="0"/>
    <m/>
    <x v="0"/>
    <m/>
    <m/>
    <x v="17"/>
    <s v=""/>
    <s v="Rubber ball"/>
    <x v="1"/>
    <s v="Medium"/>
    <x v="2"/>
    <s v="reconciled"/>
    <m/>
    <x v="0"/>
  </r>
  <r>
    <s v="Investor Checking"/>
    <x v="275"/>
    <n v="-45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275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275"/>
    <n v="-75"/>
    <x v="119"/>
    <s v="_Umpqua Bank"/>
    <s v="UMPQUA BANK 7120 GREENW SEATTLE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276"/>
    <n v="-6.49"/>
    <x v="676"/>
    <s v="_WHOLEFDS RSQ 10103"/>
    <s v="WHOLEFDS RSQ 1010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76"/>
    <n v="-11.36"/>
    <x v="677"/>
    <s v="_SQ *EMERALD CITY SMOOTHIEShoreline WA"/>
    <s v="SQ *EMERALD CITY SMOOTHIEShorelin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76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276"/>
    <n v="-172.5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76"/>
    <n v="-33.03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276"/>
    <n v="-57.1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276"/>
    <n v="-74.73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76"/>
    <n v="-7.43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77"/>
    <n v="-100.7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277"/>
    <n v="-13.21"/>
    <x v="73"/>
    <s v="_Fred Meyer"/>
    <s v="FRED-MEYER #0122 SEATTLE WA"/>
    <x v="7"/>
    <x v="11"/>
    <x v="11"/>
    <x v="0"/>
    <m/>
    <x v="0"/>
    <m/>
    <m/>
    <x v="7"/>
    <s v=""/>
    <s v="Camping propane"/>
    <x v="1"/>
    <s v="Low"/>
    <x v="2"/>
    <s v="reconciled"/>
    <m/>
    <x v="0"/>
  </r>
  <r>
    <s v="Discover"/>
    <x v="278"/>
    <n v="-14.32"/>
    <x v="74"/>
    <s v="_Hulu"/>
    <s v="HLU*HULU 74023288653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Staging - 7338"/>
    <x v="278"/>
    <n v="-20"/>
    <x v="229"/>
    <s v="_ACH Electronic Debit - VENMO            PAYMENT"/>
    <s v="ACH Electronic Debit - VENMO            PAYMENT"/>
    <x v="8"/>
    <x v="35"/>
    <x v="35"/>
    <x v="0"/>
    <m/>
    <x v="0"/>
    <m/>
    <m/>
    <x v="8"/>
    <s v=""/>
    <s v="Birthday gift for Jeanne"/>
    <x v="1"/>
    <s v="Low"/>
    <x v="2"/>
    <s v="reconciled"/>
    <m/>
    <x v="0"/>
  </r>
  <r>
    <s v="Aggressive Stocks"/>
    <x v="278"/>
    <n v="0.02"/>
    <x v="218"/>
    <s v="_Schwab (Interest)"/>
    <s v="SCHWABX INT XX/XX-05/26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78"/>
    <n v="-69"/>
    <x v="619"/>
    <s v="_SP MRFLUFFYFRIEND"/>
    <s v="SP MRFLUFFYFRIEND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78"/>
    <n v="-27.56"/>
    <x v="424"/>
    <s v="_THE WEEK JUNIOR"/>
    <s v="THE WEEK JUNIOR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27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279"/>
    <n v="-1850"/>
    <x v="388"/>
    <s v="_Camp Fire Central Puget Sound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Costco Visa"/>
    <x v="279"/>
    <n v="-73.239999999999995"/>
    <x v="268"/>
    <s v="_Mojito"/>
    <s v="MOJITO - S* MOJITO - S giawersom5@gm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79"/>
    <n v="-7.2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79"/>
    <n v="-146.49"/>
    <x v="678"/>
    <s v="_CREEKSIDE SLEEP MEDICI"/>
    <s v="CREEKSIDE SLEEP MEDICI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279"/>
    <n v="-3.99"/>
    <x v="679"/>
    <s v="_SP BLOXELS"/>
    <s v="SP BLOXELS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280"/>
    <n v="72"/>
    <x v="680"/>
    <s v="_ACH Deposit PAYPAL TRANSFER  TRA"/>
    <s v="ACH Deposit PAYPAL TRANSFER  TRA"/>
    <x v="16"/>
    <x v="60"/>
    <x v="60"/>
    <x v="0"/>
    <m/>
    <x v="0"/>
    <m/>
    <m/>
    <x v="16"/>
    <s v=""/>
    <s v="Brett pay us back for Habit tickets"/>
    <x v="1"/>
    <s v="Low"/>
    <x v="0"/>
    <s v="reconciled"/>
    <m/>
    <x v="0"/>
  </r>
  <r>
    <s v="Checking"/>
    <x v="280"/>
    <n v="-14.32"/>
    <x v="81"/>
    <s v="_ACH Debit DISCOVER DC PYMNTS DCI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80"/>
    <n v="-3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280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80"/>
    <n v="-22.05"/>
    <x v="226"/>
    <s v="_Microsoft (Store)"/>
    <s v="ECOMPANYSTORE"/>
    <x v="2"/>
    <x v="81"/>
    <x v="80"/>
    <x v="0"/>
    <m/>
    <x v="0"/>
    <m/>
    <m/>
    <x v="2"/>
    <s v=""/>
    <s v="Office subscription"/>
    <x v="1"/>
    <s v="Low"/>
    <x v="2"/>
    <s v="reconciled"/>
    <s v="TurboTax - Supply Expenses"/>
    <x v="0"/>
  </r>
  <r>
    <s v="Discover"/>
    <x v="281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81"/>
    <n v="-5978.75"/>
    <x v="484"/>
    <s v="_ACH Debit BILLINGS FIRST TECH FC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Short Term Emergency"/>
    <x v="281"/>
    <n v="8957.5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281"/>
    <n v="-2.29"/>
    <x v="681"/>
    <s v="_TRADER JOE'S #147 QP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81"/>
    <n v="-144"/>
    <x v="682"/>
    <s v="_PY *SEATTLE PUBLIC THE"/>
    <s v="PY *SEATTLE PUBLIC THE"/>
    <x v="16"/>
    <x v="60"/>
    <x v="60"/>
    <x v="0"/>
    <m/>
    <x v="0"/>
    <m/>
    <m/>
    <x v="16"/>
    <s v=""/>
    <s v="Habit tickets"/>
    <x v="1"/>
    <s v="Low"/>
    <x v="0"/>
    <s v="reconciled"/>
    <m/>
    <x v="0"/>
  </r>
  <r>
    <s v="Quicksilver"/>
    <x v="281"/>
    <n v="-11.09"/>
    <x v="34"/>
    <s v="_McDonald's"/>
    <s v="MCDONALD'S F459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81"/>
    <n v="-4.9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2"/>
    <n v="-119.91"/>
    <x v="385"/>
    <s v="_Mox Boarding House"/>
    <s v="Mox Boarding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83"/>
    <n v="-4.4000000000000004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83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83"/>
    <n v="-202.7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284"/>
    <n v="4.0599999999999996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Buffer - This Year - 3033"/>
    <x v="284"/>
    <n v="-8957.5"/>
    <x v="683"/>
    <s v="_To First Tech (Short Term Emergency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284"/>
    <n v="-5978.75"/>
    <x v="484"/>
    <s v="_ACH Debit BILLINGS FIRST TECH FC"/>
    <s v="ACH Debit BILLINGS FIRST TECH FC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284"/>
    <n v="-404.06"/>
    <x v="684"/>
    <s v="_Check 2493 2493"/>
    <s v="Check 2493"/>
    <x v="12"/>
    <x v="29"/>
    <x v="29"/>
    <x v="0"/>
    <m/>
    <x v="0"/>
    <m/>
    <m/>
    <x v="12"/>
    <s v=""/>
    <s v="Girls' trip Camano Island"/>
    <x v="1"/>
    <s v="High"/>
    <x v="2"/>
    <s v="reconciled"/>
    <m/>
    <x v="0"/>
  </r>
  <r>
    <s v="Checking"/>
    <x v="284"/>
    <n v="-77.22"/>
    <x v="102"/>
    <s v="_ACH Debit AMEX EPAYMENT AM  ACH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85"/>
    <n v="466"/>
    <x v="685"/>
    <s v="_THE MERIDIAN SCHOOL"/>
    <s v="THE MERIDIAN SCHOOL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Quicksilver"/>
    <x v="285"/>
    <n v="-5.5"/>
    <x v="116"/>
    <s v="_Apple TV+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Koolikai"/>
    <x v="285"/>
    <n v="77.22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285"/>
    <n v="24"/>
    <x v="157"/>
    <s v="_Venmo Cashout"/>
    <s v="ACH Electronic Credit"/>
    <x v="12"/>
    <x v="29"/>
    <x v="29"/>
    <x v="0"/>
    <m/>
    <x v="0"/>
    <m/>
    <m/>
    <x v="12"/>
    <s v=""/>
    <s v="Therese pay us back for CR"/>
    <x v="1"/>
    <s v="High"/>
    <x v="2"/>
    <s v="reconciled"/>
    <m/>
    <x v="0"/>
  </r>
  <r>
    <s v="Staging - 7338"/>
    <x v="286"/>
    <n v="15000"/>
    <x v="686"/>
    <s v="_Transfer From Money Market 06:12a #5761"/>
    <s v="Transfer From Money Market 06:12a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86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Checking"/>
    <x v="286"/>
    <n v="-5139.6499999999996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Retirement - 3377"/>
    <x v="286"/>
    <n v="-15000"/>
    <x v="687"/>
    <s v="_Transfer to Checking 06:12a #5761"/>
    <s v="Transfer to Checking 06:12a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86"/>
    <n v="-15.42"/>
    <x v="407"/>
    <s v="_Steam Games"/>
    <s v="STEAMGAMES.COM 4259522"/>
    <x v="4"/>
    <x v="6"/>
    <x v="6"/>
    <x v="0"/>
    <m/>
    <x v="0"/>
    <m/>
    <m/>
    <x v="4"/>
    <s v=""/>
    <s v="Dofromantik"/>
    <x v="1"/>
    <s v="Low"/>
    <x v="0"/>
    <s v="reconciled"/>
    <m/>
    <x v="0"/>
  </r>
  <r>
    <s v="Costco Visa"/>
    <x v="286"/>
    <n v="-133.96"/>
    <x v="109"/>
    <s v="_Costco"/>
    <s v="COSTCO ONLINE RX 800-955-2292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6"/>
    <n v="-36.450000000000003"/>
    <x v="98"/>
    <s v="_Taco Bell"/>
    <s v="TACO BELL 03531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86"/>
    <n v="-3.3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8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ggressive Stocks"/>
    <x v="287"/>
    <n v="-51.1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87"/>
    <n v="-19"/>
    <x v="497"/>
    <s v="_LYNNWOOD RECREATION"/>
    <s v="LYNNWOOD RECREATION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287"/>
    <n v="-2.35"/>
    <x v="688"/>
    <s v="_CMSVEND*CV EVERETT"/>
    <s v="CMSVEND*CV EVERETT"/>
    <x v="1"/>
    <x v="16"/>
    <x v="16"/>
    <x v="0"/>
    <m/>
    <x v="0"/>
    <m/>
    <m/>
    <x v="1"/>
    <s v=""/>
    <s v=""/>
    <x v="1"/>
    <s v="Low"/>
    <x v="0"/>
    <s v="reconciled"/>
    <m/>
    <x v="0"/>
  </r>
  <r>
    <s v="Dividend Stocks"/>
    <x v="287"/>
    <n v="-52.56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287"/>
    <n v="-469.83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287"/>
    <n v="-58.72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287"/>
    <n v="-2.7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87"/>
    <n v="-191.58"/>
    <x v="121"/>
    <s v="_ACH Debit CHASE CREDIT CRD   AUT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287"/>
    <n v="5139.6499999999996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87"/>
    <n v="-4.4000000000000004"/>
    <x v="72"/>
    <s v="_REDBOX *DIGITAL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87"/>
    <n v="-3.35"/>
    <x v="689"/>
    <s v="_CANTEEN VENDING"/>
    <s v="CANTEEN VENDING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287"/>
    <n v="-154.35"/>
    <x v="264"/>
    <s v="_Super Jock'n Jill L.L.C."/>
    <s v="SUPER JOCK N JILL"/>
    <x v="17"/>
    <x v="67"/>
    <x v="67"/>
    <x v="0"/>
    <m/>
    <x v="0"/>
    <m/>
    <m/>
    <x v="17"/>
    <s v=""/>
    <s v=""/>
    <x v="1"/>
    <s v="Medium"/>
    <x v="2"/>
    <s v="reconciled"/>
    <m/>
    <x v="0"/>
  </r>
  <r>
    <s v="Dividend Stocks"/>
    <x v="288"/>
    <n v="469.83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288"/>
    <n v="52.56"/>
    <x v="245"/>
    <s v="_Stratgy Shars Nasdaq"/>
    <s v="STRATGY SHARS NASDAQ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88"/>
    <n v="51.1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288"/>
    <n v="-28.2"/>
    <x v="109"/>
    <s v="_Cost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288"/>
    <n v="58.72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288"/>
    <n v="-33"/>
    <x v="109"/>
    <s v="_Costco"/>
    <s v="COSTCO WHSE #1190 LYNNWOOD WA"/>
    <x v="17"/>
    <x v="67"/>
    <x v="67"/>
    <x v="0"/>
    <m/>
    <x v="0"/>
    <m/>
    <m/>
    <x v="17"/>
    <s v=""/>
    <s v=""/>
    <x v="1"/>
    <s v="Medium"/>
    <x v="2"/>
    <s v="reconciled"/>
    <m/>
    <x v="0"/>
  </r>
  <r>
    <s v="Costco Visa"/>
    <x v="288"/>
    <n v="-76.53"/>
    <x v="109"/>
    <s v="_Costco"/>
    <s v="COSTCO WHSE #1190 LYNNWOOD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8"/>
    <n v="38.58"/>
    <x v="690"/>
    <s v="_WWW COSTCO COM 800-955-2292 WA"/>
    <s v="WWW COSTCO COM 800-955-2292 WA"/>
    <x v="0"/>
    <x v="3"/>
    <x v="3"/>
    <x v="0"/>
    <m/>
    <x v="0"/>
    <m/>
    <m/>
    <x v="0"/>
    <s v=""/>
    <s v=""/>
    <x v="2"/>
    <s v="NA"/>
    <x v="1"/>
    <s v="reconciled"/>
    <m/>
    <x v="0"/>
  </r>
  <r>
    <s v="Dividend Stocks"/>
    <x v="288"/>
    <n v="-31.44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288"/>
    <n v="191.58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89"/>
    <n v="-11.03"/>
    <x v="691"/>
    <s v="_SP ARCHIEMCPHEESTORE"/>
    <s v="SP ARCHIEMCPHEESTORE"/>
    <x v="18"/>
    <x v="44"/>
    <x v="44"/>
    <x v="0"/>
    <m/>
    <x v="0"/>
    <m/>
    <m/>
    <x v="18"/>
    <s v=""/>
    <s v=""/>
    <x v="1"/>
    <s v="Low"/>
    <x v="0"/>
    <s v="reconciled"/>
    <m/>
    <x v="0"/>
  </r>
  <r>
    <s v="Costco Visa"/>
    <x v="289"/>
    <n v="-307.2"/>
    <x v="544"/>
    <s v="_Delta"/>
    <s v="DELTA AIR 0062316701050DELTA.COM CANAME: SMITH/JOHN DAVI DEPART:07/27/2022 SEA TO PHX: DL: CLASS:K : STOP: O  TO SEA: DL: CLASS:T : STOP:   TO : : CLASS: : STOP: O"/>
    <x v="12"/>
    <x v="29"/>
    <x v="29"/>
    <x v="0"/>
    <m/>
    <x v="0"/>
    <m/>
    <m/>
    <x v="12"/>
    <s v=""/>
    <s v="Arizona August 2022"/>
    <x v="1"/>
    <s v="High"/>
    <x v="2"/>
    <s v="reconciled"/>
    <m/>
    <x v="0"/>
  </r>
  <r>
    <s v="Quicksilver"/>
    <x v="289"/>
    <n v="-5.78"/>
    <x v="692"/>
    <s v="_IKEA SEATLE"/>
    <s v="IKEA SEATLE"/>
    <x v="13"/>
    <x v="30"/>
    <x v="30"/>
    <x v="0"/>
    <m/>
    <x v="0"/>
    <m/>
    <m/>
    <x v="13"/>
    <s v=""/>
    <s v="Shoe trays"/>
    <x v="1"/>
    <s v="Low"/>
    <x v="0"/>
    <s v="reconciled"/>
    <m/>
    <x v="0"/>
  </r>
  <r>
    <s v="Quicksilver"/>
    <x v="289"/>
    <n v="-122.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9"/>
    <n v="-307.2"/>
    <x v="544"/>
    <s v="_Delta"/>
    <s v="DELTA AIR 0062316701051DELTA.COM CANAME: SMITH/ANGELA DEPART:07/27/2022 SEA TO PHX: DL: CLASS:K : STOP: O  TO SEA: DL: CLASS:T : STOP:   TO : : CLASS: : STOP: O"/>
    <x v="12"/>
    <x v="29"/>
    <x v="29"/>
    <x v="0"/>
    <m/>
    <x v="0"/>
    <m/>
    <m/>
    <x v="12"/>
    <s v=""/>
    <s v="Arizona August 2022"/>
    <x v="1"/>
    <s v="High"/>
    <x v="2"/>
    <s v="reconciled"/>
    <m/>
    <x v="0"/>
  </r>
  <r>
    <s v="Costco Visa"/>
    <x v="289"/>
    <n v="-80"/>
    <x v="109"/>
    <s v="_Costco"/>
    <s v="COSTCO WHSE #0106 SEATTLE WA"/>
    <x v="13"/>
    <x v="98"/>
    <x v="96"/>
    <x v="0"/>
    <m/>
    <x v="0"/>
    <m/>
    <m/>
    <x v="13"/>
    <s v=""/>
    <s v=""/>
    <x v="1"/>
    <s v="Low"/>
    <x v="2"/>
    <s v="reconciled"/>
    <m/>
    <x v="0"/>
  </r>
  <r>
    <s v="Costco Visa"/>
    <x v="289"/>
    <n v="-40.590000000000003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89"/>
    <n v="-307.2"/>
    <x v="544"/>
    <s v="_Delta"/>
    <s v="DELTA AIR 0062316701052DELTA.COM CANAME: SMITH/ZACHARY DEPART:07/27/2022 SEA TO PHX: DL: CLASS:K : STOP: O  TO SEA: DL: CLASS:T : STOP:   TO : : CLASS: : STOP: O"/>
    <x v="12"/>
    <x v="29"/>
    <x v="29"/>
    <x v="0"/>
    <m/>
    <x v="0"/>
    <m/>
    <m/>
    <x v="12"/>
    <s v=""/>
    <s v="Arizona August 2022"/>
    <x v="1"/>
    <s v="High"/>
    <x v="2"/>
    <s v="reconciled"/>
    <m/>
    <x v="0"/>
  </r>
  <r>
    <s v="Costco Visa"/>
    <x v="289"/>
    <n v="-307.2"/>
    <x v="544"/>
    <s v="_Delta"/>
    <s v="DELTA AIR 0062316701053DELTA.COM CANAME: SMITH/JOSHUA DEPART:07/27/2022 SEA TO PHX: DL: CLASS:K : STOP: O  TO SEA: DL: CLASS:T : STOP:   TO : : CLASS: : STOP: O"/>
    <x v="12"/>
    <x v="29"/>
    <x v="29"/>
    <x v="0"/>
    <m/>
    <x v="0"/>
    <m/>
    <m/>
    <x v="12"/>
    <s v=""/>
    <s v="Arizona August 2022"/>
    <x v="1"/>
    <s v="High"/>
    <x v="2"/>
    <s v="reconciled"/>
    <m/>
    <x v="0"/>
  </r>
  <r>
    <s v="Checking"/>
    <x v="290"/>
    <n v="-104.11"/>
    <x v="135"/>
    <s v="_ACH Debit PUGET SOUND ENER DIREC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290"/>
    <n v="35.04"/>
    <x v="693"/>
    <s v="_People Magazine"/>
    <s v="Deposit Shared Branch Mobile Dep"/>
    <x v="16"/>
    <x v="66"/>
    <x v="66"/>
    <x v="0"/>
    <m/>
    <x v="0"/>
    <m/>
    <m/>
    <x v="16"/>
    <s v=""/>
    <s v="Refund for unused Entertainment Weekly subscription"/>
    <x v="1"/>
    <s v="Low"/>
    <x v="2"/>
    <s v="reconciled"/>
    <m/>
    <x v="0"/>
  </r>
  <r>
    <s v="Short Term Emergency"/>
    <x v="290"/>
    <n v="19999"/>
    <x v="599"/>
    <s v="_ACH Deposit J DAVID SMITH    P2P"/>
    <s v="ACH Deposit J DAVID SMITH    P2P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90"/>
    <n v="202"/>
    <x v="680"/>
    <s v="_ACH Deposit PAYPAL TRANSFER  TRA"/>
    <s v="ACH Deposit PAYPAL TRANSFER  TRA"/>
    <x v="12"/>
    <x v="29"/>
    <x v="29"/>
    <x v="0"/>
    <m/>
    <x v="0"/>
    <m/>
    <m/>
    <x v="12"/>
    <s v=""/>
    <s v="Amie pay me back for Girls' trip"/>
    <x v="1"/>
    <s v="High"/>
    <x v="2"/>
    <s v="reconciled"/>
    <m/>
    <x v="0"/>
  </r>
  <r>
    <s v="Quicksilver"/>
    <x v="290"/>
    <n v="-1.46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Staging - 7338"/>
    <x v="290"/>
    <n v="202"/>
    <x v="157"/>
    <s v="_Venmo Cashout"/>
    <s v="ACH Electronic Credit"/>
    <x v="12"/>
    <x v="29"/>
    <x v="29"/>
    <x v="0"/>
    <m/>
    <x v="0"/>
    <m/>
    <m/>
    <x v="12"/>
    <s v=""/>
    <s v="Jessie pay me for Girls' trip"/>
    <x v="1"/>
    <s v="High"/>
    <x v="2"/>
    <s v="reconciled"/>
    <m/>
    <x v="0"/>
  </r>
  <r>
    <s v="Costco Visa"/>
    <x v="290"/>
    <n v="-96.76"/>
    <x v="694"/>
    <s v="_PICOLINO SEATTLE WA"/>
    <s v="PICOLI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290"/>
    <n v="-67.16"/>
    <x v="695"/>
    <s v="_REGAL CINEMAS MOBILE A"/>
    <s v="REGAL CINEMAS MOBILE A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90"/>
    <n v="-6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291"/>
    <n v="31.44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291"/>
    <n v="28.2"/>
    <x v="122"/>
    <s v="_COSTCO WHOLESALE 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291"/>
    <n v="-167.39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291"/>
    <n v="-4.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91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291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292"/>
    <n v="-172.26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292"/>
    <n v="-15.41"/>
    <x v="626"/>
    <s v="_Goodwill Industries"/>
    <s v="GOODWILL - BALLARD"/>
    <x v="7"/>
    <x v="13"/>
    <x v="13"/>
    <x v="0"/>
    <m/>
    <x v="0"/>
    <m/>
    <m/>
    <x v="7"/>
    <s v=""/>
    <s v=""/>
    <x v="1"/>
    <s v="Low"/>
    <x v="2"/>
    <s v="reconciled"/>
    <m/>
    <x v="0"/>
  </r>
  <r>
    <s v="Aggressive Stocks"/>
    <x v="292"/>
    <n v="167.39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292"/>
    <n v="-55.26"/>
    <x v="696"/>
    <s v="_ROSITAS ME* ROSITAS ME WWW.ROSITASREWA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Red Card"/>
    <x v="292"/>
    <n v="-68.11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292"/>
    <n v="-100"/>
    <x v="697"/>
    <s v="_REI"/>
    <s v="Rei #11 Seattle Seattle Wa"/>
    <x v="7"/>
    <x v="11"/>
    <x v="11"/>
    <x v="0"/>
    <m/>
    <x v="0"/>
    <m/>
    <m/>
    <x v="7"/>
    <s v=""/>
    <s v="Mess kits and pocket knife for ROP"/>
    <x v="1"/>
    <s v="Low"/>
    <x v="2"/>
    <s v="reconciled"/>
    <m/>
    <x v="0"/>
  </r>
  <r>
    <s v="REI Visa"/>
    <x v="292"/>
    <n v="-63.15"/>
    <x v="697"/>
    <s v="_REI"/>
    <s v="Rei #11 Seattle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Investor Checking"/>
    <x v="292"/>
    <n v="-19999"/>
    <x v="611"/>
    <s v="_Electronic Withdrawal"/>
    <s v="Electronic Withdrawal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292"/>
    <n v="-59.56"/>
    <x v="698"/>
    <s v="_THAI FUSION BISTRO SEATTLE WA"/>
    <s v="THAI FUSION BISTRO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293"/>
    <n v="-191.18"/>
    <x v="80"/>
    <s v="_ACH Debit SEATTLEUTILTIES   WEBP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Staging - 7338"/>
    <x v="293"/>
    <n v="-96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Pay Pete for CR"/>
    <x v="1"/>
    <s v="High"/>
    <x v="2"/>
    <s v="reconciled"/>
    <m/>
    <x v="0"/>
  </r>
  <r>
    <s v="Staging - 7338"/>
    <x v="293"/>
    <n v="-34"/>
    <x v="229"/>
    <s v="_ACH Electronic Debit - VENMO            PAYMENT"/>
    <s v="ACH Electronic Debit - VENMO            PAYMENT"/>
    <x v="12"/>
    <x v="29"/>
    <x v="29"/>
    <x v="0"/>
    <m/>
    <x v="0"/>
    <m/>
    <m/>
    <x v="12"/>
    <s v=""/>
    <s v="Pay Elyse for CR"/>
    <x v="1"/>
    <s v="High"/>
    <x v="2"/>
    <s v="reconciled"/>
    <m/>
    <x v="0"/>
  </r>
  <r>
    <s v="Quicksilver"/>
    <x v="294"/>
    <n v="-21.43"/>
    <x v="629"/>
    <s v="_PETCO 2XX-XXXXXXX0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94"/>
    <n v="-12.3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94"/>
    <n v="-18.149999999999999"/>
    <x v="699"/>
    <s v="_HOBBY-LOBBY #625"/>
    <s v="HOBBY-LOBBY #625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94"/>
    <n v="5.5"/>
    <x v="380"/>
    <s v="_FRED-MEYER #0122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294"/>
    <n v="-57.09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294"/>
    <n v="9.91"/>
    <x v="700"/>
    <s v="_GREGG`S GREENLAKE CYCL"/>
    <s v="GREGG`S GREENLAKE CYCL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294"/>
    <n v="-0.25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94"/>
    <n v="-4.4000000000000004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94"/>
    <n v="-22.5"/>
    <x v="73"/>
    <s v="_Fred Meyer"/>
    <s v="FRED-MEYER #0122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94"/>
    <n v="-21.6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294"/>
    <n v="-2.21"/>
    <x v="701"/>
    <s v="_PARAMOUNT+"/>
    <s v="PARAMOUNT+"/>
    <x v="6"/>
    <x v="99"/>
    <x v="97"/>
    <x v="0"/>
    <m/>
    <x v="0"/>
    <m/>
    <m/>
    <x v="6"/>
    <s v=""/>
    <s v=""/>
    <x v="1"/>
    <s v="Low"/>
    <x v="0"/>
    <s v="reconciled"/>
    <m/>
    <x v="0"/>
  </r>
  <r>
    <s v="Quicksilver"/>
    <x v="294"/>
    <n v="-35.99"/>
    <x v="476"/>
    <s v="_GREENWOOD TRUE VALUE H"/>
    <s v="GREENWOOD TRUE VALUE H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94"/>
    <n v="-4.4000000000000004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294"/>
    <n v="-2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Short Term Emergency"/>
    <x v="295"/>
    <n v="-15000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295"/>
    <n v="15000"/>
    <x v="631"/>
    <s v="_Deposit Transfer From 47755400"/>
    <s v="Deposit Transfer From 47755400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295"/>
    <n v="-209.5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296"/>
    <n v="-27"/>
    <x v="73"/>
    <s v="_Fred Meyer"/>
    <s v="FRED-MEYER #0122 SEATTLE WA"/>
    <x v="13"/>
    <x v="30"/>
    <x v="30"/>
    <x v="0"/>
    <m/>
    <x v="0"/>
    <m/>
    <m/>
    <x v="13"/>
    <s v=""/>
    <s v="BBQ Grill mat"/>
    <x v="1"/>
    <s v="Low"/>
    <x v="0"/>
    <s v="reconciled"/>
    <m/>
    <x v="0"/>
  </r>
  <r>
    <s v="Red Card"/>
    <x v="296"/>
    <n v="57.09"/>
    <x v="702"/>
    <s v="_Auto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96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296"/>
    <n v="-163.62"/>
    <x v="703"/>
    <s v="_PETCO COM     00069880"/>
    <s v="PETCO COM     0006988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296"/>
    <n v="-1.01"/>
    <x v="68"/>
    <s v="_SDOT PAYBYPHONE PARKIN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296"/>
    <n v="-71.11"/>
    <x v="704"/>
    <s v="_FTD.COM"/>
    <s v="FTD.COM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96"/>
    <n v="-35.7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297"/>
    <n v="-29.32"/>
    <x v="705"/>
    <s v="_Hobby Lobby"/>
    <s v="HOBBY-LOBBY #625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297"/>
    <n v="50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297"/>
    <n v="-1.97"/>
    <x v="66"/>
    <s v="_Amazon"/>
    <s v="Amazon.com*1Q15D7R60"/>
    <x v="13"/>
    <x v="30"/>
    <x v="30"/>
    <x v="0"/>
    <m/>
    <x v="0"/>
    <m/>
    <m/>
    <x v="13"/>
    <s v=""/>
    <s v="Measuring cup for MS"/>
    <x v="1"/>
    <s v="Low"/>
    <x v="0"/>
    <s v="reconciled"/>
    <m/>
    <x v="0"/>
  </r>
  <r>
    <s v="Checking"/>
    <x v="297"/>
    <n v="-4356.7700000000004"/>
    <x v="706"/>
    <s v="_WF HOME MTG ACH AUTO PAY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297"/>
    <n v="-47.5"/>
    <x v="707"/>
    <s v="_Dermatology Center For Animals"/>
    <s v="SQ *DERMATOLOGY CENTER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297"/>
    <n v="-87.38"/>
    <x v="283"/>
    <s v="_FREMONT ANIMAL HOSPITA"/>
    <s v="FREMONT ANIMAL HOSPITA"/>
    <x v="19"/>
    <x v="49"/>
    <x v="49"/>
    <x v="0"/>
    <m/>
    <x v="0"/>
    <m/>
    <m/>
    <x v="19"/>
    <s v=""/>
    <s v=""/>
    <x v="1"/>
    <s v="Low"/>
    <x v="0"/>
    <s v="reconciled"/>
    <m/>
    <x v="0"/>
  </r>
  <r>
    <s v="Vacation and Proj - 8345"/>
    <x v="297"/>
    <n v="105.83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297"/>
    <n v="-5050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297"/>
    <n v="-19999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297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Retirement - 3377"/>
    <x v="297"/>
    <n v="40.549999999999997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297"/>
    <n v="56.82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297"/>
    <n v="57.0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298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298"/>
    <n v="-2257"/>
    <x v="708"/>
    <s v="_Huddleston CPAs"/>
    <s v="PAYPAL *HUDDLESTONT"/>
    <x v="2"/>
    <x v="100"/>
    <x v="98"/>
    <x v="0"/>
    <m/>
    <x v="0"/>
    <m/>
    <m/>
    <x v="2"/>
    <s v=""/>
    <s v="Tax services"/>
    <x v="1"/>
    <s v="Medium"/>
    <x v="2"/>
    <s v="reconciled"/>
    <s v="To Be Determined"/>
    <x v="0"/>
  </r>
  <r>
    <s v="Costco Visa"/>
    <x v="298"/>
    <n v="-77.17"/>
    <x v="228"/>
    <s v="_TUTTA BELLA STONE WAY 206-633-3800 WA"/>
    <s v="TUTTA BELLA STONE WAY 206-633-3800 WA"/>
    <x v="1"/>
    <x v="2"/>
    <x v="2"/>
    <x v="0"/>
    <m/>
    <x v="0"/>
    <m/>
    <m/>
    <x v="1"/>
    <s v=""/>
    <s v=""/>
    <x v="1"/>
    <s v="Low"/>
    <x v="0"/>
    <s v="reconciled"/>
    <m/>
    <x v="0"/>
  </r>
  <r>
    <s v="Short Term Emergency"/>
    <x v="298"/>
    <n v="5050"/>
    <x v="709"/>
    <s v="_From Schwab (Checking) *"/>
    <s v="ACH Deposit J DAVID SMITH    P2P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298"/>
    <n v="-6.6"/>
    <x v="436"/>
    <s v="_Herkimer Coffee"/>
    <s v="SQ *HERKIMER COFFEE - RAVSeattle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This Year - 3033"/>
    <x v="298"/>
    <n v="-5050"/>
    <x v="710"/>
    <s v="_To Citibank (Staging) *"/>
    <s v="Transfer to Checking 01:22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This Year - 3033"/>
    <x v="298"/>
    <n v="-19999"/>
    <x v="711"/>
    <s v="_To Citibank (Staging)"/>
    <s v="Transfer to Checking 01:26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298"/>
    <n v="19999"/>
    <x v="654"/>
    <s v="_From Citibank (Buffer - This Year)"/>
    <s v="Transfer From Money Market 01:26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298"/>
    <n v="-65"/>
    <x v="175"/>
    <s v="_CenturyLink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Staging - 7338"/>
    <x v="298"/>
    <n v="5050"/>
    <x v="654"/>
    <s v="_From Citibank (Buffer - This Year)"/>
    <s v="Transfer From Money Market 01:22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299"/>
    <n v="19999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299"/>
    <n v="-4430.49"/>
    <x v="188"/>
    <s v="_CAPITAL ONE CRCARDPMT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299"/>
    <n v="317.83"/>
    <x v="548"/>
    <s v="_Eva Smith"/>
    <s v="Deposit Shared Branch Mobile Dep"/>
    <x v="3"/>
    <x v="14"/>
    <x v="14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299"/>
    <n v="-5050"/>
    <x v="649"/>
    <s v="_To First Tech (Checking)"/>
    <s v="Electronic Withdrawal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299"/>
    <n v="-24.47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299"/>
    <n v="-34.159999999999997"/>
    <x v="712"/>
    <s v="_Gregg's Greenlake Cycle, Inc."/>
    <s v="GREGG`S GREENLAKE CYCL"/>
    <x v="17"/>
    <x v="67"/>
    <x v="67"/>
    <x v="0"/>
    <m/>
    <x v="0"/>
    <m/>
    <m/>
    <x v="17"/>
    <s v=""/>
    <s v=""/>
    <x v="1"/>
    <s v="Medium"/>
    <x v="2"/>
    <s v="reconciled"/>
    <m/>
    <x v="0"/>
  </r>
  <r>
    <s v="Investor Checking"/>
    <x v="299"/>
    <n v="5050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300"/>
    <n v="-4.67"/>
    <x v="713"/>
    <s v="_Asian Family Market"/>
    <s v="ASIAN FAMILY MARKET S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0"/>
    <n v="-153.3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0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Dividend Stocks"/>
    <x v="300"/>
    <n v="-165.11"/>
    <x v="191"/>
    <s v="_Verizon"/>
    <s v="VERIZON COMMUNICATN"/>
    <x v="20"/>
    <x v="54"/>
    <x v="54"/>
    <x v="0"/>
    <m/>
    <x v="0"/>
    <m/>
    <m/>
    <x v="20"/>
    <s v=""/>
    <s v=""/>
    <x v="4"/>
    <m/>
    <x v="3"/>
    <s v="reconciled"/>
    <m/>
    <x v="0"/>
  </r>
  <r>
    <s v="REI Visa"/>
    <x v="300"/>
    <n v="453.55"/>
    <x v="563"/>
    <s v="_Payment Thank You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00"/>
    <n v="-19.27"/>
    <x v="263"/>
    <s v="_Subway"/>
    <s v="Subway 1877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00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300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300"/>
    <n v="-453.55"/>
    <x v="714"/>
    <s v="_CARDMEMBER SERV WEB payment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00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300"/>
    <n v="4430.49"/>
    <x v="715"/>
    <s v="_CAPITAL ONE AUTOPAY payment AuthDate 01-May"/>
    <s v="CAPITAL ONE AUTOPAY PYMT AuthDate 01-M ay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00"/>
    <n v="-9.2799999999999994"/>
    <x v="716"/>
    <s v="_QFC"/>
    <s v="QFC #587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300"/>
    <n v="-15000"/>
    <x v="598"/>
    <s v="_- 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01"/>
    <n v="15000"/>
    <x v="560"/>
    <s v="_From Citibank (Staging)"/>
    <s v="Tfr CITIBANK NA,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301"/>
    <n v="-13.95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301"/>
    <n v="-15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01"/>
    <n v="165.11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301"/>
    <n v="-64.78"/>
    <x v="717"/>
    <s v="_THE BARKING DOG ALEHOU 206-910-0997 WA"/>
    <s v="THE BARKING DOG ALEHOU 206-910-0997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301"/>
    <n v="-81.290000000000006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Amazon"/>
    <x v="301"/>
    <n v="-36.369999999999997"/>
    <x v="66"/>
    <s v="_Amazon"/>
    <s v="AMZN Mktp US*134H52381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02"/>
    <n v="-8.960000000000000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2"/>
    <n v="-3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02"/>
    <n v="-450"/>
    <x v="718"/>
    <s v="_DOCNETWORK INC"/>
    <s v="DOCNETWORK INC"/>
    <x v="4"/>
    <x v="46"/>
    <x v="46"/>
    <x v="0"/>
    <m/>
    <x v="0"/>
    <m/>
    <m/>
    <x v="4"/>
    <s v=""/>
    <s v="PSC food lab camp"/>
    <x v="1"/>
    <s v="Low"/>
    <x v="2"/>
    <s v="reconciled"/>
    <s v="Family - Dependent Care"/>
    <x v="0"/>
  </r>
  <r>
    <s v="Checking"/>
    <x v="302"/>
    <n v="0.2899999999999999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302"/>
    <n v="0.3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0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Vacation &amp; Projects"/>
    <x v="302"/>
    <n v="12.32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302"/>
    <n v="-100"/>
    <x v="119"/>
    <s v="_Umpqua Bank"/>
    <s v="UMPQUA BANK 7120 GREENW SEATTLE"/>
    <x v="17"/>
    <x v="67"/>
    <x v="67"/>
    <x v="0"/>
    <m/>
    <x v="0"/>
    <m/>
    <m/>
    <x v="17"/>
    <s v=""/>
    <s v="Zach's bike"/>
    <x v="1"/>
    <s v="Medium"/>
    <x v="2"/>
    <s v="reconciled"/>
    <m/>
    <x v="0"/>
  </r>
  <r>
    <s v="Investor Checking"/>
    <x v="302"/>
    <n v="-3.5"/>
    <x v="719"/>
    <s v="_ATM Fee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302"/>
    <n v="-2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02"/>
    <n v="-450"/>
    <x v="718"/>
    <s v="_DOCNETWORK INC"/>
    <s v="DOCNETWORK INC"/>
    <x v="4"/>
    <x v="46"/>
    <x v="46"/>
    <x v="0"/>
    <m/>
    <x v="0"/>
    <m/>
    <m/>
    <x v="4"/>
    <s v=""/>
    <s v="PSC food lab camp"/>
    <x v="1"/>
    <s v="Low"/>
    <x v="2"/>
    <s v="reconciled"/>
    <s v="Family - Dependent Care"/>
    <x v="0"/>
  </r>
  <r>
    <s v="Cash Reserve"/>
    <x v="302"/>
    <n v="3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303"/>
    <n v="11.61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03"/>
    <n v="11.61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03"/>
    <n v="3.3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Costco Visa"/>
    <x v="303"/>
    <n v="-19.13"/>
    <x v="720"/>
    <s v="_GOURMONDO - MOHAI CAFE SEATTLE WA"/>
    <s v="GOURMONDO - MOHAI CAF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03"/>
    <n v="-334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American Funds"/>
    <x v="303"/>
    <n v="3.38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Checking"/>
    <x v="304"/>
    <n v="515.95000000000005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304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ggressive Stocks"/>
    <x v="304"/>
    <n v="13.95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304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304"/>
    <n v="-19.82"/>
    <x v="66"/>
    <s v="_Amazon"/>
    <s v="Amazon.com*1Q7SW4I71"/>
    <x v="4"/>
    <x v="6"/>
    <x v="6"/>
    <x v="0"/>
    <m/>
    <x v="0"/>
    <m/>
    <m/>
    <x v="4"/>
    <s v=""/>
    <s v="Funco marvel toys"/>
    <x v="1"/>
    <s v="Low"/>
    <x v="0"/>
    <s v="reconciled"/>
    <m/>
    <x v="0"/>
  </r>
  <r>
    <s v="Staging - 7338"/>
    <x v="304"/>
    <n v="15000"/>
    <x v="722"/>
    <s v="_Transfer From Money Market 06:29p #5761 ONLINE Reference # 000761"/>
    <s v="Transfer From Money Market 06:29p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304"/>
    <n v="-15000"/>
    <x v="723"/>
    <s v="_Transfer to Checking 06:29p #5761 ONLINE Reference # 000761"/>
    <s v="Transfer to Checking 06:29p #5761"/>
    <x v="3"/>
    <x v="5"/>
    <x v="5"/>
    <x v="0"/>
    <m/>
    <x v="0"/>
    <m/>
    <m/>
    <x v="3"/>
    <s v=""/>
    <s v=""/>
    <x v="2"/>
    <s v="NA"/>
    <x v="1"/>
    <s v="reconciled"/>
    <m/>
    <x v="0"/>
  </r>
  <r>
    <s v="Investor Checking"/>
    <x v="304"/>
    <n v="0.18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304"/>
    <n v="15.78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305"/>
    <n v="-85"/>
    <x v="283"/>
    <s v="_FREMONT ANIMAL HOSPITA"/>
    <s v="FREMONT ANIMAL HOSPITA"/>
    <x v="19"/>
    <x v="49"/>
    <x v="49"/>
    <x v="0"/>
    <m/>
    <x v="0"/>
    <m/>
    <m/>
    <x v="19"/>
    <s v=""/>
    <s v=""/>
    <x v="1"/>
    <s v="Low"/>
    <x v="0"/>
    <s v="reconciled"/>
    <m/>
    <x v="0"/>
  </r>
  <r>
    <s v="Aggressive Stocks"/>
    <x v="305"/>
    <n v="0.1"/>
    <x v="218"/>
    <s v="_Schwab (Interest)"/>
    <s v="SCHWABX INT XX/XX-04/27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305"/>
    <n v="-50"/>
    <x v="724"/>
    <s v="_Venmo"/>
    <s v="ACH Electronic Debit - VENMO            PAYMENT"/>
    <x v="8"/>
    <x v="35"/>
    <x v="35"/>
    <x v="0"/>
    <m/>
    <x v="0"/>
    <m/>
    <m/>
    <x v="8"/>
    <s v=""/>
    <s v="Teacher appreciation gift"/>
    <x v="1"/>
    <s v="Low"/>
    <x v="2"/>
    <s v="reconciled"/>
    <m/>
    <x v="0"/>
  </r>
  <r>
    <s v="Costco Visa"/>
    <x v="305"/>
    <n v="-18.98"/>
    <x v="725"/>
    <s v="_Alibertos"/>
    <s v="ALIBERTOS SEATT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05"/>
    <n v="-76.62"/>
    <x v="726"/>
    <s v="_DINTAIFUNG UNIVERSITY HTTPSDINTAIFUWA"/>
    <s v="DINTAIFUNG UNIVERSITY HTTPSDINTAIFU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06"/>
    <n v="-3.99"/>
    <x v="679"/>
    <s v="_SP BLOXELS"/>
    <s v="SP BLOXEL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06"/>
    <n v="-15.74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306"/>
    <n v="-16.600000000000001"/>
    <x v="66"/>
    <s v="_Amazon"/>
    <s v="Amazon.com*1O6UY08O0"/>
    <x v="4"/>
    <x v="6"/>
    <x v="6"/>
    <x v="0"/>
    <m/>
    <x v="0"/>
    <m/>
    <m/>
    <x v="4"/>
    <s v=""/>
    <s v="Funco marvel battleworld"/>
    <x v="1"/>
    <s v="Low"/>
    <x v="0"/>
    <s v="reconciled"/>
    <m/>
    <x v="0"/>
  </r>
  <r>
    <s v="Quicksilver"/>
    <x v="306"/>
    <n v="-98.94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06"/>
    <n v="-279.92"/>
    <x v="727"/>
    <s v="_SEATTLEUTILTIES WEBPAY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ostco Visa"/>
    <x v="306"/>
    <n v="-20.87"/>
    <x v="422"/>
    <s v="_New Mandarin Gate"/>
    <s v="NEW MANDARIN GAT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06"/>
    <n v="-66.09"/>
    <x v="424"/>
    <s v="_THE WEEK JUNIOR"/>
    <s v="THE WEEK JUNIOR"/>
    <x v="16"/>
    <x v="66"/>
    <x v="66"/>
    <x v="0"/>
    <m/>
    <x v="0"/>
    <m/>
    <m/>
    <x v="16"/>
    <s v=""/>
    <s v=""/>
    <x v="1"/>
    <s v="Low"/>
    <x v="2"/>
    <s v="reconciled"/>
    <m/>
    <x v="0"/>
  </r>
  <r>
    <s v="Discover"/>
    <x v="306"/>
    <n v="-14.32"/>
    <x v="74"/>
    <s v="_Hulu"/>
    <s v="HLU*HULU 740232881925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07"/>
    <n v="-33.49"/>
    <x v="728"/>
    <s v="_ARTSONIA KID'S ART MUS"/>
    <s v="ARTSONIA KID'S ART MUS"/>
    <x v="13"/>
    <x v="30"/>
    <x v="30"/>
    <x v="0"/>
    <m/>
    <x v="0"/>
    <m/>
    <m/>
    <x v="13"/>
    <s v=""/>
    <s v="Note cards"/>
    <x v="1"/>
    <s v="Low"/>
    <x v="0"/>
    <s v="reconciled"/>
    <m/>
    <x v="0"/>
  </r>
  <r>
    <s v="Quicksilver"/>
    <x v="307"/>
    <n v="-29.75"/>
    <x v="234"/>
    <s v="_Home Depot"/>
    <s v="THE HOME DEPOT #4706"/>
    <x v="13"/>
    <x v="45"/>
    <x v="45"/>
    <x v="0"/>
    <m/>
    <x v="0"/>
    <m/>
    <m/>
    <x v="13"/>
    <s v=""/>
    <s v="Shower head"/>
    <x v="1"/>
    <s v="Low"/>
    <x v="0"/>
    <s v="reconciled"/>
    <m/>
    <x v="0"/>
  </r>
  <r>
    <s v="Quicksilver"/>
    <x v="307"/>
    <n v="-101.99"/>
    <x v="729"/>
    <s v="_Zeeks Pizza"/>
    <s v="TST* ZEEK'S PIZZA - PH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07"/>
    <n v="-5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307"/>
    <n v="-20.14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07"/>
    <n v="-25.12"/>
    <x v="707"/>
    <s v="_Dermatology Center For Animals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Checking"/>
    <x v="307"/>
    <n v="-14.32"/>
    <x v="730"/>
    <s v="_DISCOVER DC PYMNTS DCIDPIINT EPAYMENT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307"/>
    <n v="-11.5"/>
    <x v="167"/>
    <s v="_Target"/>
    <s v="TARGET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307"/>
    <n v="-3.3"/>
    <x v="66"/>
    <s v="_Amazon"/>
    <s v="Amazon.com*1Q1MY4M21"/>
    <x v="7"/>
    <x v="52"/>
    <x v="52"/>
    <x v="0"/>
    <m/>
    <x v="0"/>
    <m/>
    <m/>
    <x v="7"/>
    <s v=""/>
    <s v="Barrettes"/>
    <x v="1"/>
    <s v="Medium"/>
    <x v="0"/>
    <s v="reconciled"/>
    <m/>
    <x v="0"/>
  </r>
  <r>
    <s v="Quicksilver"/>
    <x v="307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07"/>
    <n v="-18.1700000000000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08"/>
    <n v="-21.13"/>
    <x v="731"/>
    <s v="_AMC 2438 OAK TREE 6 SEATTLE WA"/>
    <s v="AMC 2438 OAK TREE 6 SEATTLE WA"/>
    <x v="4"/>
    <x v="6"/>
    <x v="6"/>
    <x v="0"/>
    <m/>
    <x v="0"/>
    <m/>
    <m/>
    <x v="4"/>
    <s v=""/>
    <s v="movie candy"/>
    <x v="1"/>
    <s v="Low"/>
    <x v="0"/>
    <s v="reconciled"/>
    <m/>
    <x v="0"/>
  </r>
  <r>
    <s v="Costco Visa"/>
    <x v="308"/>
    <n v="-89.0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9"/>
    <n v="-310.52999999999997"/>
    <x v="732"/>
    <s v="_Whatcom County"/>
    <s v="WHATCOM COUNTY TREASUR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309"/>
    <n v="-131.66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309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09"/>
    <n v="-7.3"/>
    <x v="732"/>
    <s v="_Whatcom County"/>
    <s v="WHATCOM COUNTY TREASUR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309"/>
    <n v="-23.85"/>
    <x v="555"/>
    <s v="_Lyft"/>
    <s v="LYFT RIDE THU 11PM 855-865-9553 CA"/>
    <x v="20"/>
    <x v="101"/>
    <x v="54"/>
    <x v="0"/>
    <m/>
    <x v="0"/>
    <m/>
    <m/>
    <x v="20"/>
    <s v=""/>
    <s v=""/>
    <x v="4"/>
    <m/>
    <x v="3"/>
    <s v="reconciled"/>
    <m/>
    <x v="0"/>
  </r>
  <r>
    <s v="Costco Visa"/>
    <x v="309"/>
    <n v="-28.63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09"/>
    <n v="-1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09"/>
    <n v="-17.62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10"/>
    <n v="-49.15"/>
    <x v="733"/>
    <s v="_CAFE PLAYERS LIBERIA"/>
    <s v="CAFE PLAYERS LIBERI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0"/>
    <n v="-8.6999999999999993"/>
    <x v="263"/>
    <s v="_Subway"/>
    <s v="Subway 69602 DFW Airport TX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10"/>
    <n v="-17.12"/>
    <x v="734"/>
    <s v="_GESSA SUPER COMPRO HUA"/>
    <s v="GESSA SUPER COMPRO HU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0"/>
    <n v="-11.08"/>
    <x v="735"/>
    <s v="_7-Eleven"/>
    <s v="7-ELEVEN 39829 DALLAS TX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10"/>
    <n v="-20.73"/>
    <x v="616"/>
    <s v="_Nutty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11"/>
    <n v="-4.4000000000000004"/>
    <x v="625"/>
    <s v="_Apple (Store)"/>
    <s v="APPLE.COM/BILL"/>
    <x v="4"/>
    <x v="6"/>
    <x v="6"/>
    <x v="0"/>
    <m/>
    <x v="0"/>
    <m/>
    <m/>
    <x v="4"/>
    <s v=""/>
    <s v="Bloxels"/>
    <x v="1"/>
    <s v="Low"/>
    <x v="0"/>
    <s v="reconciled"/>
    <m/>
    <x v="0"/>
  </r>
  <r>
    <s v="Quicksilver"/>
    <x v="311"/>
    <n v="-22"/>
    <x v="736"/>
    <s v="_GUANA GIFT SHOP"/>
    <s v="GUANA GIFT SHOP"/>
    <x v="12"/>
    <x v="29"/>
    <x v="29"/>
    <x v="0"/>
    <m/>
    <x v="0"/>
    <m/>
    <m/>
    <x v="12"/>
    <s v=""/>
    <s v="Food at airport"/>
    <x v="1"/>
    <s v="High"/>
    <x v="2"/>
    <s v="reconciled"/>
    <m/>
    <x v="0"/>
  </r>
  <r>
    <s v="Quicksilver"/>
    <x v="311"/>
    <n v="-188"/>
    <x v="737"/>
    <s v="_BEACH SIDE CLINIC HUAC"/>
    <s v="BEACH SIDE CLINIC HUAC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125"/>
    <x v="738"/>
    <s v="_American Air Fort"/>
    <s v="AMERICAN AIR0012325867121FORT WORTH TX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125"/>
    <x v="738"/>
    <s v="_American Air Fort"/>
    <s v="AMERICAN AIR0012325867118FORT WORTH TX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125"/>
    <x v="738"/>
    <s v="_American Air Fort"/>
    <s v="AMERICAN AIR0012325867119FORT WORTH TX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125"/>
    <x v="738"/>
    <s v="_American Air Fort"/>
    <s v="AMERICAN AIR0012325867120FORT WORTH TX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-35.549999999999997"/>
    <x v="739"/>
    <s v="_GASOLINERA SABANA GUANACAGUANACASTE CR"/>
    <s v="GASOLINERA SABANA GUANACA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-20.5"/>
    <x v="740"/>
    <s v="_BRITT SHOP CAF &amp; CHOCO. GUANACASTE CR"/>
    <s v="BRITT SHOP CAF &amp; CHOCO. 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-30.12"/>
    <x v="741"/>
    <s v="_American Airlines"/>
    <s v="AMERICAN AIR0010262675335SAN JOS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1"/>
    <n v="-10"/>
    <x v="742"/>
    <s v="_ADOBE RENT A CAR SAN JOSE CR"/>
    <s v="ADOBE RENT A CAR SAN JOSE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1"/>
    <n v="-6.6"/>
    <x v="625"/>
    <s v="_Apple (Store)"/>
    <s v="APPLE.COM/BILL"/>
    <x v="4"/>
    <x v="6"/>
    <x v="6"/>
    <x v="0"/>
    <m/>
    <x v="0"/>
    <m/>
    <m/>
    <x v="4"/>
    <s v=""/>
    <s v="Fun with Ragdolls"/>
    <x v="1"/>
    <s v="Low"/>
    <x v="0"/>
    <s v="reconciled"/>
    <m/>
    <x v="0"/>
  </r>
  <r>
    <s v="Costco Visa"/>
    <x v="311"/>
    <n v="-11.93"/>
    <x v="34"/>
    <s v="_McDonald's"/>
    <s v="MCDONALD'S F31310 GRAPEVINE TX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11"/>
    <n v="-45.11"/>
    <x v="743"/>
    <s v="_SUPER MERKDO GUANACASTE CR"/>
    <s v="SUPER MERKDO 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2"/>
    <n v="-123.6"/>
    <x v="744"/>
    <s v="_YPS*CLUBRETREATS"/>
    <s v="YPS*CLUBRETREATS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313"/>
    <n v="-1962.46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13"/>
    <n v="-77.260000000000005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313"/>
    <n v="4.07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14"/>
    <n v="-70.989999999999995"/>
    <x v="746"/>
    <s v="_GECKO STORE"/>
    <s v="GECKO STORE"/>
    <x v="12"/>
    <x v="29"/>
    <x v="29"/>
    <x v="0"/>
    <m/>
    <x v="0"/>
    <m/>
    <m/>
    <x v="12"/>
    <s v=""/>
    <s v="Monteverde rain forest entrance fee"/>
    <x v="1"/>
    <s v="High"/>
    <x v="2"/>
    <s v="reconciled"/>
    <m/>
    <x v="0"/>
  </r>
  <r>
    <s v="Quicksilver"/>
    <x v="314"/>
    <n v="-3.3"/>
    <x v="625"/>
    <s v="_Apple (Store)"/>
    <s v="APPLE.COM/BILL"/>
    <x v="4"/>
    <x v="6"/>
    <x v="6"/>
    <x v="0"/>
    <m/>
    <x v="0"/>
    <m/>
    <m/>
    <x v="4"/>
    <s v=""/>
    <s v="Game of Life"/>
    <x v="1"/>
    <s v="Low"/>
    <x v="0"/>
    <s v="reconciled"/>
    <m/>
    <x v="0"/>
  </r>
  <r>
    <s v="Quicksilver"/>
    <x v="314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Quicksilver"/>
    <x v="314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Aggressive Stocks"/>
    <x v="314"/>
    <n v="-55.09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14"/>
    <n v="-31.34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314"/>
    <n v="-56.5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14"/>
    <n v="-116.15"/>
    <x v="747"/>
    <s v="_THE WHISKEY HOWLER BEACH GUANACASTE CR"/>
    <s v="THE WHISKEY HOWLER BEACH 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4"/>
    <n v="-7.69"/>
    <x v="748"/>
    <s v="_LAS CATALINAS PARKINS LOTGUANACASTE CR"/>
    <s v="LAS CATALINAS PARKINS LOT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Koolikai"/>
    <x v="314"/>
    <n v="77.260000000000005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Retirement - 3377"/>
    <x v="314"/>
    <n v="-15000"/>
    <x v="749"/>
    <s v="_Transfer to Checking 04/17 05:02a #5761 ONLINE Reference # 010002"/>
    <s v="Transfer to Checking 04/17 05:02a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1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314"/>
    <n v="-272.01"/>
    <x v="750"/>
    <s v="_CHASE CREDIT CRD AUTOPAY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314"/>
    <n v="15000"/>
    <x v="751"/>
    <s v="_Transfer From Money Market 04/17 05:02a #5761 ONLINE Reference # 010002"/>
    <s v="Transfer From Money Market 04/17 05:02a #5761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15"/>
    <n v="1.2"/>
    <x v="131"/>
    <s v="_Investment (Realty Income REIT)"/>
    <s v="ORION OFFICE REIT INC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315"/>
    <n v="56.5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15"/>
    <n v="55.09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Investor Checking"/>
    <x v="315"/>
    <n v="-75"/>
    <x v="752"/>
    <s v="_PLAYA POTRERO SANTA CRU GUANACASTE"/>
    <s v="PLAYA POTRERO SANTA CRU GUANACASTE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15"/>
    <n v="-225"/>
    <x v="752"/>
    <s v="_PLAYA POTRERO SANTA CRU GUANACASTE"/>
    <s v="PLAYA POTRERO SANTA CRU GUANACASTE"/>
    <x v="17"/>
    <x v="67"/>
    <x v="67"/>
    <x v="0"/>
    <m/>
    <x v="0"/>
    <m/>
    <m/>
    <x v="17"/>
    <s v=""/>
    <s v="Zach's bike"/>
    <x v="1"/>
    <s v="Medium"/>
    <x v="2"/>
    <s v="reconciled"/>
    <m/>
    <x v="0"/>
  </r>
  <r>
    <s v="Quicksilver"/>
    <x v="316"/>
    <n v="-138.32"/>
    <x v="753"/>
    <s v="_PROYECTO N.1 SELVATURA"/>
    <s v="PROYECTO N.1 SELVATUR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6"/>
    <n v="-16.12"/>
    <x v="754"/>
    <s v="_ALBERGUE RESER.BIOL.MO"/>
    <s v="ALBERGUE RESER.BIOL.MO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16"/>
    <n v="-308.79000000000002"/>
    <x v="752"/>
    <s v="_PLAYA POTRERO SANTA CRU GUANACASTE"/>
    <s v="PLAYA POTRERO SANTA CRU GUANACASTE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6"/>
    <n v="-138.46"/>
    <x v="753"/>
    <s v="_PROYECTO N.1 SELVATURA"/>
    <s v="PROYECTO N.1 SELVATUR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6"/>
    <n v="-72.2"/>
    <x v="755"/>
    <s v="_LATITUD DIEZ $ GUANACASTE CR"/>
    <s v="LATITUD DIEZ $ 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6"/>
    <n v="-35.57"/>
    <x v="756"/>
    <s v="_UNO ABANGARES GUANACASTE CR"/>
    <s v="UNO ABANGARES GUANACASTE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6"/>
    <n v="-25.22"/>
    <x v="754"/>
    <s v="_ALBERGUE RESER.BIOL.MO"/>
    <s v="ALBERGUE RESER.BIOL.MO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6"/>
    <n v="1962.46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17"/>
    <n v="-39.94"/>
    <x v="757"/>
    <s v="_SOUVENIR EL PARQUE"/>
    <s v="SOUVENIR EL PARQUE"/>
    <x v="7"/>
    <x v="52"/>
    <x v="52"/>
    <x v="0"/>
    <m/>
    <x v="0"/>
    <m/>
    <m/>
    <x v="7"/>
    <s v=""/>
    <s v="Necklace and magnet souvenier"/>
    <x v="1"/>
    <s v="Medium"/>
    <x v="0"/>
    <s v="reconciled"/>
    <m/>
    <x v="0"/>
  </r>
  <r>
    <s v="Amazon"/>
    <x v="317"/>
    <n v="272.01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17"/>
    <n v="-77.48"/>
    <x v="758"/>
    <s v="_RESTAURANTE PARILLERO PUNTARENAS CR"/>
    <s v="RESTAURANTE PARILLERO PUNTARENAS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7"/>
    <n v="-16"/>
    <x v="759"/>
    <s v="_SOUVENIR LA PRADERA"/>
    <s v="SOUVENIR LA PRADERA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18"/>
    <n v="-10000"/>
    <x v="760"/>
    <s v="_Internal Revenue Service"/>
    <s v="IRS USATAXPYMT XX1522~ Tran: ACHDW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Investor Checking"/>
    <x v="318"/>
    <n v="-3528"/>
    <x v="760"/>
    <s v="_Internal Revenue Service"/>
    <s v="IRS USATAXPYMT XX1522~ Tran: ACHDW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Checking"/>
    <x v="318"/>
    <n v="4783.8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Dividend Stocks"/>
    <x v="318"/>
    <n v="31.34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318"/>
    <n v="-137.82"/>
    <x v="232"/>
    <s v="_Puget Sound Energy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ostco Visa"/>
    <x v="318"/>
    <n v="-57.65"/>
    <x v="761"/>
    <s v="_RESTAURANTE JARDIN PUNTARENAS CR"/>
    <s v="RESTAURANTE JARDIN PUNTARENAS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8"/>
    <n v="-7.9"/>
    <x v="762"/>
    <s v="_ARTE NOMADA SUPERMERCA"/>
    <s v="ARTE NOMADA SUPERMERC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8"/>
    <n v="-59.33"/>
    <x v="763"/>
    <s v="_TACO TACO PUNTARENAS CR"/>
    <s v="TACO TACO PUNTARENAS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8"/>
    <n v="-12.72"/>
    <x v="764"/>
    <s v="_SUPER ROSVIL LA FORTUN"/>
    <s v="SUPER ROSVIL LA FORTUN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8"/>
    <n v="-46.69"/>
    <x v="762"/>
    <s v="_ARTE NOMADA SUPERMERCA"/>
    <s v="ARTE NOMADA SUPERMERC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18"/>
    <n v="-18.98"/>
    <x v="765"/>
    <s v="_MEGASUPER LA FORTUNA"/>
    <s v="MEGASUPER LA FORTUN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9"/>
    <n v="-26.26"/>
    <x v="766"/>
    <s v="_CORPORACION JEAFA H.C. SAALAJUELA CR"/>
    <s v="CORPORACION JEAFA H.C. SA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319"/>
    <n v="-13528"/>
    <x v="648"/>
    <s v="_To Schwab (Checking)"/>
    <s v="TRANSFER FUNDS TO SCHWAB BANK - ...784"/>
    <x v="3"/>
    <x v="5"/>
    <x v="5"/>
    <x v="0"/>
    <m/>
    <x v="0"/>
    <m/>
    <m/>
    <x v="3"/>
    <s v=""/>
    <s v=""/>
    <x v="2"/>
    <s v="NA"/>
    <x v="1"/>
    <s v="reconciled"/>
    <m/>
    <x v="0"/>
  </r>
  <r>
    <s v="Investor Checking"/>
    <x v="319"/>
    <n v="-200.72"/>
    <x v="767"/>
    <s v="_MONTEVERDE PUNTARENAS"/>
    <s v="MONTEVERDE PUNTARENAS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19"/>
    <n v="-53.5"/>
    <x v="768"/>
    <s v="_RESTAURANTE TURIN ABANGARES CR"/>
    <s v="RESTAURANTE TURIN ABANGARES CR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19"/>
    <n v="13528"/>
    <x v="769"/>
    <s v="_From Schwab (Brokerage)"/>
    <s v="Funds Transfer from Brokerage -9281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20"/>
    <n v="-8.44"/>
    <x v="770"/>
    <s v="_HELADOS POPS LA FORTUNA ALAJUELA CR"/>
    <s v="HELADOS POPS LA FORTUNA 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0"/>
    <n v="-9.2200000000000006"/>
    <x v="771"/>
    <s v="_LAS DELICIAS DE LEO ALAJUELA CR"/>
    <s v="LAS DELICIAS DE LEO 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0"/>
    <n v="-51.13"/>
    <x v="772"/>
    <s v="_RESTAURANTE TIQUICIA COLOSAN CARLOS CR"/>
    <s v="RESTAURANTE TIQUICIA COLOSAN CARLOS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1"/>
    <n v="-23.07"/>
    <x v="555"/>
    <s v="_Lyft"/>
    <s v="LYFT RIDE SAT 7PM 855-865-9553 CA"/>
    <x v="20"/>
    <x v="101"/>
    <x v="54"/>
    <x v="0"/>
    <m/>
    <x v="0"/>
    <m/>
    <m/>
    <x v="20"/>
    <s v=""/>
    <s v=""/>
    <x v="4"/>
    <m/>
    <x v="3"/>
    <s v="reconciled"/>
    <m/>
    <x v="0"/>
  </r>
  <r>
    <s v="Costco Visa"/>
    <x v="321"/>
    <n v="-7"/>
    <x v="773"/>
    <s v="_PARADISE HOT SPRIGNS $ ALAJUELA CR"/>
    <s v="PARADISE HOT SPRIGNS $ 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21"/>
    <n v="-94.49"/>
    <x v="774"/>
    <s v="_COOP. COOCIQUE COOCIQUE LA FORTUNA"/>
    <s v="COOP. COOCIQUE COOCIQUE LA FORTUNA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321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21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21"/>
    <n v="-10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D - June 11 2022"/>
    <x v="321"/>
    <n v="131.46"/>
    <x v="775"/>
    <s v="_Transaction Interest Added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21"/>
    <n v="-23.3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21"/>
    <n v="-7.47"/>
    <x v="776"/>
    <s v="_Greenwood hardware"/>
    <s v="GREENWOOD TRUE VALUE H"/>
    <x v="13"/>
    <x v="45"/>
    <x v="45"/>
    <x v="0"/>
    <m/>
    <x v="0"/>
    <m/>
    <m/>
    <x v="13"/>
    <s v=""/>
    <s v="House keys"/>
    <x v="1"/>
    <s v="Low"/>
    <x v="0"/>
    <s v="reconciled"/>
    <m/>
    <x v="0"/>
  </r>
  <r>
    <s v="Quicksilver"/>
    <x v="321"/>
    <n v="-172.34"/>
    <x v="151"/>
    <s v="_Comcast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322"/>
    <n v="-745.8"/>
    <x v="777"/>
    <s v="_CASA LUNA HOTEL Y SPA SAN CARLOS CR"/>
    <s v="CASA LUNA HOTEL Y SPA SAN CARLOS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2"/>
    <n v="-20.079999999999998"/>
    <x v="778"/>
    <s v="_Au Bon Pain"/>
    <s v="MIA AUBONPAIN TRM D43 MIAMI FL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22"/>
    <n v="-922.8"/>
    <x v="742"/>
    <s v="_ADOBE RENT A CAR SAN JOSE CR"/>
    <s v="ADOBE RENT A CAR SAN JOSE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2"/>
    <n v="-75"/>
    <x v="779"/>
    <s v="_RESTAURANTE TIQUICIA DOLASAN CARLOS CR"/>
    <s v="RESTAURANTE TIQUICIA DOLASAN CARLOS CR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2"/>
    <n v="-11.87"/>
    <x v="780"/>
    <s v="_HOTEL CASA LUNA SAN CARLOS CR"/>
    <s v="HOTEL CASA LUNA SAN CARLOS CR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23"/>
    <n v="-7.71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323"/>
    <n v="-43.99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23"/>
    <n v="-2.21"/>
    <x v="701"/>
    <s v="_PARAMOUNT+"/>
    <s v="PARAMOUNT+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23"/>
    <n v="-1.6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23"/>
    <n v="-30"/>
    <x v="741"/>
    <s v="_American Airlines"/>
    <s v="AMERICAN AIR0010261819231FORT WORTH TXNAME: SMITH/ANGELA DEPART:04/09/2022 EBC TO FEE: AA: CLASS:Y : STOP: O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23"/>
    <n v="-24.59"/>
    <x v="34"/>
    <s v="_McDonald's"/>
    <s v="MCDONALD'S F47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323"/>
    <n v="-104.35"/>
    <x v="781"/>
    <s v="_CREDOMATIC CR GUA-AER SAN JOSE"/>
    <s v="CREDOMATIC   CR GUA-AER SAN JOSE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23"/>
    <n v="-20.28"/>
    <x v="781"/>
    <s v="_CREDOMATIC CR GUA-AER SAN JOSE"/>
    <s v="CREDOMATIC   CR GUA-AER SAN JOSE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324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324"/>
    <n v="-111.26"/>
    <x v="167"/>
    <s v="_Target"/>
    <s v="ACH Debit TARGET CARD SRVC 001"/>
    <x v="1"/>
    <x v="1"/>
    <x v="1"/>
    <x v="0"/>
    <m/>
    <x v="0"/>
    <m/>
    <m/>
    <x v="1"/>
    <s v=""/>
    <s v=""/>
    <x v="1"/>
    <s v="Low"/>
    <x v="0"/>
    <s v="reconciled"/>
    <m/>
    <x v="0"/>
  </r>
  <r>
    <s v="Short Term Emergency"/>
    <x v="324"/>
    <n v="10000"/>
    <x v="575"/>
    <s v="_Deposit DAVE SMITH ONLNE TRNSFR88871020 P2P"/>
    <s v="ACH Deposit DAVE SMITH ONLNE TRN"/>
    <x v="3"/>
    <x v="5"/>
    <x v="5"/>
    <x v="0"/>
    <m/>
    <x v="0"/>
    <m/>
    <m/>
    <x v="3"/>
    <s v=""/>
    <s v=""/>
    <x v="2"/>
    <s v="NA"/>
    <x v="1"/>
    <s v="reconciled"/>
    <m/>
    <x v="0"/>
  </r>
  <r>
    <s v="REI Visa"/>
    <x v="324"/>
    <n v="-37.03"/>
    <x v="697"/>
    <s v="_REI"/>
    <s v="Rei #11 Seattle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24"/>
    <n v="-10"/>
    <x v="782"/>
    <s v="_ACE Parking"/>
    <s v="ACE PARKING 3311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24"/>
    <n v="-17"/>
    <x v="783"/>
    <s v="_Diamond Parking"/>
    <s v="DIAMOND PARKING 00668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24"/>
    <n v="-65"/>
    <x v="705"/>
    <s v="_Hobby Lobby"/>
    <s v="HOBBY-LOBBY #625"/>
    <x v="13"/>
    <x v="30"/>
    <x v="30"/>
    <x v="0"/>
    <m/>
    <x v="0"/>
    <m/>
    <m/>
    <x v="13"/>
    <s v=""/>
    <s v="Potted plant and stuffing for dog bed"/>
    <x v="1"/>
    <s v="Low"/>
    <x v="0"/>
    <s v="reconciled"/>
    <m/>
    <x v="0"/>
  </r>
  <r>
    <s v="Staging - 7338"/>
    <x v="325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325"/>
    <n v="-11.01"/>
    <x v="784"/>
    <s v="_Oculus"/>
    <s v="Oculus"/>
    <x v="4"/>
    <x v="6"/>
    <x v="6"/>
    <x v="0"/>
    <m/>
    <x v="0"/>
    <m/>
    <m/>
    <x v="4"/>
    <s v=""/>
    <s v=""/>
    <x v="1"/>
    <s v="Low"/>
    <x v="0"/>
    <s v="reconciled"/>
    <m/>
    <x v="0"/>
  </r>
  <r>
    <s v="Staging - 7338"/>
    <x v="326"/>
    <n v="-111782.63"/>
    <x v="785"/>
    <s v="_Transfer to Money Market 04/05 11:40p #5761 ONLINE Reference # 000862"/>
    <s v="Transfer to Money Market 04/05 11:40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326"/>
    <n v="111782.63"/>
    <x v="786"/>
    <s v="_Transfer From Checking 04/05 11:40p #5761 ONLINE Reference # 000862"/>
    <s v="Transfer From Checking 04/05 11:40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326"/>
    <n v="-10000"/>
    <x v="787"/>
    <s v="_FITEFC SV WEBXFR TRANSFER 4770144117"/>
    <s v="ACH Electronic Debit - FITEFC SV WEBXFR TRANSFER"/>
    <x v="3"/>
    <x v="5"/>
    <x v="5"/>
    <x v="0"/>
    <m/>
    <x v="0"/>
    <m/>
    <m/>
    <x v="3"/>
    <s v=""/>
    <s v=""/>
    <x v="2"/>
    <s v="NA"/>
    <x v="1"/>
    <s v="reconciled"/>
    <m/>
    <x v="0"/>
  </r>
  <r>
    <s v="Red Card"/>
    <x v="326"/>
    <n v="111.26"/>
    <x v="702"/>
    <s v="_Auto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26"/>
    <n v="-42.4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26"/>
    <n v="-1.59"/>
    <x v="788"/>
    <s v="_COWEN PARK GROCERY"/>
    <s v="SQ *COWEN PARK GROCERY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327"/>
    <n v="-4356.7700000000004"/>
    <x v="706"/>
    <s v="_WF HOME MTG ACH AUTO PAY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327"/>
    <n v="3000"/>
    <x v="789"/>
    <s v="_Deposit Transfer From 5562129"/>
    <s v="Deposit Transfer From 5562129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327"/>
    <n v="-1000"/>
    <x v="790"/>
    <s v="_Withdrawal Transfer To 5562129"/>
    <s v="Withdrawal Transfer To 5562129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27"/>
    <n v="-20000"/>
    <x v="791"/>
    <s v="_To Schwab (Brokerage)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327"/>
    <n v="59.57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327"/>
    <n v="53.6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Koolikai Checking"/>
    <x v="327"/>
    <n v="-3000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Koolikai Checking"/>
    <x v="327"/>
    <n v="1000"/>
    <x v="607"/>
    <s v="_Deposit Transfer From 914775544"/>
    <s v="Deposit Transfer From 914775544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327"/>
    <n v="-5.5"/>
    <x v="66"/>
    <s v="_Amazon"/>
    <s v="AMZN Mktp US*1H4H24D11"/>
    <x v="12"/>
    <x v="29"/>
    <x v="29"/>
    <x v="0"/>
    <m/>
    <x v="0"/>
    <m/>
    <m/>
    <x v="12"/>
    <s v=""/>
    <s v="Outlet plug adaptors"/>
    <x v="1"/>
    <s v="High"/>
    <x v="2"/>
    <s v="reconciled"/>
    <m/>
    <x v="0"/>
  </r>
  <r>
    <s v="Checking"/>
    <x v="327"/>
    <n v="3000"/>
    <x v="631"/>
    <s v="_Deposit Transfer From 47755400"/>
    <s v="Deposit Transfer From 47755400"/>
    <x v="3"/>
    <x v="5"/>
    <x v="5"/>
    <x v="0"/>
    <m/>
    <x v="0"/>
    <m/>
    <m/>
    <x v="3"/>
    <s v=""/>
    <s v=""/>
    <x v="2"/>
    <s v="NA"/>
    <x v="1"/>
    <s v="reconciled"/>
    <m/>
    <x v="0"/>
  </r>
  <r>
    <s v="Short Term Emergency"/>
    <x v="327"/>
    <n v="3000"/>
    <x v="575"/>
    <s v="_Deposit DAVE SMITH ONLNE TRNSFR88871020 P2P"/>
    <s v="ACH Deposit DAVE SMITH ONLNE TRN"/>
    <x v="3"/>
    <x v="5"/>
    <x v="5"/>
    <x v="0"/>
    <m/>
    <x v="0"/>
    <m/>
    <m/>
    <x v="3"/>
    <s v=""/>
    <s v=""/>
    <x v="2"/>
    <s v="NA"/>
    <x v="1"/>
    <s v="reconciled"/>
    <m/>
    <x v="0"/>
  </r>
  <r>
    <s v="Short Term Emergency"/>
    <x v="327"/>
    <n v="-3000"/>
    <x v="494"/>
    <s v="_Withdrawal Transfer To 914775544"/>
    <s v="Withdrawal Transfer To 914775544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27"/>
    <n v="11782.63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Checking"/>
    <x v="327"/>
    <n v="2.46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327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327"/>
    <n v="-123.26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Costco Visa"/>
    <x v="327"/>
    <n v="-29.77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27"/>
    <n v="-21.41"/>
    <x v="792"/>
    <s v="_El Chupacabra"/>
    <s v="EL CHUPACABRA GREENWOOD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327"/>
    <n v="2.46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27"/>
    <n v="99.3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327"/>
    <n v="0.06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327"/>
    <n v="525"/>
    <x v="157"/>
    <s v="_Venmo Cashout"/>
    <s v="ACH Electronic Credit"/>
    <x v="12"/>
    <x v="29"/>
    <x v="29"/>
    <x v="0"/>
    <m/>
    <x v="0"/>
    <m/>
    <m/>
    <x v="12"/>
    <s v=""/>
    <s v="Pay us back for tour tix"/>
    <x v="1"/>
    <s v="High"/>
    <x v="2"/>
    <s v="reconciled"/>
    <m/>
    <x v="0"/>
  </r>
  <r>
    <s v="Quicksilver"/>
    <x v="327"/>
    <n v="-2.19"/>
    <x v="625"/>
    <s v="_Apple (Store)"/>
    <s v="APPLE.COM/BILL"/>
    <x v="4"/>
    <x v="6"/>
    <x v="6"/>
    <x v="0"/>
    <m/>
    <x v="0"/>
    <m/>
    <m/>
    <x v="4"/>
    <s v=""/>
    <s v="Rogue cards"/>
    <x v="1"/>
    <s v="Low"/>
    <x v="0"/>
    <s v="reconciled"/>
    <m/>
    <x v="0"/>
  </r>
  <r>
    <s v="Quicksilver"/>
    <x v="327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327"/>
    <n v="-22.04"/>
    <x v="407"/>
    <s v="_Steam Games"/>
    <s v="STEAMGAMES.COM 4259522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28"/>
    <n v="-3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328"/>
    <n v="-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28"/>
    <n v="-6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Retirement - 3377"/>
    <x v="328"/>
    <n v="-20000"/>
    <x v="793"/>
    <s v="_Transfer to Checking 04:50p #5761 ONLINE Reference # 000256"/>
    <s v="Transfer to Checking 04:50p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28"/>
    <n v="-16.260000000000002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28"/>
    <n v="-65"/>
    <x v="175"/>
    <s v="_CenturyLink"/>
    <s v="CENTURYLINK SIMPLE"/>
    <x v="6"/>
    <x v="15"/>
    <x v="15"/>
    <x v="0"/>
    <m/>
    <x v="0"/>
    <m/>
    <m/>
    <x v="6"/>
    <s v=""/>
    <s v=""/>
    <x v="1"/>
    <s v="Low"/>
    <x v="0"/>
    <s v="reconciled"/>
    <s v="Misc Expenses - Internet"/>
    <x v="0"/>
  </r>
  <r>
    <s v="Aggressive Stocks"/>
    <x v="328"/>
    <n v="20000"/>
    <x v="560"/>
    <s v="_From Citibank (Staging)"/>
    <s v="Tfr CITIBANK NA,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328"/>
    <n v="-122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28"/>
    <n v="-17.079999999999998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28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Staging - 7338"/>
    <x v="328"/>
    <n v="20000"/>
    <x v="794"/>
    <s v="_Transfer From Money Market 04:50p #5761 ONLINE Reference # 000256"/>
    <s v="Transfer From Money Market 04:50p #5761"/>
    <x v="3"/>
    <x v="5"/>
    <x v="5"/>
    <x v="0"/>
    <m/>
    <x v="0"/>
    <m/>
    <m/>
    <x v="3"/>
    <s v=""/>
    <s v=""/>
    <x v="2"/>
    <s v="NA"/>
    <x v="1"/>
    <s v="reconciled"/>
    <m/>
    <x v="0"/>
  </r>
  <r>
    <s v="REI Visa"/>
    <x v="328"/>
    <n v="88.01"/>
    <x v="697"/>
    <s v="_REI"/>
    <s v="Rei #78 Tukwila Tukwila Wa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328"/>
    <n v="-176.04"/>
    <x v="697"/>
    <s v="_REI"/>
    <s v="Rei.com 800-426-4840 800-426-4840 Wa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328"/>
    <n v="-5906.65"/>
    <x v="188"/>
    <s v="_CAPITAL ONE CRCARDPMT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28"/>
    <n v="-1137.5"/>
    <x v="795"/>
    <s v="_CASA LUNA HOTEL Y SPA ALAJUELA CR"/>
    <s v="CASA LUNA HOTEL Y SPA 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328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Staging - 7338"/>
    <x v="328"/>
    <n v="125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Staging - 7338"/>
    <x v="328"/>
    <n v="525"/>
    <x v="157"/>
    <s v="_Venmo Cashout"/>
    <s v="ACH Electronic Credit"/>
    <x v="12"/>
    <x v="29"/>
    <x v="29"/>
    <x v="0"/>
    <m/>
    <x v="0"/>
    <m/>
    <m/>
    <x v="12"/>
    <s v=""/>
    <s v="Pay us back for tour tix"/>
    <x v="1"/>
    <s v="High"/>
    <x v="2"/>
    <s v="reconciled"/>
    <m/>
    <x v="0"/>
  </r>
  <r>
    <s v="Staging - 7338"/>
    <x v="328"/>
    <n v="525"/>
    <x v="157"/>
    <s v="_Venmo Cashout"/>
    <s v="ACH Electronic Credit"/>
    <x v="12"/>
    <x v="29"/>
    <x v="29"/>
    <x v="0"/>
    <m/>
    <x v="0"/>
    <m/>
    <m/>
    <x v="12"/>
    <s v=""/>
    <s v="Pay us back for tour tix"/>
    <x v="1"/>
    <s v="High"/>
    <x v="2"/>
    <s v="reconciled"/>
    <m/>
    <x v="0"/>
  </r>
  <r>
    <s v="REI Visa"/>
    <x v="328"/>
    <n v="-294.01"/>
    <x v="697"/>
    <s v="_REI"/>
    <s v="Rei #11 Seattle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328"/>
    <n v="-71.510000000000005"/>
    <x v="697"/>
    <s v="_REI"/>
    <s v="Rei.com 800-426-4840 800-426-4840 Wa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329"/>
    <n v="-20.18"/>
    <x v="66"/>
    <s v="_Amazon"/>
    <s v="Amazon.com*1H41W6081"/>
    <x v="4"/>
    <x v="6"/>
    <x v="6"/>
    <x v="0"/>
    <m/>
    <x v="0"/>
    <m/>
    <m/>
    <x v="4"/>
    <s v=""/>
    <s v="Pool treasure chest toy"/>
    <x v="1"/>
    <s v="Low"/>
    <x v="0"/>
    <s v="reconciled"/>
    <m/>
    <x v="0"/>
  </r>
  <r>
    <s v="Amazon"/>
    <x v="329"/>
    <n v="-17.63"/>
    <x v="66"/>
    <s v="_Amazon"/>
    <s v="Amazon.com*164ES9DC2"/>
    <x v="4"/>
    <x v="6"/>
    <x v="6"/>
    <x v="0"/>
    <m/>
    <x v="0"/>
    <m/>
    <m/>
    <x v="4"/>
    <s v=""/>
    <s v="Tamagotchi"/>
    <x v="1"/>
    <s v="Low"/>
    <x v="0"/>
    <s v="reconciled"/>
    <m/>
    <x v="0"/>
  </r>
  <r>
    <s v="Aggressive Stocks"/>
    <x v="329"/>
    <n v="-57.3"/>
    <x v="796"/>
    <s v="_The Coca-Cola Company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29"/>
    <n v="-58.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29"/>
    <n v="-104"/>
    <x v="109"/>
    <s v="_Costco"/>
    <s v="COSTCO WHSE #0106 SEATTLE WA"/>
    <x v="7"/>
    <x v="74"/>
    <x v="73"/>
    <x v="0"/>
    <m/>
    <x v="0"/>
    <m/>
    <m/>
    <x v="7"/>
    <s v=""/>
    <s v="Hard drive and batteries"/>
    <x v="1"/>
    <s v="High"/>
    <x v="2"/>
    <s v="reconciled"/>
    <m/>
    <x v="0"/>
  </r>
  <r>
    <s v="Costco Visa"/>
    <x v="329"/>
    <n v="-1137.5"/>
    <x v="795"/>
    <s v="_CASA LUNA HOTEL Y SPA ALAJUELA CR"/>
    <s v="CASA LUNA HOTEL Y SPA ALAJUELA CR"/>
    <x v="12"/>
    <x v="29"/>
    <x v="29"/>
    <x v="0"/>
    <m/>
    <x v="0"/>
    <m/>
    <m/>
    <x v="12"/>
    <s v=""/>
    <s v=""/>
    <x v="1"/>
    <s v="High"/>
    <x v="2"/>
    <s v="reconciled"/>
    <m/>
    <x v="0"/>
  </r>
  <r>
    <s v="Investor Checking"/>
    <x v="330"/>
    <n v="-303.5"/>
    <x v="119"/>
    <s v="_Umpqua Bank"/>
    <s v="UMPQUA BANK 7120 GREENW SEATTLE"/>
    <x v="12"/>
    <x v="29"/>
    <x v="29"/>
    <x v="0"/>
    <m/>
    <x v="0"/>
    <m/>
    <m/>
    <x v="12"/>
    <s v=""/>
    <s v="Dog sitter"/>
    <x v="1"/>
    <s v="High"/>
    <x v="2"/>
    <s v="reconciled"/>
    <m/>
    <x v="0"/>
  </r>
  <r>
    <s v="Buffer - This Year - 3033"/>
    <x v="331"/>
    <n v="-3000"/>
    <x v="797"/>
    <s v="_FITEFC SV WEBXFR TRANSFER 4742061611"/>
    <s v="ACH Electronic Debit - FITEFC SV WEBXFR TRANSFER"/>
    <x v="3"/>
    <x v="5"/>
    <x v="5"/>
    <x v="0"/>
    <m/>
    <x v="0"/>
    <m/>
    <m/>
    <x v="3"/>
    <s v=""/>
    <s v=""/>
    <x v="2"/>
    <s v="NA"/>
    <x v="1"/>
    <s v="reconciled"/>
    <m/>
    <x v="0"/>
  </r>
  <r>
    <s v="Koolikai"/>
    <x v="331"/>
    <n v="-81.33"/>
    <x v="189"/>
    <s v="_Verizon Wireless"/>
    <s v="VZW APOCC           800-922-0204        FL"/>
    <x v="6"/>
    <x v="23"/>
    <x v="23"/>
    <x v="0"/>
    <m/>
    <x v="0"/>
    <m/>
    <m/>
    <x v="6"/>
    <s v=""/>
    <s v=""/>
    <x v="1"/>
    <s v="Low"/>
    <x v="0"/>
    <s v="reconciled"/>
    <s v="Misc Expenses - Telephone"/>
    <x v="0"/>
  </r>
  <r>
    <s v="Staging - 7338"/>
    <x v="331"/>
    <n v="100000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Amazon"/>
    <x v="331"/>
    <n v="-13.11"/>
    <x v="66"/>
    <s v="_Amazon"/>
    <s v="AMZN Mktp US*1H1P41NE1"/>
    <x v="7"/>
    <x v="52"/>
    <x v="52"/>
    <x v="0"/>
    <m/>
    <x v="0"/>
    <m/>
    <m/>
    <x v="7"/>
    <s v=""/>
    <s v="Tamagotchi"/>
    <x v="1"/>
    <s v="Medium"/>
    <x v="0"/>
    <s v="reconciled"/>
    <m/>
    <x v="0"/>
  </r>
  <r>
    <s v="Amazon"/>
    <x v="331"/>
    <n v="-6.6"/>
    <x v="66"/>
    <s v="_Amazon"/>
    <s v="AMZN Mktp US*166BI5GV2"/>
    <x v="2"/>
    <x v="68"/>
    <x v="68"/>
    <x v="0"/>
    <m/>
    <x v="0"/>
    <m/>
    <m/>
    <x v="2"/>
    <s v=""/>
    <s v="Erasers"/>
    <x v="1"/>
    <s v="Medium"/>
    <x v="2"/>
    <s v="reconciled"/>
    <s v="TurboTax - Supply Expenses"/>
    <x v="0"/>
  </r>
  <r>
    <s v="Checking"/>
    <x v="331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ostco Visa"/>
    <x v="331"/>
    <n v="-60.93"/>
    <x v="89"/>
    <s v="_Shell"/>
    <s v="SHELL OIL 574440406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331"/>
    <n v="-72.84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31"/>
    <n v="-14.32"/>
    <x v="73"/>
    <s v="_Fred Meyer"/>
    <s v="FRED-MEYER #0122"/>
    <x v="8"/>
    <x v="35"/>
    <x v="35"/>
    <x v="0"/>
    <m/>
    <x v="0"/>
    <m/>
    <m/>
    <x v="8"/>
    <s v=""/>
    <s v="Flowers for Kyra"/>
    <x v="1"/>
    <s v="Low"/>
    <x v="2"/>
    <s v="reconciled"/>
    <m/>
    <x v="0"/>
  </r>
  <r>
    <s v="Quicksilver"/>
    <x v="331"/>
    <n v="5906.65"/>
    <x v="798"/>
    <s v="_CAPITAL ONE AUTOPAY payment AuthDate 01-Apr"/>
    <s v="CAPITAL ONE AUTOPAY PYMT AuthDate 01-A pr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31"/>
    <n v="-4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332"/>
    <n v="14.2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332"/>
    <n v="57.3"/>
    <x v="799"/>
    <s v="_Coca Cola"/>
    <s v="THE COCA-COLA CO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32"/>
    <n v="-75.52"/>
    <x v="800"/>
    <s v="_GrubHub"/>
    <s v="GRUBHUBELCAMINO GRUBHUB.COM NY"/>
    <x v="1"/>
    <x v="2"/>
    <x v="2"/>
    <x v="0"/>
    <m/>
    <x v="0"/>
    <m/>
    <m/>
    <x v="1"/>
    <s v=""/>
    <s v=""/>
    <x v="1"/>
    <s v="Low"/>
    <x v="0"/>
    <s v="reconciled"/>
    <m/>
    <x v="0"/>
  </r>
  <r>
    <s v="American Funds"/>
    <x v="332"/>
    <n v="14.22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32"/>
    <n v="2.8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32"/>
    <n v="2.86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Dormant Account 1"/>
    <x v="332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332"/>
    <n v="0.0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32"/>
    <n v="0.3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332"/>
    <n v="-378.87"/>
    <x v="801"/>
    <s v="_Airbnb"/>
    <s v="AIRBNB HMSNC2KQDJ AIRBNB.COM CA"/>
    <x v="12"/>
    <x v="29"/>
    <x v="29"/>
    <x v="0"/>
    <m/>
    <x v="0"/>
    <m/>
    <m/>
    <x v="12"/>
    <s v=""/>
    <s v=""/>
    <x v="1"/>
    <s v="High"/>
    <x v="2"/>
    <s v="reconciled"/>
    <m/>
    <x v="0"/>
  </r>
  <r>
    <s v="Vacation &amp; Projects"/>
    <x v="332"/>
    <n v="12.7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332"/>
    <n v="39.2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33"/>
    <n v="-37.4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Aggressive Stocks"/>
    <x v="333"/>
    <n v="-117.89"/>
    <x v="329"/>
    <s v="_Investment (IShares Core S&amp;P 500 ETF)"/>
    <s v="ISHARES CORE S&amp;P 500    ETF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333"/>
    <n v="4290.8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333"/>
    <n v="0.31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33"/>
    <n v="515.95000000000005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33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ggressive Stocks"/>
    <x v="334"/>
    <n v="117.89"/>
    <x v="329"/>
    <s v="_Investment (IShares Core S&amp;P 500 ETF)"/>
    <s v="ISHARES CORE S&amp;P 500    ETF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334"/>
    <n v="0.13"/>
    <x v="218"/>
    <s v="_Schwab (Interest)"/>
    <s v="SCHWABX INT XX/XX-03/29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334"/>
    <n v="-55.07"/>
    <x v="66"/>
    <s v="_Amazon"/>
    <s v="AMZN Mktp US*161UN41Y0"/>
    <x v="17"/>
    <x v="34"/>
    <x v="34"/>
    <x v="0"/>
    <m/>
    <x v="0"/>
    <m/>
    <m/>
    <x v="17"/>
    <s v=""/>
    <s v="Buzzy Bee"/>
    <x v="1"/>
    <s v="Low"/>
    <x v="2"/>
    <s v="reconciled"/>
    <s v="Family - Medical Expenses"/>
    <x v="0"/>
  </r>
  <r>
    <s v="Investor Checking"/>
    <x v="334"/>
    <n v="-11604.77"/>
    <x v="803"/>
    <s v="_Blue and Blue Roofing"/>
    <s v="Check Paid #1130"/>
    <x v="12"/>
    <x v="64"/>
    <x v="64"/>
    <x v="0"/>
    <m/>
    <x v="0"/>
    <m/>
    <m/>
    <x v="12"/>
    <s v=""/>
    <s v=""/>
    <x v="1"/>
    <s v="High"/>
    <x v="2"/>
    <s v="reconciled"/>
    <s v="Home - Capital Expense"/>
    <x v="0"/>
  </r>
  <r>
    <s v="Quicksilver"/>
    <x v="334"/>
    <n v="-149.94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35"/>
    <n v="-150"/>
    <x v="805"/>
    <s v="_University Cooperative School"/>
    <s v="GG *UNIVERSITY COOPERA"/>
    <x v="16"/>
    <x v="85"/>
    <x v="84"/>
    <x v="0"/>
    <m/>
    <x v="0"/>
    <m/>
    <m/>
    <x v="16"/>
    <s v=""/>
    <s v="Auction"/>
    <x v="2"/>
    <s v="NA"/>
    <x v="1"/>
    <s v="reconciled"/>
    <m/>
    <x v="0"/>
  </r>
  <r>
    <s v="Quicksilver"/>
    <x v="335"/>
    <n v="-118.8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35"/>
    <n v="-800"/>
    <x v="478"/>
    <s v="_Farmers Insurance"/>
    <s v="FARMERS INS BILLING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335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335"/>
    <n v="-98.94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336"/>
    <n v="-7.2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36"/>
    <n v="-79.459999999999994"/>
    <x v="806"/>
    <s v="_Picolinos"/>
    <s v="PICOLI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Discover"/>
    <x v="336"/>
    <n v="-14.32"/>
    <x v="74"/>
    <s v="_Hulu"/>
    <s v="HLU*HULU 74023288842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37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37"/>
    <n v="-100"/>
    <x v="807"/>
    <s v="_Dave &amp; Buster's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337"/>
    <n v="-14.3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38"/>
    <n v="-45.6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38"/>
    <n v="-43.78"/>
    <x v="807"/>
    <s v="_Dave &amp; Buster's"/>
    <s v="D&amp;B BELLEVUE 150 BELLEVU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38"/>
    <n v="-34.32"/>
    <x v="808"/>
    <s v="_Wendy's"/>
    <s v="WENDYS 1532 615-850-0578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338"/>
    <n v="14.3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aritable Gift Account ...878"/>
    <x v="339"/>
    <n v="-5120"/>
    <x v="809"/>
    <s v="_DAF(University Cooperative School)"/>
    <s v="CLIENT REQUEST #XXX0207"/>
    <x v="3"/>
    <x v="76"/>
    <x v="75"/>
    <x v="0"/>
    <m/>
    <x v="0"/>
    <m/>
    <m/>
    <x v="3"/>
    <s v=""/>
    <s v="Check 7070207"/>
    <x v="3"/>
    <s v="NA"/>
    <x v="1"/>
    <s v="reconciled"/>
    <m/>
    <x v="0"/>
  </r>
  <r>
    <s v="Charitable Gift Account ...878"/>
    <x v="339"/>
    <n v="2662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339"/>
    <n v="2458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Investor Checking"/>
    <x v="339"/>
    <n v="-10345"/>
    <x v="810"/>
    <s v="_Prudential Insurance"/>
    <s v="Check Paid #1129"/>
    <x v="9"/>
    <x v="19"/>
    <x v="19"/>
    <x v="0"/>
    <m/>
    <x v="0"/>
    <m/>
    <m/>
    <x v="9"/>
    <s v=""/>
    <s v=""/>
    <x v="1"/>
    <s v="Low"/>
    <x v="2"/>
    <s v="reconciled"/>
    <m/>
    <x v="0"/>
  </r>
  <r>
    <s v="Staging - 7338"/>
    <x v="339"/>
    <n v="1513"/>
    <x v="157"/>
    <s v="_Venmo Cashout"/>
    <s v="ACH Electronic Credit"/>
    <x v="12"/>
    <x v="29"/>
    <x v="29"/>
    <x v="0"/>
    <m/>
    <x v="0"/>
    <m/>
    <m/>
    <x v="12"/>
    <s v=""/>
    <s v="pay back for Costa Rica house"/>
    <x v="1"/>
    <s v="High"/>
    <x v="2"/>
    <s v="reconciled"/>
    <m/>
    <x v="0"/>
  </r>
  <r>
    <s v="Quicksilver"/>
    <x v="339"/>
    <n v="-22.69"/>
    <x v="811"/>
    <s v="_Creekside Sleep Medicine Center, Pllc"/>
    <s v="CREEKSIDE SLEEP MEDICI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340"/>
    <n v="-4.4000000000000004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40"/>
    <n v="-0.4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40"/>
    <n v="-148.84"/>
    <x v="264"/>
    <s v="_Super Jock'n Jill L.L.C."/>
    <s v="SUPER JOCK N JILL"/>
    <x v="17"/>
    <x v="67"/>
    <x v="67"/>
    <x v="0"/>
    <m/>
    <x v="0"/>
    <m/>
    <m/>
    <x v="17"/>
    <s v=""/>
    <s v=""/>
    <x v="1"/>
    <s v="Medium"/>
    <x v="2"/>
    <s v="reconciled"/>
    <m/>
    <x v="0"/>
  </r>
  <r>
    <s v="Checking"/>
    <x v="340"/>
    <n v="-76.97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40"/>
    <n v="-3.99"/>
    <x v="812"/>
    <s v="_Bloxels"/>
    <s v="BLOXEL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4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341"/>
    <n v="-2.19"/>
    <x v="813"/>
    <s v="_Prime Video*1N4XV9HI1"/>
    <s v="Prime Video*1N4XV9HI1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341"/>
    <n v="-56.99"/>
    <x v="66"/>
    <s v="_Amazon"/>
    <s v="AMZN Mktp US*1N1G28AC0"/>
    <x v="13"/>
    <x v="98"/>
    <x v="96"/>
    <x v="0"/>
    <m/>
    <x v="0"/>
    <m/>
    <m/>
    <x v="13"/>
    <s v=""/>
    <s v="Patio sofa cover"/>
    <x v="1"/>
    <s v="Low"/>
    <x v="2"/>
    <s v="reconciled"/>
    <m/>
    <x v="0"/>
  </r>
  <r>
    <s v="Amazon"/>
    <x v="341"/>
    <n v="-14.31"/>
    <x v="66"/>
    <s v="_Amazon"/>
    <s v="AMZN Mktp US*1Z2VR52S2"/>
    <x v="7"/>
    <x v="74"/>
    <x v="73"/>
    <x v="0"/>
    <m/>
    <x v="0"/>
    <m/>
    <m/>
    <x v="7"/>
    <s v=""/>
    <s v="compact flash card reader"/>
    <x v="1"/>
    <s v="High"/>
    <x v="2"/>
    <s v="reconciled"/>
    <m/>
    <x v="0"/>
  </r>
  <r>
    <s v="Quicksilver"/>
    <x v="342"/>
    <n v="-198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42"/>
    <n v="-50"/>
    <x v="814"/>
    <s v="_Wsdot"/>
    <s v="WSDOT-GOODTOGO ONLINE"/>
    <x v="14"/>
    <x v="79"/>
    <x v="78"/>
    <x v="0"/>
    <m/>
    <x v="0"/>
    <m/>
    <m/>
    <x v="14"/>
    <s v=""/>
    <s v=""/>
    <x v="2"/>
    <s v="NA"/>
    <x v="1"/>
    <s v="reconciled"/>
    <m/>
    <x v="0"/>
  </r>
  <r>
    <s v="Koolikai"/>
    <x v="342"/>
    <n v="4.07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342"/>
    <n v="-9"/>
    <x v="815"/>
    <s v="_A La Mode Pies"/>
    <s v="SQ *A LA MODE PIES - PHINSeattle WA"/>
    <x v="8"/>
    <x v="35"/>
    <x v="35"/>
    <x v="0"/>
    <m/>
    <x v="0"/>
    <m/>
    <m/>
    <x v="8"/>
    <s v=""/>
    <s v="For Tony and Michelle"/>
    <x v="1"/>
    <s v="Low"/>
    <x v="2"/>
    <s v="reconciled"/>
    <m/>
    <x v="0"/>
  </r>
  <r>
    <s v="Checking"/>
    <x v="343"/>
    <n v="-9530"/>
    <x v="803"/>
    <s v="_Blue and Blue Roofing"/>
    <s v="Check 2494"/>
    <x v="12"/>
    <x v="64"/>
    <x v="64"/>
    <x v="0"/>
    <m/>
    <x v="0"/>
    <m/>
    <m/>
    <x v="12"/>
    <s v=""/>
    <s v=""/>
    <x v="1"/>
    <s v="High"/>
    <x v="2"/>
    <s v="reconciled"/>
    <s v="Home - Capital Expense"/>
    <x v="0"/>
  </r>
  <r>
    <s v="Amazon"/>
    <x v="343"/>
    <n v="-27.47"/>
    <x v="66"/>
    <s v="_Amazon"/>
    <s v="Amazon.com*1Z63E4QM2"/>
    <x v="16"/>
    <x v="65"/>
    <x v="65"/>
    <x v="0"/>
    <m/>
    <x v="0"/>
    <m/>
    <m/>
    <x v="16"/>
    <s v=""/>
    <s v="Prime Climb game"/>
    <x v="1"/>
    <s v="Low"/>
    <x v="0"/>
    <s v="reconciled"/>
    <m/>
    <x v="0"/>
  </r>
  <r>
    <s v="American Funds"/>
    <x v="343"/>
    <n v="9.83"/>
    <x v="816"/>
    <s v="_INCOME DIVIDEND 0.0794"/>
    <s v="INCOME DIVIDEND 0.0794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3"/>
    <n v="9.83"/>
    <x v="816"/>
    <s v="_INCOME DIVIDEND 0.0794"/>
    <s v="INCOME DIVIDEND 0.0794"/>
    <x v="10"/>
    <x v="55"/>
    <x v="55"/>
    <x v="0"/>
    <m/>
    <x v="0"/>
    <m/>
    <m/>
    <x v="10"/>
    <s v=""/>
    <s v=""/>
    <x v="2"/>
    <s v="NA"/>
    <x v="1"/>
    <s v="reconciled"/>
    <m/>
    <x v="0"/>
  </r>
  <r>
    <s v="Quicksilver"/>
    <x v="343"/>
    <n v="-16.350000000000001"/>
    <x v="612"/>
    <s v="_UW Medicine"/>
    <s v="UW MEDICIN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Koolikai"/>
    <x v="343"/>
    <n v="76.97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43"/>
    <n v="-30.93"/>
    <x v="818"/>
    <s v="_Fix My Blinds Inc"/>
    <s v="FIX MY BLINDS INC"/>
    <x v="13"/>
    <x v="38"/>
    <x v="38"/>
    <x v="0"/>
    <m/>
    <x v="0"/>
    <m/>
    <m/>
    <x v="13"/>
    <s v=""/>
    <s v=""/>
    <x v="1"/>
    <s v="High"/>
    <x v="2"/>
    <s v="reconciled"/>
    <m/>
    <x v="0"/>
  </r>
  <r>
    <s v="Quicksilver"/>
    <x v="343"/>
    <n v="-1046.7"/>
    <x v="819"/>
    <s v="_Dania"/>
    <s v="DANIA"/>
    <x v="13"/>
    <x v="98"/>
    <x v="96"/>
    <x v="0"/>
    <m/>
    <x v="0"/>
    <m/>
    <m/>
    <x v="13"/>
    <s v=""/>
    <s v=""/>
    <x v="1"/>
    <s v="Low"/>
    <x v="2"/>
    <s v="reconciled"/>
    <m/>
    <x v="0"/>
  </r>
  <r>
    <s v="Quicksilver"/>
    <x v="344"/>
    <n v="-2.35"/>
    <x v="124"/>
    <s v="_Numberbarn"/>
    <s v="NUMBERBARN"/>
    <x v="2"/>
    <x v="43"/>
    <x v="43"/>
    <x v="0"/>
    <m/>
    <x v="0"/>
    <m/>
    <m/>
    <x v="2"/>
    <s v=""/>
    <s v=""/>
    <x v="1"/>
    <s v="Low"/>
    <x v="0"/>
    <s v="reconciled"/>
    <s v="Misc Expenses - Services"/>
    <x v="0"/>
  </r>
  <r>
    <s v="Staging - 7338"/>
    <x v="344"/>
    <n v="15000"/>
    <x v="820"/>
    <s v="_From Citibank (Retirement)"/>
    <s v="Transfer From Money Market 06:12a #5761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344"/>
    <n v="-26.45"/>
    <x v="66"/>
    <s v="_Amazon"/>
    <s v="AMZN Mktp US*1N53G9E01"/>
    <x v="7"/>
    <x v="74"/>
    <x v="73"/>
    <x v="0"/>
    <m/>
    <x v="0"/>
    <m/>
    <m/>
    <x v="7"/>
    <s v=""/>
    <s v="Cable labels"/>
    <x v="1"/>
    <s v="High"/>
    <x v="2"/>
    <s v="reconciled"/>
    <m/>
    <x v="0"/>
  </r>
  <r>
    <s v="Quicksilver"/>
    <x v="344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Staging - 7338"/>
    <x v="344"/>
    <n v="-287.5"/>
    <x v="821"/>
    <s v="_Venmo (Cash out)"/>
    <s v="ACH Electronic Debit - VENMO            PAYMENT"/>
    <x v="4"/>
    <x v="10"/>
    <x v="10"/>
    <x v="0"/>
    <m/>
    <x v="0"/>
    <m/>
    <m/>
    <x v="4"/>
    <s v=""/>
    <s v="Paid marta back for half of majestic adventures birthday party"/>
    <x v="1"/>
    <s v="Low"/>
    <x v="0"/>
    <s v="reconciled"/>
    <m/>
    <x v="0"/>
  </r>
  <r>
    <s v="Staging - 7338"/>
    <x v="344"/>
    <n v="-9530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344"/>
    <n v="-15000"/>
    <x v="711"/>
    <s v="_To Citibank (Staging)"/>
    <s v="Transfer to Checking 06:12a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344"/>
    <n v="-9531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344"/>
    <n v="-10345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345"/>
    <n v="75.790000000000006"/>
    <x v="59"/>
    <s v="_INCOME DIVIDEND"/>
    <s v="INCOME DIVIDEND 0.2025"/>
    <x v="10"/>
    <x v="55"/>
    <x v="55"/>
    <x v="0"/>
    <m/>
    <x v="0"/>
    <m/>
    <m/>
    <x v="10"/>
    <s v=""/>
    <s v=""/>
    <x v="2"/>
    <s v="NA"/>
    <x v="1"/>
    <s v="reconciled"/>
    <m/>
    <x v="0"/>
  </r>
  <r>
    <s v="Quicksilver"/>
    <x v="345"/>
    <n v="-8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Vacation and Proj - 8345"/>
    <x v="345"/>
    <n v="-9531"/>
    <x v="711"/>
    <s v="_To Citibank (Staging)"/>
    <s v="Transfer to Checking 04:3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345"/>
    <n v="75.790000000000006"/>
    <x v="59"/>
    <s v="_INCOME DIVIDEND"/>
    <s v="INCOME DIVIDEND 0.2025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5"/>
    <n v="21.36"/>
    <x v="59"/>
    <s v="_INCOME DIVIDEND"/>
    <s v="INCOME DIVIDEND 0.1516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5"/>
    <n v="21.36"/>
    <x v="59"/>
    <s v="_INCOME DIVIDEND"/>
    <s v="INCOME DIVIDEND 0.1516"/>
    <x v="10"/>
    <x v="55"/>
    <x v="55"/>
    <x v="0"/>
    <m/>
    <x v="0"/>
    <m/>
    <m/>
    <x v="10"/>
    <s v=""/>
    <s v=""/>
    <x v="2"/>
    <s v="NA"/>
    <x v="1"/>
    <s v="reconciled"/>
    <m/>
    <x v="0"/>
  </r>
  <r>
    <s v="Vacation and Proj - 8345"/>
    <x v="345"/>
    <n v="-9530"/>
    <x v="711"/>
    <s v="_To Citibank (Staging)"/>
    <s v="Transfer to Checking 04:34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345"/>
    <n v="953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345"/>
    <n v="-423.29"/>
    <x v="125"/>
    <s v="_Costco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45"/>
    <n v="-40.25"/>
    <x v="815"/>
    <s v="_A La Mode Pies"/>
    <s v="SQ *A LA MODE PIES - PHINgosq.com WA"/>
    <x v="8"/>
    <x v="59"/>
    <x v="59"/>
    <x v="0"/>
    <m/>
    <x v="0"/>
    <m/>
    <m/>
    <x v="8"/>
    <s v=""/>
    <s v="For U co-op auction"/>
    <x v="1"/>
    <s v="High"/>
    <x v="2"/>
    <s v="reconciled"/>
    <s v="Charitable Contributions"/>
    <x v="1"/>
  </r>
  <r>
    <s v="Staging - 7338"/>
    <x v="345"/>
    <n v="9531"/>
    <x v="823"/>
    <s v="_From Citibank (Vacation &amp; Projects)"/>
    <s v="Transfer From Money Market 04:3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345"/>
    <n v="9530"/>
    <x v="823"/>
    <s v="_From Citibank (Vacation &amp; Projects)"/>
    <s v="Transfer From Money Market 04:34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 Checking"/>
    <x v="345"/>
    <n v="-953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346"/>
    <n v="423.29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Buffer - This Year - 3033"/>
    <x v="346"/>
    <n v="-10345"/>
    <x v="711"/>
    <s v="_To Citibank (Staging)"/>
    <s v="Transfer to Checking 08:17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346"/>
    <n v="-56.95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46"/>
    <n v="-55.45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46"/>
    <n v="-31.16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Investor Checking"/>
    <x v="346"/>
    <n v="9531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346"/>
    <n v="9530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346"/>
    <n v="10345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346"/>
    <n v="10345"/>
    <x v="654"/>
    <s v="_From Citibank (Buffer - This Year)"/>
    <s v="Transfer From Money Market 08:17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346"/>
    <n v="-150.91999999999999"/>
    <x v="232"/>
    <s v="_Puget Sound Energy"/>
    <s v="ACH Debit PUGET SOUND ENER DIREC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American Funds"/>
    <x v="347"/>
    <n v="84.52"/>
    <x v="825"/>
    <s v="_INCOME DIVIDEND 0.0978"/>
    <s v="INCOME DIVIDEND 0.0978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31.59"/>
    <x v="826"/>
    <s v="_INCOME DIVIDEND 0.1632"/>
    <s v="INCOME DIVIDEND 0.1632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347"/>
    <n v="55.45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347"/>
    <n v="89.11"/>
    <x v="827"/>
    <s v="_INCOME DIVIDEND 0.197"/>
    <s v="INCOME DIVIDEND 0.197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24.78"/>
    <x v="828"/>
    <s v="_INCOME DIVIDEND 0.4172"/>
    <s v="INCOME DIVIDEND 0.4172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84.52"/>
    <x v="825"/>
    <s v="_INCOME DIVIDEND 0.0978"/>
    <s v="INCOME DIVIDEND 0.0978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89.11"/>
    <x v="827"/>
    <s v="_INCOME DIVIDEND 0.197"/>
    <s v="INCOME DIVIDEND 0.197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24.78"/>
    <x v="828"/>
    <s v="_INCOME DIVIDEND 0.4172"/>
    <s v="INCOME DIVIDEND 0.4172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47"/>
    <n v="31.59"/>
    <x v="826"/>
    <s v="_INCOME DIVIDEND 0.1632"/>
    <s v="INCOME DIVIDEND 0.1632"/>
    <x v="10"/>
    <x v="55"/>
    <x v="55"/>
    <x v="0"/>
    <m/>
    <x v="0"/>
    <m/>
    <m/>
    <x v="10"/>
    <s v=""/>
    <s v=""/>
    <x v="2"/>
    <s v="NA"/>
    <x v="1"/>
    <s v="reconciled"/>
    <m/>
    <x v="0"/>
  </r>
  <r>
    <s v="Dividend Stocks"/>
    <x v="347"/>
    <n v="31.16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347"/>
    <n v="-7.12"/>
    <x v="266"/>
    <s v="_Safeway"/>
    <s v="SAFEWAY #1135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47"/>
    <n v="-7.48"/>
    <x v="266"/>
    <s v="_Safeway"/>
    <s v="SAFEWAY #1135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347"/>
    <n v="1513"/>
    <x v="157"/>
    <s v="_Venmo Cashout"/>
    <s v="ACH Electronic Credit"/>
    <x v="0"/>
    <x v="0"/>
    <x v="0"/>
    <x v="0"/>
    <m/>
    <x v="0"/>
    <m/>
    <m/>
    <x v="0"/>
    <s v=""/>
    <s v="pay back for Costa Rica house"/>
    <x v="0"/>
    <s v="Low"/>
    <x v="0"/>
    <s v="reconciled"/>
    <s v="Rental Income"/>
    <x v="0"/>
  </r>
  <r>
    <s v="Staging - 7338"/>
    <x v="347"/>
    <n v="1513"/>
    <x v="157"/>
    <s v="_Venmo Cashout"/>
    <s v="ACH Electronic Credit"/>
    <x v="0"/>
    <x v="0"/>
    <x v="0"/>
    <x v="0"/>
    <m/>
    <x v="0"/>
    <m/>
    <m/>
    <x v="0"/>
    <s v=""/>
    <s v="pay back for Costa Rica house"/>
    <x v="0"/>
    <s v="Low"/>
    <x v="0"/>
    <s v="reconciled"/>
    <s v="Rental Income"/>
    <x v="0"/>
  </r>
  <r>
    <s v="Costco Visa"/>
    <x v="347"/>
    <n v="-40.25"/>
    <x v="815"/>
    <s v="_A La Mode Pies"/>
    <s v="SQ *A LA MODE PIES - PHINgosq.com WA"/>
    <x v="8"/>
    <x v="35"/>
    <x v="35"/>
    <x v="0"/>
    <m/>
    <x v="0"/>
    <m/>
    <m/>
    <x v="8"/>
    <s v=""/>
    <s v="For Tony and Michelle"/>
    <x v="1"/>
    <s v="Low"/>
    <x v="2"/>
    <s v="reconciled"/>
    <m/>
    <x v="0"/>
  </r>
  <r>
    <s v="Checking"/>
    <x v="347"/>
    <n v="4867.91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Dividend Stocks"/>
    <x v="347"/>
    <n v="56.95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47"/>
    <n v="-88.46"/>
    <x v="829"/>
    <s v="_Mama Vallone's Inc"/>
    <s v="MAMA VALLONE`S CLE ELUM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347"/>
    <n v="-11.01"/>
    <x v="66"/>
    <s v="_Amazon"/>
    <s v="AMZN Mktp US*1Z8611ZS2"/>
    <x v="7"/>
    <x v="74"/>
    <x v="73"/>
    <x v="0"/>
    <m/>
    <x v="0"/>
    <m/>
    <m/>
    <x v="7"/>
    <s v=""/>
    <s v="Apple lightening cables"/>
    <x v="1"/>
    <s v="High"/>
    <x v="2"/>
    <s v="reconciled"/>
    <m/>
    <x v="0"/>
  </r>
  <r>
    <s v="Costco Visa"/>
    <x v="348"/>
    <n v="-33.07"/>
    <x v="433"/>
    <s v="_Taco Time"/>
    <s v="TACO TIME NORTH BEND NORTH BEN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48"/>
    <n v="-136.63999999999999"/>
    <x v="830"/>
    <s v="_Suncadia"/>
    <s v="SUNCADIA CLE ELUM WA PHONE NUMBER:  FOLIO NUMBER:  ARRIVE:  DEPART: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48"/>
    <n v="-9.7200000000000006"/>
    <x v="830"/>
    <s v="_Suncadia"/>
    <s v="SUNCADIA COAL HOUSE 509-6496359 WA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4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49"/>
    <n v="-39.78"/>
    <x v="282"/>
    <s v="_Snap Doodle Toys"/>
    <s v="SNAPDOODLE TOYS &amp; GAME"/>
    <x v="4"/>
    <x v="69"/>
    <x v="69"/>
    <x v="0"/>
    <m/>
    <x v="0"/>
    <m/>
    <m/>
    <x v="4"/>
    <s v=""/>
    <s v=""/>
    <x v="1"/>
    <s v="Low"/>
    <x v="0"/>
    <s v="reconciled"/>
    <m/>
    <x v="0"/>
  </r>
  <r>
    <s v="Red Card"/>
    <x v="349"/>
    <n v="-13.1"/>
    <x v="167"/>
    <s v="_Target"/>
    <s v="TARGE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49"/>
    <n v="-110.8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50"/>
    <n v="-53.18"/>
    <x v="831"/>
    <s v="_Uber Eats"/>
    <s v="UBER EATS HELP.UBER.COMC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50"/>
    <n v="-172.34"/>
    <x v="832"/>
    <s v="_Comcast (Bellingham) (R)"/>
    <s v="COMCAST CABLE COMM"/>
    <x v="3"/>
    <x v="14"/>
    <x v="14"/>
    <x v="0"/>
    <m/>
    <x v="0"/>
    <m/>
    <m/>
    <x v="3"/>
    <s v=""/>
    <s v="ETA 8/5/22"/>
    <x v="3"/>
    <s v="NA"/>
    <x v="0"/>
    <s v="reconciled"/>
    <s v="To Be Determined"/>
    <x v="0"/>
  </r>
  <r>
    <s v="Costco Visa"/>
    <x v="350"/>
    <n v="-12.85"/>
    <x v="831"/>
    <s v="_Uber Eats"/>
    <s v="UBER EATS HELP.UBER.COMC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50"/>
    <n v="-11.5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50"/>
    <n v="-4107.18"/>
    <x v="833"/>
    <s v="_VRBO"/>
    <s v="Vrbo HAP04DY7 512-759-0902 TX"/>
    <x v="12"/>
    <x v="29"/>
    <x v="29"/>
    <x v="14"/>
    <m/>
    <x v="0"/>
    <m/>
    <m/>
    <x v="12"/>
    <s v=""/>
    <s v="#Costa Rica#"/>
    <x v="1"/>
    <s v="High"/>
    <x v="2"/>
    <s v="reconciled"/>
    <m/>
    <x v="0"/>
  </r>
  <r>
    <s v="CD - June 11 2022"/>
    <x v="350"/>
    <n v="118.48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50"/>
    <n v="-132.30000000000001"/>
    <x v="835"/>
    <s v="_Ugg"/>
    <s v="DECKERS*UG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50"/>
    <n v="-35.3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351"/>
    <n v="-321.7"/>
    <x v="727"/>
    <s v="_SEATTLEUTILTIES WEBPAY"/>
    <s v="ACH Debit SEATTLEUTILTIES   WEBP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351"/>
    <n v="-10.3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51"/>
    <n v="-140.77000000000001"/>
    <x v="282"/>
    <s v="_Snap Doodle Toys"/>
    <s v="SNAPDOODLE TOYS &amp; GAME"/>
    <x v="4"/>
    <x v="69"/>
    <x v="69"/>
    <x v="0"/>
    <m/>
    <x v="0"/>
    <m/>
    <m/>
    <x v="4"/>
    <s v=""/>
    <s v=""/>
    <x v="1"/>
    <s v="Low"/>
    <x v="0"/>
    <s v="reconciled"/>
    <m/>
    <x v="0"/>
  </r>
  <r>
    <s v="Dividend Stocks"/>
    <x v="351"/>
    <n v="-605.34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351"/>
    <n v="-54.4"/>
    <x v="89"/>
    <s v="_Shell"/>
    <s v="SHELL OIL 57444039705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351"/>
    <n v="-8.82"/>
    <x v="89"/>
    <s v="_Shell"/>
    <s v="SHELL OIL 57444039705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351"/>
    <n v="-27.91"/>
    <x v="836"/>
    <s v="_Math 'n' Stuff"/>
    <s v="MATH  N  STUFF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351"/>
    <n v="-17.8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51"/>
    <n v="-134.7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51"/>
    <n v="-33.06"/>
    <x v="836"/>
    <s v="_Math 'n' Stuff"/>
    <s v="MATH  N  STUFF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351"/>
    <n v="-50"/>
    <x v="521"/>
    <s v="_D&amp;B BELLEVUE 150"/>
    <s v="D&amp;B BELLEVUE 150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51"/>
    <n v="-18.829999999999998"/>
    <x v="807"/>
    <s v="_Dave &amp; Buster's"/>
    <s v="D&amp;B BELLEVUE 150"/>
    <x v="12"/>
    <x v="29"/>
    <x v="29"/>
    <x v="0"/>
    <m/>
    <x v="0"/>
    <m/>
    <m/>
    <x v="12"/>
    <s v=""/>
    <s v=""/>
    <x v="1"/>
    <s v="High"/>
    <x v="2"/>
    <s v="reconciled"/>
    <m/>
    <x v="0"/>
  </r>
  <r>
    <s v="Charitable Gift Account ...878"/>
    <x v="352"/>
    <n v="52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352"/>
    <n v="-100"/>
    <x v="837"/>
    <s v="_DAF(Lynden Community Senior Center)"/>
    <s v="CLIENT REQUEST #XXX7833"/>
    <x v="3"/>
    <x v="76"/>
    <x v="75"/>
    <x v="0"/>
    <m/>
    <x v="0"/>
    <m/>
    <m/>
    <x v="3"/>
    <s v=""/>
    <s v="Check 7037833"/>
    <x v="3"/>
    <s v="NA"/>
    <x v="1"/>
    <s v="reconciled"/>
    <m/>
    <x v="0"/>
  </r>
  <r>
    <s v="Aggressive Stocks"/>
    <x v="352"/>
    <n v="-15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352"/>
    <n v="-19.82"/>
    <x v="66"/>
    <s v="_Amazon"/>
    <s v="AMZN Mktp US*1W7PB51A2"/>
    <x v="4"/>
    <x v="10"/>
    <x v="10"/>
    <x v="0"/>
    <m/>
    <x v="0"/>
    <m/>
    <m/>
    <x v="4"/>
    <s v=""/>
    <s v="Goodie boxes for birthday party"/>
    <x v="1"/>
    <s v="Low"/>
    <x v="0"/>
    <s v="reconciled"/>
    <m/>
    <x v="0"/>
  </r>
  <r>
    <s v="Dividend Stocks"/>
    <x v="352"/>
    <n v="605.34"/>
    <x v="341"/>
    <s v="_Investment (IBM)"/>
    <s v="IBM CORP"/>
    <x v="3"/>
    <x v="5"/>
    <x v="5"/>
    <x v="0"/>
    <m/>
    <x v="0"/>
    <m/>
    <m/>
    <x v="3"/>
    <s v=""/>
    <s v=""/>
    <x v="2"/>
    <s v="NA"/>
    <x v="1"/>
    <s v="reconciled"/>
    <m/>
    <x v="0"/>
  </r>
  <r>
    <s v="Charitable Gift Account ...878"/>
    <x v="352"/>
    <n v="48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Quicksilver"/>
    <x v="353"/>
    <n v="-50"/>
    <x v="718"/>
    <s v="_DOCNETWORK INC"/>
    <s v="DOCNETWORK INC"/>
    <x v="4"/>
    <x v="46"/>
    <x v="46"/>
    <x v="0"/>
    <m/>
    <x v="0"/>
    <m/>
    <m/>
    <x v="4"/>
    <s v=""/>
    <s v="Pacific science center"/>
    <x v="1"/>
    <s v="Low"/>
    <x v="2"/>
    <s v="reconciled"/>
    <s v="Family - Dependent Care"/>
    <x v="0"/>
  </r>
  <r>
    <s v="Quicksilver"/>
    <x v="353"/>
    <n v="-50"/>
    <x v="718"/>
    <s v="_DOCNETWORK INC"/>
    <s v="DOCNETWORK INC"/>
    <x v="4"/>
    <x v="46"/>
    <x v="46"/>
    <x v="0"/>
    <m/>
    <x v="0"/>
    <m/>
    <m/>
    <x v="4"/>
    <s v=""/>
    <s v="Pacific science center"/>
    <x v="1"/>
    <s v="Low"/>
    <x v="2"/>
    <s v="reconciled"/>
    <s v="Family - Dependent Care"/>
    <x v="0"/>
  </r>
  <r>
    <s v="Checking"/>
    <x v="353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353"/>
    <n v="-10.0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53"/>
    <n v="-38.549999999999997"/>
    <x v="109"/>
    <s v="_Costco"/>
    <s v="WWW COSTCO COM 800-955-2292 WA"/>
    <x v="4"/>
    <x v="69"/>
    <x v="69"/>
    <x v="0"/>
    <m/>
    <x v="0"/>
    <m/>
    <m/>
    <x v="4"/>
    <s v=""/>
    <s v="Laser X Laser Tag Game"/>
    <x v="1"/>
    <s v="Low"/>
    <x v="0"/>
    <s v="reconciled"/>
    <m/>
    <x v="0"/>
  </r>
  <r>
    <s v="Costco Visa"/>
    <x v="353"/>
    <n v="-865.32"/>
    <x v="830"/>
    <s v="_Suncadia"/>
    <s v="SUNCADIA CLE ELUM WA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53"/>
    <n v="-117.49"/>
    <x v="717"/>
    <s v="_THE BARKING DOG ALEHOU 206-910-0997 WA"/>
    <s v="THE BARKING DOG ALEHOU 206-910-0997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354"/>
    <n v="764.93"/>
    <x v="838"/>
    <s v="_Costco (Cash back)"/>
    <s v="ACH Deposit COSTCO CASH  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354"/>
    <n v="-4356.7700000000004"/>
    <x v="706"/>
    <s v="_WF HOME MTG ACH AUTO PAY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Aggressive Stocks"/>
    <x v="354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54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54"/>
    <n v="-5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354"/>
    <n v="-95.02"/>
    <x v="839"/>
    <s v="_Vehicle Licensing"/>
    <s v="WA VEHICLE LICENSING"/>
    <x v="14"/>
    <x v="47"/>
    <x v="47"/>
    <x v="0"/>
    <m/>
    <x v="0"/>
    <m/>
    <m/>
    <x v="14"/>
    <s v=""/>
    <s v=""/>
    <x v="1"/>
    <s v="Low"/>
    <x v="2"/>
    <s v="reconciled"/>
    <m/>
    <x v="0"/>
  </r>
  <r>
    <s v="Quicksilver"/>
    <x v="354"/>
    <n v="-24.19"/>
    <x v="234"/>
    <s v="_Home Depot"/>
    <s v="THE HOME DEPOT #4706"/>
    <x v="13"/>
    <x v="45"/>
    <x v="45"/>
    <x v="0"/>
    <m/>
    <x v="0"/>
    <m/>
    <m/>
    <x v="13"/>
    <s v=""/>
    <s v="Ant traps and &quot;SCHLAGE SGL CYL DB ABZ&quot;"/>
    <x v="1"/>
    <s v="Low"/>
    <x v="0"/>
    <s v="reconciled"/>
    <m/>
    <x v="0"/>
  </r>
  <r>
    <s v="Quicksilver"/>
    <x v="354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355"/>
    <n v="-13.2"/>
    <x v="66"/>
    <s v="_Amazon"/>
    <s v="AMZN Mktp US*1W37W0HV0"/>
    <x v="7"/>
    <x v="52"/>
    <x v="52"/>
    <x v="0"/>
    <m/>
    <x v="0"/>
    <m/>
    <m/>
    <x v="7"/>
    <s v=""/>
    <s v="Necklace extenders for Angela"/>
    <x v="1"/>
    <s v="Medium"/>
    <x v="0"/>
    <s v="reconciled"/>
    <m/>
    <x v="0"/>
  </r>
  <r>
    <s v="Checking"/>
    <x v="356"/>
    <n v="69.709999999999994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Quicksilver"/>
    <x v="356"/>
    <n v="-18.96"/>
    <x v="840"/>
    <s v="_SUKKER &amp; SWEET"/>
    <s v="SUKKER &amp; SWEE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56"/>
    <n v="-109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57"/>
    <n v="-50"/>
    <x v="841"/>
    <s v="_American Lung Association"/>
    <s v="AMERICAN LUNG"/>
    <x v="8"/>
    <x v="59"/>
    <x v="59"/>
    <x v="0"/>
    <m/>
    <x v="0"/>
    <m/>
    <m/>
    <x v="8"/>
    <s v=""/>
    <s v=""/>
    <x v="1"/>
    <s v="High"/>
    <x v="2"/>
    <s v="reconciled"/>
    <s v="Charitable Contributions"/>
    <x v="1"/>
  </r>
  <r>
    <s v="Quicksilver"/>
    <x v="357"/>
    <n v="-132.29"/>
    <x v="842"/>
    <s v="_Duolingo"/>
    <s v="APPLE.COM/BILL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357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357"/>
    <n v="-50"/>
    <x v="235"/>
    <s v="_Good To Go"/>
    <s v="WSDOT-GOODTOGO ONLINE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57"/>
    <n v="-22.5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tirement - 3377"/>
    <x v="357"/>
    <n v="52.16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357"/>
    <n v="89.5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357"/>
    <n v="53.74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357"/>
    <n v="0.0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58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358"/>
    <n v="-25.08"/>
    <x v="66"/>
    <s v="_Amazon"/>
    <s v="AMZN Mktp US*1I20E0B92"/>
    <x v="7"/>
    <x v="74"/>
    <x v="73"/>
    <x v="16"/>
    <m/>
    <x v="0"/>
    <m/>
    <m/>
    <x v="7"/>
    <s v=""/>
    <s v="#office equipment#_x000a_portable battery"/>
    <x v="1"/>
    <s v="High"/>
    <x v="2"/>
    <s v="reconciled"/>
    <m/>
    <x v="0"/>
  </r>
  <r>
    <s v="Quicksilver"/>
    <x v="358"/>
    <n v="-194.53"/>
    <x v="843"/>
    <s v="_Seattle Oral and Maxillofacial Surgery"/>
    <s v="SEATTLE ORAL AND MAXIL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Staging - 7338"/>
    <x v="358"/>
    <n v="250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358"/>
    <n v="-6"/>
    <x v="844"/>
    <s v="_Prime Parking Systems LLC"/>
    <s v="PRIME PARKING SYSTEMS,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359"/>
    <n v="-4146.3100000000004"/>
    <x v="188"/>
    <s v="_CAPITAL ONE CRCARDPMT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59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ostco Visa"/>
    <x v="359"/>
    <n v="-60"/>
    <x v="845"/>
    <s v="_Costco (Membership)"/>
    <s v="COSTCO *ANNUAL RENEWAL 800-774-2678 WA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azon"/>
    <x v="359"/>
    <n v="-6.6"/>
    <x v="66"/>
    <s v="_Amazon"/>
    <s v="AMZN Mktp US*1W66C4C90"/>
    <x v="7"/>
    <x v="52"/>
    <x v="52"/>
    <x v="0"/>
    <m/>
    <x v="0"/>
    <m/>
    <m/>
    <x v="7"/>
    <s v=""/>
    <s v="Necklace extenders for Angela"/>
    <x v="1"/>
    <s v="Medium"/>
    <x v="0"/>
    <s v="reconciled"/>
    <m/>
    <x v="0"/>
  </r>
  <r>
    <s v="Quicksilver"/>
    <x v="359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359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359"/>
    <n v="-9.199999999999999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360"/>
    <n v="-21.71"/>
    <x v="66"/>
    <s v="_Amazon"/>
    <s v="Amazon.com*1W8ZX8C10"/>
    <x v="19"/>
    <x v="51"/>
    <x v="51"/>
    <x v="0"/>
    <m/>
    <x v="0"/>
    <m/>
    <m/>
    <x v="19"/>
    <s v=""/>
    <s v="poop bags"/>
    <x v="1"/>
    <s v="Low"/>
    <x v="0"/>
    <s v="reconciled"/>
    <m/>
    <x v="0"/>
  </r>
  <r>
    <s v="Amazon"/>
    <x v="360"/>
    <n v="-6.6"/>
    <x v="846"/>
    <s v="_Prime Video*1W8T72NU1"/>
    <s v="Prime Video*1W8T72NU1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360"/>
    <n v="-109.23"/>
    <x v="847"/>
    <s v="_Transamerica Long-term Care Insurance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360"/>
    <n v="4146.3100000000004"/>
    <x v="848"/>
    <s v="_CAPITAL ONE AUTOPAY payment AuthDate 01-Mar"/>
    <s v="CAPITAL ONE AUTOPAY PYMT AuthDate 01-M ar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60"/>
    <n v="-54.76"/>
    <x v="849"/>
    <s v="_AS IF THEATRE COMP"/>
    <s v="SQ *AS IF THEATRE COMP"/>
    <x v="16"/>
    <x v="85"/>
    <x v="84"/>
    <x v="0"/>
    <m/>
    <x v="0"/>
    <m/>
    <m/>
    <x v="16"/>
    <s v=""/>
    <s v=""/>
    <x v="2"/>
    <s v="NA"/>
    <x v="1"/>
    <s v="reconciled"/>
    <m/>
    <x v="0"/>
  </r>
  <r>
    <s v="Koolikai"/>
    <x v="360"/>
    <n v="-81.33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Vacation &amp; Projects"/>
    <x v="361"/>
    <n v="11.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361"/>
    <n v="35.4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61"/>
    <n v="0.3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361"/>
    <n v="11.5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61"/>
    <n v="11.53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61"/>
    <n v="1.1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erican Funds"/>
    <x v="361"/>
    <n v="1.19"/>
    <x v="59"/>
    <s v="_INCOME DIVIDEND"/>
    <s v="INCOME DIVIDEND"/>
    <x v="10"/>
    <x v="55"/>
    <x v="55"/>
    <x v="0"/>
    <m/>
    <x v="0"/>
    <m/>
    <m/>
    <x v="10"/>
    <s v=""/>
    <s v=""/>
    <x v="2"/>
    <s v="NA"/>
    <x v="1"/>
    <s v="reconciled"/>
    <m/>
    <x v="0"/>
  </r>
  <r>
    <s v="Amazon"/>
    <x v="361"/>
    <n v="-22.04"/>
    <x v="66"/>
    <s v="_Amazon"/>
    <s v="AMZN Mktp US*1I6U84K90"/>
    <x v="7"/>
    <x v="52"/>
    <x v="52"/>
    <x v="0"/>
    <m/>
    <x v="0"/>
    <m/>
    <m/>
    <x v="7"/>
    <s v=""/>
    <s v="masks"/>
    <x v="1"/>
    <s v="Medium"/>
    <x v="0"/>
    <s v="reconciled"/>
    <m/>
    <x v="0"/>
  </r>
  <r>
    <s v="Quicksilver"/>
    <x v="361"/>
    <n v="-227.2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61"/>
    <n v="-30"/>
    <x v="544"/>
    <s v="_Delta"/>
    <s v="DELTA     XXXXXXXXXX"/>
    <x v="20"/>
    <x v="103"/>
    <x v="54"/>
    <x v="0"/>
    <m/>
    <x v="0"/>
    <m/>
    <m/>
    <x v="20"/>
    <s v=""/>
    <s v=""/>
    <x v="4"/>
    <m/>
    <x v="3"/>
    <s v="reconciled"/>
    <m/>
    <x v="0"/>
  </r>
  <r>
    <s v="Costco Visa"/>
    <x v="361"/>
    <n v="224.31"/>
    <x v="571"/>
    <s v="_Recreation Gov Albuquerque"/>
    <s v="RECREATION.GOV ALBUQUERQUE NM"/>
    <x v="12"/>
    <x v="29"/>
    <x v="29"/>
    <x v="0"/>
    <m/>
    <x v="0"/>
    <m/>
    <m/>
    <x v="12"/>
    <s v=""/>
    <s v="Reimbursement for taking days off Sol Duc camping"/>
    <x v="1"/>
    <s v="High"/>
    <x v="2"/>
    <s v="reconciled"/>
    <m/>
    <x v="0"/>
  </r>
  <r>
    <s v="Quicksilver"/>
    <x v="361"/>
    <n v="-39.69"/>
    <x v="850"/>
    <s v="_Log Me In"/>
    <s v="LOGMEIN*LastPass"/>
    <x v="2"/>
    <x v="81"/>
    <x v="80"/>
    <x v="18"/>
    <m/>
    <x v="0"/>
    <m/>
    <m/>
    <x v="2"/>
    <s v="Tax Related"/>
    <s v="Last Pass #software#"/>
    <x v="1"/>
    <s v="Low"/>
    <x v="2"/>
    <s v="reconciled"/>
    <s v="TurboTax - Supply Expenses"/>
    <x v="1"/>
  </r>
  <r>
    <s v="Costco Visa"/>
    <x v="361"/>
    <n v="-55.03"/>
    <x v="398"/>
    <s v="_Shandong Bao House"/>
    <s v="SHANDONG BAO HOUSE WWW.SHANDONGB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61"/>
    <n v="-2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61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362"/>
    <n v="-20.3"/>
    <x v="851"/>
    <s v="_KFC"/>
    <s v="KFC/TB #331 TUKWILA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362"/>
    <n v="4404.359999999999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362"/>
    <n v="515.95000000000005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362"/>
    <n v="-15.56"/>
    <x v="852"/>
    <s v="_Best of the Valley"/>
    <s v="BEST OF THE VALLEY MKT PHPHOENIX AZ"/>
    <x v="12"/>
    <x v="29"/>
    <x v="29"/>
    <x v="0"/>
    <m/>
    <x v="0"/>
    <m/>
    <m/>
    <x v="12"/>
    <s v=""/>
    <s v="Snacks at the airport"/>
    <x v="1"/>
    <s v="High"/>
    <x v="2"/>
    <s v="reconciled"/>
    <m/>
    <x v="0"/>
  </r>
  <r>
    <s v="Investor Checking"/>
    <x v="362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362"/>
    <n v="0.02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362"/>
    <n v="-33.909999999999997"/>
    <x v="555"/>
    <s v="_Lyft"/>
    <s v="LYFT *RIDE SAT 7PM LYFT.COM CA"/>
    <x v="12"/>
    <x v="29"/>
    <x v="29"/>
    <x v="0"/>
    <m/>
    <x v="0"/>
    <m/>
    <m/>
    <x v="12"/>
    <s v=""/>
    <s v="To get home from airport after Arizona"/>
    <x v="1"/>
    <s v="High"/>
    <x v="2"/>
    <s v="reconciled"/>
    <m/>
    <x v="0"/>
  </r>
  <r>
    <s v="Costco Visa"/>
    <x v="363"/>
    <n v="-5"/>
    <x v="782"/>
    <s v="_ACE Parking"/>
    <s v="ACE PARKING 3421 PHOENIX AZ"/>
    <x v="14"/>
    <x v="31"/>
    <x v="31"/>
    <x v="0"/>
    <m/>
    <x v="0"/>
    <m/>
    <m/>
    <x v="14"/>
    <s v=""/>
    <s v="Parking at the Arizona Science Center"/>
    <x v="1"/>
    <s v="Low"/>
    <x v="0"/>
    <s v="reconciled"/>
    <m/>
    <x v="0"/>
  </r>
  <r>
    <s v="Costco Visa"/>
    <x v="363"/>
    <n v="-19.02"/>
    <x v="853"/>
    <s v="_That's Amore"/>
    <s v="SQ *THAT'S AMORE GELATO Scottsdale AZ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363"/>
    <n v="-14.32"/>
    <x v="74"/>
    <s v="_Hulu"/>
    <s v="HLU*HULU 740232885557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63"/>
    <n v="-69.8"/>
    <x v="854"/>
    <s v="_Arizona Science Center"/>
    <s v="ARIZONA SCIENCE CENTER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63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63"/>
    <n v="-34"/>
    <x v="854"/>
    <s v="_Arizona Science Center"/>
    <s v="ARIZONA SCIENCE CENTER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64"/>
    <n v="-56"/>
    <x v="807"/>
    <s v="_Dave &amp; Buster's"/>
    <s v="DAVE &amp; BUSTERS #43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364"/>
    <n v="240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Staging - 7338"/>
    <x v="364"/>
    <n v="-15000"/>
    <x v="164"/>
    <s v="_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64"/>
    <n v="-29.43"/>
    <x v="266"/>
    <s v="_Safeway"/>
    <s v="SAFEWAY #1253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365"/>
    <n v="0.05"/>
    <x v="218"/>
    <s v="_Schwab (Interest)"/>
    <s v="SCHWABX INT XX/XX-02/24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65"/>
    <n v="-341.37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ggressive Stocks"/>
    <x v="365"/>
    <n v="15000"/>
    <x v="560"/>
    <s v="_From Citibank (Staging)"/>
    <s v="Tfr CITIBANK NA,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365"/>
    <n v="2448.79"/>
    <x v="855"/>
    <s v="_Berry Global Group"/>
    <s v="BERRY GLOBAL GROUP"/>
    <x v="10"/>
    <x v="22"/>
    <x v="22"/>
    <x v="0"/>
    <m/>
    <x v="0"/>
    <m/>
    <m/>
    <x v="10"/>
    <s v=""/>
    <s v="Stock sale"/>
    <x v="3"/>
    <s v="Low"/>
    <x v="2"/>
    <s v="reconciled"/>
    <m/>
    <x v="0"/>
  </r>
  <r>
    <s v="Quicksilver"/>
    <x v="365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65"/>
    <n v="-100.75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65"/>
    <n v="-70"/>
    <x v="591"/>
    <s v="_City of Seattle"/>
    <s v="Check 2492"/>
    <x v="12"/>
    <x v="29"/>
    <x v="29"/>
    <x v="20"/>
    <m/>
    <x v="0"/>
    <m/>
    <m/>
    <x v="12"/>
    <s v=""/>
    <s v="#Costa Rica 2022# Kids passports"/>
    <x v="1"/>
    <s v="High"/>
    <x v="2"/>
    <s v="reconciled"/>
    <m/>
    <x v="0"/>
  </r>
  <r>
    <s v="Checking"/>
    <x v="365"/>
    <n v="-14.32"/>
    <x v="730"/>
    <s v="_DISCOVER DC PYMNTS DCIDPIINT EPAYMENT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aritable Gift Account ...878"/>
    <x v="366"/>
    <n v="-136"/>
    <x v="856"/>
    <s v="_DAF(World Wildlife Fund Inc)"/>
    <s v="CLIENT REQUEST #XXX2376"/>
    <x v="3"/>
    <x v="76"/>
    <x v="75"/>
    <x v="0"/>
    <m/>
    <x v="0"/>
    <m/>
    <m/>
    <x v="3"/>
    <s v=""/>
    <s v="Check 6962376"/>
    <x v="3"/>
    <s v="NA"/>
    <x v="1"/>
    <s v="reconciled"/>
    <m/>
    <x v="0"/>
  </r>
  <r>
    <s v="Costco Visa"/>
    <x v="366"/>
    <n v="-156.30000000000001"/>
    <x v="109"/>
    <s v="_Costco"/>
    <s v="COSTCO WHSE #0427 SCOTTSDALE AZ"/>
    <x v="3"/>
    <x v="14"/>
    <x v="14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66"/>
    <n v="71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 ...878"/>
    <x v="366"/>
    <n v="65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ostco Visa"/>
    <x v="366"/>
    <n v="-119.85"/>
    <x v="857"/>
    <s v="_Jalapeno Inferno"/>
    <s v="JALAPENO INFERNO SCOTTSDALE AZ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66"/>
    <n v="-2.16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66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366"/>
    <n v="-550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Discover"/>
    <x v="366"/>
    <n v="14.32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67"/>
    <n v="-83.71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67"/>
    <n v="-16.510000000000002"/>
    <x v="858"/>
    <s v="_Menchies"/>
    <s v="MENCHIES 288 SCOTTSDAL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67"/>
    <n v="-237"/>
    <x v="361"/>
    <s v="_SEATTLE MUNI INT #9500"/>
    <s v="SEATTLE MUNI INT #9500"/>
    <x v="12"/>
    <x v="104"/>
    <x v="100"/>
    <x v="0"/>
    <m/>
    <x v="0"/>
    <m/>
    <m/>
    <x v="12"/>
    <s v=""/>
    <s v="Angela's speeding ticket"/>
    <x v="1"/>
    <s v="High"/>
    <x v="2"/>
    <s v="reconciled"/>
    <m/>
    <x v="0"/>
  </r>
  <r>
    <s v="Quicksilver"/>
    <x v="368"/>
    <n v="-25.48"/>
    <x v="859"/>
    <s v="_ODYSEA MIRROR MAZE"/>
    <s v="ODYSEA MIRROR MAZE"/>
    <x v="4"/>
    <x v="10"/>
    <x v="10"/>
    <x v="0"/>
    <m/>
    <x v="0"/>
    <m/>
    <m/>
    <x v="4"/>
    <s v=""/>
    <s v=""/>
    <x v="1"/>
    <s v="Low"/>
    <x v="0"/>
    <s v="reconciled"/>
    <m/>
    <x v="0"/>
  </r>
  <r>
    <s v="Aggressive Stocks"/>
    <x v="368"/>
    <n v="-24.72"/>
    <x v="109"/>
    <s v="_Costco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68"/>
    <n v="-128.69999999999999"/>
    <x v="860"/>
    <s v="_Fry's Food"/>
    <s v="FRYS-FOOD-DRG #0067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68"/>
    <n v="-12.06"/>
    <x v="567"/>
    <s v="_SUGARDROP_1"/>
    <s v="SUGARDROP_1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369"/>
    <n v="-74.87"/>
    <x v="66"/>
    <s v="_Amazon"/>
    <s v="AMZN Mktp US*1B7NF92O0"/>
    <x v="3"/>
    <x v="14"/>
    <x v="14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69"/>
    <n v="-9.17"/>
    <x v="66"/>
    <s v="_Amazon"/>
    <s v="AMZN Mktp US*1I46Q4Z01"/>
    <x v="8"/>
    <x v="35"/>
    <x v="35"/>
    <x v="0"/>
    <m/>
    <x v="0"/>
    <m/>
    <m/>
    <x v="8"/>
    <s v=""/>
    <s v="Kitchen scale for Arizona"/>
    <x v="1"/>
    <s v="Low"/>
    <x v="2"/>
    <s v="reconciled"/>
    <m/>
    <x v="0"/>
  </r>
  <r>
    <s v="Amazon"/>
    <x v="369"/>
    <n v="-7.99"/>
    <x v="66"/>
    <s v="_Amazon"/>
    <s v="AMZN Mktp US*1B31N32Z0"/>
    <x v="3"/>
    <x v="14"/>
    <x v="14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69"/>
    <n v="-36.26"/>
    <x v="167"/>
    <s v="_Target"/>
    <s v="TARGET"/>
    <x v="17"/>
    <x v="67"/>
    <x v="67"/>
    <x v="0"/>
    <m/>
    <x v="0"/>
    <m/>
    <m/>
    <x v="17"/>
    <s v=""/>
    <s v="swim goggles"/>
    <x v="1"/>
    <s v="Medium"/>
    <x v="2"/>
    <s v="reconciled"/>
    <m/>
    <x v="0"/>
  </r>
  <r>
    <s v="Red Card"/>
    <x v="369"/>
    <n v="-15"/>
    <x v="167"/>
    <s v="_Target"/>
    <s v="TARGET"/>
    <x v="4"/>
    <x v="6"/>
    <x v="6"/>
    <x v="0"/>
    <m/>
    <x v="0"/>
    <m/>
    <m/>
    <x v="4"/>
    <s v=""/>
    <s v=""/>
    <x v="1"/>
    <s v="Low"/>
    <x v="0"/>
    <s v="reconciled"/>
    <m/>
    <x v="0"/>
  </r>
  <r>
    <s v="Red Card"/>
    <x v="369"/>
    <n v="-60"/>
    <x v="167"/>
    <s v="_Target"/>
    <s v="TARGE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70"/>
    <n v="-2"/>
    <x v="544"/>
    <s v="_Delta"/>
    <s v="DELTA     XXXXXXXXXX"/>
    <x v="20"/>
    <x v="103"/>
    <x v="54"/>
    <x v="0"/>
    <m/>
    <x v="0"/>
    <m/>
    <m/>
    <x v="20"/>
    <s v=""/>
    <s v=""/>
    <x v="4"/>
    <m/>
    <x v="3"/>
    <s v="reconciled"/>
    <m/>
    <x v="0"/>
  </r>
  <r>
    <s v="Koolikai"/>
    <x v="370"/>
    <n v="4.3600000000000003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70"/>
    <n v="-22.98"/>
    <x v="861"/>
    <s v="_HUDSON ST 1476"/>
    <s v="HUDSON ST 1476"/>
    <x v="12"/>
    <x v="29"/>
    <x v="29"/>
    <x v="0"/>
    <m/>
    <x v="0"/>
    <m/>
    <m/>
    <x v="12"/>
    <s v=""/>
    <s v="snacks for plane"/>
    <x v="1"/>
    <s v="High"/>
    <x v="2"/>
    <s v="reconciled"/>
    <m/>
    <x v="0"/>
  </r>
  <r>
    <s v="Quicksilver"/>
    <x v="370"/>
    <n v="-2"/>
    <x v="544"/>
    <s v="_Delta"/>
    <s v="DELTA     XXXXXXXXXX"/>
    <x v="20"/>
    <x v="103"/>
    <x v="54"/>
    <x v="0"/>
    <m/>
    <x v="0"/>
    <m/>
    <m/>
    <x v="20"/>
    <s v=""/>
    <s v=""/>
    <x v="4"/>
    <m/>
    <x v="3"/>
    <s v="reconciled"/>
    <m/>
    <x v="0"/>
  </r>
  <r>
    <s v="Koolikai"/>
    <x v="371"/>
    <n v="83.71"/>
    <x v="113"/>
    <s v="_AUTOPAY PAYMENT - THANK YOU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71"/>
    <n v="-25.59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71"/>
    <n v="-30"/>
    <x v="544"/>
    <s v="_Delta"/>
    <s v="DELTA     XXXXXXXXXX"/>
    <x v="20"/>
    <x v="103"/>
    <x v="54"/>
    <x v="0"/>
    <m/>
    <x v="0"/>
    <m/>
    <m/>
    <x v="20"/>
    <s v=""/>
    <s v=""/>
    <x v="4"/>
    <m/>
    <x v="3"/>
    <s v="reconciled"/>
    <m/>
    <x v="0"/>
  </r>
  <r>
    <s v="Quicksilver"/>
    <x v="371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Quicksilver"/>
    <x v="372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372"/>
    <n v="-5.8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372"/>
    <n v="-12"/>
    <x v="862"/>
    <s v="_Tads Tuition Aid"/>
    <s v="ACH Debit TADS TUITION AID   TAD"/>
    <x v="4"/>
    <x v="10"/>
    <x v="10"/>
    <x v="0"/>
    <m/>
    <x v="0"/>
    <m/>
    <m/>
    <x v="4"/>
    <s v=""/>
    <s v="Snacks after skiing"/>
    <x v="1"/>
    <s v="Low"/>
    <x v="0"/>
    <s v="reconciled"/>
    <m/>
    <x v="0"/>
  </r>
  <r>
    <s v="Aggressive Stocks"/>
    <x v="372"/>
    <n v="24.72"/>
    <x v="863"/>
    <s v="_Costco Wholesale"/>
    <s v="COSTCO WHOLESALE CO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372"/>
    <n v="-19.829999999999998"/>
    <x v="66"/>
    <s v="_Amazon"/>
    <s v="AMZN Mktp US*1B5RW1SP1"/>
    <x v="7"/>
    <x v="74"/>
    <x v="73"/>
    <x v="0"/>
    <m/>
    <x v="0"/>
    <m/>
    <m/>
    <x v="7"/>
    <s v=""/>
    <s v="USB tester"/>
    <x v="1"/>
    <s v="High"/>
    <x v="2"/>
    <s v="reconciled"/>
    <m/>
    <x v="0"/>
  </r>
  <r>
    <s v="Quicksilver"/>
    <x v="372"/>
    <n v="-2.62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Staging - 7338"/>
    <x v="372"/>
    <n v="21.5"/>
    <x v="864"/>
    <s v="_World Wildlife Fund Inc"/>
    <s v="ACH Electronic Credit"/>
    <x v="8"/>
    <x v="59"/>
    <x v="59"/>
    <x v="0"/>
    <m/>
    <x v="0"/>
    <m/>
    <m/>
    <x v="8"/>
    <s v=""/>
    <s v="Bake sale funds for World Wildlife Donation"/>
    <x v="1"/>
    <s v="High"/>
    <x v="2"/>
    <s v="reconciled"/>
    <s v="Charitable Contributions"/>
    <x v="1"/>
  </r>
  <r>
    <s v="Staging - 7338"/>
    <x v="372"/>
    <n v="15000"/>
    <x v="865"/>
    <s v="_Transfer From Money Market 06:12a #5761 ONLINE Reference # 010000"/>
    <s v="Transfer From Money Market 06:12a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372"/>
    <n v="-15000"/>
    <x v="866"/>
    <s v="_Transfer to Checking 06:12a #5761 ONLINE Reference # 010000"/>
    <s v="Transfer to Checking 06:12a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72"/>
    <n v="-14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7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373"/>
    <n v="195.98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73"/>
    <n v="-118.2"/>
    <x v="750"/>
    <s v="_CHASE CREDIT CRD AUTOPAY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73"/>
    <n v="-38.54999999999999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73"/>
    <n v="-982"/>
    <x v="685"/>
    <s v="_The Meridian School"/>
    <s v="THE MERIDIAN SCHOOL"/>
    <x v="4"/>
    <x v="46"/>
    <x v="46"/>
    <x v="0"/>
    <m/>
    <x v="0"/>
    <m/>
    <m/>
    <x v="4"/>
    <s v=""/>
    <s v="D&amp;D Camp x 2"/>
    <x v="1"/>
    <s v="Low"/>
    <x v="2"/>
    <s v="reconciled"/>
    <s v="Family - Dependent Care"/>
    <x v="0"/>
  </r>
  <r>
    <s v="Dividend Stocks"/>
    <x v="374"/>
    <n v="-59.16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74"/>
    <n v="-31.04"/>
    <x v="131"/>
    <s v="_Investment (Realty Income REIT)"/>
    <s v="REALTY INCOME CORP DISCO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374"/>
    <n v="-465.32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374"/>
    <n v="-57.6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74"/>
    <n v="-55.61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374"/>
    <n v="118.2"/>
    <x v="129"/>
    <s v="_AUTOMATIC PAYMENT - THANK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74"/>
    <n v="-12.3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374"/>
    <n v="-223.5"/>
    <x v="119"/>
    <s v="_Umpqua Bank"/>
    <s v="UMPQUA BANK 7120 GREENW SEATTLE"/>
    <x v="12"/>
    <x v="29"/>
    <x v="29"/>
    <x v="0"/>
    <m/>
    <x v="0"/>
    <m/>
    <m/>
    <x v="12"/>
    <s v=""/>
    <s v="dog sitter"/>
    <x v="1"/>
    <s v="High"/>
    <x v="2"/>
    <s v="reconciled"/>
    <m/>
    <x v="0"/>
  </r>
  <r>
    <s v="Quicksilver"/>
    <x v="37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74"/>
    <n v="-185"/>
    <x v="867"/>
    <s v="_Michael W Johnson DDS"/>
    <s v="MICHAEL W JOHNSON DDS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Quicksilver"/>
    <x v="374"/>
    <n v="-5.4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375"/>
    <n v="57.6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75"/>
    <n v="0"/>
    <x v="353"/>
    <s v="_SCHWAB TOTAL STOCK MARKET INDEX"/>
    <s v="SCHWAB TOTAL STOCK MARKET INDEX"/>
    <x v="12"/>
    <x v="29"/>
    <x v="29"/>
    <x v="0"/>
    <m/>
    <x v="0"/>
    <m/>
    <m/>
    <x v="12"/>
    <s v=""/>
    <s v=""/>
    <x v="1"/>
    <s v="High"/>
    <x v="2"/>
    <s v="reconciled"/>
    <m/>
    <x v="0"/>
  </r>
  <r>
    <s v="Dividend Stocks"/>
    <x v="375"/>
    <n v="59.16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75"/>
    <n v="31.04"/>
    <x v="131"/>
    <s v="_Investment (Realty Income REIT)"/>
    <s v="REALTY INCOME CORP DISCOREIT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375"/>
    <n v="0"/>
    <x v="353"/>
    <s v="_SCHWAB TOTAL STOCK MARKET INDEX"/>
    <s v="SCHWAB TOTAL STOCK MARKET INDEX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375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375"/>
    <n v="55.61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375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375"/>
    <n v="-466.65"/>
    <x v="819"/>
    <s v="_DANIA"/>
    <s v="DANIA"/>
    <x v="13"/>
    <x v="98"/>
    <x v="96"/>
    <x v="0"/>
    <m/>
    <x v="0"/>
    <m/>
    <m/>
    <x v="13"/>
    <s v=""/>
    <s v=""/>
    <x v="1"/>
    <s v="Low"/>
    <x v="2"/>
    <s v="reconciled"/>
    <m/>
    <x v="0"/>
  </r>
  <r>
    <s v="Quicksilver"/>
    <x v="375"/>
    <n v="-1390.64"/>
    <x v="819"/>
    <s v="_DANIA"/>
    <s v="DANIA"/>
    <x v="13"/>
    <x v="98"/>
    <x v="96"/>
    <x v="0"/>
    <m/>
    <x v="0"/>
    <m/>
    <m/>
    <x v="13"/>
    <s v=""/>
    <s v=""/>
    <x v="1"/>
    <s v="Low"/>
    <x v="2"/>
    <s v="reconciled"/>
    <m/>
    <x v="0"/>
  </r>
  <r>
    <s v="Quicksilver"/>
    <x v="375"/>
    <n v="-7.3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75"/>
    <n v="-119"/>
    <x v="868"/>
    <s v="_ALL-CLAD METALCRAF"/>
    <s v="SQ *ALL-CLAD METALCRAF"/>
    <x v="13"/>
    <x v="30"/>
    <x v="30"/>
    <x v="0"/>
    <m/>
    <x v="0"/>
    <m/>
    <m/>
    <x v="13"/>
    <s v=""/>
    <s v=""/>
    <x v="1"/>
    <s v="Low"/>
    <x v="0"/>
    <s v="reconciled"/>
    <m/>
    <x v="0"/>
  </r>
  <r>
    <s v="Checking"/>
    <x v="375"/>
    <n v="-205.33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Dividend Stocks"/>
    <x v="375"/>
    <n v="465.32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375"/>
    <n v="-125.6"/>
    <x v="869"/>
    <s v="_AIRWAYS BREWING KENT WA"/>
    <s v="AIRWAYS BREWING KENT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375"/>
    <n v="4288.9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376"/>
    <n v="-18.73"/>
    <x v="66"/>
    <s v="_Amazon"/>
    <s v="AMZN Mktp US*871QO76Y3"/>
    <x v="7"/>
    <x v="52"/>
    <x v="52"/>
    <x v="0"/>
    <m/>
    <x v="0"/>
    <m/>
    <m/>
    <x v="7"/>
    <s v=""/>
    <s v="masks"/>
    <x v="1"/>
    <s v="Medium"/>
    <x v="0"/>
    <s v="reconciled"/>
    <m/>
    <x v="0"/>
  </r>
  <r>
    <s v="Amazon"/>
    <x v="376"/>
    <n v="15.42"/>
    <x v="66"/>
    <s v="_Amazon"/>
    <s v="AMZN Mktp US"/>
    <x v="17"/>
    <x v="67"/>
    <x v="67"/>
    <x v="0"/>
    <m/>
    <x v="0"/>
    <m/>
    <m/>
    <x v="17"/>
    <s v=""/>
    <s v="Ski strap return"/>
    <x v="1"/>
    <s v="Medium"/>
    <x v="2"/>
    <s v="reconciled"/>
    <m/>
    <x v="0"/>
  </r>
  <r>
    <s v="Costco Visa"/>
    <x v="376"/>
    <n v="-320.45"/>
    <x v="76"/>
    <s v="_Recreation.gov"/>
    <s v="RECREATION.GOV 877-444-6777 NM"/>
    <x v="12"/>
    <x v="29"/>
    <x v="29"/>
    <x v="0"/>
    <m/>
    <x v="0"/>
    <m/>
    <m/>
    <x v="12"/>
    <s v=""/>
    <s v=""/>
    <x v="1"/>
    <s v="High"/>
    <x v="2"/>
    <s v="reconciled"/>
    <m/>
    <x v="0"/>
  </r>
  <r>
    <s v="Quicksilver"/>
    <x v="377"/>
    <n v="-135.19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77"/>
    <n v="-8.67"/>
    <x v="870"/>
    <s v="_Whole Foods"/>
    <s v="WHOLEFDS RSQ 10103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78"/>
    <n v="-2.8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78"/>
    <n v="-16.57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78"/>
    <n v="-172.06"/>
    <x v="832"/>
    <s v="_Comcast (Bellingham) (R)"/>
    <s v="COMCAST CABLE COMM"/>
    <x v="3"/>
    <x v="14"/>
    <x v="14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78"/>
    <n v="130.85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78"/>
    <n v="-3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Aggressive Stocks"/>
    <x v="379"/>
    <n v="-159.91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379"/>
    <n v="-7.4"/>
    <x v="436"/>
    <s v="_Herkimer Coffee"/>
    <s v="SQ *HERKIMER COFFEE - RAV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380"/>
    <n v="159.91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380"/>
    <n v="256.95999999999998"/>
    <x v="871"/>
    <s v="_Premera (Claim)"/>
    <s v="Deposit Shared Branch Mobile Dep"/>
    <x v="17"/>
    <x v="73"/>
    <x v="72"/>
    <x v="0"/>
    <m/>
    <x v="0"/>
    <m/>
    <m/>
    <x v="17"/>
    <s v=""/>
    <s v="From Premera, but unclear what it's for.  Dave will research."/>
    <x v="1"/>
    <s v="Low"/>
    <x v="2"/>
    <s v="reconciled"/>
    <s v="Family - Medical Expenses"/>
    <x v="0"/>
  </r>
  <r>
    <s v="Quicksilver"/>
    <x v="380"/>
    <n v="-56.7"/>
    <x v="705"/>
    <s v="_Hobby Lobby"/>
    <s v="HOBBY-LOBBY #625"/>
    <x v="18"/>
    <x v="44"/>
    <x v="44"/>
    <x v="0"/>
    <m/>
    <x v="0"/>
    <m/>
    <m/>
    <x v="18"/>
    <s v=""/>
    <s v="Valentines box supplies"/>
    <x v="1"/>
    <s v="Low"/>
    <x v="0"/>
    <s v="reconciled"/>
    <m/>
    <x v="0"/>
  </r>
  <r>
    <s v="Quicksilver"/>
    <x v="381"/>
    <n v="-34.1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hecking"/>
    <x v="381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382"/>
    <n v="-76.56"/>
    <x v="872"/>
    <s v="_BORDERTOWN MEXICAN"/>
    <s v="SQ *BORDERTOWN MEXICAN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382"/>
    <n v="-64.0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382"/>
    <n v="-4356.7700000000004"/>
    <x v="706"/>
    <s v="_WF HOME MTG ACH AUTO PAY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382"/>
    <n v="-17.09"/>
    <x v="873"/>
    <s v="_SWEET LIFE"/>
    <s v="SQ *SWEET LIFE"/>
    <x v="1"/>
    <x v="2"/>
    <x v="2"/>
    <x v="0"/>
    <m/>
    <x v="0"/>
    <m/>
    <m/>
    <x v="1"/>
    <s v=""/>
    <s v="Candy for kids"/>
    <x v="1"/>
    <s v="Low"/>
    <x v="0"/>
    <s v="reconciled"/>
    <m/>
    <x v="0"/>
  </r>
  <r>
    <s v="Amazon"/>
    <x v="383"/>
    <n v="-22.48"/>
    <x v="66"/>
    <s v="_Amazon"/>
    <s v="AMZN Mktp US*1E60P1QT3"/>
    <x v="7"/>
    <x v="74"/>
    <x v="73"/>
    <x v="0"/>
    <m/>
    <x v="0"/>
    <m/>
    <m/>
    <x v="7"/>
    <s v=""/>
    <s v="USB charging hub that we returned"/>
    <x v="1"/>
    <s v="High"/>
    <x v="2"/>
    <s v="reconciled"/>
    <m/>
    <x v="0"/>
  </r>
  <r>
    <s v="Amazon"/>
    <x v="383"/>
    <n v="-99.21"/>
    <x v="66"/>
    <s v="_Amazon"/>
    <s v="AMZN Mktp US*1Q77M8MT3"/>
    <x v="7"/>
    <x v="74"/>
    <x v="73"/>
    <x v="0"/>
    <m/>
    <x v="0"/>
    <m/>
    <m/>
    <x v="7"/>
    <s v=""/>
    <s v="Electronic component kit"/>
    <x v="1"/>
    <s v="High"/>
    <x v="2"/>
    <s v="reconciled"/>
    <m/>
    <x v="0"/>
  </r>
  <r>
    <s v="Amazon"/>
    <x v="383"/>
    <n v="-15.42"/>
    <x v="66"/>
    <s v="_Amazon"/>
    <s v="AMZN Mktp US*YJ3178TN3"/>
    <x v="7"/>
    <x v="11"/>
    <x v="11"/>
    <x v="0"/>
    <m/>
    <x v="0"/>
    <m/>
    <m/>
    <x v="7"/>
    <s v=""/>
    <s v="Laminating pouches for Civic Doody"/>
    <x v="1"/>
    <s v="Low"/>
    <x v="2"/>
    <s v="reconciled"/>
    <m/>
    <x v="0"/>
  </r>
  <r>
    <s v="Costco Visa"/>
    <x v="383"/>
    <n v="-14.09"/>
    <x v="98"/>
    <s v="_Taco Bell"/>
    <s v="TACO BELL 029616 BELLINGHAM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383"/>
    <n v="-15.42"/>
    <x v="66"/>
    <s v="_Amazon"/>
    <s v="Amazon.com*0J4YY4UG3"/>
    <x v="17"/>
    <x v="67"/>
    <x v="67"/>
    <x v="0"/>
    <m/>
    <x v="0"/>
    <m/>
    <m/>
    <x v="17"/>
    <s v=""/>
    <s v="Ski strap which we returned"/>
    <x v="1"/>
    <s v="Medium"/>
    <x v="2"/>
    <s v="reconciled"/>
    <m/>
    <x v="0"/>
  </r>
  <r>
    <s v="Quicksilver"/>
    <x v="384"/>
    <n v="-107.8"/>
    <x v="874"/>
    <s v="_SHOPMAGNOLIAS"/>
    <s v="SHOPMAGNOLIAS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384"/>
    <n v="-1"/>
    <x v="355"/>
    <s v="_SEATTLE METER PARKING"/>
    <s v="SEATTLE METER PARKING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385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385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Retirement - 3377"/>
    <x v="385"/>
    <n v="63.8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85"/>
    <n v="-120.12"/>
    <x v="707"/>
    <s v="_Dermatology Center For Animals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385"/>
    <n v="-124.1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85"/>
    <n v="-57.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Vacation and Proj - 8345"/>
    <x v="385"/>
    <n v="104.3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385"/>
    <n v="-10.75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385"/>
    <n v="163.11000000000001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85"/>
    <n v="2.2200000000000002"/>
    <x v="875"/>
    <s v="_Law suit settlement"/>
    <s v="Deposit Shared Branch Mobile Dep"/>
    <x v="0"/>
    <x v="105"/>
    <x v="101"/>
    <x v="0"/>
    <m/>
    <x v="0"/>
    <m/>
    <m/>
    <x v="0"/>
    <s v=""/>
    <s v=""/>
    <x v="0"/>
    <s v="Low"/>
    <x v="2"/>
    <s v="reconciled"/>
    <m/>
    <x v="0"/>
  </r>
  <r>
    <s v="Buffer - This Year - 3033"/>
    <x v="385"/>
    <n v="61.39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385"/>
    <n v="0.05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385"/>
    <n v="-9.91"/>
    <x v="66"/>
    <s v="_Amazon"/>
    <s v="AMZN Mktp US*7C4GU9ZR3"/>
    <x v="17"/>
    <x v="67"/>
    <x v="67"/>
    <x v="0"/>
    <m/>
    <x v="0"/>
    <m/>
    <m/>
    <x v="17"/>
    <s v=""/>
    <s v="ski strap"/>
    <x v="1"/>
    <s v="Medium"/>
    <x v="2"/>
    <s v="reconciled"/>
    <m/>
    <x v="0"/>
  </r>
  <r>
    <s v="Checking"/>
    <x v="386"/>
    <n v="-412.25"/>
    <x v="546"/>
    <s v="_DMV"/>
    <s v="ACH Debit WA STATE DOL 240 DOL O"/>
    <x v="14"/>
    <x v="47"/>
    <x v="47"/>
    <x v="0"/>
    <m/>
    <x v="0"/>
    <m/>
    <m/>
    <x v="14"/>
    <s v=""/>
    <s v=""/>
    <x v="1"/>
    <s v="Low"/>
    <x v="2"/>
    <s v="reconciled"/>
    <m/>
    <x v="0"/>
  </r>
  <r>
    <s v="Amazon"/>
    <x v="386"/>
    <n v="-55.87"/>
    <x v="66"/>
    <s v="_Amazon"/>
    <s v="AMZN Mktp US*294I85S13"/>
    <x v="7"/>
    <x v="13"/>
    <x v="13"/>
    <x v="0"/>
    <m/>
    <x v="0"/>
    <m/>
    <m/>
    <x v="7"/>
    <s v=""/>
    <s v="Gloves and ski socks for kids"/>
    <x v="1"/>
    <s v="Low"/>
    <x v="2"/>
    <s v="reconciled"/>
    <m/>
    <x v="0"/>
  </r>
  <r>
    <s v="Checking"/>
    <x v="386"/>
    <n v="-100"/>
    <x v="876"/>
    <s v="_Electronic Check PASSPORTSERVICES PAYMENT Accounts Receivable Entry SERIAL 2488 2488"/>
    <s v="Electronic Check PASSPORTSERVICE"/>
    <x v="12"/>
    <x v="29"/>
    <x v="29"/>
    <x v="0"/>
    <m/>
    <x v="0"/>
    <m/>
    <m/>
    <x v="12"/>
    <s v=""/>
    <s v=""/>
    <x v="1"/>
    <s v="High"/>
    <x v="2"/>
    <s v="reconciled"/>
    <m/>
    <x v="0"/>
  </r>
  <r>
    <s v="Checking"/>
    <x v="386"/>
    <n v="-100"/>
    <x v="877"/>
    <s v="_Electronic Check PASSPORTSERVICES PAYMENT Accounts Receivable Entry SERIAL 2491 2491"/>
    <s v="Electronic Check PASSPORTSERVICE"/>
    <x v="12"/>
    <x v="29"/>
    <x v="29"/>
    <x v="0"/>
    <m/>
    <x v="0"/>
    <m/>
    <m/>
    <x v="12"/>
    <s v=""/>
    <s v=""/>
    <x v="1"/>
    <s v="High"/>
    <x v="2"/>
    <s v="reconciled"/>
    <m/>
    <x v="0"/>
  </r>
  <r>
    <s v="Amazon"/>
    <x v="386"/>
    <n v="-27.54"/>
    <x v="66"/>
    <s v="_Amazon"/>
    <s v="AMZN Mktp US*I92PQ4BW3"/>
    <x v="7"/>
    <x v="13"/>
    <x v="13"/>
    <x v="0"/>
    <m/>
    <x v="0"/>
    <m/>
    <m/>
    <x v="7"/>
    <s v=""/>
    <s v="Gloves for kids"/>
    <x v="1"/>
    <s v="Low"/>
    <x v="2"/>
    <s v="reconciled"/>
    <m/>
    <x v="0"/>
  </r>
  <r>
    <s v="Quicksilver"/>
    <x v="386"/>
    <n v="-12.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86"/>
    <n v="-1.1000000000000001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Staging - 7338"/>
    <x v="386"/>
    <n v="2500"/>
    <x v="157"/>
    <s v="_Venmo Cashout"/>
    <s v="ACH Electronic Credit"/>
    <x v="0"/>
    <x v="0"/>
    <x v="0"/>
    <x v="0"/>
    <m/>
    <x v="0"/>
    <m/>
    <m/>
    <x v="0"/>
    <s v=""/>
    <s v=""/>
    <x v="0"/>
    <s v="Low"/>
    <x v="0"/>
    <s v="reconciled"/>
    <s v="Rental Income"/>
    <x v="0"/>
  </r>
  <r>
    <s v="Quicksilver"/>
    <x v="386"/>
    <n v="-20"/>
    <x v="182"/>
    <s v="_Allie Odds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387"/>
    <n v="-4674.6000000000004"/>
    <x v="188"/>
    <s v="_CAPITAL ONE CRCARDPMT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387"/>
    <n v="-2238.4699999999998"/>
    <x v="186"/>
    <s v="_FREEDOM 0607 MTG PYMTS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ostco Visa"/>
    <x v="387"/>
    <n v="-60.0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87"/>
    <n v="-69.14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388"/>
    <n v="-109.23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REI Visa"/>
    <x v="388"/>
    <n v="118.93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88"/>
    <n v="-39.35"/>
    <x v="879"/>
    <s v="_809 RENTON KIDD VALLEY RENTON WA"/>
    <s v="809 RENTON KIDD VALLEY RENTON WA"/>
    <x v="1"/>
    <x v="2"/>
    <x v="2"/>
    <x v="0"/>
    <m/>
    <x v="0"/>
    <m/>
    <m/>
    <x v="1"/>
    <s v=""/>
    <s v=""/>
    <x v="1"/>
    <s v="Low"/>
    <x v="0"/>
    <s v="reconciled"/>
    <m/>
    <x v="0"/>
  </r>
  <r>
    <s v="Aggressive Stocks"/>
    <x v="388"/>
    <n v="-15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388"/>
    <n v="-163.18"/>
    <x v="191"/>
    <s v="_Verizon"/>
    <s v="VERIZON COMMUNICATN"/>
    <x v="20"/>
    <x v="54"/>
    <x v="54"/>
    <x v="0"/>
    <m/>
    <x v="0"/>
    <m/>
    <m/>
    <x v="20"/>
    <s v=""/>
    <s v=""/>
    <x v="4"/>
    <m/>
    <x v="3"/>
    <s v="reconciled"/>
    <m/>
    <x v="0"/>
  </r>
  <r>
    <s v="Checking"/>
    <x v="388"/>
    <n v="-118.93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88"/>
    <n v="48"/>
    <x v="571"/>
    <s v="_Recreation Gov Albuquerque"/>
    <s v="RECREATION.GOV ALBUQUERQUE NM"/>
    <x v="12"/>
    <x v="29"/>
    <x v="29"/>
    <x v="0"/>
    <m/>
    <x v="0"/>
    <m/>
    <m/>
    <x v="12"/>
    <s v=""/>
    <s v="Kalaloch"/>
    <x v="1"/>
    <s v="High"/>
    <x v="2"/>
    <s v="reconciled"/>
    <m/>
    <x v="0"/>
  </r>
  <r>
    <s v="Costco Visa"/>
    <x v="388"/>
    <n v="48"/>
    <x v="571"/>
    <s v="_Recreation Gov Albuquerque"/>
    <s v="RECREATION.GOV ALBUQUERQUE NM"/>
    <x v="12"/>
    <x v="29"/>
    <x v="29"/>
    <x v="0"/>
    <m/>
    <x v="0"/>
    <m/>
    <m/>
    <x v="12"/>
    <s v=""/>
    <s v="Kalaloch"/>
    <x v="1"/>
    <s v="High"/>
    <x v="2"/>
    <s v="reconciled"/>
    <m/>
    <x v="0"/>
  </r>
  <r>
    <s v="Costco Visa"/>
    <x v="388"/>
    <n v="96"/>
    <x v="571"/>
    <s v="_Recreation Gov Albuquerque"/>
    <s v="RECREATION.GOV ALBUQUERQUE NM"/>
    <x v="12"/>
    <x v="29"/>
    <x v="29"/>
    <x v="0"/>
    <m/>
    <x v="0"/>
    <m/>
    <m/>
    <x v="12"/>
    <s v=""/>
    <s v="Kalaloch"/>
    <x v="1"/>
    <s v="High"/>
    <x v="2"/>
    <s v="reconciled"/>
    <m/>
    <x v="0"/>
  </r>
  <r>
    <s v="Koolikai"/>
    <x v="388"/>
    <n v="-87.27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Quicksilver"/>
    <x v="388"/>
    <n v="4674.6000000000004"/>
    <x v="880"/>
    <s v="_CAPITAL ONE AUTOPAY payment AuthDate 01-Feb"/>
    <s v="CAPITAL ONE AUTOPAY PYMT AuthDate 01-F eb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88"/>
    <n v="48"/>
    <x v="571"/>
    <s v="_Recreation Gov Albuquerque"/>
    <s v="RECREATION.GOV ALBUQUERQUE NM"/>
    <x v="12"/>
    <x v="29"/>
    <x v="29"/>
    <x v="0"/>
    <m/>
    <x v="0"/>
    <m/>
    <m/>
    <x v="12"/>
    <s v=""/>
    <s v="Kalaloch"/>
    <x v="1"/>
    <s v="High"/>
    <x v="2"/>
    <s v="reconciled"/>
    <m/>
    <x v="0"/>
  </r>
  <r>
    <s v="American Funds"/>
    <x v="389"/>
    <n v="1.58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389"/>
    <n v="-16.649999999999999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389"/>
    <n v="163.18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389"/>
    <n v="12.45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389"/>
    <n v="1.58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389"/>
    <n v="12.45"/>
    <x v="59"/>
    <s v="_INCOME DIVIDEND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389"/>
    <n v="0.9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38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89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Koolikai Checking"/>
    <x v="389"/>
    <n v="-2488.21"/>
    <x v="881"/>
    <s v="_Goedecke Builders LLC"/>
    <s v="ACH Debit GOEDECKE BUILDER FIRST"/>
    <x v="2"/>
    <x v="80"/>
    <x v="79"/>
    <x v="0"/>
    <m/>
    <x v="0"/>
    <m/>
    <m/>
    <x v="2"/>
    <s v=""/>
    <s v=""/>
    <x v="1"/>
    <s v="Medium"/>
    <x v="2"/>
    <s v="reconciled"/>
    <s v="TurboTax - Maintenance Expenses"/>
    <x v="0"/>
  </r>
  <r>
    <s v="Cash Reserve"/>
    <x v="389"/>
    <n v="39.72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389"/>
    <n v="8.210000000000000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390"/>
    <n v="104.35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163.11000000000001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102.54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102.54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163.08000000000001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163.11000000000001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ggressive Stocks"/>
    <x v="390"/>
    <n v="16.649999999999999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390"/>
    <n v="163.08000000000001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98.94"/>
    <x v="86"/>
    <s v="_Deposit Shared Branch Mobile Deposit First Tech FC CA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390"/>
    <n v="4288.979999999999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390"/>
    <n v="515.95000000000005"/>
    <x v="70"/>
    <s v="_Deposit Cancer Research Payroll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390"/>
    <n v="0.02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390"/>
    <n v="-68.98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390"/>
    <n v="84.33"/>
    <x v="66"/>
    <s v="_Amazon"/>
    <s v="AMZN Mktp US"/>
    <x v="13"/>
    <x v="30"/>
    <x v="30"/>
    <x v="0"/>
    <m/>
    <x v="0"/>
    <m/>
    <m/>
    <x v="13"/>
    <s v=""/>
    <s v="Air fryer return"/>
    <x v="1"/>
    <s v="Low"/>
    <x v="0"/>
    <s v="reconciled"/>
    <m/>
    <x v="0"/>
  </r>
  <r>
    <s v="Amazon"/>
    <x v="390"/>
    <n v="-4.4000000000000004"/>
    <x v="882"/>
    <s v="_Prime Video*ZR0ZG1T83"/>
    <s v="Prime Video*ZR0ZG1T83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390"/>
    <n v="49.6"/>
    <x v="66"/>
    <s v="_Amazon"/>
    <s v="AMZN Mktp US"/>
    <x v="13"/>
    <x v="30"/>
    <x v="30"/>
    <x v="0"/>
    <m/>
    <x v="0"/>
    <m/>
    <m/>
    <x v="13"/>
    <s v=""/>
    <s v="Air fryer return"/>
    <x v="1"/>
    <s v="Low"/>
    <x v="0"/>
    <s v="reconciled"/>
    <m/>
    <x v="0"/>
  </r>
  <r>
    <s v="Amazon"/>
    <x v="390"/>
    <n v="33.06"/>
    <x v="66"/>
    <s v="_Amazon"/>
    <s v="Amazon.com"/>
    <x v="7"/>
    <x v="13"/>
    <x v="13"/>
    <x v="0"/>
    <m/>
    <x v="0"/>
    <m/>
    <m/>
    <x v="7"/>
    <s v=""/>
    <s v="Slippers return"/>
    <x v="1"/>
    <s v="Low"/>
    <x v="2"/>
    <s v="reconciled"/>
    <m/>
    <x v="0"/>
  </r>
  <r>
    <s v="Amazon"/>
    <x v="390"/>
    <n v="5.54"/>
    <x v="66"/>
    <s v="_Amazon"/>
    <s v="Amazon.com"/>
    <x v="7"/>
    <x v="13"/>
    <x v="13"/>
    <x v="0"/>
    <m/>
    <x v="0"/>
    <m/>
    <m/>
    <x v="7"/>
    <s v=""/>
    <s v="Slippers return"/>
    <x v="1"/>
    <s v="Low"/>
    <x v="2"/>
    <s v="reconciled"/>
    <m/>
    <x v="0"/>
  </r>
  <r>
    <s v="Quicksilver"/>
    <x v="391"/>
    <n v="-183.1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91"/>
    <n v="-45.41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Costco Visa"/>
    <x v="391"/>
    <n v="-148.47"/>
    <x v="883"/>
    <s v="_TST* THE PINK DOOR SEATTLE WA"/>
    <s v="TST* THE PINK DOOR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91"/>
    <n v="-4.12"/>
    <x v="884"/>
    <s v="_Diva Espresso"/>
    <s v="DIVA ESPRESSO - GREENWOOD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392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392"/>
    <n v="-9071.44"/>
    <x v="125"/>
    <s v="_Costco Visa (Autopay)"/>
    <s v="ACH Debit CITI CARD ONLINE   PAY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92"/>
    <n v="1621.32"/>
    <x v="412"/>
    <s v="_Wa Parksreservationsweb Olympia"/>
    <s v="WA PARKSRESERVATIONSWEB OLYMPIA WA"/>
    <x v="12"/>
    <x v="29"/>
    <x v="29"/>
    <x v="0"/>
    <m/>
    <x v="0"/>
    <m/>
    <m/>
    <x v="12"/>
    <s v=""/>
    <s v="Rasar State Park"/>
    <x v="1"/>
    <s v="High"/>
    <x v="2"/>
    <s v="reconciled"/>
    <m/>
    <x v="0"/>
  </r>
  <r>
    <s v="Quicksilver"/>
    <x v="39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93"/>
    <n v="-79"/>
    <x v="885"/>
    <s v="_CSA TRAVEL PROTECTION"/>
    <s v="CSA TRAVEL PROTECTION"/>
    <x v="12"/>
    <x v="29"/>
    <x v="29"/>
    <x v="0"/>
    <m/>
    <x v="0"/>
    <m/>
    <m/>
    <x v="12"/>
    <s v=""/>
    <s v="Required travel insurance for group house in Costa Rica"/>
    <x v="1"/>
    <s v="High"/>
    <x v="2"/>
    <s v="reconciled"/>
    <m/>
    <x v="0"/>
  </r>
  <r>
    <s v="Quicksilver"/>
    <x v="393"/>
    <n v="-98.94"/>
    <x v="79"/>
    <s v="_City of Lynden"/>
    <s v="CITY OF LYNDEN UTILITI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azon"/>
    <x v="393"/>
    <n v="18.559999999999999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393"/>
    <n v="-1868.07"/>
    <x v="886"/>
    <s v="_Vrbo HAP04DY7"/>
    <s v="Vrbo HAP04DY7"/>
    <x v="12"/>
    <x v="29"/>
    <x v="29"/>
    <x v="21"/>
    <m/>
    <x v="0"/>
    <m/>
    <m/>
    <x v="12"/>
    <s v=""/>
    <s v="#Costa Rica - 2022#Group house.  Will get reimbursed for some of this (not figured out final cost yet 1/31/2022)"/>
    <x v="1"/>
    <s v="High"/>
    <x v="2"/>
    <s v="reconciled"/>
    <m/>
    <x v="0"/>
  </r>
  <r>
    <s v="Aggressive Stocks"/>
    <x v="393"/>
    <n v="0.21"/>
    <x v="218"/>
    <s v="_Schwab (Interest)"/>
    <s v="SCHWABX INT XX/XX-01/27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393"/>
    <n v="0"/>
    <x v="353"/>
    <s v="_SCHWAB TOTAL STOCK MARKET INDEX"/>
    <s v="SCHWAB TOTAL STOCK MARKET INDEX"/>
    <x v="12"/>
    <x v="29"/>
    <x v="29"/>
    <x v="0"/>
    <m/>
    <x v="0"/>
    <m/>
    <m/>
    <x v="12"/>
    <s v=""/>
    <s v=""/>
    <x v="1"/>
    <s v="High"/>
    <x v="2"/>
    <s v="reconciled"/>
    <m/>
    <x v="0"/>
  </r>
  <r>
    <s v="Aggressive Stocks"/>
    <x v="393"/>
    <n v="0"/>
    <x v="353"/>
    <s v="_SCHWAB TOTAL STOCK MARKET INDEX"/>
    <s v="SCHWAB TOTAL STOCK MARKET INDEX"/>
    <x v="12"/>
    <x v="29"/>
    <x v="29"/>
    <x v="0"/>
    <m/>
    <x v="0"/>
    <m/>
    <m/>
    <x v="12"/>
    <s v=""/>
    <s v=""/>
    <x v="1"/>
    <s v="High"/>
    <x v="2"/>
    <s v="reconciled"/>
    <m/>
    <x v="0"/>
  </r>
  <r>
    <s v="Costco Visa"/>
    <x v="393"/>
    <n v="-92.6"/>
    <x v="887"/>
    <s v="_DISCOVERCARS*COM JURMALA LV"/>
    <s v="DISCOVERCARS*COM JURMALA LV"/>
    <x v="12"/>
    <x v="29"/>
    <x v="29"/>
    <x v="21"/>
    <m/>
    <x v="0"/>
    <m/>
    <m/>
    <x v="12"/>
    <s v=""/>
    <s v="car rental for #Costa Rica - 2022#"/>
    <x v="1"/>
    <s v="High"/>
    <x v="2"/>
    <s v="reconciled"/>
    <m/>
    <x v="0"/>
  </r>
  <r>
    <s v="Quicksilver"/>
    <x v="393"/>
    <n v="-7.48"/>
    <x v="155"/>
    <s v="_Bartell Drug"/>
    <s v="BARTELL DRUG 06909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393"/>
    <n v="-28.64"/>
    <x v="155"/>
    <s v="_Bartell Drug"/>
    <s v="BARTELL DRUG 06909"/>
    <x v="12"/>
    <x v="29"/>
    <x v="29"/>
    <x v="0"/>
    <m/>
    <x v="0"/>
    <m/>
    <m/>
    <x v="12"/>
    <s v=""/>
    <s v="Kid passport photos"/>
    <x v="1"/>
    <s v="High"/>
    <x v="2"/>
    <s v="reconciled"/>
    <m/>
    <x v="0"/>
  </r>
  <r>
    <s v="Costco Visa"/>
    <x v="393"/>
    <n v="499"/>
    <x v="888"/>
    <s v="_Vrbo Fee 512-759-0902 TX"/>
    <s v="Vrbo Fee 512-759-0902 TX"/>
    <x v="12"/>
    <x v="29"/>
    <x v="29"/>
    <x v="21"/>
    <m/>
    <x v="0"/>
    <m/>
    <m/>
    <x v="12"/>
    <s v=""/>
    <s v="Cancelled #Costa Rica - 2022# group house"/>
    <x v="1"/>
    <s v="High"/>
    <x v="2"/>
    <s v="reconciled"/>
    <m/>
    <x v="0"/>
  </r>
  <r>
    <s v="Costco Visa"/>
    <x v="393"/>
    <n v="-25.68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393"/>
    <n v="-94.72"/>
    <x v="801"/>
    <s v="_Airbnb"/>
    <s v="AIRBNB HMSNC2KQDJ AIRBNB.COM CA"/>
    <x v="12"/>
    <x v="29"/>
    <x v="29"/>
    <x v="14"/>
    <m/>
    <x v="0"/>
    <m/>
    <m/>
    <x v="12"/>
    <s v=""/>
    <s v="#Costa Rica#Monteverde deposit"/>
    <x v="1"/>
    <s v="High"/>
    <x v="2"/>
    <s v="reconciled"/>
    <m/>
    <x v="0"/>
  </r>
  <r>
    <s v="Costco Visa"/>
    <x v="393"/>
    <n v="-23.84"/>
    <x v="889"/>
    <s v="_THE BARKING DOG 877-417-4551 WA"/>
    <s v="SQ *THE BARKING DOG 877-417-4551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394"/>
    <n v="9071.44"/>
    <x v="125"/>
    <s v="_Costco Visa (Autopay)"/>
    <s v="ONLINE PAYMENT,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394"/>
    <n v="-88.07"/>
    <x v="890"/>
    <s v="_Chevrolet"/>
    <s v="CHUCK OLSON CHEVROLET"/>
    <x v="14"/>
    <x v="78"/>
    <x v="77"/>
    <x v="0"/>
    <m/>
    <x v="0"/>
    <m/>
    <m/>
    <x v="14"/>
    <s v=""/>
    <s v="Kia wheel bolts"/>
    <x v="1"/>
    <s v="Medium"/>
    <x v="2"/>
    <s v="reconciled"/>
    <m/>
    <x v="0"/>
  </r>
  <r>
    <s v="Discover"/>
    <x v="394"/>
    <n v="-14.32"/>
    <x v="74"/>
    <s v="_Hulu"/>
    <s v="HLU*HULU 740232882326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394"/>
    <n v="2814.25"/>
    <x v="891"/>
    <s v="_Yps Clubretreats Saginaw"/>
    <s v="YPS*CLUBRETREATS SAGINAW MI"/>
    <x v="12"/>
    <x v="29"/>
    <x v="29"/>
    <x v="0"/>
    <m/>
    <x v="0"/>
    <m/>
    <m/>
    <x v="12"/>
    <s v=""/>
    <s v="Costa Rica (cancellation)"/>
    <x v="1"/>
    <s v="High"/>
    <x v="2"/>
    <s v="reconciled"/>
    <m/>
    <x v="0"/>
  </r>
  <r>
    <s v="Costco Visa"/>
    <x v="394"/>
    <n v="300"/>
    <x v="891"/>
    <s v="_Yps Clubretreats Saginaw"/>
    <s v="YPS*CLUBRETREATS SAGINAW MI"/>
    <x v="12"/>
    <x v="29"/>
    <x v="29"/>
    <x v="0"/>
    <m/>
    <x v="0"/>
    <m/>
    <m/>
    <x v="12"/>
    <s v=""/>
    <s v="Costa Rica"/>
    <x v="1"/>
    <s v="High"/>
    <x v="2"/>
    <s v="reconciled"/>
    <m/>
    <x v="0"/>
  </r>
  <r>
    <s v="Quicksilver"/>
    <x v="395"/>
    <n v="-35"/>
    <x v="241"/>
    <s v="_GIRL SCOUT COOKIES"/>
    <s v="GIRL SCOUT COOKIES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395"/>
    <n v="76.069999999999993"/>
    <x v="66"/>
    <s v="_Amazon"/>
    <s v="AMZN Mktp US"/>
    <x v="7"/>
    <x v="52"/>
    <x v="52"/>
    <x v="0"/>
    <s v=""/>
    <x v="1"/>
    <s v="112-7960374-1766614"/>
    <m/>
    <x v="7"/>
    <s v=""/>
    <s v="Refund for masks which were returned for an unknown reason #|||112-7960374-1766614#"/>
    <x v="1"/>
    <s v="Medium"/>
    <x v="0"/>
    <s v="reconciled"/>
    <m/>
    <x v="0"/>
  </r>
  <r>
    <s v="Costco Visa"/>
    <x v="395"/>
    <n v="59.56"/>
    <x v="892"/>
    <s v="_Costco Whse Seattle"/>
    <s v="COSTCO WHSE #0106 SEATTLE WA"/>
    <x v="13"/>
    <x v="30"/>
    <x v="30"/>
    <x v="0"/>
    <m/>
    <x v="0"/>
    <m/>
    <m/>
    <x v="13"/>
    <s v=""/>
    <s v="Return of lights"/>
    <x v="1"/>
    <s v="Low"/>
    <x v="0"/>
    <s v="reconciled"/>
    <m/>
    <x v="0"/>
  </r>
  <r>
    <s v="Costco Visa"/>
    <x v="395"/>
    <n v="-77.150000000000006"/>
    <x v="109"/>
    <s v="_Costco"/>
    <s v="WWW COSTCO COM 800-955-2292 WA"/>
    <x v="13"/>
    <x v="38"/>
    <x v="38"/>
    <x v="0"/>
    <m/>
    <x v="0"/>
    <m/>
    <m/>
    <x v="13"/>
    <s v=""/>
    <s v="Overhead lights for Josh's room"/>
    <x v="1"/>
    <s v="High"/>
    <x v="2"/>
    <s v="reconciled"/>
    <m/>
    <x v="0"/>
  </r>
  <r>
    <s v="Quicksilver"/>
    <x v="396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396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396"/>
    <n v="-43.5"/>
    <x v="266"/>
    <s v="_Safeway"/>
    <s v="SAFEWAY #114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96"/>
    <n v="-336"/>
    <x v="76"/>
    <s v="_Recreation.gov"/>
    <s v="RECREATION.GOV 877-444-6777 NM"/>
    <x v="12"/>
    <x v="29"/>
    <x v="29"/>
    <x v="0"/>
    <m/>
    <x v="0"/>
    <m/>
    <m/>
    <x v="12"/>
    <s v=""/>
    <s v="Colonial Creek camping.  Will get some of this back when shorten days."/>
    <x v="1"/>
    <s v="High"/>
    <x v="2"/>
    <s v="reconciled"/>
    <m/>
    <x v="0"/>
  </r>
  <r>
    <s v="Checking"/>
    <x v="396"/>
    <n v="-24.3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97"/>
    <n v="-499"/>
    <x v="888"/>
    <s v="_Vrbo Fee 512-759-0902 TX"/>
    <s v="Vrbo Fee 512-759-0902 TX"/>
    <x v="12"/>
    <x v="29"/>
    <x v="29"/>
    <x v="0"/>
    <m/>
    <x v="0"/>
    <m/>
    <m/>
    <x v="12"/>
    <s v=""/>
    <s v="Costa Rica group house that we cancelled"/>
    <x v="1"/>
    <s v="High"/>
    <x v="2"/>
    <s v="reconciled"/>
    <m/>
    <x v="0"/>
  </r>
  <r>
    <s v="Discover"/>
    <x v="397"/>
    <n v="24.3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397"/>
    <n v="-300"/>
    <x v="893"/>
    <s v="_YPS*CLUBRETREATS SAGINAW MI"/>
    <s v="YPS*CLUBRETREATS SAGINAW MI"/>
    <x v="12"/>
    <x v="29"/>
    <x v="29"/>
    <x v="0"/>
    <m/>
    <x v="0"/>
    <m/>
    <m/>
    <x v="12"/>
    <s v=""/>
    <s v="Costa Rica (later cancelled)"/>
    <x v="1"/>
    <s v="High"/>
    <x v="2"/>
    <s v="reconciled"/>
    <m/>
    <x v="0"/>
  </r>
  <r>
    <s v="Costco Visa"/>
    <x v="397"/>
    <n v="-2814.25"/>
    <x v="893"/>
    <s v="_YPS*CLUBRETREATS SAGINAW MI"/>
    <s v="YPS*CLUBRETREATS SAGINAW MI"/>
    <x v="12"/>
    <x v="29"/>
    <x v="29"/>
    <x v="0"/>
    <m/>
    <x v="0"/>
    <m/>
    <m/>
    <x v="12"/>
    <s v=""/>
    <s v="Costa Rica (later cancelled)"/>
    <x v="1"/>
    <s v="High"/>
    <x v="2"/>
    <s v="reconciled"/>
    <m/>
    <x v="0"/>
  </r>
  <r>
    <s v="Quicksilver"/>
    <x v="398"/>
    <n v="-97.9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398"/>
    <n v="-68.0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398"/>
    <n v="-36.049999999999997"/>
    <x v="894"/>
    <s v="_Cafe Belge"/>
    <s v="CAFE BELGE REDMOND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398"/>
    <n v="243.44"/>
    <x v="871"/>
    <s v="_Premera (Claim)"/>
    <s v="Deposit Shared Branch Mobile Dep"/>
    <x v="17"/>
    <x v="41"/>
    <x v="41"/>
    <x v="0"/>
    <m/>
    <x v="0"/>
    <m/>
    <m/>
    <x v="17"/>
    <s v=""/>
    <s v="Reimbursement for at-home Covid tests"/>
    <x v="1"/>
    <s v="Low"/>
    <x v="0"/>
    <s v="reconciled"/>
    <s v="Family - Medical Expenses"/>
    <x v="0"/>
  </r>
  <r>
    <s v="Quicksilver"/>
    <x v="399"/>
    <n v="-27.65"/>
    <x v="34"/>
    <s v="_McDonald's"/>
    <s v="MCDONALD'S F3850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400"/>
    <n v="-36.369999999999997"/>
    <x v="66"/>
    <s v="_Amazon"/>
    <s v="AMZN Mktp US*5H2872E33"/>
    <x v="7"/>
    <x v="52"/>
    <x v="52"/>
    <x v="0"/>
    <s v=""/>
    <x v="1"/>
    <s v="112-2180289-0367450"/>
    <m/>
    <x v="7"/>
    <s v=""/>
    <s v="#|||112-2180289-0367450# XDX KN95 Face Masks for Kids"/>
    <x v="1"/>
    <s v="Medium"/>
    <x v="0"/>
    <s v="reconciled"/>
    <m/>
    <x v="0"/>
  </r>
  <r>
    <s v="Amazon"/>
    <x v="400"/>
    <n v="-98.11"/>
    <x v="66"/>
    <s v="_Amazon"/>
    <s v="AMZN Mktp US*7G38D1ZT3"/>
    <x v="7"/>
    <x v="52"/>
    <x v="52"/>
    <x v="0"/>
    <s v=""/>
    <x v="1"/>
    <s v="112-7960374-1766614"/>
    <m/>
    <x v="7"/>
    <s v=""/>
    <s v="Kids and adult masks #|||112-7960374-1766614#"/>
    <x v="1"/>
    <s v="Medium"/>
    <x v="0"/>
    <s v="reconciled"/>
    <m/>
    <x v="0"/>
  </r>
  <r>
    <s v="Quicksilver"/>
    <x v="400"/>
    <n v="-17.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01"/>
    <n v="-67.7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01"/>
    <n v="-230.48"/>
    <x v="895"/>
    <s v="_Allianz"/>
    <s v="ALLIANZ TRAVEL INS ALLIANZINS.USVA"/>
    <x v="12"/>
    <x v="29"/>
    <x v="29"/>
    <x v="0"/>
    <m/>
    <x v="0"/>
    <m/>
    <m/>
    <x v="12"/>
    <s v=""/>
    <s v="Costa Rica travel insurance through American"/>
    <x v="1"/>
    <s v="High"/>
    <x v="2"/>
    <s v="reconciled"/>
    <m/>
    <x v="0"/>
  </r>
  <r>
    <s v="Koolikai"/>
    <x v="401"/>
    <n v="3.56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402"/>
    <n v="-1900.07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02"/>
    <n v="-16.52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402"/>
    <n v="-802.78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402"/>
    <n v="-59.1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402"/>
    <n v="-60.7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402"/>
    <n v="27.55"/>
    <x v="66"/>
    <s v="_Amazon"/>
    <s v="Amazon.com"/>
    <x v="7"/>
    <x v="13"/>
    <x v="13"/>
    <x v="0"/>
    <s v=""/>
    <x v="1"/>
    <s v="112-7856742-9924208"/>
    <m/>
    <x v="7"/>
    <s v=""/>
    <s v="#|||112-7856742-9924208# Slipper return"/>
    <x v="1"/>
    <s v="Low"/>
    <x v="2"/>
    <s v="reconciled"/>
    <m/>
    <x v="0"/>
  </r>
  <r>
    <s v="Costco Visa"/>
    <x v="402"/>
    <n v="-743.53"/>
    <x v="741"/>
    <s v="_American Airlines"/>
    <s v="AMERICAN AIR0012325867118FORT WORTH TXNAME: SMITH/ANGELA DEPART:04/09/2022 SEA TO MIA: AA: CLASS:G : STOP: O  TO LIR: AA: CLASS:G : STOP: X  TO MIA: AA: CLASS:S : STOP: X  TO SEA: AA: CLASS:S : STOP: X"/>
    <x v="12"/>
    <x v="29"/>
    <x v="29"/>
    <x v="21"/>
    <m/>
    <x v="0"/>
    <m/>
    <m/>
    <x v="12"/>
    <s v=""/>
    <s v="#Costa Rica - 2022#"/>
    <x v="1"/>
    <s v="High"/>
    <x v="2"/>
    <s v="reconciled"/>
    <m/>
    <x v="0"/>
  </r>
  <r>
    <s v="Costco Visa"/>
    <x v="402"/>
    <n v="-743.53"/>
    <x v="741"/>
    <s v="_American Airlines"/>
    <s v="AMERICAN AIR0012325867121FORT WORTH TXNAME: SMITH/JOSHUA DEPART:04/09/2022 SEA TO MIA: AA: CLASS:G : STOP: O  TO LIR: AA: CLASS:G : STOP: X  TO MIA: AA: CLASS:S : STOP: X  TO SEA: AA: CLASS:S : STOP: X"/>
    <x v="12"/>
    <x v="29"/>
    <x v="29"/>
    <x v="21"/>
    <m/>
    <x v="0"/>
    <m/>
    <m/>
    <x v="12"/>
    <s v=""/>
    <s v="#Costa Rica - 2022#"/>
    <x v="1"/>
    <s v="High"/>
    <x v="2"/>
    <s v="reconciled"/>
    <m/>
    <x v="0"/>
  </r>
  <r>
    <s v="Costco Visa"/>
    <x v="402"/>
    <n v="-743.53"/>
    <x v="741"/>
    <s v="_American Airlines"/>
    <s v="AMERICAN AIR0012325867119FORT WORTH TXNAME: SMITH/JOHN DEPART:04/09/2022 SEA TO MIA: AA: CLASS:G : STOP: O  TO LIR: AA: CLASS:G : STOP: X  TO MIA: AA: CLASS:S : STOP: X  TO SEA: AA: CLASS:S : STOP: X"/>
    <x v="12"/>
    <x v="29"/>
    <x v="29"/>
    <x v="21"/>
    <m/>
    <x v="0"/>
    <m/>
    <m/>
    <x v="12"/>
    <s v=""/>
    <s v="#Costa Rica - 2022#"/>
    <x v="1"/>
    <s v="High"/>
    <x v="2"/>
    <s v="reconciled"/>
    <m/>
    <x v="0"/>
  </r>
  <r>
    <s v="Koolikai"/>
    <x v="402"/>
    <n v="67.7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02"/>
    <n v="-743.53"/>
    <x v="741"/>
    <s v="_American Airlines"/>
    <s v="AMERICAN AIR0012325867120FORT WORTH TXNAME: SMITH/ZACHARY DEPART:04/09/2022 SEA TO MIA: AA: CLASS:G : STOP: O  TO LIR: AA: CLASS:G : STOP: X  TO MIA: AA: CLASS:S : STOP: X  TO SEA: AA: CLASS:S : STOP: X"/>
    <x v="12"/>
    <x v="29"/>
    <x v="29"/>
    <x v="21"/>
    <m/>
    <x v="0"/>
    <m/>
    <m/>
    <x v="12"/>
    <s v=""/>
    <s v="#Costa Rica - 2022#"/>
    <x v="1"/>
    <s v="High"/>
    <x v="2"/>
    <s v="reconciled"/>
    <m/>
    <x v="0"/>
  </r>
  <r>
    <s v="Dividend Stocks"/>
    <x v="403"/>
    <n v="60.7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403"/>
    <n v="-49.6"/>
    <x v="109"/>
    <s v="_Costco"/>
    <s v="COSTCO WHSE #0106 SEATTLE WA"/>
    <x v="13"/>
    <x v="30"/>
    <x v="30"/>
    <x v="0"/>
    <m/>
    <x v="0"/>
    <m/>
    <m/>
    <x v="13"/>
    <s v=""/>
    <s v="Lights"/>
    <x v="1"/>
    <s v="Low"/>
    <x v="0"/>
    <s v="reconciled"/>
    <m/>
    <x v="0"/>
  </r>
  <r>
    <s v="Aggressive Stocks"/>
    <x v="403"/>
    <n v="59.18"/>
    <x v="245"/>
    <s v="_Stratgy Shars Nasdaq"/>
    <s v="STRATGY SHARS NASDAQ    7HANDL INDX ETF"/>
    <x v="3"/>
    <x v="5"/>
    <x v="5"/>
    <x v="0"/>
    <m/>
    <x v="0"/>
    <m/>
    <m/>
    <x v="3"/>
    <s v=""/>
    <s v=""/>
    <x v="2"/>
    <s v="NA"/>
    <x v="1"/>
    <s v="reconciled"/>
    <m/>
    <x v="0"/>
  </r>
  <r>
    <s v="Dividend Stocks"/>
    <x v="403"/>
    <n v="-30.94"/>
    <x v="131"/>
    <s v="_Investment (Realty Income REIT)"/>
    <s v="REALTY INCM CORP        REIT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403"/>
    <n v="-57.46"/>
    <x v="111"/>
    <s v="_Costco Gas"/>
    <s v="COSTCO GAS #01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403"/>
    <n v="-16.52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0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Quicksilver"/>
    <x v="403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03"/>
    <n v="-61.18"/>
    <x v="348"/>
    <s v="_Phinney Books"/>
    <s v="SQ *PHINNEY BOOKS/MADI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404"/>
    <n v="-6.79"/>
    <x v="896"/>
    <s v="_Ben &amp; Jerry's"/>
    <s v="SQ *BEN &amp; JERRY'S KIRKLANKirklan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04"/>
    <n v="1900.07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05"/>
    <n v="-50"/>
    <x v="897"/>
    <s v="_Safe Haven LLC"/>
    <s v="PAYPAL *SAFEHAVENLL"/>
    <x v="8"/>
    <x v="59"/>
    <x v="59"/>
    <x v="0"/>
    <m/>
    <x v="0"/>
    <m/>
    <m/>
    <x v="8"/>
    <s v=""/>
    <s v="Josh's charity of choice"/>
    <x v="1"/>
    <s v="High"/>
    <x v="2"/>
    <s v="reconciled"/>
    <s v="Charitable Contributions"/>
    <x v="1"/>
  </r>
  <r>
    <s v="Quicksilver"/>
    <x v="405"/>
    <n v="-137.7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06"/>
    <n v="-13.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06"/>
    <n v="-18.21"/>
    <x v="34"/>
    <s v="_McDonald's"/>
    <s v="MCDONALD'S F3850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406"/>
    <n v="802.78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06"/>
    <n v="-58"/>
    <x v="898"/>
    <s v="_CAVIAR*BIZZARRO ITALIA WWW.DOORDASH.CA"/>
    <s v="CAVIAR*BIZZARRO ITALIA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406"/>
    <n v="-155.35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406"/>
    <n v="-120"/>
    <x v="462"/>
    <s v="_RISE UP THERAPEUTI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Quicksilver"/>
    <x v="407"/>
    <n v="-66.14"/>
    <x v="201"/>
    <s v="_Chewy.com"/>
    <s v="CHEWY.COM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407"/>
    <n v="-6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407"/>
    <n v="30.94"/>
    <x v="131"/>
    <s v="_Investment (Realty Income REIT)"/>
    <s v="REALTY INCM CORP        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07"/>
    <n v="4288.9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Vacation &amp; Projects"/>
    <x v="407"/>
    <n v="5000"/>
    <x v="560"/>
    <s v="_From Citibank (Staging)"/>
    <s v="IIT CITIBA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407"/>
    <n v="-5000"/>
    <x v="899"/>
    <s v="_To Vio Bank (Projects &amp; Vacations)"/>
    <s v="ACH Electronic Debit -"/>
    <x v="3"/>
    <x v="5"/>
    <x v="5"/>
    <x v="0"/>
    <m/>
    <x v="0"/>
    <m/>
    <m/>
    <x v="3"/>
    <s v=""/>
    <s v=""/>
    <x v="2"/>
    <s v="NA"/>
    <x v="1"/>
    <s v="reconciled"/>
    <m/>
    <x v="0"/>
  </r>
  <r>
    <s v="Vacation &amp; Projects"/>
    <x v="408"/>
    <n v="25000"/>
    <x v="560"/>
    <s v="_From Citibank (Staging)"/>
    <s v="IIT CITIBANK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408"/>
    <n v="-5000"/>
    <x v="353"/>
    <s v="_Schwab Total Stock Market Index"/>
    <s v="SCHWAB TOTAL STOCK MARKET INDEX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408"/>
    <n v="-1000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408"/>
    <n v="-25000"/>
    <x v="899"/>
    <s v="_To Vio Bank (Projects &amp; Vacations)"/>
    <s v="ACH Electronic Debit -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408"/>
    <n v="-63.3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08"/>
    <n v="-13.4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0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Staging - 7338"/>
    <x v="409"/>
    <n v="30000"/>
    <x v="823"/>
    <s v="_From Citibank (Vacation &amp; Projects)"/>
    <s v="Transfer From Money Market 04:48p #5761"/>
    <x v="3"/>
    <x v="5"/>
    <x v="5"/>
    <x v="0"/>
    <m/>
    <x v="0"/>
    <m/>
    <m/>
    <x v="3"/>
    <s v=""/>
    <s v=""/>
    <x v="2"/>
    <s v="NA"/>
    <x v="1"/>
    <s v="reconciled"/>
    <m/>
    <x v="0"/>
  </r>
  <r>
    <s v="Vacation and Proj - 8345"/>
    <x v="409"/>
    <n v="-30000"/>
    <x v="711"/>
    <s v="_To Citibank (Staging)"/>
    <s v="Transfer to Checking 04:48p #5761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409"/>
    <n v="23.99"/>
    <x v="155"/>
    <s v="_Bartell Drug"/>
    <s v="Deposit Shared Branch Mobile Dep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409"/>
    <n v="23.99"/>
    <x v="155"/>
    <s v="_Bartell Drug"/>
    <s v="Deposit Shared Branch Mobile Dep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409"/>
    <n v="229.59"/>
    <x v="900"/>
    <s v="_The Summit at Snoqualmie"/>
    <s v="The Summit at Snoqualmie Snoqualmie PaWA"/>
    <x v="17"/>
    <x v="91"/>
    <x v="90"/>
    <x v="0"/>
    <m/>
    <x v="0"/>
    <m/>
    <m/>
    <x v="17"/>
    <s v=""/>
    <s v="Refund on Dave's ski pass"/>
    <x v="1"/>
    <s v="Medium"/>
    <x v="2"/>
    <s v="reconciled"/>
    <m/>
    <x v="0"/>
  </r>
  <r>
    <s v="CD - June 11 2022"/>
    <x v="409"/>
    <n v="130.54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09"/>
    <n v="-163.11000000000001"/>
    <x v="832"/>
    <s v="_Comcast (Bellingham) (R)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409"/>
    <n v="197"/>
    <x v="900"/>
    <s v="_The Summit at Snoqualmie"/>
    <s v="The Summit at Snoqualmie Snoqualmie PaWA"/>
    <x v="17"/>
    <x v="91"/>
    <x v="90"/>
    <x v="0"/>
    <m/>
    <x v="0"/>
    <m/>
    <m/>
    <x v="17"/>
    <s v=""/>
    <s v="Refund on Dave's ski pass"/>
    <x v="1"/>
    <s v="Medium"/>
    <x v="2"/>
    <s v="reconciled"/>
    <m/>
    <x v="0"/>
  </r>
  <r>
    <s v="Quicksilver"/>
    <x v="410"/>
    <n v="-241.09"/>
    <x v="707"/>
    <s v="_Dermatology Center For Animals"/>
    <s v="DERMATOLOGY CENTER FOR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410"/>
    <n v="-11.01"/>
    <x v="385"/>
    <s v="_Mox Boarding House"/>
    <s v="MOX BOARDING HOUSE"/>
    <x v="4"/>
    <x v="6"/>
    <x v="6"/>
    <x v="0"/>
    <m/>
    <x v="0"/>
    <m/>
    <m/>
    <x v="4"/>
    <s v=""/>
    <s v=""/>
    <x v="1"/>
    <s v="Low"/>
    <x v="0"/>
    <s v="reconciled"/>
    <m/>
    <x v="0"/>
  </r>
  <r>
    <s v="Charitable Gift Account ...878"/>
    <x v="411"/>
    <n v="3269.98"/>
    <x v="901"/>
    <s v="_To_Schwab (Charitable Account)"/>
    <s v="AMAZON.COM INC"/>
    <x v="3"/>
    <x v="76"/>
    <x v="75"/>
    <x v="0"/>
    <m/>
    <x v="0"/>
    <m/>
    <m/>
    <x v="3"/>
    <s v=""/>
    <s v=""/>
    <x v="3"/>
    <s v="NA"/>
    <x v="1"/>
    <s v="reconciled"/>
    <m/>
    <x v="0"/>
  </r>
  <r>
    <s v="Charitable Gift Account ...878"/>
    <x v="411"/>
    <n v="-1807.39"/>
    <x v="286"/>
    <s v="_Small Cap Equity Pool (Investment)"/>
    <s v="SMALL CAP EQUITY POOL"/>
    <x v="10"/>
    <x v="42"/>
    <x v="42"/>
    <x v="0"/>
    <m/>
    <x v="0"/>
    <m/>
    <m/>
    <x v="10"/>
    <s v=""/>
    <s v=""/>
    <x v="3"/>
    <s v="Low"/>
    <x v="2"/>
    <s v="reconciled"/>
    <m/>
    <x v="0"/>
  </r>
  <r>
    <s v="Charitable Gift Account ...878"/>
    <x v="411"/>
    <n v="-1807.39"/>
    <x v="287"/>
    <s v="_Total Market Equity Index Pool (Investment)"/>
    <s v="TOTAL MARKET EQUITY INDEX POOL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411"/>
    <n v="-5.54"/>
    <x v="66"/>
    <s v="_Amazon"/>
    <s v="Amazon.com*FF72M77V3"/>
    <x v="7"/>
    <x v="13"/>
    <x v="13"/>
    <x v="0"/>
    <s v=""/>
    <x v="1"/>
    <s v="113-1148096-0559452"/>
    <m/>
    <x v="7"/>
    <s v=""/>
    <s v="Slippers returned on 1/17 #|||113-1148096-0559452#, plus $33.06 credit from gift card.  Should get a return of $38.60"/>
    <x v="1"/>
    <s v="Low"/>
    <x v="2"/>
    <s v="reconciled"/>
    <m/>
    <x v="0"/>
  </r>
  <r>
    <s v="Charitable Gift Account ...878"/>
    <x v="411"/>
    <n v="344.8"/>
    <x v="902"/>
    <s v="_To_Schwab (Charitable)"/>
    <s v="APPLE INC"/>
    <x v="3"/>
    <x v="76"/>
    <x v="75"/>
    <x v="0"/>
    <m/>
    <x v="0"/>
    <m/>
    <m/>
    <x v="3"/>
    <s v=""/>
    <s v=""/>
    <x v="3"/>
    <s v="NA"/>
    <x v="1"/>
    <s v="reconciled"/>
    <m/>
    <x v="0"/>
  </r>
  <r>
    <s v="Quicksilver"/>
    <x v="412"/>
    <n v="-5.6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12"/>
    <n v="-135.80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12"/>
    <n v="-89.64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413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413"/>
    <n v="-262.81"/>
    <x v="727"/>
    <s v="_SEATTLEUTILTIES WEBPAY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413"/>
    <n v="-123.86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413"/>
    <n v="-30000"/>
    <x v="904"/>
    <s v="_Schwab (Investment)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413"/>
    <n v="-3728.38"/>
    <x v="164"/>
    <s v="_SCHWAB BROKERAGE MONEYLINK"/>
    <s v="ACH Electronic Debit - SCHWAB BROKERAGE MONEYLI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414"/>
    <n v="125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Aggressive Stocks"/>
    <x v="414"/>
    <n v="30000"/>
    <x v="560"/>
    <s v="_From Citibank (Staging)"/>
    <s v="Tfr CITIBANK NA,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414"/>
    <n v="3728.38"/>
    <x v="560"/>
    <s v="_From Citibank (Staging)"/>
    <s v="Tfr CITIBANK NA,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414"/>
    <n v="-33.06"/>
    <x v="66"/>
    <s v="_Amazon"/>
    <s v="Amazon.com*E644Z82J3"/>
    <x v="7"/>
    <x v="13"/>
    <x v="13"/>
    <x v="0"/>
    <s v=""/>
    <x v="1"/>
    <s v="113-1148096-0559452"/>
    <m/>
    <x v="7"/>
    <s v=""/>
    <s v="#|||113-1148096-0559452#  Parent order: 112-7856742-9924208_x000a_Slippers"/>
    <x v="1"/>
    <s v="Low"/>
    <x v="2"/>
    <s v="reconciled"/>
    <m/>
    <x v="0"/>
  </r>
  <r>
    <s v="Red Card"/>
    <x v="414"/>
    <n v="123.86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14"/>
    <n v="-70"/>
    <x v="281"/>
    <s v="_Backblaze"/>
    <s v="BACKBLAZE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Buffer - Nxt Year - 8754"/>
    <x v="415"/>
    <n v="-175532.33"/>
    <x v="906"/>
    <s v="_Transfer to Money Market 08:38p #5761 ONLINE Reference # 000489"/>
    <s v="Transfer to Money Market 08:38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415"/>
    <n v="-3728.38"/>
    <x v="907"/>
    <s v="_Transfer to Checking 08:36p #5761 ONLINE Reference # 000203"/>
    <s v="Transfer to Checking 08:36p #5761"/>
    <x v="3"/>
    <x v="5"/>
    <x v="5"/>
    <x v="0"/>
    <m/>
    <x v="0"/>
    <m/>
    <m/>
    <x v="3"/>
    <s v=""/>
    <s v=""/>
    <x v="2"/>
    <s v="NA"/>
    <x v="1"/>
    <s v="reconciled"/>
    <m/>
    <x v="0"/>
  </r>
  <r>
    <s v="Costco Visa"/>
    <x v="415"/>
    <n v="-120"/>
    <x v="76"/>
    <s v="_Recreation.gov"/>
    <s v="RECREATION.GOV 877-444-6777 NM"/>
    <x v="12"/>
    <x v="29"/>
    <x v="29"/>
    <x v="23"/>
    <m/>
    <x v="0"/>
    <m/>
    <m/>
    <x v="12"/>
    <s v=""/>
    <s v="#Camping - 2022#"/>
    <x v="1"/>
    <s v="High"/>
    <x v="2"/>
    <s v="reconciled"/>
    <m/>
    <x v="0"/>
  </r>
  <r>
    <s v="Buffer - Nxt Year - 8754"/>
    <x v="415"/>
    <n v="-263298.5"/>
    <x v="908"/>
    <s v="_To Citibank (Vacation &amp; Projects)"/>
    <s v="Transfer to Money Market 08:39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415"/>
    <n v="118.2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415"/>
    <n v="5"/>
    <x v="910"/>
    <s v="_Transfer From Money Market 08:40p #5761 ONLINE Reference # 000702"/>
    <s v="Transfer From Money Market 08:40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415"/>
    <n v="-140000"/>
    <x v="911"/>
    <s v="_To Citibank (Buffer - This Year)"/>
    <s v="Transfer to Money Market 08:34p #5761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415"/>
    <n v="-11.24"/>
    <x v="66"/>
    <s v="_Amazon"/>
    <s v="Amazon.com*HH75Q7PM3"/>
    <x v="2"/>
    <x v="106"/>
    <x v="102"/>
    <x v="16"/>
    <s v=""/>
    <x v="1"/>
    <s v="111-6372753-6259460"/>
    <m/>
    <x v="2"/>
    <s v=""/>
    <s v="Sound bar #office equipment|||111-6372753-6259460# Plus $22.20 in gift cards applied of $60.61 for returned slippers"/>
    <x v="1"/>
    <s v="Low"/>
    <x v="2"/>
    <s v="reconciled"/>
    <s v="Misc Expenses - Office equipment"/>
    <x v="0"/>
  </r>
  <r>
    <s v="Checking"/>
    <x v="415"/>
    <n v="-3837"/>
    <x v="91"/>
    <s v="_Liberty Mutual"/>
    <s v="ACH Debit LIBERTY MUTUAL   PAYME"/>
    <x v="14"/>
    <x v="72"/>
    <x v="71"/>
    <x v="0"/>
    <m/>
    <x v="0"/>
    <m/>
    <m/>
    <x v="14"/>
    <s v=""/>
    <s v=""/>
    <x v="1"/>
    <s v="Low"/>
    <x v="2"/>
    <s v="reconciled"/>
    <m/>
    <x v="0"/>
  </r>
  <r>
    <s v="Checking"/>
    <x v="415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Amazon"/>
    <x v="415"/>
    <n v="-7.71"/>
    <x v="66"/>
    <s v="_Amazon"/>
    <s v="AMZN Mktp US*XG6JB01G3"/>
    <x v="2"/>
    <x v="68"/>
    <x v="68"/>
    <x v="24"/>
    <s v=""/>
    <x v="1"/>
    <s v="111-3363315-7611456"/>
    <m/>
    <x v="2"/>
    <s v=""/>
    <s v="Labels #supplies|||111-3363315-7611456#"/>
    <x v="1"/>
    <s v="Medium"/>
    <x v="2"/>
    <s v="reconciled"/>
    <s v="TurboTax - Supply Expenses"/>
    <x v="0"/>
  </r>
  <r>
    <s v="Costco Visa"/>
    <x v="415"/>
    <n v="-120"/>
    <x v="76"/>
    <s v="_Recreation.gov"/>
    <s v="RECREATION.GOV 877-444-6777 NM"/>
    <x v="12"/>
    <x v="29"/>
    <x v="29"/>
    <x v="23"/>
    <m/>
    <x v="0"/>
    <m/>
    <m/>
    <x v="12"/>
    <s v=""/>
    <s v="#Camping - 2022#"/>
    <x v="1"/>
    <s v="High"/>
    <x v="2"/>
    <s v="reconciled"/>
    <m/>
    <x v="0"/>
  </r>
  <r>
    <s v="Costco Visa"/>
    <x v="415"/>
    <n v="-120"/>
    <x v="76"/>
    <s v="_Recreation.gov"/>
    <s v="RECREATION.GOV 877-444-6777 NM"/>
    <x v="12"/>
    <x v="29"/>
    <x v="29"/>
    <x v="23"/>
    <m/>
    <x v="0"/>
    <m/>
    <m/>
    <x v="12"/>
    <s v=""/>
    <s v="#Camping - 2022#"/>
    <x v="1"/>
    <s v="High"/>
    <x v="2"/>
    <s v="reconciled"/>
    <m/>
    <x v="0"/>
  </r>
  <r>
    <s v="Amazon"/>
    <x v="415"/>
    <n v="-14.2"/>
    <x v="66"/>
    <s v="_Amazon"/>
    <s v="AMZN Mktp US*791864813"/>
    <x v="2"/>
    <x v="68"/>
    <x v="68"/>
    <x v="24"/>
    <s v=""/>
    <x v="1"/>
    <s v="111-7298008-5977035"/>
    <m/>
    <x v="2"/>
    <s v=""/>
    <s v="Cable labels and shipping labels_x000a_ORDER #supplies|||111-7298008-5977035#"/>
    <x v="1"/>
    <s v="Medium"/>
    <x v="2"/>
    <s v="reconciled"/>
    <s v="TurboTax - Supply Expenses"/>
    <x v="0"/>
  </r>
  <r>
    <s v="Vacation and Proj - 8345"/>
    <x v="415"/>
    <n v="3.6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415"/>
    <n v="263298.5"/>
    <x v="912"/>
    <s v="_From Citibank (Buffer - Next Year)"/>
    <s v="Transfer From Money Market 08:39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415"/>
    <n v="140000"/>
    <x v="912"/>
    <s v="_From Citibank (Buffer - Next Year)"/>
    <s v="Transfer From Money Market 08:34p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415"/>
    <n v="0.5"/>
    <x v="614"/>
    <s v="_Superawesome"/>
    <s v="SUPERAWESOME"/>
    <x v="16"/>
    <x v="65"/>
    <x v="65"/>
    <x v="0"/>
    <m/>
    <x v="0"/>
    <m/>
    <m/>
    <x v="16"/>
    <s v=""/>
    <s v="Credit card validation"/>
    <x v="1"/>
    <s v="Low"/>
    <x v="0"/>
    <s v="reconciled"/>
    <m/>
    <x v="0"/>
  </r>
  <r>
    <s v="Amazon"/>
    <x v="415"/>
    <n v="-27.55"/>
    <x v="66"/>
    <s v="_Amazon"/>
    <s v="Amazon.com*E644Z82J3"/>
    <x v="7"/>
    <x v="13"/>
    <x v="13"/>
    <x v="0"/>
    <m/>
    <x v="0"/>
    <m/>
    <m/>
    <x v="7"/>
    <s v=""/>
    <s v="Parent order is 112-7856742-9924208_x000a_Slippers that got returned.  Refund on Jan 18"/>
    <x v="1"/>
    <s v="Low"/>
    <x v="2"/>
    <s v="reconciled"/>
    <m/>
    <x v="0"/>
  </r>
  <r>
    <s v="Quicksilver"/>
    <x v="415"/>
    <n v="-56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415"/>
    <n v="-12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tirement - 3377"/>
    <x v="415"/>
    <n v="2.029999999999999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415"/>
    <n v="175532.33"/>
    <x v="913"/>
    <s v="_Transfer From Money Market 08:38p #5761 ONLINE Reference # 000489"/>
    <s v="Transfer From Money Market 08:38p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415"/>
    <n v="-30000"/>
    <x v="914"/>
    <s v="_Transfer to Checking 09:01p #5761 ONLINE Reference # 000071"/>
    <s v="Transfer to Checking 09:01p #5761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415"/>
    <n v="30000"/>
    <x v="915"/>
    <s v="_Transfer From Money Market 09:01p #5761 ONLINE Reference # 000071"/>
    <s v="Transfer From Money Market 09:01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415"/>
    <n v="-5"/>
    <x v="916"/>
    <s v="_Transfer to Money Market 08:40p #5761 ONLINE Reference # 000702"/>
    <s v="Transfer to Money Market 08:40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415"/>
    <n v="21.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415"/>
    <n v="3728.38"/>
    <x v="917"/>
    <s v="_Transfer From Money Market 08:36p #5761 ONLINE Reference # 000203"/>
    <s v="Transfer From Money Market 08:36p #5761"/>
    <x v="3"/>
    <x v="5"/>
    <x v="5"/>
    <x v="0"/>
    <m/>
    <x v="0"/>
    <m/>
    <m/>
    <x v="3"/>
    <s v=""/>
    <s v=""/>
    <x v="2"/>
    <s v="NA"/>
    <x v="1"/>
    <s v="reconciled"/>
    <m/>
    <x v="0"/>
  </r>
  <r>
    <s v="Charitable Gift Account ...878"/>
    <x v="416"/>
    <n v="0"/>
    <x v="918"/>
    <s v="_Investment (Amazon)"/>
    <s v="AMAZON.COM INC"/>
    <x v="10"/>
    <x v="42"/>
    <x v="42"/>
    <x v="0"/>
    <m/>
    <x v="0"/>
    <m/>
    <m/>
    <x v="10"/>
    <s v=""/>
    <s v="Journaled shares AMZN 1.00"/>
    <x v="3"/>
    <s v="Low"/>
    <x v="2"/>
    <s v="reconciled"/>
    <m/>
    <x v="0"/>
  </r>
  <r>
    <s v="Charitable Gift Account ...878"/>
    <x v="416"/>
    <n v="0"/>
    <x v="123"/>
    <s v="_Investment (Apple Inc)"/>
    <s v="APPLE INC"/>
    <x v="10"/>
    <x v="42"/>
    <x v="42"/>
    <x v="0"/>
    <m/>
    <x v="0"/>
    <m/>
    <m/>
    <x v="10"/>
    <s v=""/>
    <s v="Journaled shares AAPL 2.00"/>
    <x v="3"/>
    <s v="Low"/>
    <x v="2"/>
    <s v="reconciled"/>
    <m/>
    <x v="0"/>
  </r>
  <r>
    <s v="Aggressive Stocks"/>
    <x v="416"/>
    <n v="0"/>
    <x v="66"/>
    <s v="_Amazon"/>
    <s v="AMAZON.COM INC"/>
    <x v="7"/>
    <x v="95"/>
    <x v="94"/>
    <x v="0"/>
    <m/>
    <x v="0"/>
    <m/>
    <m/>
    <x v="7"/>
    <s v=""/>
    <s v=""/>
    <x v="2"/>
    <s v="NA"/>
    <x v="1"/>
    <s v="reconciled"/>
    <m/>
    <x v="0"/>
  </r>
  <r>
    <s v="Aggressive Stocks"/>
    <x v="416"/>
    <n v="0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416"/>
    <n v="-3790.8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16"/>
    <n v="-99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16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16"/>
    <n v="-42.94"/>
    <x v="919"/>
    <s v="_Greenwood Physical Therapy"/>
    <s v="GREENWOOD PHYSICAL TH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416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ostco Visa"/>
    <x v="417"/>
    <n v="-33.06"/>
    <x v="73"/>
    <s v="_Fred Meyer"/>
    <s v="FRED-MEYER #0122 SEATTLE WA"/>
    <x v="13"/>
    <x v="30"/>
    <x v="30"/>
    <x v="0"/>
    <m/>
    <x v="0"/>
    <m/>
    <m/>
    <x v="13"/>
    <s v=""/>
    <s v="Photo collage frame"/>
    <x v="1"/>
    <s v="Low"/>
    <x v="0"/>
    <s v="reconciled"/>
    <m/>
    <x v="0"/>
  </r>
  <r>
    <s v="Costco Visa"/>
    <x v="417"/>
    <n v="-168"/>
    <x v="76"/>
    <s v="_Recreation.gov"/>
    <s v="RECREATION.GOV 877-444-6777 NM"/>
    <x v="12"/>
    <x v="29"/>
    <x v="29"/>
    <x v="23"/>
    <m/>
    <x v="0"/>
    <m/>
    <m/>
    <x v="12"/>
    <s v=""/>
    <s v="#Camping - 2022#"/>
    <x v="1"/>
    <s v="High"/>
    <x v="2"/>
    <s v="reconciled"/>
    <m/>
    <x v="0"/>
  </r>
  <r>
    <s v="Costco Visa"/>
    <x v="417"/>
    <n v="-36.08"/>
    <x v="808"/>
    <s v="_Wendy's"/>
    <s v="WENDYS 1532 615-850-0578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Nxt Year - 8754"/>
    <x v="417"/>
    <n v="101.62"/>
    <x v="820"/>
    <s v="_From Citibank (Retirement)"/>
    <s v="Transfer From Money Market 03:1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417"/>
    <n v="-101.62"/>
    <x v="920"/>
    <s v="_To Citibank (Buffer - Next Year)"/>
    <s v="Transfer to Money Market 03:1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Nxt Year - 8754"/>
    <x v="417"/>
    <n v="263844.25"/>
    <x v="560"/>
    <s v="_From Citibank (Staging)"/>
    <s v="Transfer From Checking 03:1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Nxt Year - 8754"/>
    <x v="417"/>
    <n v="52080.89"/>
    <x v="654"/>
    <s v="_From Citibank (Buffer - This Year)"/>
    <s v="Transfer From Money Market 03:2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I Visa"/>
    <x v="417"/>
    <n v="59.74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17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Aggressive Stocks"/>
    <x v="417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Aggressive Stocks"/>
    <x v="417"/>
    <n v="0"/>
    <x v="173"/>
    <s v="_SCHWAB S&amp;P 500 INDEX"/>
    <s v="SCHWAB S&amp;P 500 INDEX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417"/>
    <n v="1158.92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417"/>
    <n v="-1158.92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417"/>
    <n v="-109.23"/>
    <x v="847"/>
    <s v="_Transamerica Long-term Care Insurance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417"/>
    <n v="-59.74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17"/>
    <n v="3790.8"/>
    <x v="293"/>
    <s v="_Capital One (Autopay)"/>
    <s v="CAPITAL ONE AUTOPAY PYMT AuthDate 01-J an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41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17"/>
    <n v="-137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Quicksilver"/>
    <x v="417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417"/>
    <n v="-10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Quicksilver"/>
    <x v="417"/>
    <n v="-1"/>
    <x v="925"/>
    <s v="_Fubo TV"/>
    <s v="FuboTV Inc"/>
    <x v="6"/>
    <x v="99"/>
    <x v="97"/>
    <x v="0"/>
    <m/>
    <x v="0"/>
    <m/>
    <m/>
    <x v="6"/>
    <s v=""/>
    <s v=""/>
    <x v="1"/>
    <s v="Low"/>
    <x v="0"/>
    <s v="reconciled"/>
    <m/>
    <x v="0"/>
  </r>
  <r>
    <s v="Quicksilver"/>
    <x v="417"/>
    <n v="-22.05"/>
    <x v="926"/>
    <s v="_Company Store"/>
    <s v="ECOMPANYSTORE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17"/>
    <n v="-0.5"/>
    <x v="614"/>
    <s v="_Superawesome"/>
    <s v="SUPERAWESOME"/>
    <x v="16"/>
    <x v="65"/>
    <x v="65"/>
    <x v="0"/>
    <m/>
    <x v="0"/>
    <m/>
    <m/>
    <x v="16"/>
    <s v=""/>
    <s v=""/>
    <x v="1"/>
    <s v="Low"/>
    <x v="0"/>
    <s v="reconciled"/>
    <m/>
    <x v="0"/>
  </r>
  <r>
    <s v="Staging - 7338"/>
    <x v="417"/>
    <n v="125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Staging - 7338"/>
    <x v="417"/>
    <n v="-263844.25"/>
    <x v="920"/>
    <s v="_To Citibank (Buffer - Next Year)"/>
    <s v="Transfer to Money Market 03:1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417"/>
    <n v="-100.18"/>
    <x v="724"/>
    <s v="_Venmo"/>
    <s v="ACH Electronic Debit - VENMO            PAYMENT"/>
    <x v="7"/>
    <x v="11"/>
    <x v="11"/>
    <x v="0"/>
    <m/>
    <x v="0"/>
    <m/>
    <m/>
    <x v="7"/>
    <s v=""/>
    <s v="Paying Mike back"/>
    <x v="1"/>
    <s v="Low"/>
    <x v="2"/>
    <s v="reconciled"/>
    <m/>
    <x v="0"/>
  </r>
  <r>
    <s v="Buffer - This Year - 3033"/>
    <x v="417"/>
    <n v="-52080.89"/>
    <x v="920"/>
    <s v="_To Citibank (Buffer - Next Year)"/>
    <s v="Transfer to Money Market 03:2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417"/>
    <n v="1"/>
    <x v="925"/>
    <s v="_Fubo TV"/>
    <s v="FuboTV Inc"/>
    <x v="6"/>
    <x v="99"/>
    <x v="97"/>
    <x v="0"/>
    <m/>
    <x v="0"/>
    <m/>
    <m/>
    <x v="6"/>
    <s v=""/>
    <s v=""/>
    <x v="1"/>
    <s v="Low"/>
    <x v="0"/>
    <s v="reconciled"/>
    <m/>
    <x v="0"/>
  </r>
  <r>
    <s v="Quicksilver"/>
    <x v="417"/>
    <n v="-25.1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17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418"/>
    <n v="-29.75"/>
    <x v="66"/>
    <s v="_Amazon"/>
    <s v="AMZN Mktp US*VY0P28IS3"/>
    <x v="2"/>
    <x v="61"/>
    <x v="61"/>
    <x v="0"/>
    <s v=""/>
    <x v="1"/>
    <s v="111-7298008-5977035"/>
    <m/>
    <x v="2"/>
    <s v=""/>
    <s v="Universal socket and short extension cords_x000a_#|||111-7298008-5977035#"/>
    <x v="1"/>
    <s v="Medium"/>
    <x v="2"/>
    <s v="reconciled"/>
    <s v="To Be Determined"/>
    <x v="0"/>
  </r>
  <r>
    <s v="Koolikai"/>
    <x v="419"/>
    <n v="-71.29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American Funds"/>
    <x v="420"/>
    <n v="13.74"/>
    <x v="339"/>
    <s v="_American Funds (Capital Gains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20"/>
    <n v="2.83"/>
    <x v="339"/>
    <s v="_American Funds (Capital Gains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20"/>
    <n v="-40000"/>
    <x v="760"/>
    <s v="_Internal Revenue Service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Checking"/>
    <x v="42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merican Funds"/>
    <x v="420"/>
    <n v="2.83"/>
    <x v="339"/>
    <s v="_American Funds (Capital Gains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20"/>
    <n v="13.74"/>
    <x v="339"/>
    <s v="_American Funds (Capital Gains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Buffer (Current Year)"/>
    <x v="42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20"/>
    <n v="-35.7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ash Reserve"/>
    <x v="420"/>
    <n v="39.9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20"/>
    <n v="-857.59"/>
    <x v="109"/>
    <s v="_Costco"/>
    <s v="WWW COSTCO COM 800-955-2292 WA"/>
    <x v="14"/>
    <x v="78"/>
    <x v="77"/>
    <x v="0"/>
    <m/>
    <x v="0"/>
    <m/>
    <m/>
    <x v="14"/>
    <s v=""/>
    <s v="Tires for Kia"/>
    <x v="1"/>
    <s v="Medium"/>
    <x v="2"/>
    <s v="reconciled"/>
    <m/>
    <x v="0"/>
  </r>
  <r>
    <s v="Checking"/>
    <x v="420"/>
    <n v="2.549999999999999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20"/>
    <n v="-765.6"/>
    <x v="929"/>
    <s v="_Frank's Lumber/Door Store"/>
    <s v="FRANK LUMBER/DOOR STOR"/>
    <x v="2"/>
    <x v="80"/>
    <x v="79"/>
    <x v="25"/>
    <m/>
    <x v="0"/>
    <m/>
    <m/>
    <x v="2"/>
    <s v=""/>
    <s v="#repairs# Replace front door"/>
    <x v="1"/>
    <s v="Medium"/>
    <x v="2"/>
    <s v="reconciled"/>
    <s v="TurboTax - Maintenance Expenses"/>
    <x v="0"/>
  </r>
  <r>
    <s v="Quicksilver"/>
    <x v="420"/>
    <n v="-2.54999999999999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1"/>
    <n v="-29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1"/>
    <n v="-4.3899999999999997"/>
    <x v="930"/>
    <s v="_Carquest"/>
    <s v="CARQUEST 3702"/>
    <x v="14"/>
    <x v="78"/>
    <x v="77"/>
    <x v="0"/>
    <s v=""/>
    <x v="1"/>
    <s v=""/>
    <s v="dogquest"/>
    <x v="14"/>
    <s v=""/>
    <s v="#||||Dogquest#"/>
    <x v="1"/>
    <s v="Medium"/>
    <x v="2"/>
    <s v="reconciled"/>
    <m/>
    <x v="0"/>
  </r>
  <r>
    <s v="Checking"/>
    <x v="421"/>
    <n v="6477.9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421"/>
    <n v="-49.6"/>
    <x v="66"/>
    <s v="_Amazon"/>
    <s v="AMZN Mktp US*LO9YI2LQ3"/>
    <x v="13"/>
    <x v="30"/>
    <x v="30"/>
    <x v="0"/>
    <s v=""/>
    <x v="1"/>
    <s v="114-6847876-8477062"/>
    <m/>
    <x v="13"/>
    <s v=""/>
    <s v="Air fryer that got returned #|||114-6847876-8477062#"/>
    <x v="1"/>
    <s v="Low"/>
    <x v="0"/>
    <s v="reconciled"/>
    <m/>
    <x v="0"/>
  </r>
  <r>
    <s v="Investor Checking"/>
    <x v="421"/>
    <n v="0.02"/>
    <x v="55"/>
    <s v="_Interest Paid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21"/>
    <n v="-8.81"/>
    <x v="870"/>
    <s v="_Whole Foods"/>
    <s v="WHOLEFDS RSQ 10103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21"/>
    <n v="27.29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422"/>
    <n v="-82.67"/>
    <x v="109"/>
    <s v="_Costco"/>
    <s v="COSTCO WHSE #0106 SEATTLE WA"/>
    <x v="13"/>
    <x v="30"/>
    <x v="30"/>
    <x v="0"/>
    <m/>
    <x v="0"/>
    <m/>
    <m/>
    <x v="13"/>
    <s v=""/>
    <s v="master bedroom lights"/>
    <x v="1"/>
    <s v="Low"/>
    <x v="0"/>
    <s v="reconciled"/>
    <m/>
    <x v="0"/>
  </r>
  <r>
    <s v="Costco Visa"/>
    <x v="422"/>
    <n v="-195.98"/>
    <x v="109"/>
    <s v="_Costco"/>
    <s v="COSTCO WHSE #0106 SEATTLE WA"/>
    <x v="17"/>
    <x v="73"/>
    <x v="72"/>
    <x v="0"/>
    <m/>
    <x v="0"/>
    <m/>
    <m/>
    <x v="17"/>
    <s v=""/>
    <s v="Reimbursed by Premera, check date 2/5/2022.  Deposited 2/16/2022."/>
    <x v="1"/>
    <s v="Low"/>
    <x v="2"/>
    <s v="reconciled"/>
    <s v="Family - Medical Expenses"/>
    <x v="0"/>
  </r>
  <r>
    <s v="Aggressive Stocks"/>
    <x v="422"/>
    <n v="0.02"/>
    <x v="218"/>
    <s v="_Schwab (Interest)"/>
    <s v="SCHWABX INT XX/XX-12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422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422"/>
    <n v="-17.9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22"/>
    <n v="-38.409999999999997"/>
    <x v="66"/>
    <s v="_Amazon"/>
    <s v="Amazon.com*ZA50I31L3"/>
    <x v="7"/>
    <x v="13"/>
    <x v="13"/>
    <x v="0"/>
    <s v=""/>
    <x v="1"/>
    <s v="112-6833601-0450627"/>
    <m/>
    <x v="7"/>
    <s v=""/>
    <s v="#|||112-6833601-0450627#  Parent order: 112-1255077-0614648_x000a_Zach's fuzzy boots"/>
    <x v="1"/>
    <s v="Low"/>
    <x v="2"/>
    <s v="reconciled"/>
    <m/>
    <x v="0"/>
  </r>
  <r>
    <s v="Investor Checking"/>
    <x v="422"/>
    <n v="-72.84"/>
    <x v="931"/>
    <s v="The Ridge"/>
    <s v="THE RIDGE         SEATTLE, WA #...190"/>
    <x v="12"/>
    <x v="29"/>
    <x v="29"/>
    <x v="0"/>
    <m/>
    <x v="0"/>
    <m/>
    <m/>
    <x v="12"/>
    <s v=""/>
    <s v=""/>
    <x v="1"/>
    <s v="High"/>
    <x v="2"/>
    <s v="unreconciled"/>
    <m/>
    <x v="0"/>
  </r>
  <r>
    <s v="Amazon"/>
    <x v="422"/>
    <n v="-77.16"/>
    <x v="66"/>
    <s v="_Amazon"/>
    <s v="AMZN Mktp US*PG8L23QU3"/>
    <x v="12"/>
    <x v="64"/>
    <x v="64"/>
    <x v="26"/>
    <s v=""/>
    <x v="1"/>
    <s v="114-8770710-8855467"/>
    <m/>
    <x v="12"/>
    <s v=""/>
    <s v="game room lights #game room|||114-8770710-8855467#"/>
    <x v="1"/>
    <s v="High"/>
    <x v="2"/>
    <s v="reconciled"/>
    <s v="Home - Capital Expense"/>
    <x v="0"/>
  </r>
  <r>
    <s v="Quicksilver"/>
    <x v="422"/>
    <n v="-6.6"/>
    <x v="776"/>
    <s v="_Greenwood Hardware"/>
    <s v="GREENWOOD TRUE VALUE H"/>
    <x v="2"/>
    <x v="80"/>
    <x v="79"/>
    <x v="27"/>
    <m/>
    <x v="0"/>
    <m/>
    <m/>
    <x v="2"/>
    <s v=""/>
    <s v="Faucet cover #cleaning &amp; maintenance#"/>
    <x v="1"/>
    <s v="Medium"/>
    <x v="2"/>
    <s v="reconciled"/>
    <s v="TurboTax - Maintenance Expenses"/>
    <x v="0"/>
  </r>
  <r>
    <s v="Quicksilver"/>
    <x v="422"/>
    <n v="-161.96"/>
    <x v="900"/>
    <s v="_The Summit at Snoqualmie"/>
    <s v="The Summit at Snoqualm"/>
    <x v="17"/>
    <x v="91"/>
    <x v="90"/>
    <x v="0"/>
    <m/>
    <x v="0"/>
    <m/>
    <m/>
    <x v="17"/>
    <s v=""/>
    <s v="Dave's Instructor ski pass"/>
    <x v="1"/>
    <s v="Medium"/>
    <x v="2"/>
    <s v="reconciled"/>
    <m/>
    <x v="0"/>
  </r>
  <r>
    <s v="Quicksilver"/>
    <x v="423"/>
    <n v="-107.9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3"/>
    <n v="76.75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423"/>
    <n v="1481.55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423"/>
    <n v="-41.76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23"/>
    <n v="-726.61"/>
    <x v="932"/>
    <s v="_Chuck Olson Kia"/>
    <s v="CHUCK OLSON CHEVROLET"/>
    <x v="14"/>
    <x v="78"/>
    <x v="77"/>
    <x v="0"/>
    <m/>
    <x v="0"/>
    <m/>
    <m/>
    <x v="14"/>
    <s v=""/>
    <s v="60k service on Kia Sorento"/>
    <x v="1"/>
    <s v="Medium"/>
    <x v="2"/>
    <s v="reconciled"/>
    <m/>
    <x v="0"/>
  </r>
  <r>
    <s v="Cash"/>
    <x v="423"/>
    <n v="-61.73"/>
    <x v="66"/>
    <s v="_Amazon"/>
    <s v="_Amazon"/>
    <x v="13"/>
    <x v="38"/>
    <x v="38"/>
    <x v="0"/>
    <s v=""/>
    <x v="1"/>
    <s v="112-6726619-3775462"/>
    <m/>
    <x v="13"/>
    <s v=""/>
    <s v="#|||112-6726619-3775462# Coat rack.  Purchased with points."/>
    <x v="1"/>
    <s v="High"/>
    <x v="2"/>
    <s v="reconciled"/>
    <m/>
    <x v="0"/>
  </r>
  <r>
    <s v="Cash"/>
    <x v="423"/>
    <n v="61.73"/>
    <x v="224"/>
    <s v="_Amazon (Cashback)"/>
    <s v="_Amazon (Cashback)"/>
    <x v="0"/>
    <x v="40"/>
    <x v="40"/>
    <x v="0"/>
    <s v=""/>
    <x v="1"/>
    <s v="112-6726619-3775462"/>
    <m/>
    <x v="0"/>
    <s v=""/>
    <s v="To offset purchase with points #|||112-6726619-3775462#"/>
    <x v="0"/>
    <s v="Low"/>
    <x v="0"/>
    <s v="reconciled"/>
    <m/>
    <x v="0"/>
  </r>
  <r>
    <s v="Staging - 7338"/>
    <x v="423"/>
    <n v="-51"/>
    <x v="724"/>
    <s v="_Venmo"/>
    <s v="ACH Electronic Debit - VENMO            PAYMENT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23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423"/>
    <n v="-8.8000000000000007"/>
    <x v="237"/>
    <s v="_Lowe's"/>
    <s v="LOWES #00252*"/>
    <x v="2"/>
    <x v="61"/>
    <x v="61"/>
    <x v="0"/>
    <m/>
    <x v="0"/>
    <m/>
    <m/>
    <x v="2"/>
    <s v=""/>
    <s v="Universal Pop-up Stop"/>
    <x v="1"/>
    <s v="Medium"/>
    <x v="2"/>
    <s v="reconciled"/>
    <s v="To Be Determined"/>
    <x v="0"/>
  </r>
  <r>
    <s v="Costco Visa"/>
    <x v="424"/>
    <n v="-10.9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4"/>
    <n v="-16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24"/>
    <n v="-23.4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4"/>
    <n v="-102.54"/>
    <x v="933"/>
    <s v="_City of Lynden (R)"/>
    <s v="CITY OF LYNDEN UTILITI"/>
    <x v="3"/>
    <x v="14"/>
    <x v="14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24"/>
    <n v="-8.8000000000000007"/>
    <x v="934"/>
    <s v="_eBay"/>
    <s v="eBay O*05-08055-84257"/>
    <x v="2"/>
    <x v="61"/>
    <x v="61"/>
    <x v="0"/>
    <m/>
    <x v="0"/>
    <m/>
    <m/>
    <x v="2"/>
    <s v=""/>
    <s v="Nut and bolt gauges"/>
    <x v="1"/>
    <s v="Medium"/>
    <x v="2"/>
    <s v="reconciled"/>
    <s v="To Be Determined"/>
    <x v="0"/>
  </r>
  <r>
    <s v="Amazon"/>
    <x v="425"/>
    <n v="-84.33"/>
    <x v="66"/>
    <s v="_Amazon"/>
    <s v="AMZN Mktp US*1R6CN8P93"/>
    <x v="13"/>
    <x v="30"/>
    <x v="30"/>
    <x v="0"/>
    <s v=""/>
    <x v="1"/>
    <s v="114-6847876-8477062"/>
    <m/>
    <x v="13"/>
    <s v=""/>
    <s v="air fryer that got returned #|||114-6847876-8477062#  Should receive credit by Feb 4 2022"/>
    <x v="1"/>
    <s v="Low"/>
    <x v="0"/>
    <s v="reconciled"/>
    <m/>
    <x v="0"/>
  </r>
  <r>
    <s v="Discover"/>
    <x v="425"/>
    <n v="-14.32"/>
    <x v="74"/>
    <s v="_Hulu"/>
    <s v="HLU*HULU 740232883647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426"/>
    <n v="-349.06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426"/>
    <n v="-14.3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26"/>
    <n v="-1.0900000000000001"/>
    <x v="569"/>
    <s v="_Apple"/>
    <s v="APPLE.COM/BILL"/>
    <x v="4"/>
    <x v="6"/>
    <x v="6"/>
    <x v="0"/>
    <m/>
    <x v="0"/>
    <m/>
    <m/>
    <x v="4"/>
    <s v=""/>
    <s v="Zach's purchase of Doodle Jump"/>
    <x v="1"/>
    <s v="Low"/>
    <x v="0"/>
    <s v="reconciled"/>
    <m/>
    <x v="0"/>
  </r>
  <r>
    <s v="Quicksilver"/>
    <x v="426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426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2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27"/>
    <n v="-147.80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427"/>
    <n v="14.3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27"/>
    <n v="-31.7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7"/>
    <n v="-5.5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27"/>
    <n v="-10.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7"/>
    <n v="-19.809999999999999"/>
    <x v="937"/>
    <s v="_Pink Gorilla"/>
    <s v="PINK GORILLA INC"/>
    <x v="4"/>
    <x v="6"/>
    <x v="6"/>
    <x v="0"/>
    <m/>
    <x v="0"/>
    <m/>
    <m/>
    <x v="4"/>
    <s v=""/>
    <s v="Battle tanx"/>
    <x v="1"/>
    <s v="Low"/>
    <x v="0"/>
    <s v="reconciled"/>
    <m/>
    <x v="0"/>
  </r>
  <r>
    <s v="Quicksilver"/>
    <x v="428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428"/>
    <n v="-7.71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Staging - 7338"/>
    <x v="428"/>
    <n v="51"/>
    <x v="905"/>
    <s v="_Tony Peterson"/>
    <s v="ACH Electronic Credit"/>
    <x v="16"/>
    <x v="33"/>
    <x v="33"/>
    <x v="0"/>
    <m/>
    <x v="0"/>
    <m/>
    <m/>
    <x v="16"/>
    <s v=""/>
    <s v="Money for Sing 2"/>
    <x v="1"/>
    <s v="Low"/>
    <x v="0"/>
    <s v="reconciled"/>
    <m/>
    <x v="0"/>
  </r>
  <r>
    <s v="Quicksilver"/>
    <x v="428"/>
    <n v="-15"/>
    <x v="325"/>
    <s v="_Warm Beach Camp"/>
    <s v="WARM BEACH CAMP"/>
    <x v="16"/>
    <x v="85"/>
    <x v="84"/>
    <x v="0"/>
    <m/>
    <x v="0"/>
    <m/>
    <m/>
    <x v="16"/>
    <s v=""/>
    <s v="Christmas light show"/>
    <x v="2"/>
    <s v="NA"/>
    <x v="1"/>
    <s v="reconciled"/>
    <m/>
    <x v="0"/>
  </r>
  <r>
    <s v="Quicksilver"/>
    <x v="428"/>
    <n v="-92.86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28"/>
    <n v="-25.34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28"/>
    <n v="-10.98"/>
    <x v="234"/>
    <s v="_Home Depot"/>
    <s v="THE HOME DEPOT #4706"/>
    <x v="2"/>
    <x v="80"/>
    <x v="79"/>
    <x v="27"/>
    <m/>
    <x v="0"/>
    <m/>
    <m/>
    <x v="2"/>
    <s v=""/>
    <s v="Blue masking tape #Cleaning &amp; maintenance#"/>
    <x v="1"/>
    <s v="Medium"/>
    <x v="2"/>
    <s v="reconciled"/>
    <s v="TurboTax - Maintenance Expenses"/>
    <x v="0"/>
  </r>
  <r>
    <s v="Quicksilver"/>
    <x v="428"/>
    <n v="-3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429"/>
    <n v="-49.05"/>
    <x v="938"/>
    <s v="_USPS"/>
    <s v="USPS PO XXXXXXXXXX"/>
    <x v="2"/>
    <x v="25"/>
    <x v="25"/>
    <x v="0"/>
    <m/>
    <x v="0"/>
    <m/>
    <m/>
    <x v="2"/>
    <s v=""/>
    <s v=""/>
    <x v="1"/>
    <s v="Low"/>
    <x v="2"/>
    <s v="reconciled"/>
    <m/>
    <x v="0"/>
  </r>
  <r>
    <s v="Quicksilver"/>
    <x v="429"/>
    <n v="-10.17"/>
    <x v="179"/>
    <s v="_PayByPhone Parking"/>
    <s v="IPM PAYBYPHONE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429"/>
    <n v="-4.4000000000000004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29"/>
    <n v="-2.99"/>
    <x v="266"/>
    <s v="_Safeway"/>
    <s v="SAFEWAY #1143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29"/>
    <n v="-48.51"/>
    <x v="939"/>
    <s v="_Kringles Filling Station"/>
    <s v="WPY*Kringles Filling S"/>
    <x v="16"/>
    <x v="85"/>
    <x v="84"/>
    <x v="0"/>
    <m/>
    <x v="0"/>
    <m/>
    <m/>
    <x v="16"/>
    <s v=""/>
    <s v=""/>
    <x v="2"/>
    <s v="NA"/>
    <x v="1"/>
    <s v="reconciled"/>
    <m/>
    <x v="0"/>
  </r>
  <r>
    <s v="Costco Visa"/>
    <x v="429"/>
    <n v="-8.82"/>
    <x v="939"/>
    <s v="_Kringles Filling Station"/>
    <s v="SQ *KRINGLES FILLING STATSeattle WA"/>
    <x v="16"/>
    <x v="85"/>
    <x v="84"/>
    <x v="0"/>
    <m/>
    <x v="0"/>
    <m/>
    <m/>
    <x v="16"/>
    <s v=""/>
    <s v=""/>
    <x v="2"/>
    <s v="NA"/>
    <x v="1"/>
    <s v="reconciled"/>
    <m/>
    <x v="0"/>
  </r>
  <r>
    <s v="Costco Visa"/>
    <x v="429"/>
    <n v="-20.86"/>
    <x v="34"/>
    <s v="_McDonald's"/>
    <s v="MCDONALD'S F14635 ARLINGTON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429"/>
    <n v="-88.19"/>
    <x v="66"/>
    <s v="_Amazon"/>
    <s v="AMZN Mktp US*345R14383"/>
    <x v="7"/>
    <x v="13"/>
    <x v="13"/>
    <x v="0"/>
    <s v=""/>
    <x v="1"/>
    <s v="112-1974510-2370656"/>
    <m/>
    <x v="7"/>
    <s v=""/>
    <s v="Heated socks #|||112-1974510-2370656# (Koolikai1)"/>
    <x v="1"/>
    <s v="Low"/>
    <x v="2"/>
    <s v="reconciled"/>
    <m/>
    <x v="0"/>
  </r>
  <r>
    <s v="Quicksilver"/>
    <x v="429"/>
    <n v="-140.91999999999999"/>
    <x v="940"/>
    <s v="_Mallory Paint Store"/>
    <s v="MALLORY PAINT STORE -"/>
    <x v="12"/>
    <x v="64"/>
    <x v="64"/>
    <x v="26"/>
    <m/>
    <x v="0"/>
    <m/>
    <m/>
    <x v="12"/>
    <s v=""/>
    <s v="#game room#"/>
    <x v="1"/>
    <s v="High"/>
    <x v="2"/>
    <s v="reconciled"/>
    <s v="Home - Capital Expense"/>
    <x v="0"/>
  </r>
  <r>
    <s v="Amazon"/>
    <x v="429"/>
    <n v="29.76"/>
    <x v="66"/>
    <s v="_Amazon"/>
    <s v="AMZN Mktp US"/>
    <x v="13"/>
    <x v="30"/>
    <x v="30"/>
    <x v="0"/>
    <s v=""/>
    <x v="1"/>
    <s v="112-1759786-0295419"/>
    <m/>
    <x v="13"/>
    <s v=""/>
    <s v="Smart scale return #|||112-1759786-0295419#"/>
    <x v="1"/>
    <s v="Low"/>
    <x v="0"/>
    <s v="reconciled"/>
    <m/>
    <x v="0"/>
  </r>
  <r>
    <s v="American Funds"/>
    <x v="430"/>
    <n v="9.82"/>
    <x v="334"/>
    <s v="_American Funds (Dividend)"/>
    <s v="SPECIAL DIVIDEND 0.0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0"/>
    <n v="0.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0"/>
    <n v="0.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0"/>
    <n v="9.82"/>
    <x v="334"/>
    <s v="_American Funds (Dividend)"/>
    <s v="SPECIAL DIVIDEND 0.0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0"/>
    <n v="9.64"/>
    <x v="334"/>
    <s v="_American Funds (Dividend)"/>
    <s v="INCOME DIVIDEND 0.078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0"/>
    <n v="9.64"/>
    <x v="334"/>
    <s v="_American Funds (Dividend)"/>
    <s v="INCOME DIVIDEND 0.0785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430"/>
    <n v="-9.98"/>
    <x v="941"/>
    <s v="_Uwajimaya"/>
    <s v="UWAJIMAYA SEATTL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0"/>
    <n v="-9.98"/>
    <x v="941"/>
    <s v="_Uwajimaya"/>
    <s v="UWAJIMAYA SEATTL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0"/>
    <n v="-11.8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0"/>
    <n v="-5.49"/>
    <x v="234"/>
    <s v="_Home Depot"/>
    <s v="THE HOME DEPOT #4706"/>
    <x v="13"/>
    <x v="63"/>
    <x v="63"/>
    <x v="0"/>
    <m/>
    <x v="0"/>
    <m/>
    <m/>
    <x v="13"/>
    <s v=""/>
    <s v="Painting supplies"/>
    <x v="1"/>
    <s v="Medium"/>
    <x v="2"/>
    <s v="reconciled"/>
    <m/>
    <x v="0"/>
  </r>
  <r>
    <s v="REI Visa"/>
    <x v="430"/>
    <n v="-19.79"/>
    <x v="66"/>
    <s v="_Amazon"/>
    <s v="Amzn Mktp Us*2g4jb49k3 Amzn.com/bill Wa"/>
    <x v="13"/>
    <x v="83"/>
    <x v="82"/>
    <x v="0"/>
    <m/>
    <x v="0"/>
    <m/>
    <m/>
    <x v="13"/>
    <s v=""/>
    <s v=""/>
    <x v="1"/>
    <s v="Low"/>
    <x v="2"/>
    <s v="reconciled"/>
    <m/>
    <x v="0"/>
  </r>
  <r>
    <s v="Checking"/>
    <x v="430"/>
    <n v="-67.7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30"/>
    <n v="-37.9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31"/>
    <n v="-2.1800000000000002"/>
    <x v="942"/>
    <s v="_Costco (Photos)"/>
    <s v="COSTCO *PHOTO CENTER 800-955-2292 WA"/>
    <x v="13"/>
    <x v="30"/>
    <x v="30"/>
    <x v="0"/>
    <m/>
    <x v="0"/>
    <m/>
    <m/>
    <x v="13"/>
    <s v=""/>
    <s v=""/>
    <x v="1"/>
    <s v="Low"/>
    <x v="0"/>
    <s v="reconciled"/>
    <m/>
    <x v="0"/>
  </r>
  <r>
    <s v="Koolikai"/>
    <x v="431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431"/>
    <n v="-18.34"/>
    <x v="73"/>
    <s v="_Fred Meyer"/>
    <s v="FRED-MEYER #0122 SEATTLE WA"/>
    <x v="13"/>
    <x v="98"/>
    <x v="96"/>
    <x v="0"/>
    <m/>
    <x v="0"/>
    <m/>
    <m/>
    <x v="13"/>
    <s v=""/>
    <s v="Bed pad for game room futon"/>
    <x v="1"/>
    <s v="Low"/>
    <x v="2"/>
    <s v="reconciled"/>
    <m/>
    <x v="0"/>
  </r>
  <r>
    <s v="Costco Visa"/>
    <x v="431"/>
    <n v="-7"/>
    <x v="73"/>
    <s v="_Fred Meyer"/>
    <s v="FRED-MEYER #0122 SEATTLE WA"/>
    <x v="8"/>
    <x v="35"/>
    <x v="35"/>
    <x v="0"/>
    <m/>
    <x v="0"/>
    <m/>
    <m/>
    <x v="8"/>
    <s v=""/>
    <s v="electric knife for Eva"/>
    <x v="1"/>
    <s v="Low"/>
    <x v="2"/>
    <s v="reconciled"/>
    <m/>
    <x v="0"/>
  </r>
  <r>
    <s v="Quicksilver"/>
    <x v="432"/>
    <n v="-30.37"/>
    <x v="944"/>
    <s v="_Old Navy"/>
    <s v="OLD NAVY ON-LINE"/>
    <x v="7"/>
    <x v="52"/>
    <x v="52"/>
    <x v="0"/>
    <m/>
    <x v="0"/>
    <m/>
    <m/>
    <x v="7"/>
    <s v=""/>
    <s v=""/>
    <x v="1"/>
    <s v="Medium"/>
    <x v="0"/>
    <s v="reconciled"/>
    <m/>
    <x v="0"/>
  </r>
  <r>
    <s v="Quicksilver"/>
    <x v="432"/>
    <n v="-110.8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2"/>
    <n v="-53.22"/>
    <x v="945"/>
    <s v="_Zwilling"/>
    <s v="ZWILLING TULALIP"/>
    <x v="13"/>
    <x v="30"/>
    <x v="30"/>
    <x v="0"/>
    <m/>
    <x v="0"/>
    <m/>
    <m/>
    <x v="13"/>
    <s v=""/>
    <s v="Bread knife"/>
    <x v="1"/>
    <s v="Low"/>
    <x v="0"/>
    <s v="reconciled"/>
    <m/>
    <x v="0"/>
  </r>
  <r>
    <s v="Koolikai"/>
    <x v="432"/>
    <n v="67.7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ash"/>
    <x v="432"/>
    <n v="-19.829999999999998"/>
    <x v="66"/>
    <s v="_Amazon"/>
    <s v="_Amazon"/>
    <x v="7"/>
    <x v="52"/>
    <x v="52"/>
    <x v="0"/>
    <s v=""/>
    <x v="1"/>
    <s v="114-9703014-8969039"/>
    <m/>
    <x v="7"/>
    <s v=""/>
    <s v="#|||114-9703014-8969039# Masks"/>
    <x v="1"/>
    <s v="Medium"/>
    <x v="0"/>
    <s v="reconciled"/>
    <m/>
    <x v="0"/>
  </r>
  <r>
    <s v="Quicksilver"/>
    <x v="432"/>
    <n v="-4.5"/>
    <x v="946"/>
    <s v="_Seattle Theatre Group"/>
    <s v="SEATTLE THEATRE GROUP"/>
    <x v="16"/>
    <x v="85"/>
    <x v="84"/>
    <x v="0"/>
    <m/>
    <x v="0"/>
    <m/>
    <m/>
    <x v="16"/>
    <s v=""/>
    <s v=""/>
    <x v="2"/>
    <s v="NA"/>
    <x v="1"/>
    <s v="reconciled"/>
    <m/>
    <x v="0"/>
  </r>
  <r>
    <s v="Quicksilver"/>
    <x v="432"/>
    <n v="-1.6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433"/>
    <n v="23.12"/>
    <x v="334"/>
    <s v="_American Funds (Dividend)"/>
    <s v="INCOME DIVIDEND 0.3951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433"/>
    <n v="-10.61"/>
    <x v="66"/>
    <s v="_Amazon"/>
    <s v="Amazon.com*3909X72H3"/>
    <x v="2"/>
    <x v="68"/>
    <x v="68"/>
    <x v="0"/>
    <s v=""/>
    <x v="1"/>
    <s v="112-0320554-4419473"/>
    <m/>
    <x v="2"/>
    <s v=""/>
    <s v="wine labels_x000a_ORDER #|||112-0320554-4419473#"/>
    <x v="1"/>
    <s v="Medium"/>
    <x v="2"/>
    <s v="reconciled"/>
    <s v="TurboTax - Supply Expenses"/>
    <x v="0"/>
  </r>
  <r>
    <s v="American Funds"/>
    <x v="433"/>
    <n v="35.409999999999997"/>
    <x v="334"/>
    <s v="_American Funds (Dividend)"/>
    <s v="SPECIAL DIVIDEND 0.60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3"/>
    <n v="23.12"/>
    <x v="334"/>
    <s v="_American Funds (Dividend)"/>
    <s v="INCOME DIVIDEND 0.395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3"/>
    <n v="35.409999999999997"/>
    <x v="334"/>
    <s v="_American Funds (Dividend)"/>
    <s v="SPECIAL DIVIDEND 0.605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33"/>
    <n v="-935.87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3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Quicksilver"/>
    <x v="433"/>
    <n v="-60.91"/>
    <x v="947"/>
    <s v="_Gameworks"/>
    <s v="GAMEWORKS SEATTLE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433"/>
    <n v="-87.18"/>
    <x v="620"/>
    <s v="_Banana Republic"/>
    <s v="BR FACTORY US 1985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433"/>
    <n v="-25.35"/>
    <x v="66"/>
    <s v="_Amazon"/>
    <s v="Amzn Mktp Us*g24rx0le3 Amzn.com/bill Wa"/>
    <x v="7"/>
    <x v="11"/>
    <x v="11"/>
    <x v="28"/>
    <s v=""/>
    <x v="1"/>
    <s v="114-9438232-1397032"/>
    <m/>
    <x v="7"/>
    <s v=""/>
    <s v="Garbage grabbers_x000a_#Community Service|||114-9438232-1397032#"/>
    <x v="1"/>
    <s v="Low"/>
    <x v="2"/>
    <s v="reconciled"/>
    <m/>
    <x v="0"/>
  </r>
  <r>
    <s v="Quicksilver"/>
    <x v="433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33"/>
    <n v="-32.69"/>
    <x v="948"/>
    <s v="_Lucky Brand Jeans"/>
    <s v="LUCKY BRAND #40037"/>
    <x v="7"/>
    <x v="13"/>
    <x v="13"/>
    <x v="0"/>
    <m/>
    <x v="0"/>
    <m/>
    <m/>
    <x v="7"/>
    <s v=""/>
    <s v=""/>
    <x v="1"/>
    <s v="Low"/>
    <x v="2"/>
    <s v="reconciled"/>
    <m/>
    <x v="0"/>
  </r>
  <r>
    <s v="American Funds"/>
    <x v="434"/>
    <n v="1.4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4"/>
    <n v="26.9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4"/>
    <n v="26.9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4"/>
    <n v="3714.35"/>
    <x v="339"/>
    <s v="_American Funds (Capital Gains)"/>
    <s v="CAPITAL GAIN 7.39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4"/>
    <n v="243.61"/>
    <x v="339"/>
    <s v="_American Funds (Capital Gains)"/>
    <s v="CAPITAL GAIN 5.55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4"/>
    <n v="1.41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4"/>
    <n v="3714.35"/>
    <x v="339"/>
    <s v="_American Funds (Capital Gains)"/>
    <s v="CAPITAL GAIN 7.39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4"/>
    <n v="15.8"/>
    <x v="334"/>
    <s v="_American Funds (Dividend)"/>
    <s v="INCOME DIVIDEND 0.360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4"/>
    <n v="243.61"/>
    <x v="339"/>
    <s v="_American Funds (Capital Gains)"/>
    <s v="CAPITAL GAIN 5.558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434"/>
    <n v="-35.40999999999999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34"/>
    <n v="-23.14"/>
    <x v="66"/>
    <s v="_Amazon"/>
    <s v="AMZN Mktp US*A149C6EU3"/>
    <x v="13"/>
    <x v="83"/>
    <x v="82"/>
    <x v="0"/>
    <s v=""/>
    <x v="1"/>
    <s v="114-8654819-9708239"/>
    <m/>
    <x v="13"/>
    <s v=""/>
    <s v="Christmas runner #|||114-8654819-9708239#"/>
    <x v="1"/>
    <s v="Low"/>
    <x v="2"/>
    <s v="reconciled"/>
    <m/>
    <x v="0"/>
  </r>
  <r>
    <s v="Quicksilver"/>
    <x v="434"/>
    <n v="-10"/>
    <x v="782"/>
    <s v="_ACE Parking"/>
    <s v="ACE PARKING 3265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434"/>
    <n v="-30"/>
    <x v="325"/>
    <s v="_Warm Beach Camp"/>
    <s v="WARM BEACH CAMP"/>
    <x v="16"/>
    <x v="85"/>
    <x v="84"/>
    <x v="0"/>
    <m/>
    <x v="0"/>
    <m/>
    <m/>
    <x v="16"/>
    <s v=""/>
    <s v="Holiday light show"/>
    <x v="2"/>
    <s v="NA"/>
    <x v="1"/>
    <s v="reconciled"/>
    <m/>
    <x v="0"/>
  </r>
  <r>
    <s v="Costco Visa"/>
    <x v="434"/>
    <n v="935.87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34"/>
    <n v="-762.25"/>
    <x v="949"/>
    <s v="_WA Department of Motor Vehicles"/>
    <s v="ACH Debit WA STATE DOL 240 DOL O"/>
    <x v="14"/>
    <x v="47"/>
    <x v="47"/>
    <x v="0"/>
    <m/>
    <x v="0"/>
    <m/>
    <m/>
    <x v="14"/>
    <s v=""/>
    <s v=""/>
    <x v="1"/>
    <s v="Low"/>
    <x v="2"/>
    <s v="reconciled"/>
    <m/>
    <x v="0"/>
  </r>
  <r>
    <s v="American Funds"/>
    <x v="434"/>
    <n v="15.8"/>
    <x v="334"/>
    <s v="_American Funds (Dividend)"/>
    <s v="INCOME DIVIDEND 0.3604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34"/>
    <n v="-446.6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34"/>
    <n v="1658.01"/>
    <x v="802"/>
    <s v="_CRAB (Paycheck)"/>
    <s v="ACH Deposit Cancer Research   Pa"/>
    <x v="0"/>
    <x v="89"/>
    <x v="88"/>
    <x v="0"/>
    <m/>
    <x v="0"/>
    <m/>
    <m/>
    <x v="0"/>
    <s v=""/>
    <s v=""/>
    <x v="0"/>
    <s v="Medium"/>
    <x v="2"/>
    <s v="reconciled"/>
    <m/>
    <x v="0"/>
  </r>
  <r>
    <s v="American Funds"/>
    <x v="435"/>
    <n v="342.78"/>
    <x v="339"/>
    <s v="_American Funds (Capital Gains)"/>
    <s v="CAPITAL GAIN 2.5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2402.96"/>
    <x v="339"/>
    <s v="_American Funds (Capital Gains)"/>
    <s v="CAPITAL GAIN 1.17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72.23"/>
    <x v="334"/>
    <s v="_American Funds (Dividend)"/>
    <s v="INCOME DIVIDEND 0.199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582.11"/>
    <x v="339"/>
    <s v="_American Funds (Capital Gains)"/>
    <s v="CAPITAL GAIN 1.61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18.07"/>
    <x v="334"/>
    <s v="_American Funds (Dividend)"/>
    <s v="SPECIAL DIVIDEND 0.0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18.07"/>
    <x v="334"/>
    <s v="_American Funds (Dividend)"/>
    <s v="SPECIAL DIVIDEND 0.0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20.05"/>
    <x v="334"/>
    <s v="_American Funds (Dividend)"/>
    <s v="INCOME DIVIDEND 0.149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582.11"/>
    <x v="339"/>
    <s v="_American Funds (Capital Gains)"/>
    <s v="CAPITAL GAIN 1.61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342.78"/>
    <x v="339"/>
    <s v="_American Funds (Capital Gains)"/>
    <s v="CAPITAL GAIN 2.5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72.23"/>
    <x v="334"/>
    <s v="_American Funds (Dividend)"/>
    <s v="INCOME DIVIDEND 0.199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5"/>
    <n v="2402.96"/>
    <x v="339"/>
    <s v="_American Funds (Capital Gains)"/>
    <s v="CAPITAL GAIN 1.171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435"/>
    <n v="-25"/>
    <x v="705"/>
    <s v="_Hobby Lobby"/>
    <s v="HOBBY-LOBBY #625"/>
    <x v="13"/>
    <x v="83"/>
    <x v="82"/>
    <x v="0"/>
    <m/>
    <x v="0"/>
    <m/>
    <m/>
    <x v="13"/>
    <s v=""/>
    <s v=""/>
    <x v="1"/>
    <s v="Low"/>
    <x v="2"/>
    <s v="reconciled"/>
    <m/>
    <x v="0"/>
  </r>
  <r>
    <s v="Quicksilver"/>
    <x v="435"/>
    <n v="-30.58"/>
    <x v="234"/>
    <s v="_Home Depot"/>
    <s v="THE HOME DEPOT #4706"/>
    <x v="13"/>
    <x v="63"/>
    <x v="63"/>
    <x v="0"/>
    <m/>
    <x v="0"/>
    <m/>
    <m/>
    <x v="13"/>
    <s v=""/>
    <s v="New doorknob for garage side door"/>
    <x v="1"/>
    <s v="Medium"/>
    <x v="2"/>
    <s v="reconciled"/>
    <m/>
    <x v="0"/>
  </r>
  <r>
    <s v="Quicksilver"/>
    <x v="435"/>
    <n v="-30"/>
    <x v="234"/>
    <s v="_Home Depot"/>
    <s v="THE HOME DEPOT #4706"/>
    <x v="7"/>
    <x v="11"/>
    <x v="11"/>
    <x v="29"/>
    <m/>
    <x v="0"/>
    <m/>
    <m/>
    <x v="7"/>
    <s v=""/>
    <s v="Lattice for on top of trailer #trailer#"/>
    <x v="1"/>
    <s v="Low"/>
    <x v="2"/>
    <s v="reconciled"/>
    <m/>
    <x v="0"/>
  </r>
  <r>
    <s v="Cash"/>
    <x v="435"/>
    <n v="1000"/>
    <x v="950"/>
    <s v="_Microsoft (Charity)"/>
    <s v="_Microsoft (Charity)"/>
    <x v="0"/>
    <x v="21"/>
    <x v="21"/>
    <x v="0"/>
    <m/>
    <x v="0"/>
    <m/>
    <m/>
    <x v="0"/>
    <s v=""/>
    <s v="Offset for donation to University Cooperative School"/>
    <x v="0"/>
    <s v="Low"/>
    <x v="0"/>
    <s v="reconciled"/>
    <m/>
    <x v="0"/>
  </r>
  <r>
    <s v="Cash"/>
    <x v="435"/>
    <n v="-1000"/>
    <x v="951"/>
    <s v="_University Cooperative School (Donation)"/>
    <s v="_University Co-op (Donation)"/>
    <x v="8"/>
    <x v="59"/>
    <x v="59"/>
    <x v="30"/>
    <s v=""/>
    <x v="1"/>
    <s v=""/>
    <s v="university cooperative school (donation)"/>
    <x v="8"/>
    <s v="Manual Tax Related"/>
    <s v="#Annual Fund||||University Cooperative School (Donation)#"/>
    <x v="1"/>
    <s v="High"/>
    <x v="2"/>
    <s v="reconciled"/>
    <s v="Charitable Contributions"/>
    <x v="1"/>
  </r>
  <r>
    <s v="Quicksilver"/>
    <x v="435"/>
    <n v="-5.76"/>
    <x v="705"/>
    <s v="_Hobby Lobby"/>
    <s v="HOBBY-LOBBY #625"/>
    <x v="4"/>
    <x v="69"/>
    <x v="69"/>
    <x v="0"/>
    <m/>
    <x v="0"/>
    <m/>
    <m/>
    <x v="4"/>
    <s v=""/>
    <s v=""/>
    <x v="1"/>
    <s v="Low"/>
    <x v="0"/>
    <s v="reconciled"/>
    <m/>
    <x v="0"/>
  </r>
  <r>
    <s v="Amazon"/>
    <x v="435"/>
    <n v="446.6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35"/>
    <n v="-106.89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merican Funds"/>
    <x v="435"/>
    <n v="20.05"/>
    <x v="334"/>
    <s v="_American Funds (Dividend)"/>
    <s v="INCOME DIVIDEND 0.1499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435"/>
    <n v="15.36"/>
    <x v="234"/>
    <s v="_Home Depot"/>
    <s v="THE HOME DEPOT #4706"/>
    <x v="13"/>
    <x v="63"/>
    <x v="63"/>
    <x v="0"/>
    <m/>
    <x v="0"/>
    <m/>
    <m/>
    <x v="13"/>
    <s v=""/>
    <s v="Wash hose return"/>
    <x v="1"/>
    <s v="Medium"/>
    <x v="2"/>
    <s v="reconciled"/>
    <m/>
    <x v="0"/>
  </r>
  <r>
    <s v="Quicksilver"/>
    <x v="435"/>
    <n v="-75"/>
    <x v="632"/>
    <s v="_Billings Middle School"/>
    <s v="PB *BILLINGS MID"/>
    <x v="18"/>
    <x v="109"/>
    <x v="105"/>
    <x v="0"/>
    <m/>
    <x v="0"/>
    <m/>
    <m/>
    <x v="18"/>
    <s v=""/>
    <s v=""/>
    <x v="2"/>
    <s v="NA"/>
    <x v="1"/>
    <s v="reconciled"/>
    <m/>
    <x v="0"/>
  </r>
  <r>
    <s v="Amazon"/>
    <x v="435"/>
    <n v="-154.33000000000001"/>
    <x v="66"/>
    <s v="_Amazon"/>
    <s v="Amazon.com*785UW8WK3"/>
    <x v="13"/>
    <x v="98"/>
    <x v="96"/>
    <x v="0"/>
    <s v=""/>
    <x v="1"/>
    <s v="112-0320554-4419473"/>
    <m/>
    <x v="13"/>
    <s v=""/>
    <s v="Parlor desk_x000a_#|||112-0320554-4419473#"/>
    <x v="1"/>
    <s v="Low"/>
    <x v="2"/>
    <s v="reconciled"/>
    <m/>
    <x v="0"/>
  </r>
  <r>
    <s v="American Funds"/>
    <x v="436"/>
    <n v="181.5"/>
    <x v="339"/>
    <s v="_American Funds (Capital Gains)"/>
    <s v="CAPITAL GAIN 0.983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722.09"/>
    <x v="339"/>
    <s v="_American Funds (Capital Gains)"/>
    <s v="CAPITAL GAIN 0.8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80.77"/>
    <x v="334"/>
    <s v="_American Funds (Dividend)"/>
    <s v="INCOME DIVIDEND 0.09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29.9"/>
    <x v="334"/>
    <s v="_American Funds (Dividend)"/>
    <s v="INCOME DIVIDEND 0.1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14.76"/>
    <x v="334"/>
    <s v="_American Funds (Dividend)"/>
    <s v="SPECIAL DIVIDEND 0.0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29.9"/>
    <x v="334"/>
    <s v="_American Funds (Dividend)"/>
    <s v="INCOME DIVIDEND 0.1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64.099999999999994"/>
    <x v="334"/>
    <s v="_American Funds (Dividend)"/>
    <s v="SPECIAL DIVIDEND 0.1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0.73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436"/>
    <n v="53.42"/>
    <x v="334"/>
    <s v="_American Funds (Dividend)"/>
    <s v="INCOME DIVIDEND 0.12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14.76"/>
    <x v="334"/>
    <s v="_American Funds (Dividend)"/>
    <s v="SPECIAL DIVIDEND 0.0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1416.05"/>
    <x v="339"/>
    <s v="_American Funds (Capital Gains)"/>
    <s v="CAPITAL GAIN 3.313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0.73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Staging - 7338"/>
    <x v="436"/>
    <n v="-100"/>
    <x v="724"/>
    <s v="_Venmo"/>
    <s v="ACH Electronic Debit - VENMO            PAYMENT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436"/>
    <n v="-121.18"/>
    <x v="952"/>
    <s v="_Din Tai Fung"/>
    <s v="DINTAIFUNG UNIVERSITY HTTPSDINTAIFU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436"/>
    <n v="5626.9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436"/>
    <n v="-0.24"/>
    <x v="953"/>
    <s v="_Etsy"/>
    <s v="BCF Etsy Uplift"/>
    <x v="8"/>
    <x v="53"/>
    <x v="53"/>
    <x v="0"/>
    <m/>
    <x v="0"/>
    <m/>
    <m/>
    <x v="8"/>
    <s v=""/>
    <s v="Round up"/>
    <x v="1"/>
    <s v="High"/>
    <x v="2"/>
    <s v="reconciled"/>
    <m/>
    <x v="0"/>
  </r>
  <r>
    <s v="Quicksilver"/>
    <x v="436"/>
    <n v="-21.0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6"/>
    <n v="-125.76"/>
    <x v="954"/>
    <s v="_Etsy.com"/>
    <s v="ETSY.COM - DITTMANDESI"/>
    <x v="13"/>
    <x v="30"/>
    <x v="30"/>
    <x v="0"/>
    <m/>
    <x v="0"/>
    <m/>
    <m/>
    <x v="13"/>
    <s v=""/>
    <s v=""/>
    <x v="1"/>
    <s v="Low"/>
    <x v="0"/>
    <s v="reconciled"/>
    <m/>
    <x v="0"/>
  </r>
  <r>
    <s v="American Funds"/>
    <x v="436"/>
    <n v="53.42"/>
    <x v="334"/>
    <s v="_American Funds (Dividend)"/>
    <s v="INCOME DIVIDEND 0.12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181.5"/>
    <x v="339"/>
    <s v="_American Funds (Capital Gains)"/>
    <s v="CAPITAL GAIN 0.983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80.77"/>
    <x v="334"/>
    <s v="_American Funds (Dividend)"/>
    <s v="INCOME DIVIDEND 0.09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1416.05"/>
    <x v="339"/>
    <s v="_American Funds (Capital Gains)"/>
    <s v="CAPITAL GAIN 3.313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722.09"/>
    <x v="339"/>
    <s v="_American Funds (Capital Gains)"/>
    <s v="CAPITAL GAIN 0.8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36"/>
    <n v="64.099999999999994"/>
    <x v="334"/>
    <s v="_American Funds (Dividend)"/>
    <s v="SPECIAL DIVIDEND 0.15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437"/>
    <n v="44.08"/>
    <x v="109"/>
    <s v="_Costco"/>
    <s v="COSTCO WHSE #0008 KIRKLAND WA"/>
    <x v="1"/>
    <x v="1"/>
    <x v="1"/>
    <x v="0"/>
    <m/>
    <x v="0"/>
    <m/>
    <m/>
    <x v="1"/>
    <s v=""/>
    <s v="Refund on air fryer price difference"/>
    <x v="1"/>
    <s v="Low"/>
    <x v="0"/>
    <s v="reconciled"/>
    <m/>
    <x v="0"/>
  </r>
  <r>
    <s v="Costco Visa"/>
    <x v="437"/>
    <n v="-77.099999999999994"/>
    <x v="109"/>
    <s v="_Costco"/>
    <s v="COSTCO WHSE #0008 KIRKLAND WA"/>
    <x v="12"/>
    <x v="64"/>
    <x v="64"/>
    <x v="26"/>
    <m/>
    <x v="0"/>
    <m/>
    <m/>
    <x v="12"/>
    <s v=""/>
    <s v="Lights for #game room#"/>
    <x v="1"/>
    <s v="High"/>
    <x v="2"/>
    <s v="reconciled"/>
    <s v="Home - Capital Expense"/>
    <x v="0"/>
  </r>
  <r>
    <s v="Costco Visa"/>
    <x v="437"/>
    <n v="-48.59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437"/>
    <n v="-0.61"/>
    <x v="942"/>
    <s v="_Costco (Photos)"/>
    <s v="COSTCO *PHOTO CENTER 800-955-2292 WA"/>
    <x v="13"/>
    <x v="30"/>
    <x v="30"/>
    <x v="0"/>
    <m/>
    <x v="0"/>
    <m/>
    <m/>
    <x v="13"/>
    <s v=""/>
    <s v=""/>
    <x v="1"/>
    <s v="Low"/>
    <x v="0"/>
    <s v="reconciled"/>
    <m/>
    <x v="0"/>
  </r>
  <r>
    <s v="Amazon"/>
    <x v="437"/>
    <n v="-24.24"/>
    <x v="66"/>
    <s v="_Amazon"/>
    <s v="AMZN Mktp US*7F5B42PZ3"/>
    <x v="13"/>
    <x v="83"/>
    <x v="82"/>
    <x v="0"/>
    <s v=""/>
    <x v="1"/>
    <s v="114-3866762-0461037"/>
    <m/>
    <x v="13"/>
    <s v=""/>
    <s v="Christmas napkins #|||114-3866762-0461037#"/>
    <x v="1"/>
    <s v="Low"/>
    <x v="2"/>
    <s v="reconciled"/>
    <m/>
    <x v="0"/>
  </r>
  <r>
    <s v="Amazon"/>
    <x v="437"/>
    <n v="-24.24"/>
    <x v="66"/>
    <s v="_Amazon"/>
    <s v="AMZN Mktp US*LH7YN65H3"/>
    <x v="13"/>
    <x v="83"/>
    <x v="82"/>
    <x v="0"/>
    <s v=""/>
    <x v="1"/>
    <s v="114-6905453-9099417"/>
    <m/>
    <x v="13"/>
    <s v=""/>
    <s v="Christmas napkins #|||114-6905453-9099417#"/>
    <x v="1"/>
    <s v="Low"/>
    <x v="2"/>
    <s v="reconciled"/>
    <m/>
    <x v="0"/>
  </r>
  <r>
    <s v="Costco Visa"/>
    <x v="437"/>
    <n v="-32.369999999999997"/>
    <x v="109"/>
    <s v="_Costco"/>
    <s v="COSTCO WHSE #0008 KIRKLAND WA"/>
    <x v="1"/>
    <x v="1"/>
    <x v="1"/>
    <x v="0"/>
    <m/>
    <x v="0"/>
    <m/>
    <m/>
    <x v="1"/>
    <s v=""/>
    <s v=""/>
    <x v="1"/>
    <s v="Low"/>
    <x v="0"/>
    <s v="reconciled"/>
    <m/>
    <x v="0"/>
  </r>
  <r>
    <s v="REI Visa"/>
    <x v="437"/>
    <n v="-18.73"/>
    <x v="66"/>
    <s v="_Amazon"/>
    <s v="Amzn Mktp Us*j80so45d3 Amzn.com/bill Wa"/>
    <x v="13"/>
    <x v="30"/>
    <x v="30"/>
    <x v="0"/>
    <m/>
    <x v="0"/>
    <m/>
    <m/>
    <x v="13"/>
    <s v=""/>
    <s v="Desk pad for Dave"/>
    <x v="1"/>
    <s v="Low"/>
    <x v="0"/>
    <s v="reconciled"/>
    <m/>
    <x v="0"/>
  </r>
  <r>
    <s v="Quicksilver"/>
    <x v="437"/>
    <n v="-2.75"/>
    <x v="955"/>
    <s v="_Washington State Ferries Galley"/>
    <s v="VOLUME SERVICS VEND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3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ash"/>
    <x v="437"/>
    <n v="19.829999999999998"/>
    <x v="224"/>
    <s v="_Amazon (Cashback)"/>
    <s v="_Amazon (Cashback)"/>
    <x v="0"/>
    <x v="40"/>
    <x v="40"/>
    <x v="0"/>
    <s v=""/>
    <x v="1"/>
    <s v="114-9703014-8969039"/>
    <m/>
    <x v="0"/>
    <s v=""/>
    <s v="To offset purchase with points #|||114-9703014-8969039#  Masks"/>
    <x v="0"/>
    <s v="Low"/>
    <x v="0"/>
    <s v="reconciled"/>
    <m/>
    <x v="0"/>
  </r>
  <r>
    <s v="Quicksilver"/>
    <x v="437"/>
    <n v="-27.7"/>
    <x v="956"/>
    <s v="_Washington State Ferries"/>
    <s v="WSFERRIES-EDMONDS"/>
    <x v="16"/>
    <x v="85"/>
    <x v="84"/>
    <x v="0"/>
    <m/>
    <x v="0"/>
    <m/>
    <m/>
    <x v="16"/>
    <s v=""/>
    <s v=""/>
    <x v="2"/>
    <s v="NA"/>
    <x v="1"/>
    <s v="reconciled"/>
    <m/>
    <x v="0"/>
  </r>
  <r>
    <s v="Quicksilver"/>
    <x v="437"/>
    <n v="-3.29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37"/>
    <n v="-20.25"/>
    <x v="155"/>
    <s v="_Bartell Drug"/>
    <s v="BARTELL DRUG 06914"/>
    <x v="13"/>
    <x v="83"/>
    <x v="82"/>
    <x v="0"/>
    <m/>
    <x v="0"/>
    <m/>
    <m/>
    <x v="13"/>
    <s v=""/>
    <s v=""/>
    <x v="1"/>
    <s v="Low"/>
    <x v="2"/>
    <s v="reconciled"/>
    <m/>
    <x v="0"/>
  </r>
  <r>
    <s v="Staging - 7338"/>
    <x v="437"/>
    <n v="23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Quicksilver"/>
    <x v="437"/>
    <n v="-124.05"/>
    <x v="957"/>
    <s v="_Snapdoodle Toys LLC"/>
    <s v="SNAPDOODLE TOYS &amp; GAME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437"/>
    <n v="-2.25"/>
    <x v="955"/>
    <s v="_Washington State Ferries Galley"/>
    <s v="VOLUME SERVICS VEND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438"/>
    <n v="-15"/>
    <x v="66"/>
    <s v="_Amazon"/>
    <s v="AMZN Mktp US*QG1EB3DK3"/>
    <x v="8"/>
    <x v="35"/>
    <x v="35"/>
    <x v="0"/>
    <s v=""/>
    <x v="1"/>
    <s v="114-3368382-0113812"/>
    <m/>
    <x v="8"/>
    <s v=""/>
    <s v="Lights for halley #|||114-3368382-0113812#"/>
    <x v="1"/>
    <s v="Low"/>
    <x v="2"/>
    <s v="reconciled"/>
    <m/>
    <x v="0"/>
  </r>
  <r>
    <s v="Amazon"/>
    <x v="438"/>
    <n v="-20.81"/>
    <x v="66"/>
    <s v="_Amazon"/>
    <s v="AMZN Mktp US*QG1EB3DK3"/>
    <x v="13"/>
    <x v="83"/>
    <x v="82"/>
    <x v="0"/>
    <s v=""/>
    <x v="1"/>
    <s v="114-3368382-0113812"/>
    <m/>
    <x v="13"/>
    <s v=""/>
    <s v="Napkin ring holders #|||114-3368382-0113812#"/>
    <x v="1"/>
    <s v="Low"/>
    <x v="2"/>
    <s v="reconciled"/>
    <m/>
    <x v="0"/>
  </r>
  <r>
    <s v="Quicksilver"/>
    <x v="439"/>
    <n v="-182.5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39"/>
    <n v="-163.11000000000001"/>
    <x v="832"/>
    <s v="_Comcast (Bellingham) (R)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439"/>
    <n v="-29.18"/>
    <x v="942"/>
    <s v="_Costco (Photos)"/>
    <s v="COSTCO *PHOTO CENTER 800-955-2292 WA"/>
    <x v="13"/>
    <x v="83"/>
    <x v="82"/>
    <x v="0"/>
    <m/>
    <x v="0"/>
    <m/>
    <m/>
    <x v="13"/>
    <s v=""/>
    <s v=""/>
    <x v="1"/>
    <s v="Low"/>
    <x v="2"/>
    <s v="reconciled"/>
    <m/>
    <x v="0"/>
  </r>
  <r>
    <s v="Costco Visa"/>
    <x v="439"/>
    <n v="-66.680000000000007"/>
    <x v="958"/>
    <s v="_Jaime Les Crepes"/>
    <s v="J'AIME LES CREPES 3602970544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39"/>
    <n v="-77.16"/>
    <x v="870"/>
    <s v="_Whole Foods"/>
    <s v="WHOLEFDS RSQ 10103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39"/>
    <n v="-82.79"/>
    <x v="155"/>
    <s v="_Bartell Drug"/>
    <s v="BARTELL DRUG 06909 SEATTLE WA"/>
    <x v="13"/>
    <x v="83"/>
    <x v="82"/>
    <x v="0"/>
    <m/>
    <x v="0"/>
    <m/>
    <m/>
    <x v="13"/>
    <s v=""/>
    <s v=""/>
    <x v="1"/>
    <s v="Low"/>
    <x v="2"/>
    <s v="reconciled"/>
    <m/>
    <x v="0"/>
  </r>
  <r>
    <s v="Cash"/>
    <x v="440"/>
    <n v="-150"/>
    <x v="959"/>
    <s v="_Maria Baghave"/>
    <s v="_Maria Baghave"/>
    <x v="12"/>
    <x v="64"/>
    <x v="64"/>
    <x v="26"/>
    <m/>
    <x v="0"/>
    <m/>
    <m/>
    <x v="12"/>
    <s v=""/>
    <s v="Futon through craigslist #game room#"/>
    <x v="1"/>
    <s v="High"/>
    <x v="2"/>
    <s v="reconciled"/>
    <s v="Home - Capital Expense"/>
    <x v="0"/>
  </r>
  <r>
    <s v="Quicksilver"/>
    <x v="440"/>
    <n v="-119.85"/>
    <x v="960"/>
    <s v="_Rayne Nutrition"/>
    <s v="SP * RAYNE NUTRITION"/>
    <x v="19"/>
    <x v="51"/>
    <x v="51"/>
    <x v="0"/>
    <m/>
    <x v="0"/>
    <m/>
    <m/>
    <x v="19"/>
    <s v=""/>
    <s v=""/>
    <x v="1"/>
    <s v="Low"/>
    <x v="0"/>
    <s v="reconciled"/>
    <m/>
    <x v="0"/>
  </r>
  <r>
    <s v="Cash"/>
    <x v="440"/>
    <n v="200"/>
    <x v="905"/>
    <s v="_Tony Peterson"/>
    <s v="_Tony Peterson"/>
    <x v="0"/>
    <x v="0"/>
    <x v="0"/>
    <x v="22"/>
    <s v=""/>
    <x v="2"/>
    <m/>
    <m/>
    <x v="0"/>
    <s v="Tax Related"/>
    <s v="Partial payment from Venmo #Rent||9602#"/>
    <x v="0"/>
    <s v="Low"/>
    <x v="0"/>
    <s v="reconciled"/>
    <s v="Rental Income"/>
    <x v="1"/>
  </r>
  <r>
    <s v="Cash"/>
    <x v="440"/>
    <n v="-50"/>
    <x v="961"/>
    <s v="_Jessica Lord"/>
    <s v="_Jessica Lord"/>
    <x v="8"/>
    <x v="35"/>
    <x v="35"/>
    <x v="0"/>
    <m/>
    <x v="0"/>
    <m/>
    <m/>
    <x v="8"/>
    <s v=""/>
    <s v="Youthcare items donation"/>
    <x v="1"/>
    <s v="Low"/>
    <x v="2"/>
    <s v="reconciled"/>
    <m/>
    <x v="0"/>
  </r>
  <r>
    <s v="Quicksilver"/>
    <x v="440"/>
    <n v="-12.1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40"/>
    <n v="-440"/>
    <x v="109"/>
    <s v="_Costco"/>
    <s v="COSTCO WHSE #0008 KIRKLAND WA"/>
    <x v="7"/>
    <x v="74"/>
    <x v="73"/>
    <x v="0"/>
    <m/>
    <x v="0"/>
    <m/>
    <m/>
    <x v="7"/>
    <s v=""/>
    <s v="Oculus Quest 2"/>
    <x v="1"/>
    <s v="High"/>
    <x v="2"/>
    <s v="reconciled"/>
    <m/>
    <x v="0"/>
  </r>
  <r>
    <s v="Costco Visa"/>
    <x v="440"/>
    <n v="-247.98"/>
    <x v="109"/>
    <s v="_Costco"/>
    <s v="COSTCO WHSE #0008 KIRKLAND WA"/>
    <x v="1"/>
    <x v="1"/>
    <x v="1"/>
    <x v="0"/>
    <m/>
    <x v="0"/>
    <m/>
    <m/>
    <x v="1"/>
    <s v=""/>
    <s v=""/>
    <x v="1"/>
    <s v="Low"/>
    <x v="0"/>
    <s v="reconciled"/>
    <m/>
    <x v="0"/>
  </r>
  <r>
    <s v="CD - June 11 2022"/>
    <x v="440"/>
    <n v="126.02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40"/>
    <n v="99.26"/>
    <x v="109"/>
    <s v="_Costco"/>
    <s v="COSTCO WHSE #0008 KIRKLAND WA"/>
    <x v="8"/>
    <x v="35"/>
    <x v="35"/>
    <x v="0"/>
    <m/>
    <x v="0"/>
    <m/>
    <m/>
    <x v="8"/>
    <s v=""/>
    <s v="Eric's fitbit"/>
    <x v="1"/>
    <s v="Low"/>
    <x v="2"/>
    <s v="reconciled"/>
    <m/>
    <x v="0"/>
  </r>
  <r>
    <s v="Costco Visa"/>
    <x v="440"/>
    <n v="-11.8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41"/>
    <n v="-22.03"/>
    <x v="705"/>
    <s v="_Hobby Lobby"/>
    <s v="HOBBY-LOBBY #625"/>
    <x v="13"/>
    <x v="83"/>
    <x v="82"/>
    <x v="0"/>
    <m/>
    <x v="0"/>
    <m/>
    <m/>
    <x v="13"/>
    <s v=""/>
    <s v="Christmas pillows"/>
    <x v="1"/>
    <s v="Low"/>
    <x v="2"/>
    <s v="reconciled"/>
    <m/>
    <x v="0"/>
  </r>
  <r>
    <s v="REI Visa"/>
    <x v="441"/>
    <n v="-55.06"/>
    <x v="234"/>
    <s v="_Home Depot"/>
    <s v="The Home Depot #4706 Seattle Wa"/>
    <x v="13"/>
    <x v="45"/>
    <x v="45"/>
    <x v="0"/>
    <m/>
    <x v="0"/>
    <m/>
    <m/>
    <x v="13"/>
    <s v=""/>
    <s v="Powerstation for Dave and Aim-n-Flame"/>
    <x v="1"/>
    <s v="Low"/>
    <x v="0"/>
    <s v="reconciled"/>
    <m/>
    <x v="0"/>
  </r>
  <r>
    <s v="Checking"/>
    <x v="442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442"/>
    <n v="-138.07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43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Red Card"/>
    <x v="444"/>
    <n v="138.07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444"/>
    <n v="-9.99"/>
    <x v="360"/>
    <s v="_Angie's List"/>
    <s v="ANGI 888-870-2644 INF3969148-T-197115716"/>
    <x v="2"/>
    <x v="4"/>
    <x v="4"/>
    <x v="0"/>
    <m/>
    <x v="0"/>
    <m/>
    <m/>
    <x v="2"/>
    <s v=""/>
    <s v=""/>
    <x v="2"/>
    <s v="NA"/>
    <x v="1"/>
    <s v="reconciled"/>
    <m/>
    <x v="0"/>
  </r>
  <r>
    <s v="Quicksilver"/>
    <x v="444"/>
    <n v="-6.76"/>
    <x v="962"/>
    <s v="_Beer Wine and More"/>
    <s v="BEER WINE &amp; MORE OF GO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45"/>
    <n v="-38.549999999999997"/>
    <x v="66"/>
    <s v="_Amazon"/>
    <s v="Amazon.com*OE35L90V3"/>
    <x v="4"/>
    <x v="69"/>
    <x v="69"/>
    <x v="0"/>
    <s v=""/>
    <x v="1"/>
    <s v="114-6054109-3881858"/>
    <m/>
    <x v="4"/>
    <s v=""/>
    <s v="#|||114-6054109-3881858# Jumanji game"/>
    <x v="1"/>
    <s v="Low"/>
    <x v="0"/>
    <s v="reconciled"/>
    <m/>
    <x v="0"/>
  </r>
  <r>
    <s v="Amazon"/>
    <x v="445"/>
    <n v="-8.81"/>
    <x v="66"/>
    <s v="_Amazon"/>
    <s v="Amazon.com*GH7818193"/>
    <x v="4"/>
    <x v="69"/>
    <x v="69"/>
    <x v="0"/>
    <s v=""/>
    <x v="1"/>
    <s v="114-2215280-5242608"/>
    <m/>
    <x v="4"/>
    <s v=""/>
    <s v="#|||114-2215280-5242608# Nerf gun and games"/>
    <x v="1"/>
    <s v="Low"/>
    <x v="0"/>
    <s v="reconciled"/>
    <m/>
    <x v="0"/>
  </r>
  <r>
    <s v="Amazon"/>
    <x v="445"/>
    <n v="-40.71"/>
    <x v="66"/>
    <s v="_Amazon"/>
    <s v="Amazon.com*PF58128O3"/>
    <x v="4"/>
    <x v="69"/>
    <x v="69"/>
    <x v="0"/>
    <s v=""/>
    <x v="1"/>
    <s v="114-2215280-5242608"/>
    <m/>
    <x v="4"/>
    <s v=""/>
    <s v="#|||114-2215280-5242608# Nerf gun and games"/>
    <x v="1"/>
    <s v="Low"/>
    <x v="0"/>
    <s v="reconciled"/>
    <m/>
    <x v="0"/>
  </r>
  <r>
    <s v="Costco Visa"/>
    <x v="445"/>
    <n v="-60.72"/>
    <x v="89"/>
    <s v="_Shell"/>
    <s v="SHELL OIL 12498048003 MOSES LAK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445"/>
    <n v="-9.91"/>
    <x v="219"/>
    <s v="_Taco Del Mar"/>
    <s v="TACO DEL MAR RITZVIL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45"/>
    <n v="-16.829999999999998"/>
    <x v="963"/>
    <s v="_Conoco"/>
    <s v="CONOCO - DIVINE 2ND AVE SPOKAN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445"/>
    <n v="-4.87"/>
    <x v="89"/>
    <s v="_Shell"/>
    <s v="SHELL OIL 12498048003 MOSES LAK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446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446"/>
    <n v="-17.2399999999999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46"/>
    <n v="-0.5"/>
    <x v="179"/>
    <s v="_PayByPhone Parking"/>
    <s v="SDOT PAYBYPHONE PARKIN"/>
    <x v="14"/>
    <x v="31"/>
    <x v="31"/>
    <x v="0"/>
    <m/>
    <x v="0"/>
    <m/>
    <m/>
    <x v="14"/>
    <s v=""/>
    <s v="Parking downtown for light sculpture park"/>
    <x v="1"/>
    <s v="Low"/>
    <x v="0"/>
    <s v="reconciled"/>
    <m/>
    <x v="0"/>
  </r>
  <r>
    <s v="Quicksilver"/>
    <x v="446"/>
    <n v="-53.82"/>
    <x v="919"/>
    <s v="_Greenwood Physical Therapy"/>
    <s v="GREENWOOD PHYSICAL TH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446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446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446"/>
    <n v="-25.26"/>
    <x v="34"/>
    <s v="_McDonald's"/>
    <s v="MCDONALD'S F644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46"/>
    <n v="-9.92"/>
    <x v="109"/>
    <s v="_Costco"/>
    <s v="COSTCO WHSE #0106 SEATTLE WA"/>
    <x v="13"/>
    <x v="30"/>
    <x v="30"/>
    <x v="0"/>
    <m/>
    <x v="0"/>
    <m/>
    <m/>
    <x v="13"/>
    <s v=""/>
    <s v="Throw blanket"/>
    <x v="1"/>
    <s v="Low"/>
    <x v="0"/>
    <s v="reconciled"/>
    <m/>
    <x v="0"/>
  </r>
  <r>
    <s v="Costco Visa"/>
    <x v="446"/>
    <n v="-17.8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46"/>
    <n v="-9.92"/>
    <x v="109"/>
    <s v="_Costco"/>
    <s v="COSTCO WHSE #0106 SEATTLE WA"/>
    <x v="13"/>
    <x v="30"/>
    <x v="30"/>
    <x v="0"/>
    <m/>
    <x v="0"/>
    <m/>
    <m/>
    <x v="13"/>
    <s v=""/>
    <s v="Throw blanket"/>
    <x v="1"/>
    <s v="Low"/>
    <x v="0"/>
    <s v="reconciled"/>
    <m/>
    <x v="0"/>
  </r>
  <r>
    <s v="Quicksilver"/>
    <x v="446"/>
    <n v="-44.7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46"/>
    <n v="-90.4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46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447"/>
    <n v="-139.51"/>
    <x v="66"/>
    <s v="_Amazon"/>
    <s v="AMZN Mktp US*HF0UJ8JJ3"/>
    <x v="8"/>
    <x v="35"/>
    <x v="35"/>
    <x v="0"/>
    <s v=""/>
    <x v="1"/>
    <s v="112-2240735-9450632"/>
    <m/>
    <x v="8"/>
    <s v=""/>
    <s v="#|||112-2240735-9450632# Fitbit Charge for Eric"/>
    <x v="1"/>
    <s v="Low"/>
    <x v="2"/>
    <s v="reconciled"/>
    <m/>
    <x v="0"/>
  </r>
  <r>
    <s v="Buffer - Nxt Year - 8754"/>
    <x v="447"/>
    <n v="102.2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447"/>
    <n v="-109.23"/>
    <x v="294"/>
    <s v="_Transamerica"/>
    <s v="ACH Debit TRANSAMERICA LIF E INS"/>
    <x v="9"/>
    <x v="19"/>
    <x v="19"/>
    <x v="0"/>
    <m/>
    <x v="0"/>
    <m/>
    <m/>
    <x v="9"/>
    <s v=""/>
    <s v="LTC insurance"/>
    <x v="1"/>
    <s v="Low"/>
    <x v="2"/>
    <s v="reconciled"/>
    <m/>
    <x v="0"/>
  </r>
  <r>
    <s v="Amazon"/>
    <x v="447"/>
    <n v="-40.630000000000003"/>
    <x v="66"/>
    <s v="_Amazon"/>
    <s v="AMZN Mktp US*X38I94B13"/>
    <x v="4"/>
    <x v="69"/>
    <x v="69"/>
    <x v="0"/>
    <s v=""/>
    <x v="1"/>
    <s v="114-7201856-6665012"/>
    <m/>
    <x v="4"/>
    <s v=""/>
    <s v="#|||114-7201856-6665012# NERF Dart Target"/>
    <x v="1"/>
    <s v="Low"/>
    <x v="0"/>
    <s v="reconciled"/>
    <m/>
    <x v="0"/>
  </r>
  <r>
    <s v="Retirement - 3377"/>
    <x v="447"/>
    <n v="0.0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47"/>
    <n v="-118.11"/>
    <x v="965"/>
    <s v="_Madison Inn"/>
    <s v="THE MADISON INN SPOKANE WA"/>
    <x v="12"/>
    <x v="29"/>
    <x v="29"/>
    <x v="32"/>
    <m/>
    <x v="0"/>
    <m/>
    <m/>
    <x v="12"/>
    <s v=""/>
    <s v="#Spokane - 2021#"/>
    <x v="1"/>
    <s v="High"/>
    <x v="2"/>
    <s v="reconciled"/>
    <m/>
    <x v="0"/>
  </r>
  <r>
    <s v="Amazon"/>
    <x v="447"/>
    <n v="-7.71"/>
    <x v="66"/>
    <s v="_Amazon"/>
    <s v="Amazon.com*ZA50I31L3"/>
    <x v="8"/>
    <x v="35"/>
    <x v="35"/>
    <x v="0"/>
    <s v=""/>
    <x v="1"/>
    <s v="112-1255077-0614648"/>
    <m/>
    <x v="8"/>
    <s v=""/>
    <s v="Coloring book #|||112-1255077-0614648#"/>
    <x v="1"/>
    <s v="Low"/>
    <x v="2"/>
    <s v="reconciled"/>
    <m/>
    <x v="0"/>
  </r>
  <r>
    <s v="Costco Visa"/>
    <x v="447"/>
    <n v="-4.17"/>
    <x v="788"/>
    <s v="_Cowen Park Grocery"/>
    <s v="SQ *COWEN PARK GROCERY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This Year - 3033"/>
    <x v="447"/>
    <n v="19.9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47"/>
    <n v="-26.3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48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448"/>
    <n v="-3547.23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48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448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448"/>
    <n v="-35.21"/>
    <x v="66"/>
    <s v="_Amazon"/>
    <s v="AMZN Mktp US*WA83R88S3"/>
    <x v="7"/>
    <x v="13"/>
    <x v="13"/>
    <x v="0"/>
    <s v=""/>
    <x v="1"/>
    <s v="114-1791418-1415458"/>
    <m/>
    <x v="7"/>
    <s v=""/>
    <s v="#|||114-1791418-1415458# Zach hoodie"/>
    <x v="1"/>
    <s v="Low"/>
    <x v="2"/>
    <s v="reconciled"/>
    <m/>
    <x v="0"/>
  </r>
  <r>
    <s v="Costco Visa"/>
    <x v="449"/>
    <n v="-66.040000000000006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449"/>
    <n v="-327.69"/>
    <x v="294"/>
    <s v="_Transamerica"/>
    <s v="ACH Debit TRANSAMERICA LIF E INS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44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Quicksilver"/>
    <x v="449"/>
    <n v="3547.23"/>
    <x v="293"/>
    <s v="_Capital One (Autopay)"/>
    <s v="CAPITAL ONE AUTOPAY PYMT AuthDate 01-D ec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449"/>
    <n v="-71.29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Dormant Account 3"/>
    <x v="449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49"/>
    <n v="-5"/>
    <x v="517"/>
    <s v="_Ridwell"/>
    <s v="RIDWELL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Red Card"/>
    <x v="449"/>
    <n v="-33.31"/>
    <x v="167"/>
    <s v="_Target"/>
    <s v="CENTRAL CHECKOUT"/>
    <x v="4"/>
    <x v="69"/>
    <x v="69"/>
    <x v="0"/>
    <m/>
    <x v="0"/>
    <m/>
    <m/>
    <x v="4"/>
    <s v=""/>
    <s v=""/>
    <x v="1"/>
    <s v="Low"/>
    <x v="0"/>
    <s v="reconciled"/>
    <m/>
    <x v="0"/>
  </r>
  <r>
    <s v="American Funds"/>
    <x v="450"/>
    <n v="0.7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50"/>
    <n v="0.7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5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merican Funds"/>
    <x v="450"/>
    <n v="12.4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 Reserve"/>
    <x v="450"/>
    <n v="38.6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450"/>
    <n v="0.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450"/>
    <n v="-179"/>
    <x v="724"/>
    <s v="_Venmo"/>
    <s v="ACH Electronic Debit - VENMO            PAYMENT"/>
    <x v="12"/>
    <x v="29"/>
    <x v="29"/>
    <x v="33"/>
    <m/>
    <x v="0"/>
    <m/>
    <m/>
    <x v="12"/>
    <s v=""/>
    <s v="#Girls Weekend - Feb 2022#"/>
    <x v="1"/>
    <s v="High"/>
    <x v="2"/>
    <s v="reconciled"/>
    <m/>
    <x v="0"/>
  </r>
  <r>
    <s v="American Funds"/>
    <x v="450"/>
    <n v="12.4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450"/>
    <n v="2.4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45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51"/>
    <n v="-167.26"/>
    <x v="968"/>
    <s v="_IKEA"/>
    <s v="IKEA SEATLE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51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451"/>
    <n v="-121.72"/>
    <x v="969"/>
    <s v="_Trustmark LTC Insurance"/>
    <s v="ACH Debit TRUSTMARKBENEFIT BATCH"/>
    <x v="9"/>
    <x v="19"/>
    <x v="19"/>
    <x v="0"/>
    <m/>
    <x v="0"/>
    <m/>
    <m/>
    <x v="9"/>
    <s v=""/>
    <s v=""/>
    <x v="1"/>
    <s v="Low"/>
    <x v="2"/>
    <s v="reconciled"/>
    <m/>
    <x v="0"/>
  </r>
  <r>
    <s v="Checking"/>
    <x v="451"/>
    <n v="4478.140000000000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451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451"/>
    <n v="-160.41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451"/>
    <n v="2000"/>
    <x v="265"/>
    <s v="_Microsoft (Paycheck)"/>
    <s v="_Microsoft (Paycheck)"/>
    <x v="0"/>
    <x v="21"/>
    <x v="21"/>
    <x v="0"/>
    <m/>
    <x v="0"/>
    <m/>
    <m/>
    <x v="0"/>
    <s v=""/>
    <s v="Offset for donation to University Cooperative School"/>
    <x v="0"/>
    <s v="Low"/>
    <x v="0"/>
    <s v="reconciled"/>
    <m/>
    <x v="0"/>
  </r>
  <r>
    <s v="Staging - 7338"/>
    <x v="451"/>
    <n v="11565"/>
    <x v="275"/>
    <s v="_Fidelity Brokerage Account"/>
    <s v="ACH Electronic Credit"/>
    <x v="0"/>
    <x v="111"/>
    <x v="107"/>
    <x v="0"/>
    <m/>
    <x v="0"/>
    <m/>
    <m/>
    <x v="0"/>
    <s v=""/>
    <s v=""/>
    <x v="0"/>
    <s v="Low"/>
    <x v="2"/>
    <s v="reconciled"/>
    <m/>
    <x v="0"/>
  </r>
  <r>
    <s v="Staging - 7338"/>
    <x v="451"/>
    <n v="23435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Cash"/>
    <x v="451"/>
    <n v="-2000"/>
    <x v="951"/>
    <s v="_University Cooperative School (Donation)"/>
    <s v="_University Co-op (Donation)"/>
    <x v="8"/>
    <x v="59"/>
    <x v="59"/>
    <x v="30"/>
    <s v=""/>
    <x v="1"/>
    <s v=""/>
    <s v="university cooperative school (donation)"/>
    <x v="8"/>
    <s v="Manual Tax Related"/>
    <s v="#Annual Fund||||University Cooperative School (Donation)#"/>
    <x v="1"/>
    <s v="High"/>
    <x v="2"/>
    <s v="reconciled"/>
    <s v="Charitable Contributions"/>
    <x v="1"/>
  </r>
  <r>
    <s v="Quicksilver"/>
    <x v="451"/>
    <n v="-22.03"/>
    <x v="234"/>
    <s v="_Home Depot"/>
    <s v="THE HOME DEPOT #4707"/>
    <x v="13"/>
    <x v="63"/>
    <x v="63"/>
    <x v="0"/>
    <m/>
    <x v="0"/>
    <m/>
    <m/>
    <x v="13"/>
    <s v=""/>
    <s v="Ryobi high pressure inflator"/>
    <x v="1"/>
    <s v="Medium"/>
    <x v="2"/>
    <s v="reconciled"/>
    <m/>
    <x v="0"/>
  </r>
  <r>
    <s v="Quicksilver"/>
    <x v="451"/>
    <n v="-29.76"/>
    <x v="954"/>
    <s v="_Etsy.com"/>
    <s v="Etsy.com - Evolutionkn"/>
    <x v="8"/>
    <x v="35"/>
    <x v="35"/>
    <x v="0"/>
    <m/>
    <x v="0"/>
    <m/>
    <m/>
    <x v="8"/>
    <s v=""/>
    <s v="PeeChee T shirt for Linda"/>
    <x v="1"/>
    <s v="Low"/>
    <x v="2"/>
    <s v="reconciled"/>
    <m/>
    <x v="0"/>
  </r>
  <r>
    <s v="Quicksilver"/>
    <x v="451"/>
    <n v="-29.7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451"/>
    <n v="-2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52"/>
    <n v="135"/>
    <x v="970"/>
    <s v="_Chuck Smith"/>
    <s v="Deposit Shared Branch Mobile Dep"/>
    <x v="3"/>
    <x v="14"/>
    <x v="14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52"/>
    <n v="-68.84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452"/>
    <n v="-18.21"/>
    <x v="66"/>
    <s v="_Amazon"/>
    <s v="AMZN Mktp US*FX49M4JZ3"/>
    <x v="2"/>
    <x v="106"/>
    <x v="102"/>
    <x v="16"/>
    <s v=""/>
    <x v="1"/>
    <s v="112-4867601-1927468"/>
    <m/>
    <x v="2"/>
    <s v=""/>
    <s v="External DVD drive_x000a_ORDER #office equipment|||112-4867601-1927468#"/>
    <x v="1"/>
    <s v="Low"/>
    <x v="2"/>
    <s v="reconciled"/>
    <s v="Misc Expenses - Office equipment"/>
    <x v="0"/>
  </r>
  <r>
    <s v="Amazon"/>
    <x v="452"/>
    <n v="-1.0900000000000001"/>
    <x v="971"/>
    <s v="_Amazon Kindle"/>
    <s v="AMZN Digital*WR8QX51J3"/>
    <x v="7"/>
    <x v="52"/>
    <x v="52"/>
    <x v="0"/>
    <s v=""/>
    <x v="1"/>
    <s v="d01-9033896-9126646"/>
    <m/>
    <x v="7"/>
    <s v=""/>
    <s v="#|||D01-9033896-9126646#  Hands-on Python book"/>
    <x v="1"/>
    <s v="Medium"/>
    <x v="0"/>
    <s v="reconciled"/>
    <m/>
    <x v="0"/>
  </r>
  <r>
    <s v="Costco Visa"/>
    <x v="453"/>
    <n v="-19.84"/>
    <x v="858"/>
    <s v="_Menchies"/>
    <s v="MENCHIES B529 QUEEN ANN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54"/>
    <n v="-104.35"/>
    <x v="933"/>
    <s v="_City of Lynden (R)"/>
    <s v="CITY OF LYNDEN UTILITI"/>
    <x v="3"/>
    <x v="14"/>
    <x v="14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54"/>
    <n v="-44.09"/>
    <x v="972"/>
    <s v="_Woot LLC"/>
    <s v="AMZ*Woot LLC"/>
    <x v="7"/>
    <x v="74"/>
    <x v="73"/>
    <x v="0"/>
    <s v=""/>
    <x v="1"/>
    <s v="p01-5921920-4653225"/>
    <m/>
    <x v="7"/>
    <s v=""/>
    <s v="Security cameras #|||P01-5921920-4653225#"/>
    <x v="1"/>
    <s v="High"/>
    <x v="2"/>
    <s v="reconciled"/>
    <m/>
    <x v="0"/>
  </r>
  <r>
    <s v="Quicksilver"/>
    <x v="454"/>
    <n v="-5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54"/>
    <n v="-11.4"/>
    <x v="34"/>
    <s v="_McDonald's"/>
    <s v="MCDONALD'S F14635 ARLINGTON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54"/>
    <n v="-99.26"/>
    <x v="109"/>
    <s v="_Costco"/>
    <s v="COSTCO WHSE #0106 SEATTLE WA"/>
    <x v="8"/>
    <x v="35"/>
    <x v="35"/>
    <x v="0"/>
    <m/>
    <x v="0"/>
    <m/>
    <m/>
    <x v="8"/>
    <s v=""/>
    <s v="Eric's fitbit"/>
    <x v="1"/>
    <s v="Low"/>
    <x v="2"/>
    <s v="reconciled"/>
    <m/>
    <x v="0"/>
  </r>
  <r>
    <s v="Discover"/>
    <x v="454"/>
    <n v="-14.32"/>
    <x v="74"/>
    <s v="_Hulu"/>
    <s v="HLU*HULU 740232880950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454"/>
    <n v="-52.9"/>
    <x v="155"/>
    <s v="_Bartell Drug"/>
    <s v="BARTELL DRUG 06909"/>
    <x v="17"/>
    <x v="41"/>
    <x v="41"/>
    <x v="0"/>
    <m/>
    <x v="0"/>
    <m/>
    <m/>
    <x v="17"/>
    <s v=""/>
    <s v="COVID tests"/>
    <x v="1"/>
    <s v="Low"/>
    <x v="0"/>
    <s v="reconciled"/>
    <s v="Family - Medical Expenses"/>
    <x v="0"/>
  </r>
  <r>
    <s v="Quicksilver"/>
    <x v="454"/>
    <n v="-12.2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55"/>
    <n v="-34.659999999999997"/>
    <x v="66"/>
    <s v="_Amazon"/>
    <s v="Amazon.com*0P42Y7N43"/>
    <x v="17"/>
    <x v="67"/>
    <x v="67"/>
    <x v="0"/>
    <s v=""/>
    <x v="1"/>
    <s v="114-4356377-3168245"/>
    <m/>
    <x v="17"/>
    <s v=""/>
    <s v="Ski bib #|||114-4356377-3168245#"/>
    <x v="1"/>
    <s v="Medium"/>
    <x v="2"/>
    <s v="reconciled"/>
    <m/>
    <x v="0"/>
  </r>
  <r>
    <s v="Costco Visa"/>
    <x v="455"/>
    <n v="-86.97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455"/>
    <n v="-50"/>
    <x v="973"/>
    <s v="_Starbucks"/>
    <s v="STARBUCKS STORE 03290 BELLINGHAM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55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455"/>
    <n v="-14.3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455"/>
    <n v="-29.76"/>
    <x v="66"/>
    <s v="_Amazon"/>
    <s v="AMZN Mktp US*UI9ED5QU3"/>
    <x v="13"/>
    <x v="30"/>
    <x v="30"/>
    <x v="0"/>
    <s v=""/>
    <x v="1"/>
    <s v="112-1759786-0295419"/>
    <m/>
    <x v="13"/>
    <s v=""/>
    <s v="Smart scale later returned #|||112-1759786-0295419#"/>
    <x v="1"/>
    <s v="Low"/>
    <x v="0"/>
    <s v="reconciled"/>
    <m/>
    <x v="0"/>
  </r>
  <r>
    <s v="Checking"/>
    <x v="455"/>
    <n v="1716.5"/>
    <x v="430"/>
    <s v="_Connect Your Care - DCA"/>
    <s v="ACH Deposit connectyourcare   SV"/>
    <x v="0"/>
    <x v="82"/>
    <x v="81"/>
    <x v="0"/>
    <m/>
    <x v="0"/>
    <m/>
    <m/>
    <x v="0"/>
    <s v=""/>
    <s v="Reimbursement for camps"/>
    <x v="0"/>
    <s v="Low"/>
    <x v="2"/>
    <s v="reconciled"/>
    <s v="Family - Dependent Care"/>
    <x v="0"/>
  </r>
  <r>
    <s v="Discover"/>
    <x v="456"/>
    <n v="14.3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56"/>
    <n v="40"/>
    <x v="974"/>
    <s v="_Harry Hwang"/>
    <s v="ACH Deposit PAYPAL TRANSFER  TR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456"/>
    <n v="-7.89"/>
    <x v="942"/>
    <s v="_Costco (Photos)"/>
    <s v="COSTCO *PHOTO CENTER 800-955-2292 WA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56"/>
    <n v="-100"/>
    <x v="385"/>
    <s v="_Mox Boarding House"/>
    <s v="MOX BOARDING HOUSE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56"/>
    <n v="-13.63"/>
    <x v="975"/>
    <s v="_The Cellar Homebrew"/>
    <s v="THE CELLAR HOMEBREW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5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456"/>
    <n v="-17.690000000000001"/>
    <x v="976"/>
    <s v="_Sunrise Donuts"/>
    <s v="SUNRISE DONUTS 425-885-6112 WA"/>
    <x v="8"/>
    <x v="35"/>
    <x v="35"/>
    <x v="0"/>
    <m/>
    <x v="0"/>
    <m/>
    <m/>
    <x v="8"/>
    <s v=""/>
    <s v="For Pam and Jim"/>
    <x v="1"/>
    <s v="Low"/>
    <x v="2"/>
    <s v="reconciled"/>
    <m/>
    <x v="0"/>
  </r>
  <r>
    <s v="Costco Visa"/>
    <x v="456"/>
    <n v="-46.48"/>
    <x v="977"/>
    <s v="_Hilltop Ale House Inc"/>
    <s v="HILLTOP ALE HOUSE 206-2853877 W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456"/>
    <n v="100000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Red Card"/>
    <x v="457"/>
    <n v="-90.55"/>
    <x v="167"/>
    <s v="_Target"/>
    <s v="CENTRAL CHECKOUT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57"/>
    <n v="-7.71"/>
    <x v="936"/>
    <s v="_Trader Joe's"/>
    <s v="TRADER JOE'S #13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57"/>
    <n v="-2.39"/>
    <x v="73"/>
    <s v="_Fred Meyer"/>
    <s v="FRED-MEYER #0608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457"/>
    <n v="25"/>
    <x v="978"/>
    <s v="_Elyse DeVries"/>
    <s v="ACH Electronic Credit"/>
    <x v="16"/>
    <x v="85"/>
    <x v="84"/>
    <x v="0"/>
    <m/>
    <x v="0"/>
    <m/>
    <m/>
    <x v="16"/>
    <s v=""/>
    <s v="Elyse paying me for wine event"/>
    <x v="2"/>
    <s v="NA"/>
    <x v="1"/>
    <s v="reconciled"/>
    <m/>
    <x v="0"/>
  </r>
  <r>
    <s v="REI Visa"/>
    <x v="457"/>
    <n v="-16.43"/>
    <x v="979"/>
    <s v="_Blue Highway Games, Inc."/>
    <s v="Blue Highway Games Seattle Wa"/>
    <x v="16"/>
    <x v="65"/>
    <x v="65"/>
    <x v="0"/>
    <m/>
    <x v="0"/>
    <m/>
    <m/>
    <x v="16"/>
    <s v=""/>
    <s v=""/>
    <x v="1"/>
    <s v="Low"/>
    <x v="0"/>
    <s v="reconciled"/>
    <m/>
    <x v="0"/>
  </r>
  <r>
    <s v="Amazon"/>
    <x v="457"/>
    <n v="-16.64"/>
    <x v="66"/>
    <s v="_Amazon"/>
    <s v="AMZN Mktp US*2S2LM3DA3"/>
    <x v="4"/>
    <x v="69"/>
    <x v="69"/>
    <x v="0"/>
    <s v=""/>
    <x v="1"/>
    <s v="114-0571103-6378663"/>
    <m/>
    <x v="4"/>
    <s v=""/>
    <s v="#|||114-0571103-6378663# Bamboo back scratcher"/>
    <x v="1"/>
    <s v="Low"/>
    <x v="0"/>
    <s v="reconciled"/>
    <m/>
    <x v="0"/>
  </r>
  <r>
    <s v="Staging - 7338"/>
    <x v="457"/>
    <n v="100000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457"/>
    <n v="-10"/>
    <x v="385"/>
    <s v="_Mox Boarding House"/>
    <s v="MOX BOARDING HOUSE"/>
    <x v="4"/>
    <x v="6"/>
    <x v="6"/>
    <x v="0"/>
    <m/>
    <x v="0"/>
    <m/>
    <m/>
    <x v="4"/>
    <s v=""/>
    <s v="Ravine game"/>
    <x v="1"/>
    <s v="Low"/>
    <x v="0"/>
    <s v="reconciled"/>
    <m/>
    <x v="0"/>
  </r>
  <r>
    <s v="Quicksilver"/>
    <x v="457"/>
    <n v="-10"/>
    <x v="980"/>
    <s v="_Cherry Picked Games"/>
    <s v="SQ *CHERRY PICKED GAM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457"/>
    <n v="-6.53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457"/>
    <n v="-44.8"/>
    <x v="981"/>
    <s v="_Beverages &amp; More"/>
    <s v="BEVERAGES &amp; MORE #152"/>
    <x v="8"/>
    <x v="35"/>
    <x v="35"/>
    <x v="0"/>
    <m/>
    <x v="0"/>
    <m/>
    <m/>
    <x v="8"/>
    <s v=""/>
    <s v="Aquavit for Glogg"/>
    <x v="1"/>
    <s v="Low"/>
    <x v="2"/>
    <s v="reconciled"/>
    <m/>
    <x v="0"/>
  </r>
  <r>
    <s v="Quicksilver"/>
    <x v="457"/>
    <n v="-11"/>
    <x v="981"/>
    <s v="_Beverages &amp; More"/>
    <s v="BEVERAGES &amp; MORE #15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57"/>
    <n v="-260"/>
    <x v="982"/>
    <s v="_Camp Fire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Quicksilver"/>
    <x v="457"/>
    <n v="-10.46"/>
    <x v="155"/>
    <s v="_Bartell Drug"/>
    <s v="BARTELL DRUG 06909"/>
    <x v="17"/>
    <x v="41"/>
    <x v="41"/>
    <x v="0"/>
    <m/>
    <x v="0"/>
    <m/>
    <m/>
    <x v="17"/>
    <s v=""/>
    <s v="Pedialax"/>
    <x v="1"/>
    <s v="Low"/>
    <x v="0"/>
    <s v="reconciled"/>
    <s v="Family - Medical Expenses"/>
    <x v="0"/>
  </r>
  <r>
    <s v="Quicksilver"/>
    <x v="457"/>
    <n v="-33.06"/>
    <x v="836"/>
    <s v="_Math 'n' Stuff"/>
    <s v="MATH  N  STUFF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457"/>
    <n v="-46.17"/>
    <x v="936"/>
    <s v="_Trader Joe's"/>
    <s v="TRADER JOE'S #13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57"/>
    <n v="-50"/>
    <x v="235"/>
    <s v="_Good To Go"/>
    <s v="WSDOT-GOODTOGO CSC"/>
    <x v="14"/>
    <x v="79"/>
    <x v="78"/>
    <x v="0"/>
    <m/>
    <x v="0"/>
    <m/>
    <m/>
    <x v="14"/>
    <s v=""/>
    <s v=""/>
    <x v="2"/>
    <s v="NA"/>
    <x v="1"/>
    <s v="reconciled"/>
    <m/>
    <x v="0"/>
  </r>
  <r>
    <s v="Costco Visa"/>
    <x v="458"/>
    <n v="-139.2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58"/>
    <n v="-49.66"/>
    <x v="89"/>
    <s v="_Shell"/>
    <s v="SHELL OIL 57444039507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Amazon"/>
    <x v="458"/>
    <n v="-71.27"/>
    <x v="66"/>
    <s v="_Amazon"/>
    <s v="AMZN Mktp US*UN5GB2F93"/>
    <x v="4"/>
    <x v="69"/>
    <x v="69"/>
    <x v="0"/>
    <s v=""/>
    <x v="1"/>
    <s v="114-2831295-0814640"/>
    <m/>
    <x v="4"/>
    <s v=""/>
    <s v="Christmas gifts for boys (Books) #|||114-2831295-0814640#"/>
    <x v="1"/>
    <s v="Low"/>
    <x v="0"/>
    <s v="reconciled"/>
    <m/>
    <x v="0"/>
  </r>
  <r>
    <s v="Costco Visa"/>
    <x v="459"/>
    <n v="-96.44"/>
    <x v="952"/>
    <s v="_Din Tai Fung"/>
    <s v="DIN TAI FUNG RESTAURANT S206-953-0770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459"/>
    <n v="-150.80000000000001"/>
    <x v="968"/>
    <s v="_IKEA"/>
    <s v="IKEA SEATLE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59"/>
    <n v="-145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59"/>
    <n v="-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59"/>
    <n v="-0.17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60"/>
    <n v="-67.7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460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60"/>
    <n v="-5.5"/>
    <x v="116"/>
    <s v="_Apple TV+"/>
    <s v="APPLE.COM/BILL"/>
    <x v="16"/>
    <x v="33"/>
    <x v="33"/>
    <x v="0"/>
    <m/>
    <x v="0"/>
    <m/>
    <m/>
    <x v="16"/>
    <s v=""/>
    <s v=""/>
    <x v="1"/>
    <s v="Low"/>
    <x v="0"/>
    <s v="reconciled"/>
    <m/>
    <x v="0"/>
  </r>
  <r>
    <s v="Koolikai"/>
    <x v="461"/>
    <n v="67.7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61"/>
    <n v="-27.55"/>
    <x v="984"/>
    <s v="_Jack in the Box"/>
    <s v="SP * JACKBOX GAMES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61"/>
    <n v="-256.89999999999998"/>
    <x v="900"/>
    <s v="_The Summit at Snoqualmie"/>
    <s v="The Summit at Snoqualm"/>
    <x v="18"/>
    <x v="112"/>
    <x v="108"/>
    <x v="0"/>
    <m/>
    <x v="0"/>
    <m/>
    <m/>
    <x v="18"/>
    <s v=""/>
    <s v=""/>
    <x v="1"/>
    <s v="Low"/>
    <x v="2"/>
    <s v="reconciled"/>
    <m/>
    <x v="0"/>
  </r>
  <r>
    <s v="Quicksilver"/>
    <x v="461"/>
    <n v="-256.89999999999998"/>
    <x v="900"/>
    <s v="_The Summit at Snoqualmie"/>
    <s v="The Summit at Snoqualm"/>
    <x v="18"/>
    <x v="112"/>
    <x v="108"/>
    <x v="0"/>
    <m/>
    <x v="0"/>
    <m/>
    <m/>
    <x v="18"/>
    <s v=""/>
    <s v=""/>
    <x v="1"/>
    <s v="Low"/>
    <x v="2"/>
    <s v="reconciled"/>
    <m/>
    <x v="0"/>
  </r>
  <r>
    <s v="Amazon"/>
    <x v="462"/>
    <n v="-30.36"/>
    <x v="66"/>
    <s v="_Amazon"/>
    <s v="Amazon.com*596KF02Z3"/>
    <x v="2"/>
    <x v="80"/>
    <x v="79"/>
    <x v="25"/>
    <s v=""/>
    <x v="1"/>
    <s v="112-1660523-6734643"/>
    <m/>
    <x v="2"/>
    <s v=""/>
    <s v="Dishwasher parts (drain hose) #Repairs|||112-1660523-6734643#"/>
    <x v="1"/>
    <s v="Medium"/>
    <x v="2"/>
    <s v="reconciled"/>
    <s v="TurboTax - Maintenance Expenses"/>
    <x v="0"/>
  </r>
  <r>
    <s v="Amazon"/>
    <x v="462"/>
    <n v="-7.71"/>
    <x v="66"/>
    <s v="_Amazon"/>
    <s v="AMZN Mktp US*YR4AL3503"/>
    <x v="2"/>
    <x v="80"/>
    <x v="79"/>
    <x v="25"/>
    <s v=""/>
    <x v="1"/>
    <s v="112-7015571-5252266"/>
    <m/>
    <x v="2"/>
    <s v=""/>
    <s v="Dishwasher parts (mounting brackets) #Repairs|||112-7015571-5252266#"/>
    <x v="1"/>
    <s v="Medium"/>
    <x v="2"/>
    <s v="reconciled"/>
    <s v="TurboTax - Maintenance Expenses"/>
    <x v="0"/>
  </r>
  <r>
    <s v="Checking"/>
    <x v="462"/>
    <n v="-4345.4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462"/>
    <n v="-32.82"/>
    <x v="66"/>
    <s v="_Amazon"/>
    <s v="Amazon.com*161B450N3"/>
    <x v="2"/>
    <x v="80"/>
    <x v="79"/>
    <x v="25"/>
    <s v=""/>
    <x v="1"/>
    <s v="112-9048530-4641038"/>
    <m/>
    <x v="2"/>
    <s v=""/>
    <s v="Dishwasher parts (Silverware basket) #Repairs|||112-9048530-4641038#"/>
    <x v="1"/>
    <s v="Medium"/>
    <x v="2"/>
    <s v="reconciled"/>
    <s v="TurboTax - Maintenance Expenses"/>
    <x v="0"/>
  </r>
  <r>
    <s v="Quicksilver"/>
    <x v="46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62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462"/>
    <n v="-2.87"/>
    <x v="985"/>
    <s v="_Blink Network Llc"/>
    <s v="BLINK NETWORK LLC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462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Costco Visa"/>
    <x v="462"/>
    <n v="-125.68"/>
    <x v="936"/>
    <s v="_Trader Joe's"/>
    <s v="TRADER JOE'S #140 QPS REDMOND WA"/>
    <x v="8"/>
    <x v="35"/>
    <x v="35"/>
    <x v="0"/>
    <m/>
    <x v="0"/>
    <m/>
    <m/>
    <x v="8"/>
    <s v=""/>
    <s v="For Pam and Jim"/>
    <x v="1"/>
    <s v="Low"/>
    <x v="2"/>
    <s v="reconciled"/>
    <m/>
    <x v="0"/>
  </r>
  <r>
    <s v="Costco Visa"/>
    <x v="462"/>
    <n v="-62.61"/>
    <x v="986"/>
    <s v="_Senor Moose"/>
    <s v="TST* SENOR MOOSE CAFE 206-784-5568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462"/>
    <n v="-327.89"/>
    <x v="987"/>
    <s v="_Manns Welding"/>
    <s v="MANNS WELDING WEST"/>
    <x v="7"/>
    <x v="11"/>
    <x v="11"/>
    <x v="34"/>
    <m/>
    <x v="0"/>
    <m/>
    <m/>
    <x v="7"/>
    <s v=""/>
    <s v="Trailer check-up and packed wheel bearings #Camping#"/>
    <x v="1"/>
    <s v="Low"/>
    <x v="2"/>
    <s v="reconciled"/>
    <m/>
    <x v="0"/>
  </r>
  <r>
    <s v="Checking"/>
    <x v="463"/>
    <n v="-24.81"/>
    <x v="420"/>
    <s v="_Espresso Dental"/>
    <s v="ACH Debit ESPRESSO DENTAL FIRST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hecking"/>
    <x v="463"/>
    <n v="-590.34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63"/>
    <n v="4345.4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463"/>
    <n v="-143.31"/>
    <x v="66"/>
    <s v="_Amazon"/>
    <s v="AMZN Mktp US*QQ77W4QJ3"/>
    <x v="12"/>
    <x v="64"/>
    <x v="64"/>
    <x v="26"/>
    <s v=""/>
    <x v="1"/>
    <s v="114-3273410-2873813"/>
    <m/>
    <x v="12"/>
    <s v=""/>
    <s v="TV stand for gaming room #game room|||114-3273410-2873813#"/>
    <x v="1"/>
    <s v="High"/>
    <x v="2"/>
    <s v="reconciled"/>
    <s v="Home - Capital Expense"/>
    <x v="0"/>
  </r>
  <r>
    <s v="Quicksilver"/>
    <x v="463"/>
    <n v="-4.3"/>
    <x v="776"/>
    <s v="_Greenwood Hardware"/>
    <s v="GREENWOOD TRUE VALUE H"/>
    <x v="7"/>
    <x v="11"/>
    <x v="11"/>
    <x v="28"/>
    <m/>
    <x v="0"/>
    <m/>
    <m/>
    <x v="7"/>
    <s v=""/>
    <s v="#Community Service# Fixed Road Closed sign"/>
    <x v="1"/>
    <s v="Low"/>
    <x v="2"/>
    <s v="reconciled"/>
    <m/>
    <x v="0"/>
  </r>
  <r>
    <s v="Quicksilver"/>
    <x v="463"/>
    <n v="6.54"/>
    <x v="234"/>
    <s v="_Home Depot"/>
    <s v="THE HOME DEPOT #4706"/>
    <x v="13"/>
    <x v="63"/>
    <x v="63"/>
    <x v="0"/>
    <m/>
    <x v="0"/>
    <m/>
    <m/>
    <x v="13"/>
    <s v=""/>
    <s v="&quot;Waste arm&quot; return"/>
    <x v="1"/>
    <s v="Medium"/>
    <x v="2"/>
    <s v="reconciled"/>
    <m/>
    <x v="0"/>
  </r>
  <r>
    <s v="Quicksilver"/>
    <x v="463"/>
    <n v="-5.5"/>
    <x v="340"/>
    <s v="_Apple Arcade"/>
    <s v="APPLE.COM/BILL"/>
    <x v="16"/>
    <x v="33"/>
    <x v="33"/>
    <x v="0"/>
    <m/>
    <x v="0"/>
    <m/>
    <m/>
    <x v="16"/>
    <s v=""/>
    <s v="Apple arcade (Josh)"/>
    <x v="1"/>
    <s v="Low"/>
    <x v="0"/>
    <s v="reconciled"/>
    <m/>
    <x v="0"/>
  </r>
  <r>
    <s v="Amazon"/>
    <x v="463"/>
    <n v="-19.829999999999998"/>
    <x v="66"/>
    <s v="_Amazon"/>
    <s v="AMZN Mktp US*FO3UF9AP3"/>
    <x v="7"/>
    <x v="52"/>
    <x v="52"/>
    <x v="0"/>
    <s v=""/>
    <x v="1"/>
    <s v="114-7954541-6538643"/>
    <m/>
    <x v="7"/>
    <s v=""/>
    <s v="masks #|||114-7954541-6538643#"/>
    <x v="1"/>
    <s v="Medium"/>
    <x v="0"/>
    <s v="reconciled"/>
    <m/>
    <x v="0"/>
  </r>
  <r>
    <s v="Quicksilver"/>
    <x v="463"/>
    <n v="-55.07"/>
    <x v="988"/>
    <s v="_Entertainment Weekly"/>
    <s v="MDC*ENT WKLY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463"/>
    <n v="-2.1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64"/>
    <n v="-75"/>
    <x v="989"/>
    <s v="_Bank of America (Alaska Airlines Visa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464"/>
    <n v="590.34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464"/>
    <n v="-121.25"/>
    <x v="66"/>
    <s v="_Amazon"/>
    <s v="AMZN Mktp US*B09CI2QH3"/>
    <x v="12"/>
    <x v="64"/>
    <x v="64"/>
    <x v="26"/>
    <s v=""/>
    <x v="1"/>
    <s v="114-1770534-4745868"/>
    <m/>
    <x v="12"/>
    <s v=""/>
    <s v="Desk for gaming room #game room|||114-1770534-4745868#"/>
    <x v="1"/>
    <s v="High"/>
    <x v="2"/>
    <s v="reconciled"/>
    <s v="Home - Capital Expense"/>
    <x v="0"/>
  </r>
  <r>
    <s v="Checking"/>
    <x v="464"/>
    <n v="-75.09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464"/>
    <n v="-29.91"/>
    <x v="234"/>
    <s v="_Home Depot"/>
    <s v="THE HOME DEPOT #4706"/>
    <x v="13"/>
    <x v="63"/>
    <x v="63"/>
    <x v="0"/>
    <m/>
    <x v="0"/>
    <m/>
    <m/>
    <x v="13"/>
    <s v=""/>
    <s v="Waste arm (later returned)_x000a_wash hose (later returned)_x000a_garbage grabber"/>
    <x v="1"/>
    <s v="Medium"/>
    <x v="2"/>
    <s v="reconciled"/>
    <m/>
    <x v="0"/>
  </r>
  <r>
    <s v="Quicksilver"/>
    <x v="464"/>
    <n v="-10.93"/>
    <x v="990"/>
    <s v="_PCC Greenlake"/>
    <s v="PCC - GREENLAKE AURO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64"/>
    <n v="-7.54"/>
    <x v="237"/>
    <s v="_Lowe's"/>
    <s v="LOWES #00252*"/>
    <x v="2"/>
    <x v="61"/>
    <x v="61"/>
    <x v="0"/>
    <m/>
    <x v="0"/>
    <m/>
    <m/>
    <x v="2"/>
    <s v=""/>
    <s v="Easy off blue ltd-u"/>
    <x v="1"/>
    <s v="Medium"/>
    <x v="2"/>
    <s v="reconciled"/>
    <s v="To Be Determined"/>
    <x v="0"/>
  </r>
  <r>
    <s v="Quicksilver"/>
    <x v="464"/>
    <n v="-65.489999999999995"/>
    <x v="991"/>
    <s v="Eddie Bauer"/>
    <s v="EDDIEBAUER.COM"/>
    <x v="7"/>
    <x v="13"/>
    <x v="13"/>
    <x v="0"/>
    <m/>
    <x v="0"/>
    <m/>
    <m/>
    <x v="7"/>
    <s v=""/>
    <s v=""/>
    <x v="1"/>
    <s v="Low"/>
    <x v="2"/>
    <s v="unreconciled"/>
    <m/>
    <x v="0"/>
  </r>
  <r>
    <s v="Quicksilver"/>
    <x v="464"/>
    <n v="-110.24"/>
    <x v="992"/>
    <s v="_Solo Stove"/>
    <s v="SOLOSTOVE.COM"/>
    <x v="7"/>
    <x v="11"/>
    <x v="11"/>
    <x v="34"/>
    <m/>
    <x v="0"/>
    <m/>
    <m/>
    <x v="7"/>
    <s v=""/>
    <s v="#Camping#"/>
    <x v="1"/>
    <s v="Low"/>
    <x v="2"/>
    <s v="reconciled"/>
    <m/>
    <x v="0"/>
  </r>
  <r>
    <s v="Quicksilver"/>
    <x v="464"/>
    <n v="-8.15"/>
    <x v="776"/>
    <s v="_Greenwood Hardware"/>
    <s v="GREENWOOD TRUE VALUE H"/>
    <x v="13"/>
    <x v="45"/>
    <x v="45"/>
    <x v="0"/>
    <m/>
    <x v="0"/>
    <m/>
    <m/>
    <x v="13"/>
    <s v=""/>
    <s v=""/>
    <x v="1"/>
    <s v="Low"/>
    <x v="0"/>
    <s v="reconciled"/>
    <m/>
    <x v="0"/>
  </r>
  <r>
    <s v="Amazon"/>
    <x v="465"/>
    <n v="-4.4000000000000004"/>
    <x v="993"/>
    <s v="_Prime Video"/>
    <s v="Prime Video*F85XM4Q73"/>
    <x v="16"/>
    <x v="33"/>
    <x v="33"/>
    <x v="0"/>
    <s v=""/>
    <x v="1"/>
    <s v="d01-3133383-2003442"/>
    <m/>
    <x v="16"/>
    <s v=""/>
    <s v="#|||D01-3133383-2003442# The LEGO Ninjago movie"/>
    <x v="1"/>
    <s v="Low"/>
    <x v="0"/>
    <s v="reconciled"/>
    <m/>
    <x v="0"/>
  </r>
  <r>
    <s v="Checking"/>
    <x v="465"/>
    <n v="4478.140000000000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466"/>
    <n v="-32.83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66"/>
    <n v="74.97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466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66"/>
    <n v="-145.4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66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466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REI Visa"/>
    <x v="467"/>
    <n v="-43.31"/>
    <x v="66"/>
    <s v="_Amazon"/>
    <s v="Amazon.com*0p16q0oa3 Amzn.com/bill Wa"/>
    <x v="7"/>
    <x v="52"/>
    <x v="52"/>
    <x v="0"/>
    <m/>
    <x v="0"/>
    <m/>
    <m/>
    <x v="7"/>
    <s v=""/>
    <s v="Gift for Dave"/>
    <x v="1"/>
    <s v="Medium"/>
    <x v="0"/>
    <s v="reconciled"/>
    <m/>
    <x v="0"/>
  </r>
  <r>
    <s v="Alaska Airlines Visa Signature - 8981"/>
    <x v="467"/>
    <n v="75"/>
    <x v="989"/>
    <s v="_Bank of America (Alaska Airlines Visa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67"/>
    <n v="-50"/>
    <x v="994"/>
    <s v="_Association for Multiple Endocrine Neoplasia Disorders (AMEND)"/>
    <s v="PAYPAL *AMEND"/>
    <x v="8"/>
    <x v="59"/>
    <x v="59"/>
    <x v="0"/>
    <s v=""/>
    <x v="1"/>
    <s v=""/>
    <s v="association for multiple endocrine neoplasia disorders"/>
    <x v="8"/>
    <s v=""/>
    <s v="#||||Association for Multiple Endocrine Neoplasia Disorders# Donation to https://www.amend.org.uk/"/>
    <x v="1"/>
    <s v="High"/>
    <x v="2"/>
    <s v="reconciled"/>
    <s v="Charitable Contributions"/>
    <x v="1"/>
  </r>
  <r>
    <s v="Costco Visa"/>
    <x v="467"/>
    <n v="-11.63"/>
    <x v="73"/>
    <s v="_Fred Meyer"/>
    <s v="FRED-MEYER #0122 SEATTLE WA"/>
    <x v="13"/>
    <x v="45"/>
    <x v="45"/>
    <x v="0"/>
    <m/>
    <x v="0"/>
    <m/>
    <m/>
    <x v="13"/>
    <s v=""/>
    <s v="New tall drinking glasses"/>
    <x v="1"/>
    <s v="Low"/>
    <x v="0"/>
    <s v="reconciled"/>
    <m/>
    <x v="0"/>
  </r>
  <r>
    <s v="Quicksilver"/>
    <x v="467"/>
    <n v="-3.82"/>
    <x v="995"/>
    <s v="_Living Well"/>
    <s v="LIVING WELL HEALTH CEN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67"/>
    <n v="-17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468"/>
    <n v="-159.81"/>
    <x v="349"/>
    <s v="_Zappos"/>
    <s v="ZAP*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Cash"/>
    <x v="468"/>
    <n v="-75.040000000000006"/>
    <x v="266"/>
    <s v="_Safeway"/>
    <s v="_Safeway"/>
    <x v="8"/>
    <x v="35"/>
    <x v="35"/>
    <x v="0"/>
    <m/>
    <x v="0"/>
    <m/>
    <m/>
    <x v="8"/>
    <s v="Manual"/>
    <s v="Schwab Checking"/>
    <x v="1"/>
    <s v="Low"/>
    <x v="2"/>
    <s v="reconciled"/>
    <m/>
    <x v="0"/>
  </r>
  <r>
    <s v="Cash"/>
    <x v="468"/>
    <n v="-0.03"/>
    <x v="218"/>
    <s v="_Schwab (Interest)"/>
    <s v="_Schwab (Interest)"/>
    <x v="0"/>
    <x v="24"/>
    <x v="24"/>
    <x v="0"/>
    <m/>
    <x v="0"/>
    <m/>
    <m/>
    <x v="0"/>
    <s v="Manual"/>
    <s v="Schwab checking"/>
    <x v="0"/>
    <s v="Low"/>
    <x v="0"/>
    <s v="reconciled"/>
    <m/>
    <x v="0"/>
  </r>
  <r>
    <s v="Quicksilver"/>
    <x v="468"/>
    <n v="-163.11000000000001"/>
    <x v="832"/>
    <s v="_Comcast (Bellingham) (R)"/>
    <s v="COMCAST CABLE COMM"/>
    <x v="3"/>
    <x v="14"/>
    <x v="14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68"/>
    <n v="-40.130000000000003"/>
    <x v="996"/>
    <s v="_Sprout's Farmers Market"/>
    <s v="_Sprout's Farmers Market"/>
    <x v="8"/>
    <x v="35"/>
    <x v="35"/>
    <x v="0"/>
    <m/>
    <x v="0"/>
    <m/>
    <m/>
    <x v="8"/>
    <s v="Manual"/>
    <s v="From Charles Schwab"/>
    <x v="1"/>
    <s v="Low"/>
    <x v="2"/>
    <s v="reconciled"/>
    <m/>
    <x v="0"/>
  </r>
  <r>
    <s v="Quicksilver"/>
    <x v="468"/>
    <n v="-4.41"/>
    <x v="226"/>
    <s v="_Microsoft (Store)"/>
    <s v="MICROSOFT*STORE"/>
    <x v="4"/>
    <x v="6"/>
    <x v="6"/>
    <x v="0"/>
    <m/>
    <x v="0"/>
    <m/>
    <m/>
    <x v="4"/>
    <s v=""/>
    <s v="Zach's purchase of Among Us for Windows"/>
    <x v="1"/>
    <s v="Low"/>
    <x v="0"/>
    <s v="reconciled"/>
    <m/>
    <x v="0"/>
  </r>
  <r>
    <s v="Quicksilver"/>
    <x v="468"/>
    <n v="-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69"/>
    <n v="-20"/>
    <x v="544"/>
    <s v="_Delta"/>
    <s v="DELTA AIR 0062483254289DELTA.COM CANAME: SMITH/JOSHUA DEPART:02/18/2022 SEA TO PHX: DL: CLASS:K : STOP: O  TO SEA: DL: CLASS:K : STOP:   TO : : CLASS: : STOP: O"/>
    <x v="12"/>
    <x v="29"/>
    <x v="29"/>
    <x v="35"/>
    <s v="travel"/>
    <x v="0"/>
    <m/>
    <m/>
    <x v="12"/>
    <s v=""/>
    <s v="#Scottsdale - Feb 2022|Travel#"/>
    <x v="1"/>
    <s v="High"/>
    <x v="2"/>
    <s v="reconciled"/>
    <m/>
    <x v="0"/>
  </r>
  <r>
    <s v="Checking"/>
    <x v="469"/>
    <n v="-14250"/>
    <x v="997"/>
    <s v="Tuition"/>
    <m/>
    <x v="18"/>
    <x v="88"/>
    <x v="87"/>
    <x v="36"/>
    <s v=""/>
    <x v="3"/>
    <m/>
    <m/>
    <x v="18"/>
    <m/>
    <s v="#2020/2021 School Year||projected#"/>
    <x v="1"/>
    <s v="Low"/>
    <x v="2"/>
    <s v="projected"/>
    <m/>
    <x v="0"/>
  </r>
  <r>
    <s v="Costco Visa"/>
    <x v="469"/>
    <n v="-20"/>
    <x v="544"/>
    <s v="_Delta"/>
    <s v="DELTA AIR 0062483254290DELTA.COM CANAME: SMITH/JOHN DAVI DEPART:02/18/2022 SEA TO PHX: DL: CLASS:K : STOP: O  TO SEA: DL: CLASS:K : STOP:   TO : : CLASS: : STOP: O"/>
    <x v="12"/>
    <x v="29"/>
    <x v="29"/>
    <x v="35"/>
    <s v="travel"/>
    <x v="0"/>
    <m/>
    <m/>
    <x v="12"/>
    <s v=""/>
    <s v="#Scottsdale - Feb 2022|Travel#"/>
    <x v="1"/>
    <s v="High"/>
    <x v="2"/>
    <s v="reconciled"/>
    <m/>
    <x v="0"/>
  </r>
  <r>
    <s v="Cash"/>
    <x v="469"/>
    <n v="-16.2"/>
    <x v="998"/>
    <s v="_Pinnacle Peak Ace Hardware"/>
    <s v="_Pinnacle Peak Ace Hardware"/>
    <x v="8"/>
    <x v="35"/>
    <x v="35"/>
    <x v="0"/>
    <m/>
    <x v="0"/>
    <m/>
    <m/>
    <x v="8"/>
    <s v="Manual"/>
    <s v="Schwab Checking"/>
    <x v="1"/>
    <s v="Low"/>
    <x v="2"/>
    <s v="reconciled"/>
    <m/>
    <x v="0"/>
  </r>
  <r>
    <s v="CD - June 11 2022"/>
    <x v="469"/>
    <n v="129.91999999999999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69"/>
    <n v="-93.76"/>
    <x v="999"/>
    <s v="_Megan Hooks Photography"/>
    <s v="MEGANHOOKSPHOTOGRAPHY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69"/>
    <n v="-13.23"/>
    <x v="399"/>
    <s v="_Google Domains"/>
    <s v="GOOGLE*DOMAINS"/>
    <x v="7"/>
    <x v="74"/>
    <x v="73"/>
    <x v="0"/>
    <m/>
    <x v="0"/>
    <m/>
    <m/>
    <x v="7"/>
    <s v=""/>
    <s v="CivicDoody.com"/>
    <x v="1"/>
    <s v="High"/>
    <x v="2"/>
    <s v="reconciled"/>
    <m/>
    <x v="0"/>
  </r>
  <r>
    <s v="Costco Visa"/>
    <x v="469"/>
    <n v="-20"/>
    <x v="544"/>
    <s v="_Delta"/>
    <s v="DELTA AIR 0062483254288DELTA.COM CANAME: SMITH/ZACHARY DEPART:02/18/2022 SEA TO PHX: DL: CLASS:K : STOP: O  TO SEA: DL: CLASS:K : STOP:   TO : : CLASS: : STOP: O"/>
    <x v="12"/>
    <x v="29"/>
    <x v="29"/>
    <x v="35"/>
    <s v="travel"/>
    <x v="0"/>
    <m/>
    <m/>
    <x v="12"/>
    <s v=""/>
    <s v="#Scottsdale - Feb 2022|Travel#"/>
    <x v="1"/>
    <s v="High"/>
    <x v="2"/>
    <s v="reconciled"/>
    <m/>
    <x v="0"/>
  </r>
  <r>
    <s v="Costco Visa"/>
    <x v="469"/>
    <n v="-20"/>
    <x v="544"/>
    <s v="_Delta"/>
    <s v="DELTA AIR 0062483254287DELTA.COM CANAME: SMITH/ANGELA DEPART:02/18/2022 SEA TO PHX: DL: CLASS:K : STOP: O  TO SEA: DL: CLASS:K : STOP:   TO : : CLASS: : STOP: O"/>
    <x v="12"/>
    <x v="29"/>
    <x v="29"/>
    <x v="35"/>
    <s v="travel"/>
    <x v="0"/>
    <m/>
    <m/>
    <x v="12"/>
    <s v=""/>
    <s v="#Scottsdale - Feb 2022|Travel#"/>
    <x v="1"/>
    <s v="High"/>
    <x v="2"/>
    <s v="reconciled"/>
    <m/>
    <x v="0"/>
  </r>
  <r>
    <s v="Quicksilver"/>
    <x v="470"/>
    <n v="-13.23"/>
    <x v="399"/>
    <s v="_Google Domains"/>
    <s v="GOOGLE*DOMAINS"/>
    <x v="7"/>
    <x v="74"/>
    <x v="73"/>
    <x v="0"/>
    <m/>
    <x v="0"/>
    <m/>
    <m/>
    <x v="7"/>
    <s v=""/>
    <s v="FixMyCity.com"/>
    <x v="1"/>
    <s v="High"/>
    <x v="2"/>
    <s v="reconciled"/>
    <m/>
    <x v="0"/>
  </r>
  <r>
    <s v="Checking"/>
    <x v="470"/>
    <n v="-240"/>
    <x v="1000"/>
    <s v="Vehicle Tabs"/>
    <m/>
    <x v="14"/>
    <x v="47"/>
    <x v="47"/>
    <x v="0"/>
    <s v=""/>
    <x v="3"/>
    <m/>
    <m/>
    <x v="14"/>
    <m/>
    <s v="#||projected# RAV including emissions"/>
    <x v="1"/>
    <s v="Low"/>
    <x v="2"/>
    <s v="projected"/>
    <m/>
    <x v="0"/>
  </r>
  <r>
    <s v="Amazon"/>
    <x v="470"/>
    <n v="-33.06"/>
    <x v="66"/>
    <s v="_Amazon"/>
    <s v="AMZN Mktp US*WP68C1A33"/>
    <x v="18"/>
    <x v="44"/>
    <x v="44"/>
    <x v="0"/>
    <s v=""/>
    <x v="1"/>
    <s v="114-9418510-9160248"/>
    <m/>
    <x v="18"/>
    <s v=""/>
    <s v="Lunch box #|||114-9418510-9160248#"/>
    <x v="1"/>
    <s v="Low"/>
    <x v="0"/>
    <s v="reconciled"/>
    <m/>
    <x v="0"/>
  </r>
  <r>
    <s v="Quicksilver"/>
    <x v="470"/>
    <n v="-8.81"/>
    <x v="226"/>
    <s v="_Microsoft (Store)"/>
    <s v="MICROSOFT*REALMS PLUS"/>
    <x v="4"/>
    <x v="6"/>
    <x v="6"/>
    <x v="0"/>
    <m/>
    <x v="0"/>
    <m/>
    <m/>
    <x v="4"/>
    <s v=""/>
    <s v="Realms+ subscription"/>
    <x v="1"/>
    <s v="Low"/>
    <x v="0"/>
    <s v="reconciled"/>
    <m/>
    <x v="0"/>
  </r>
  <r>
    <s v="Quicksilver"/>
    <x v="471"/>
    <n v="-3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ash"/>
    <x v="471"/>
    <n v="-11271.62"/>
    <x v="285"/>
    <s v="_Schwab Donor Advised Fund"/>
    <s v="_Schwab Donor Advised Fund"/>
    <x v="8"/>
    <x v="59"/>
    <x v="59"/>
    <x v="0"/>
    <m/>
    <x v="0"/>
    <m/>
    <m/>
    <x v="8"/>
    <s v="Manual"/>
    <s v="Transfer of 33 FB shares to DAF"/>
    <x v="1"/>
    <s v="High"/>
    <x v="2"/>
    <s v="reconciled"/>
    <s v="Charitable Contributions"/>
    <x v="1"/>
  </r>
  <r>
    <s v="Quicksilver"/>
    <x v="471"/>
    <n v="-13.49"/>
    <x v="1001"/>
    <s v="_Camano Plaza"/>
    <s v="CAMANO PLAZA M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71"/>
    <n v="-1.1599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71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471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72"/>
    <n v="-14.32"/>
    <x v="66"/>
    <s v="_Amazon"/>
    <s v="Amazon.com*8R3I50VM3"/>
    <x v="13"/>
    <x v="45"/>
    <x v="45"/>
    <x v="0"/>
    <s v=""/>
    <x v="1"/>
    <s v="111-6840106-7042631"/>
    <m/>
    <x v="13"/>
    <s v=""/>
    <s v="Batteries for blink cameras #|||111-6840106-7042631#"/>
    <x v="1"/>
    <s v="Low"/>
    <x v="0"/>
    <s v="reconciled"/>
    <m/>
    <x v="0"/>
  </r>
  <r>
    <s v="Amazon"/>
    <x v="472"/>
    <n v="-7.66"/>
    <x v="66"/>
    <s v="_Amazon"/>
    <s v="AMZN Mktp US*OY9FH3K93"/>
    <x v="18"/>
    <x v="44"/>
    <x v="44"/>
    <x v="0"/>
    <s v=""/>
    <x v="1"/>
    <s v="111-7423910-0839455"/>
    <m/>
    <x v="18"/>
    <s v=""/>
    <s v="Ukulele fingertip protectors #|||111-7423910-0839455#"/>
    <x v="1"/>
    <s v="Low"/>
    <x v="0"/>
    <s v="reconciled"/>
    <m/>
    <x v="0"/>
  </r>
  <r>
    <s v="Costco Visa"/>
    <x v="473"/>
    <n v="-31.42"/>
    <x v="858"/>
    <s v="_Menchies"/>
    <s v="MENCHIES - MENB56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73"/>
    <n v="-31.66"/>
    <x v="34"/>
    <s v="_McDonald's"/>
    <s v="MCDONALD'S F1697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73"/>
    <n v="-33.22"/>
    <x v="1002"/>
    <s v="_Rockaway Bar &amp; Grill Inc"/>
    <s v="SQ *ROCKAWAY BAR+GRILL Camano WA"/>
    <x v="12"/>
    <x v="29"/>
    <x v="29"/>
    <x v="37"/>
    <m/>
    <x v="0"/>
    <m/>
    <m/>
    <x v="12"/>
    <s v=""/>
    <s v="#Girls Weekend - Nov 2021#"/>
    <x v="1"/>
    <s v="High"/>
    <x v="2"/>
    <s v="reconciled"/>
    <m/>
    <x v="0"/>
  </r>
  <r>
    <s v="Quicksilver"/>
    <x v="473"/>
    <n v="-14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73"/>
    <n v="-11.94"/>
    <x v="1001"/>
    <s v="_Camano Plaza"/>
    <s v="CAMANO PLAZA M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474"/>
    <n v="22.04"/>
    <x v="66"/>
    <s v="_Amazon"/>
    <s v="AMZN Mktp US"/>
    <x v="13"/>
    <x v="83"/>
    <x v="82"/>
    <x v="0"/>
    <s v=""/>
    <x v="1"/>
    <s v="114-4796309-2764249"/>
    <m/>
    <x v="13"/>
    <s v=""/>
    <s v="Return lab coat #|||114-4796309-2764249#"/>
    <x v="1"/>
    <s v="Low"/>
    <x v="2"/>
    <s v="reconciled"/>
    <m/>
    <x v="0"/>
  </r>
  <r>
    <s v="Quicksilver"/>
    <x v="474"/>
    <n v="-9.300000000000000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Retirement - 3377"/>
    <x v="474"/>
    <n v="6.5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474"/>
    <n v="120.4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74"/>
    <n v="-19.55"/>
    <x v="1003"/>
    <s v="_Jimmy's Pizza &amp; Pasta Inc"/>
    <s v="JIMMY'S PIZZA PASTA INC. STANWOOD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474"/>
    <n v="-188.45"/>
    <x v="1004"/>
    <s v="_Seattle City Light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474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uffer - This Year - 3033"/>
    <x v="474"/>
    <n v="23.5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475"/>
    <n v="-7.65"/>
    <x v="1005"/>
    <s v="_Paper Source"/>
    <s v="PAPER SOURCE -SEATTLE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75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Staging - 7338"/>
    <x v="475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475"/>
    <n v="-69.01000000000000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75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ostco Visa"/>
    <x v="476"/>
    <n v="-18.399999999999999"/>
    <x v="858"/>
    <s v="_Menchies"/>
    <s v="MENCHIES - MENB56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76"/>
    <n v="-5.2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77"/>
    <n v="-2887.57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77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477"/>
    <n v="-5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477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ostco Visa"/>
    <x v="477"/>
    <n v="-32.93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477"/>
    <n v="-20724.78"/>
    <x v="904"/>
    <s v="_Schwab (Investment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477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Koolikai"/>
    <x v="478"/>
    <n v="-71.29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Quicksilver"/>
    <x v="478"/>
    <n v="-170.3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478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Amazon"/>
    <x v="478"/>
    <n v="-9.91"/>
    <x v="66"/>
    <s v="_Amazon"/>
    <s v="AMZN Mktp US*4X6808CS3"/>
    <x v="2"/>
    <x v="68"/>
    <x v="68"/>
    <x v="24"/>
    <s v=""/>
    <x v="1"/>
    <s v="114-4187771-1175425"/>
    <m/>
    <x v="2"/>
    <s v=""/>
    <s v="Label maker tape_x000a_ORDER #supplies|||114-4187771-1175425#"/>
    <x v="1"/>
    <s v="Medium"/>
    <x v="2"/>
    <s v="reconciled"/>
    <s v="TurboTax - Supply Expenses"/>
    <x v="0"/>
  </r>
  <r>
    <s v="Quicksilver"/>
    <x v="478"/>
    <n v="-43.7"/>
    <x v="968"/>
    <s v="_IKEA"/>
    <s v="IKEA SEATLE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78"/>
    <n v="-6"/>
    <x v="73"/>
    <s v="_Fred Meyer"/>
    <s v="FRED-MEYER #0122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78"/>
    <n v="-23.27"/>
    <x v="73"/>
    <s v="_Fred Meyer"/>
    <s v="FRED-MEYER #0122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78"/>
    <n v="-58.95"/>
    <x v="38"/>
    <s v="_Barking Dog Alehouse"/>
    <s v="SQ *THE BARKING DOG AL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478"/>
    <n v="-52"/>
    <x v="1006"/>
    <s v="_Suspended Stone Design"/>
    <s v="SUSPENDED STONE DESIGN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478"/>
    <n v="-16.309999999999999"/>
    <x v="73"/>
    <s v="_Fred Meyer"/>
    <s v="FRED-MEYER #0122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478"/>
    <n v="-32"/>
    <x v="73"/>
    <s v="_Fred Meyer"/>
    <s v="FRED-MEYER #0122"/>
    <x v="13"/>
    <x v="83"/>
    <x v="82"/>
    <x v="0"/>
    <m/>
    <x v="0"/>
    <m/>
    <m/>
    <x v="13"/>
    <s v=""/>
    <s v=""/>
    <x v="1"/>
    <s v="Low"/>
    <x v="2"/>
    <s v="reconciled"/>
    <m/>
    <x v="0"/>
  </r>
  <r>
    <s v="Quicksilver"/>
    <x v="47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78"/>
    <n v="2887.57"/>
    <x v="293"/>
    <s v="_Capital One (Autopay)"/>
    <s v="CAPITAL ONE AUTOPAY PYMT AuthDate 01-N ov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78"/>
    <n v="-3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Buffer (Current Year)"/>
    <x v="479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479"/>
    <n v="-485"/>
    <x v="1007"/>
    <s v="Unplanned Expense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479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Checking"/>
    <x v="479"/>
    <n v="-1600"/>
    <x v="1008"/>
    <s v="Activity Fees"/>
    <m/>
    <x v="18"/>
    <x v="112"/>
    <x v="108"/>
    <x v="0"/>
    <s v=""/>
    <x v="3"/>
    <m/>
    <m/>
    <x v="18"/>
    <m/>
    <s v="#||projected#"/>
    <x v="1"/>
    <s v="Low"/>
    <x v="2"/>
    <s v="projected"/>
    <m/>
    <x v="0"/>
  </r>
  <r>
    <s v="Checking"/>
    <x v="479"/>
    <n v="2.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479"/>
    <n v="-250"/>
    <x v="1009"/>
    <s v="Electronic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ash Reserve"/>
    <x v="479"/>
    <n v="39.95000000000000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479"/>
    <n v="-22.04"/>
    <x v="66"/>
    <s v="_Amazon"/>
    <s v="AMZN Mktp US*G83ZP6F73"/>
    <x v="13"/>
    <x v="83"/>
    <x v="82"/>
    <x v="0"/>
    <m/>
    <x v="0"/>
    <m/>
    <m/>
    <x v="13"/>
    <s v=""/>
    <s v="Lab coat"/>
    <x v="1"/>
    <s v="Low"/>
    <x v="2"/>
    <s v="reconciled"/>
    <m/>
    <x v="0"/>
  </r>
  <r>
    <s v="Dormant Account 1"/>
    <x v="479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480"/>
    <n v="-19.45"/>
    <x v="968"/>
    <s v="_IKEA"/>
    <s v="IKEA SEATLE REST RENTON WA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480"/>
    <n v="-464.08"/>
    <x v="707"/>
    <s v="_Dermatology Center for Animals"/>
    <s v="DCA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480"/>
    <n v="-144.54"/>
    <x v="960"/>
    <s v="_Rayne Nutrition"/>
    <s v="SP * RAYNE NUTRITION"/>
    <x v="19"/>
    <x v="51"/>
    <x v="51"/>
    <x v="0"/>
    <m/>
    <x v="0"/>
    <m/>
    <m/>
    <x v="19"/>
    <s v=""/>
    <s v=""/>
    <x v="1"/>
    <s v="Low"/>
    <x v="0"/>
    <s v="reconciled"/>
    <m/>
    <x v="0"/>
  </r>
  <r>
    <s v="American Funds"/>
    <x v="481"/>
    <n v="0.4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481"/>
    <n v="11.8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Staging - 7338"/>
    <x v="481"/>
    <n v="20724.78"/>
    <x v="820"/>
    <s v="_From Citibank (Retirement)"/>
    <s v="Transfer From Money Market 07:24p #5761"/>
    <x v="3"/>
    <x v="5"/>
    <x v="5"/>
    <x v="0"/>
    <m/>
    <x v="0"/>
    <m/>
    <m/>
    <x v="3"/>
    <s v=""/>
    <s v=""/>
    <x v="2"/>
    <s v="NA"/>
    <x v="1"/>
    <s v="reconciled"/>
    <m/>
    <x v="0"/>
  </r>
  <r>
    <s v="Retirement - 3377"/>
    <x v="481"/>
    <n v="-20724.78"/>
    <x v="711"/>
    <s v="_To Citibank (Staging)"/>
    <s v="Transfer to Checking 07:24p #5761"/>
    <x v="3"/>
    <x v="5"/>
    <x v="5"/>
    <x v="0"/>
    <m/>
    <x v="0"/>
    <m/>
    <m/>
    <x v="3"/>
    <s v=""/>
    <s v=""/>
    <x v="2"/>
    <s v="NA"/>
    <x v="1"/>
    <s v="reconciled"/>
    <m/>
    <x v="0"/>
  </r>
  <r>
    <s v="American Funds"/>
    <x v="481"/>
    <n v="0.4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"/>
    <x v="481"/>
    <n v="0.03"/>
    <x v="218"/>
    <s v="_Schwab (Interest)"/>
    <s v="_Schwab (Interest)"/>
    <x v="0"/>
    <x v="24"/>
    <x v="24"/>
    <x v="0"/>
    <m/>
    <x v="0"/>
    <m/>
    <m/>
    <x v="0"/>
    <s v="Manual"/>
    <s v="Schwab Checking"/>
    <x v="0"/>
    <s v="Low"/>
    <x v="0"/>
    <s v="reconciled"/>
    <m/>
    <x v="0"/>
  </r>
  <r>
    <s v="American Funds"/>
    <x v="481"/>
    <n v="11.8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481"/>
    <n v="-19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481"/>
    <n v="3"/>
    <x v="1010"/>
    <s v="_Schwab Checking (ATM Fee Rebate)"/>
    <s v="_Schwab Checking (ATM Fee Rebate)"/>
    <x v="15"/>
    <x v="32"/>
    <x v="32"/>
    <x v="0"/>
    <m/>
    <x v="0"/>
    <m/>
    <m/>
    <x v="15"/>
    <s v="Manual"/>
    <s v="From: Schwab Checking.  P363867 13817 SHORT SCH SNOHOMISH"/>
    <x v="1"/>
    <s v="Low"/>
    <x v="0"/>
    <s v="reconciled"/>
    <m/>
    <x v="0"/>
  </r>
  <r>
    <s v="Quicksilver"/>
    <x v="482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482"/>
    <n v="-121.72"/>
    <x v="1011"/>
    <s v="_Northern Trust"/>
    <s v="ACH Debit NORTHERN TRUST C BATCH"/>
    <x v="9"/>
    <x v="19"/>
    <x v="19"/>
    <x v="0"/>
    <m/>
    <x v="0"/>
    <m/>
    <m/>
    <x v="9"/>
    <s v=""/>
    <s v="Long term care insurance - This should be refunded"/>
    <x v="1"/>
    <s v="Low"/>
    <x v="2"/>
    <s v="reconciled"/>
    <m/>
    <x v="0"/>
  </r>
  <r>
    <s v="Checking"/>
    <x v="482"/>
    <n v="-69"/>
    <x v="1012"/>
    <s v="_Tads Tuition Aid"/>
    <s v="ACH Debit TADS TUITION AID   TAD"/>
    <x v="4"/>
    <x v="114"/>
    <x v="110"/>
    <x v="0"/>
    <s v=""/>
    <x v="1"/>
    <s v=""/>
    <s v="university cooperative school (edp)"/>
    <x v="4"/>
    <s v=""/>
    <s v="#||||University Cooperative School (EDP)#"/>
    <x v="1"/>
    <s v="Low"/>
    <x v="0"/>
    <s v="reconciled"/>
    <s v="Family - Dependent Care"/>
    <x v="0"/>
  </r>
  <r>
    <s v="Checking"/>
    <x v="482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482"/>
    <n v="6478.1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483"/>
    <n v="-102.54"/>
    <x v="933"/>
    <s v="_City of Lynden (R)"/>
    <s v="CITY OF LYNDEN UTILITI"/>
    <x v="3"/>
    <x v="14"/>
    <x v="14"/>
    <x v="0"/>
    <m/>
    <x v="0"/>
    <m/>
    <m/>
    <x v="3"/>
    <s v=""/>
    <s v="Check sent Jan 28 2021"/>
    <x v="3"/>
    <s v="NA"/>
    <x v="0"/>
    <s v="reconciled"/>
    <s v="To Be Determined"/>
    <x v="0"/>
  </r>
  <r>
    <s v="Quicksilver"/>
    <x v="484"/>
    <n v="-55.07"/>
    <x v="424"/>
    <s v="_THE WEEK JUNIOR"/>
    <s v="THE WEEK JUNIOR"/>
    <x v="16"/>
    <x v="66"/>
    <x v="66"/>
    <x v="0"/>
    <m/>
    <x v="0"/>
    <m/>
    <m/>
    <x v="16"/>
    <s v=""/>
    <s v=""/>
    <x v="1"/>
    <s v="Low"/>
    <x v="2"/>
    <s v="reconciled"/>
    <m/>
    <x v="0"/>
  </r>
  <r>
    <s v="Cash"/>
    <x v="484"/>
    <n v="2000"/>
    <x v="950"/>
    <s v="_Microsoft (Charity)"/>
    <s v="_Microsoft (Charity)"/>
    <x v="0"/>
    <x v="21"/>
    <x v="21"/>
    <x v="0"/>
    <m/>
    <x v="0"/>
    <m/>
    <m/>
    <x v="0"/>
    <s v="Manual Tax Related"/>
    <s v="Offset for donation to University Cooperative School"/>
    <x v="0"/>
    <s v="Low"/>
    <x v="0"/>
    <s v="reconciled"/>
    <m/>
    <x v="1"/>
  </r>
  <r>
    <s v="Cash"/>
    <x v="484"/>
    <n v="-2000"/>
    <x v="951"/>
    <s v="_University Cooperative School (Donation)"/>
    <s v="_University Co-op (Donation)"/>
    <x v="8"/>
    <x v="59"/>
    <x v="59"/>
    <x v="30"/>
    <s v=""/>
    <x v="1"/>
    <s v=""/>
    <s v="university cooperative school (donation)"/>
    <x v="8"/>
    <s v=""/>
    <s v="#Annual Fund||||University Cooperative School (Donation)#"/>
    <x v="1"/>
    <s v="High"/>
    <x v="2"/>
    <s v="reconciled"/>
    <s v="Charitable Contributions"/>
    <x v="1"/>
  </r>
  <r>
    <s v="Quicksilver"/>
    <x v="484"/>
    <n v="-1"/>
    <x v="1013"/>
    <s v="_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Discover"/>
    <x v="484"/>
    <n v="-14.32"/>
    <x v="74"/>
    <s v="_Hulu"/>
    <s v="HLU*HULU 74023288441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484"/>
    <n v="-66.23"/>
    <x v="659"/>
    <s v="_THE RIDGE SEATTLE WA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484"/>
    <n v="-256.56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485"/>
    <n v="-5.49"/>
    <x v="234"/>
    <s v="_Home Depot"/>
    <s v="THE HOME DEPOT #4706"/>
    <x v="13"/>
    <x v="45"/>
    <x v="45"/>
    <x v="0"/>
    <m/>
    <x v="0"/>
    <m/>
    <m/>
    <x v="13"/>
    <s v=""/>
    <s v="Paint sample for magnet map"/>
    <x v="1"/>
    <s v="Low"/>
    <x v="0"/>
    <s v="reconciled"/>
    <m/>
    <x v="0"/>
  </r>
  <r>
    <s v="Quicksilver"/>
    <x v="485"/>
    <n v="-26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85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485"/>
    <n v="-0.8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Staging - 7338"/>
    <x v="485"/>
    <n v="25"/>
    <x v="157"/>
    <s v="_Venmo Cashout"/>
    <s v="ACH Electronic Credit"/>
    <x v="16"/>
    <x v="60"/>
    <x v="60"/>
    <x v="0"/>
    <m/>
    <x v="0"/>
    <m/>
    <m/>
    <x v="16"/>
    <s v=""/>
    <s v="Elyse paying me back for wine tasting"/>
    <x v="1"/>
    <s v="Low"/>
    <x v="0"/>
    <s v="reconciled"/>
    <m/>
    <x v="0"/>
  </r>
  <r>
    <s v="Checking"/>
    <x v="485"/>
    <n v="-56.2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86"/>
    <n v="-55.71"/>
    <x v="1014"/>
    <s v="_DELILLE CELLARS WOODINVILLE WA"/>
    <s v="DELILLE CELLARS WOODINVIL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486"/>
    <n v="-157.19999999999999"/>
    <x v="883"/>
    <s v="_TST* THE PINK DOOR SEATTLE WA"/>
    <s v="TST* THE PINK DOOR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487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487"/>
    <n v="-10"/>
    <x v="73"/>
    <s v="_Fred Meyer"/>
    <s v="FRED-MEYER #0122 SEATTLE WA"/>
    <x v="13"/>
    <x v="83"/>
    <x v="82"/>
    <x v="0"/>
    <m/>
    <x v="0"/>
    <m/>
    <m/>
    <x v="13"/>
    <s v=""/>
    <s v="pumpkins"/>
    <x v="1"/>
    <s v="Low"/>
    <x v="2"/>
    <s v="reconciled"/>
    <m/>
    <x v="0"/>
  </r>
  <r>
    <s v="Discover"/>
    <x v="487"/>
    <n v="56.2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87"/>
    <n v="-158.7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87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488"/>
    <n v="-25"/>
    <x v="1015"/>
    <s v="_Friends of Robert Eaglestaff"/>
    <s v="PAYPAL *FRIENDSROBE"/>
    <x v="13"/>
    <x v="83"/>
    <x v="82"/>
    <x v="0"/>
    <m/>
    <x v="0"/>
    <m/>
    <m/>
    <x v="13"/>
    <s v=""/>
    <s v=""/>
    <x v="1"/>
    <s v="Low"/>
    <x v="2"/>
    <s v="reconciled"/>
    <m/>
    <x v="0"/>
  </r>
  <r>
    <s v="Costco Visa"/>
    <x v="488"/>
    <n v="-37.270000000000003"/>
    <x v="1016"/>
    <s v="_Fred Meyer"/>
    <s v="FRED-MEYER #0122 SEATTLE WA"/>
    <x v="8"/>
    <x v="59"/>
    <x v="59"/>
    <x v="38"/>
    <s v=""/>
    <x v="1"/>
    <s v=""/>
    <s v="familyworks"/>
    <x v="8"/>
    <s v=""/>
    <s v="Food for #Hunger Goblin food drive||||FamilyWorks#  https://familyworksseattle.org/"/>
    <x v="1"/>
    <s v="High"/>
    <x v="2"/>
    <s v="reconciled"/>
    <s v="Charitable Contributions"/>
    <x v="1"/>
  </r>
  <r>
    <s v="Quicksilver"/>
    <x v="489"/>
    <n v="-7.7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489"/>
    <n v="-7.6"/>
    <x v="436"/>
    <s v="_Herkimer Coffee"/>
    <s v="SQ *HERKIMER COFFEE - RAV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49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490"/>
    <n v="-3.2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491"/>
    <n v="3.56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491"/>
    <n v="-67.62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91"/>
    <n v="-4040.85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91"/>
    <n v="-169.58"/>
    <x v="957"/>
    <s v="_Snapdoodle Toys LLC"/>
    <s v="SNAPDOODLE TOYS &amp; GAME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492"/>
    <n v="-130.9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92"/>
    <n v="-264.58"/>
    <x v="189"/>
    <s v="_Verizon Wireless"/>
    <s v="VERIZON*TELESALE 04231"/>
    <x v="7"/>
    <x v="74"/>
    <x v="73"/>
    <x v="0"/>
    <m/>
    <x v="0"/>
    <m/>
    <m/>
    <x v="7"/>
    <s v=""/>
    <s v="Gizmo gadgets"/>
    <x v="1"/>
    <s v="High"/>
    <x v="2"/>
    <s v="reconciled"/>
    <m/>
    <x v="0"/>
  </r>
  <r>
    <s v="Amazon"/>
    <x v="492"/>
    <n v="-169.67"/>
    <x v="66"/>
    <s v="_Amazon"/>
    <s v="AMZN Mktp US*2Y2R05361"/>
    <x v="8"/>
    <x v="35"/>
    <x v="35"/>
    <x v="0"/>
    <s v=""/>
    <x v="1"/>
    <s v="111-7404942-9817856"/>
    <m/>
    <x v="8"/>
    <s v=""/>
    <s v="wind chime #|||111-7404942-9817856#"/>
    <x v="1"/>
    <s v="Low"/>
    <x v="2"/>
    <s v="reconciled"/>
    <m/>
    <x v="0"/>
  </r>
  <r>
    <s v="Quicksilver"/>
    <x v="492"/>
    <n v="-262.39999999999998"/>
    <x v="1017"/>
    <s v="_STITCH FIX, INC.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ash"/>
    <x v="492"/>
    <n v="5.5"/>
    <x v="224"/>
    <s v="_Amazon (Cashback)"/>
    <s v="_Amazon (Cashback)"/>
    <x v="0"/>
    <x v="40"/>
    <x v="40"/>
    <x v="0"/>
    <s v=""/>
    <x v="1"/>
    <s v="114-0849577-7120209"/>
    <m/>
    <x v="0"/>
    <s v=""/>
    <s v="To offset purchase made with points #|||114-0849577-7120209# batteries"/>
    <x v="0"/>
    <s v="Low"/>
    <x v="0"/>
    <s v="reconciled"/>
    <m/>
    <x v="0"/>
  </r>
  <r>
    <s v="Koolikai"/>
    <x v="492"/>
    <n v="67.62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492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Cash"/>
    <x v="492"/>
    <n v="-10.18"/>
    <x v="66"/>
    <s v="_Amazon"/>
    <s v="_Amazon"/>
    <x v="7"/>
    <x v="74"/>
    <x v="73"/>
    <x v="0"/>
    <s v=""/>
    <x v="1"/>
    <s v="114-0849577-7120209"/>
    <m/>
    <x v="7"/>
    <s v=""/>
    <s v="Batteries #|||114-0849577-7120209#"/>
    <x v="1"/>
    <s v="High"/>
    <x v="2"/>
    <s v="reconciled"/>
    <m/>
    <x v="0"/>
  </r>
  <r>
    <s v="Checking"/>
    <x v="492"/>
    <n v="-25.9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93"/>
    <n v="-1.99"/>
    <x v="73"/>
    <s v="_Fred Meyer"/>
    <s v="FRED-MEYER #0122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Costco Visa"/>
    <x v="493"/>
    <n v="-2289.86"/>
    <x v="1018"/>
    <s v="_WA PARKSRESERVATIONSWEB OLYMPIA WA"/>
    <s v="WA PARKSRESERVATIONSWEB OLYMPIA WA"/>
    <x v="3"/>
    <x v="14"/>
    <x v="14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493"/>
    <n v="-12"/>
    <x v="167"/>
    <s v="_Target"/>
    <s v="CENTRAL CHECKOUT"/>
    <x v="7"/>
    <x v="13"/>
    <x v="13"/>
    <x v="0"/>
    <m/>
    <x v="0"/>
    <m/>
    <m/>
    <x v="7"/>
    <s v=""/>
    <s v="Minecraft sweatshirt (for Christmas)"/>
    <x v="1"/>
    <s v="Low"/>
    <x v="2"/>
    <s v="reconciled"/>
    <m/>
    <x v="0"/>
  </r>
  <r>
    <s v="Costco Visa"/>
    <x v="493"/>
    <n v="-6.81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493"/>
    <n v="-10"/>
    <x v="167"/>
    <s v="_Target"/>
    <s v="CENTRAL CHECKOUT"/>
    <x v="7"/>
    <x v="13"/>
    <x v="13"/>
    <x v="0"/>
    <m/>
    <x v="0"/>
    <m/>
    <m/>
    <x v="7"/>
    <s v=""/>
    <s v="Boy socks"/>
    <x v="1"/>
    <s v="Low"/>
    <x v="2"/>
    <s v="reconciled"/>
    <m/>
    <x v="0"/>
  </r>
  <r>
    <s v="Red Card"/>
    <x v="493"/>
    <n v="-21.52"/>
    <x v="167"/>
    <s v="_Target"/>
    <s v="CENTRAL CHECKOUT"/>
    <x v="7"/>
    <x v="52"/>
    <x v="52"/>
    <x v="0"/>
    <m/>
    <x v="0"/>
    <m/>
    <m/>
    <x v="7"/>
    <s v=""/>
    <s v="Masks"/>
    <x v="1"/>
    <s v="Medium"/>
    <x v="0"/>
    <s v="reconciled"/>
    <m/>
    <x v="0"/>
  </r>
  <r>
    <s v="Red Card"/>
    <x v="493"/>
    <n v="-11"/>
    <x v="167"/>
    <s v="_Target"/>
    <s v="CENTRAL CHECKOUT"/>
    <x v="4"/>
    <x v="6"/>
    <x v="6"/>
    <x v="0"/>
    <m/>
    <x v="0"/>
    <m/>
    <m/>
    <x v="4"/>
    <s v=""/>
    <s v="Marvel toy"/>
    <x v="1"/>
    <s v="Low"/>
    <x v="0"/>
    <s v="reconciled"/>
    <m/>
    <x v="0"/>
  </r>
  <r>
    <s v="Red Card"/>
    <x v="493"/>
    <n v="-3"/>
    <x v="167"/>
    <s v="_Target"/>
    <s v="CENTRAL CHECKOUT"/>
    <x v="8"/>
    <x v="35"/>
    <x v="35"/>
    <x v="0"/>
    <m/>
    <x v="0"/>
    <m/>
    <m/>
    <x v="8"/>
    <s v=""/>
    <s v="Card for Markku"/>
    <x v="1"/>
    <s v="Low"/>
    <x v="2"/>
    <s v="reconciled"/>
    <m/>
    <x v="0"/>
  </r>
  <r>
    <s v="Red Card"/>
    <x v="493"/>
    <n v="-46.83"/>
    <x v="167"/>
    <s v="_Target"/>
    <s v="CENTRAL CHECKOUT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493"/>
    <n v="-169.67"/>
    <x v="66"/>
    <s v="_Amazon"/>
    <s v="AMZN Mktp US*273RS7612"/>
    <x v="8"/>
    <x v="35"/>
    <x v="35"/>
    <x v="0"/>
    <s v=""/>
    <x v="1"/>
    <s v="111-7614329-0968206"/>
    <m/>
    <x v="8"/>
    <s v=""/>
    <s v="Wind chime #|||111-7614329-0968206#"/>
    <x v="1"/>
    <s v="Low"/>
    <x v="2"/>
    <s v="reconciled"/>
    <m/>
    <x v="0"/>
  </r>
  <r>
    <s v="Red Card"/>
    <x v="493"/>
    <n v="-33.72"/>
    <x v="167"/>
    <s v="_Target"/>
    <s v="CENTRAL CHECKOUT"/>
    <x v="4"/>
    <x v="6"/>
    <x v="6"/>
    <x v="0"/>
    <m/>
    <x v="0"/>
    <m/>
    <m/>
    <x v="4"/>
    <s v=""/>
    <s v="Marvel toys"/>
    <x v="1"/>
    <s v="Low"/>
    <x v="0"/>
    <s v="reconciled"/>
    <m/>
    <x v="0"/>
  </r>
  <r>
    <s v="Quicksilver"/>
    <x v="494"/>
    <n v="-26.0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494"/>
    <n v="-138"/>
    <x v="462"/>
    <s v="_RISE UP THERAPEUTI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Costco Visa"/>
    <x v="494"/>
    <n v="-31.63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494"/>
    <n v="-702.06"/>
    <x v="1019"/>
    <s v="_CANLIS SEATTLE WA"/>
    <s v="CANLIS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494"/>
    <n v="4040.85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495"/>
    <n v="-197"/>
    <x v="900"/>
    <s v="_The Summit at Snoqualmie"/>
    <s v="The Summit at Snoqualmie 425-434-7669 WA"/>
    <x v="17"/>
    <x v="91"/>
    <x v="90"/>
    <x v="0"/>
    <m/>
    <x v="0"/>
    <m/>
    <m/>
    <x v="17"/>
    <s v=""/>
    <s v="Part of Dave's ski pass"/>
    <x v="1"/>
    <s v="Medium"/>
    <x v="2"/>
    <s v="reconciled"/>
    <m/>
    <x v="0"/>
  </r>
  <r>
    <s v="Checking"/>
    <x v="495"/>
    <n v="-100"/>
    <x v="1020"/>
    <s v="_Sara Nelson Campaign"/>
    <s v="Check 2490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495"/>
    <n v="-22.04"/>
    <x v="66"/>
    <s v="_Amazon"/>
    <s v="Amazon.com*2Y5OC8CH1"/>
    <x v="16"/>
    <x v="39"/>
    <x v="39"/>
    <x v="0"/>
    <s v=""/>
    <x v="1"/>
    <s v="114-0758782-2605844"/>
    <m/>
    <x v="16"/>
    <s v=""/>
    <s v="Caesar book #|||114-0758782-2605844#"/>
    <x v="1"/>
    <s v="Low"/>
    <x v="0"/>
    <s v="reconciled"/>
    <m/>
    <x v="0"/>
  </r>
  <r>
    <s v="Amazon"/>
    <x v="495"/>
    <n v="25.9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496"/>
    <n v="8683.29000000000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496"/>
    <n v="-20"/>
    <x v="724"/>
    <s v="_Venmo"/>
    <s v="ACH Electronic Debit - VENMO            PAYMENT"/>
    <x v="8"/>
    <x v="35"/>
    <x v="35"/>
    <x v="0"/>
    <m/>
    <x v="0"/>
    <m/>
    <m/>
    <x v="8"/>
    <s v=""/>
    <s v="Donation for Dalya's family"/>
    <x v="1"/>
    <s v="Low"/>
    <x v="2"/>
    <s v="reconciled"/>
    <m/>
    <x v="0"/>
  </r>
  <r>
    <s v="Checking"/>
    <x v="496"/>
    <n v="-43.95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497"/>
    <n v="-202.8"/>
    <x v="989"/>
    <s v="_Bank of America (Alaska Airlines Visa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Alaska Airlines Visa Signature - 8981"/>
    <x v="498"/>
    <n v="202.8"/>
    <x v="989"/>
    <s v="_Bank of America (Alaska Airlines Visa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498"/>
    <n v="10"/>
    <x v="157"/>
    <s v="_Venmo Cashout"/>
    <s v="ACH Electronic Credit"/>
    <x v="1"/>
    <x v="16"/>
    <x v="16"/>
    <x v="0"/>
    <m/>
    <x v="0"/>
    <m/>
    <m/>
    <x v="1"/>
    <s v=""/>
    <s v="Izzy paying me back for borrowing $10 at pumpkin patch"/>
    <x v="1"/>
    <s v="Low"/>
    <x v="0"/>
    <s v="reconciled"/>
    <m/>
    <x v="0"/>
  </r>
  <r>
    <s v="Cash"/>
    <x v="498"/>
    <n v="-100"/>
    <x v="1021"/>
    <s v="_Wikipedia"/>
    <s v="_Wikipedia"/>
    <x v="12"/>
    <x v="104"/>
    <x v="100"/>
    <x v="0"/>
    <m/>
    <x v="0"/>
    <m/>
    <m/>
    <x v="12"/>
    <s v="Manual"/>
    <s v=""/>
    <x v="1"/>
    <s v="High"/>
    <x v="2"/>
    <s v="reconciled"/>
    <m/>
    <x v="0"/>
  </r>
  <r>
    <s v="Quicksilver"/>
    <x v="499"/>
    <n v="-16.52"/>
    <x v="626"/>
    <s v="_Goodwill Industries"/>
    <s v="GOODWILL - BALLARD"/>
    <x v="4"/>
    <x v="10"/>
    <x v="10"/>
    <x v="0"/>
    <m/>
    <x v="0"/>
    <m/>
    <m/>
    <x v="4"/>
    <s v=""/>
    <s v="Cars for mudfest"/>
    <x v="1"/>
    <s v="Low"/>
    <x v="0"/>
    <s v="reconciled"/>
    <m/>
    <x v="0"/>
  </r>
  <r>
    <s v="Quicksilver"/>
    <x v="499"/>
    <n v="-8.8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Amazon"/>
    <x v="499"/>
    <n v="-15.14"/>
    <x v="66"/>
    <s v="_Amazon"/>
    <s v="AMZN Mktp US*271A06VI0"/>
    <x v="13"/>
    <x v="83"/>
    <x v="82"/>
    <x v="0"/>
    <s v=""/>
    <x v="1"/>
    <s v="114-4149149-2913006"/>
    <m/>
    <x v="13"/>
    <s v=""/>
    <s v="Mad scientist wig #|||114-4149149-2913006#"/>
    <x v="1"/>
    <s v="Low"/>
    <x v="2"/>
    <s v="reconciled"/>
    <m/>
    <x v="0"/>
  </r>
  <r>
    <s v="Amazon"/>
    <x v="499"/>
    <n v="-7.04"/>
    <x v="66"/>
    <s v="_Amazon"/>
    <s v="AMZN Mktp US*276V58851"/>
    <x v="18"/>
    <x v="44"/>
    <x v="44"/>
    <x v="0"/>
    <s v=""/>
    <x v="1"/>
    <s v="114-4822271-3359418"/>
    <m/>
    <x v="18"/>
    <s v=""/>
    <s v="Dots for ukulele practice #|||114-4822271-3359418#"/>
    <x v="1"/>
    <s v="Low"/>
    <x v="0"/>
    <s v="reconciled"/>
    <m/>
    <x v="0"/>
  </r>
  <r>
    <s v="Quicksilver"/>
    <x v="499"/>
    <n v="-163.08000000000001"/>
    <x v="832"/>
    <s v="_Comcast (Bellingham) (R)"/>
    <s v="COMCAST CABLE COMM"/>
    <x v="3"/>
    <x v="14"/>
    <x v="14"/>
    <x v="0"/>
    <m/>
    <x v="0"/>
    <m/>
    <m/>
    <x v="3"/>
    <s v=""/>
    <s v="Check sent January 31, 2022"/>
    <x v="3"/>
    <s v="NA"/>
    <x v="0"/>
    <s v="reconciled"/>
    <s v="To Be Determined"/>
    <x v="0"/>
  </r>
  <r>
    <s v="Quicksilver"/>
    <x v="499"/>
    <n v="-96.2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499"/>
    <n v="-16"/>
    <x v="1022"/>
    <s v="_K&amp;C FARMS"/>
    <s v="SQ *K&amp;C FARMS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00"/>
    <n v="-3"/>
    <x v="815"/>
    <s v="_A La Mode Pies"/>
    <s v="SQ *A LA MODE PIES - BALL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00"/>
    <n v="-64.42"/>
    <x v="1023"/>
    <s v="_Blue Star"/>
    <s v="BLUE STAR * BLUE STAR WWW.BLUESTARC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01"/>
    <n v="-4.4000000000000004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501"/>
    <n v="-18.399999999999999"/>
    <x v="815"/>
    <s v="_A La Mode Pies"/>
    <s v="SQ *A LA MODE PIES - BALL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01"/>
    <n v="-48.6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1"/>
    <n v="-7.55"/>
    <x v="1024"/>
    <s v="_Chadwick Fc Inc"/>
    <s v="SQ *CHADWICK FC,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1"/>
    <n v="-47.43"/>
    <x v="441"/>
    <s v="_Craven Farm Inc"/>
    <s v="SQ *CRAVEN FARM INC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501"/>
    <n v="-5.35"/>
    <x v="995"/>
    <s v="_Living Well"/>
    <s v="LIVING WELL HEALTH CEN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1"/>
    <n v="-25"/>
    <x v="1025"/>
    <s v="_GG *PHINNEY NEIGHBORHO"/>
    <s v="GG *PHINNEY NEIGHBORHO"/>
    <x v="13"/>
    <x v="30"/>
    <x v="30"/>
    <x v="0"/>
    <m/>
    <x v="0"/>
    <m/>
    <m/>
    <x v="13"/>
    <s v=""/>
    <s v="Art walk poster"/>
    <x v="1"/>
    <s v="Low"/>
    <x v="0"/>
    <s v="reconciled"/>
    <m/>
    <x v="0"/>
  </r>
  <r>
    <s v="Quicksilver"/>
    <x v="502"/>
    <n v="-200"/>
    <x v="1026"/>
    <s v="_BOOK-IT REP THEATRE"/>
    <s v="BOOK-IT REP THEATRE"/>
    <x v="16"/>
    <x v="71"/>
    <x v="70"/>
    <x v="0"/>
    <m/>
    <x v="0"/>
    <m/>
    <m/>
    <x v="16"/>
    <s v=""/>
    <s v=""/>
    <x v="1"/>
    <s v="Low"/>
    <x v="0"/>
    <s v="reconciled"/>
    <m/>
    <x v="0"/>
  </r>
  <r>
    <s v="CD - June 11 2022"/>
    <x v="502"/>
    <n v="125.42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ash"/>
    <x v="502"/>
    <n v="-43"/>
    <x v="590"/>
    <s v="_Cash"/>
    <s v="A_Cash"/>
    <x v="1"/>
    <x v="16"/>
    <x v="16"/>
    <x v="0"/>
    <m/>
    <x v="0"/>
    <m/>
    <m/>
    <x v="1"/>
    <s v="Manual"/>
    <s v="From Charles Schwab Checking: P363867 13817 SHORT SCH SNOHOMISH"/>
    <x v="1"/>
    <s v="Low"/>
    <x v="0"/>
    <s v="reconciled"/>
    <m/>
    <x v="0"/>
  </r>
  <r>
    <s v="Quicksilver"/>
    <x v="502"/>
    <n v="-6.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02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502"/>
    <n v="-219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503"/>
    <n v="-380"/>
    <x v="724"/>
    <s v="_Venmo"/>
    <s v="ACH Electronic Debit - VENMO            PAYMENT"/>
    <x v="4"/>
    <x v="10"/>
    <x v="10"/>
    <x v="0"/>
    <m/>
    <x v="0"/>
    <m/>
    <m/>
    <x v="4"/>
    <s v=""/>
    <s v="Art class with Claire"/>
    <x v="1"/>
    <s v="Low"/>
    <x v="0"/>
    <s v="reconciled"/>
    <m/>
    <x v="0"/>
  </r>
  <r>
    <s v="Staging - 7338"/>
    <x v="503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Quicksilver"/>
    <x v="503"/>
    <n v="-57.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503"/>
    <n v="-40"/>
    <x v="1027"/>
    <s v="_NAKEDWINES.COM INC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04"/>
    <n v="-29.9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4"/>
    <n v="-40.619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504"/>
    <n v="219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Buffer - Nxt Year - 8754"/>
    <x v="505"/>
    <n v="81.7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505"/>
    <n v="9.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505"/>
    <n v="22.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505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505"/>
    <n v="-218.8"/>
    <x v="847"/>
    <s v="_Transamerica Long-term Care Insurance"/>
    <s v="ACH Debit TRANSAMER  1176   CONS"/>
    <x v="9"/>
    <x v="19"/>
    <x v="19"/>
    <x v="0"/>
    <m/>
    <x v="0"/>
    <m/>
    <m/>
    <x v="9"/>
    <s v=""/>
    <s v=""/>
    <x v="1"/>
    <s v="Low"/>
    <x v="2"/>
    <s v="reconciled"/>
    <m/>
    <x v="0"/>
  </r>
  <r>
    <s v="Costco Visa"/>
    <x v="505"/>
    <n v="-85.97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06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06"/>
    <n v="-126.89"/>
    <x v="954"/>
    <s v="_Etsy.com"/>
    <s v="ETSY.COM - STICKERHOG"/>
    <x v="13"/>
    <x v="30"/>
    <x v="30"/>
    <x v="0"/>
    <m/>
    <x v="0"/>
    <m/>
    <m/>
    <x v="13"/>
    <s v=""/>
    <s v="USA map decal"/>
    <x v="1"/>
    <s v="Low"/>
    <x v="0"/>
    <s v="reconciled"/>
    <m/>
    <x v="0"/>
  </r>
  <r>
    <s v="Quicksilver"/>
    <x v="506"/>
    <n v="-0.11"/>
    <x v="953"/>
    <s v="_Etsy"/>
    <s v="BCF Etsy Uplift"/>
    <x v="8"/>
    <x v="53"/>
    <x v="53"/>
    <x v="0"/>
    <m/>
    <x v="0"/>
    <m/>
    <m/>
    <x v="8"/>
    <s v=""/>
    <s v="Rounding up for Etsy charity"/>
    <x v="1"/>
    <s v="High"/>
    <x v="2"/>
    <s v="reconciled"/>
    <m/>
    <x v="0"/>
  </r>
  <r>
    <s v="Quicksilver"/>
    <x v="506"/>
    <n v="-72.569999999999993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Checking"/>
    <x v="506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506"/>
    <n v="-65"/>
    <x v="175"/>
    <s v="_CenturyLink"/>
    <s v="CENTURYLINK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50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506"/>
    <n v="160"/>
    <x v="970"/>
    <s v="_Chuck Smith"/>
    <s v="Deposit Shared Branch Mobile Dep"/>
    <x v="3"/>
    <x v="14"/>
    <x v="14"/>
    <x v="0"/>
    <m/>
    <x v="0"/>
    <m/>
    <m/>
    <x v="3"/>
    <s v=""/>
    <s v="Reimbursement for Costco run for Dad"/>
    <x v="3"/>
    <s v="NA"/>
    <x v="0"/>
    <s v="reconciled"/>
    <s v="To Be Determined"/>
    <x v="0"/>
  </r>
  <r>
    <s v="Checking"/>
    <x v="506"/>
    <n v="-2004.13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507"/>
    <n v="-49.47"/>
    <x v="66"/>
    <s v="_Amazon"/>
    <s v="AMZN Mktp US*2C1BH3PM2"/>
    <x v="7"/>
    <x v="52"/>
    <x v="52"/>
    <x v="0"/>
    <s v=""/>
    <x v="1"/>
    <s v="114-6076285-6900210"/>
    <m/>
    <x v="7"/>
    <s v=""/>
    <s v="masks #|||114-6076285-6900210#"/>
    <x v="1"/>
    <s v="Medium"/>
    <x v="0"/>
    <s v="reconciled"/>
    <m/>
    <x v="0"/>
  </r>
  <r>
    <s v="Amazon"/>
    <x v="507"/>
    <n v="-39.020000000000003"/>
    <x v="66"/>
    <s v="_Amazon"/>
    <s v="AMZN Mktp US*2C1A227L1"/>
    <x v="7"/>
    <x v="11"/>
    <x v="11"/>
    <x v="39"/>
    <s v=""/>
    <x v="1"/>
    <s v="114-6237748-8545027"/>
    <m/>
    <x v="7"/>
    <s v=""/>
    <s v="violin books and tuner #instruments|||114-6237748-8545027#"/>
    <x v="1"/>
    <s v="Low"/>
    <x v="2"/>
    <s v="reconciled"/>
    <m/>
    <x v="0"/>
  </r>
  <r>
    <s v="Costco Visa"/>
    <x v="507"/>
    <n v="-53.91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507"/>
    <n v="-66.150000000000006"/>
    <x v="349"/>
    <s v="_Zappos"/>
    <s v="ZAP*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507"/>
    <n v="-26.45"/>
    <x v="66"/>
    <s v="_Amazon"/>
    <s v="AMZN Mktp US*2C95F89F1"/>
    <x v="7"/>
    <x v="52"/>
    <x v="52"/>
    <x v="0"/>
    <s v=""/>
    <x v="1"/>
    <s v="114-2048797-9711427"/>
    <m/>
    <x v="7"/>
    <s v=""/>
    <s v="masks #|||114-2048797-9711427#"/>
    <x v="1"/>
    <s v="Medium"/>
    <x v="0"/>
    <s v="reconciled"/>
    <m/>
    <x v="0"/>
  </r>
  <r>
    <s v="Quicksilver"/>
    <x v="508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508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508"/>
    <n v="-24.27"/>
    <x v="98"/>
    <s v="_Taco Bell"/>
    <s v="TACO BELL 735315 425-486-6336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08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508"/>
    <n v="-50"/>
    <x v="1028"/>
    <s v="_WSDOT-GOODTOGO CSC"/>
    <s v="WSDOT-GOODTOGO CSC"/>
    <x v="14"/>
    <x v="62"/>
    <x v="62"/>
    <x v="0"/>
    <m/>
    <x v="0"/>
    <m/>
    <m/>
    <x v="14"/>
    <s v=""/>
    <s v=""/>
    <x v="1"/>
    <s v="Low"/>
    <x v="0"/>
    <s v="reconciled"/>
    <m/>
    <x v="0"/>
  </r>
  <r>
    <s v="Costco Visa"/>
    <x v="508"/>
    <n v="-63.95"/>
    <x v="349"/>
    <s v="_Zappos"/>
    <s v="ZAP*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08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508"/>
    <n v="-134.0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09"/>
    <n v="-23.08"/>
    <x v="73"/>
    <s v="_Fred Meyer"/>
    <s v="FRED-MEYER #0122 SEATTLE WA"/>
    <x v="13"/>
    <x v="83"/>
    <x v="82"/>
    <x v="0"/>
    <m/>
    <x v="0"/>
    <m/>
    <m/>
    <x v="13"/>
    <s v=""/>
    <s v="Christmas lights"/>
    <x v="1"/>
    <s v="Low"/>
    <x v="2"/>
    <s v="reconciled"/>
    <m/>
    <x v="0"/>
  </r>
  <r>
    <s v="Quicksilver"/>
    <x v="509"/>
    <n v="-6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09"/>
    <n v="-5.0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509"/>
    <n v="-71.19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Quicksilver"/>
    <x v="509"/>
    <n v="2004.13"/>
    <x v="293"/>
    <s v="_Capital One (Autopay)"/>
    <s v="CAPITAL ONE AUTOPAY PYMT AuthDate 01-O c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0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Aggressive Stocks"/>
    <x v="509"/>
    <n v="-133.78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509"/>
    <n v="53.88"/>
    <x v="1029"/>
    <s v="THE COCA-COLA CO"/>
    <s v="THE COCA-COLA CO"/>
    <x v="10"/>
    <x v="26"/>
    <x v="26"/>
    <x v="0"/>
    <m/>
    <x v="0"/>
    <m/>
    <m/>
    <x v="10"/>
    <s v=""/>
    <s v=""/>
    <x v="3"/>
    <s v="Low"/>
    <x v="2"/>
    <s v="unreconciled"/>
    <m/>
    <x v="0"/>
  </r>
  <r>
    <s v="Checking"/>
    <x v="51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ggressive Stocks"/>
    <x v="510"/>
    <n v="133.78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10"/>
    <n v="1.4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51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510"/>
    <n v="1.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10"/>
    <n v="1.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10"/>
    <n v="11.8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510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510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510"/>
    <n v="11.8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laska Airlines Visa Signature - 8981"/>
    <x v="510"/>
    <n v="-75"/>
    <x v="1030"/>
    <s v="_Bank of America"/>
    <s v="ANNUAL FEE"/>
    <x v="7"/>
    <x v="86"/>
    <x v="85"/>
    <x v="0"/>
    <m/>
    <x v="0"/>
    <m/>
    <m/>
    <x v="7"/>
    <s v=""/>
    <s v=""/>
    <x v="1"/>
    <s v="Low"/>
    <x v="2"/>
    <s v="reconciled"/>
    <m/>
    <x v="0"/>
  </r>
  <r>
    <s v="Vacation &amp; Projects"/>
    <x v="510"/>
    <n v="5.1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510"/>
    <n v="38.6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511"/>
    <n v="5421.2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511"/>
    <n v="0.3"/>
    <x v="1031"/>
    <s v="SCHWAB1 INT 08/30-09/28"/>
    <s v="SCHWAB1 INT 08/30-09/28"/>
    <x v="10"/>
    <x v="55"/>
    <x v="55"/>
    <x v="0"/>
    <m/>
    <x v="0"/>
    <m/>
    <m/>
    <x v="10"/>
    <s v=""/>
    <s v=""/>
    <x v="2"/>
    <s v="NA"/>
    <x v="1"/>
    <s v="unreconciled"/>
    <m/>
    <x v="0"/>
  </r>
  <r>
    <s v="Checking"/>
    <x v="511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511"/>
    <n v="-17.59"/>
    <x v="109"/>
    <s v="_Costco"/>
    <s v="COSTCO WHSE #0106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511"/>
    <n v="-187.0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11"/>
    <n v="-13.99"/>
    <x v="109"/>
    <s v="_Costco"/>
    <s v="COSTCO WHSE #0106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Amazon"/>
    <x v="512"/>
    <n v="-5.5"/>
    <x v="66"/>
    <s v="_Amazon"/>
    <s v="AMZN Mktp US*2C23O10N0"/>
    <x v="7"/>
    <x v="11"/>
    <x v="11"/>
    <x v="34"/>
    <s v=""/>
    <x v="1"/>
    <s v="111-0550804-7641849"/>
    <m/>
    <x v="7"/>
    <s v=""/>
    <s v="Fire color stuff #camping|||111-0550804-7641849#"/>
    <x v="1"/>
    <s v="Low"/>
    <x v="2"/>
    <s v="reconciled"/>
    <m/>
    <x v="0"/>
  </r>
  <r>
    <s v="Quicksilver"/>
    <x v="512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512"/>
    <n v="-67.989999999999995"/>
    <x v="1023"/>
    <s v="_Blue Star"/>
    <s v="BLUE STAR * BLUE STAR WWW.BLUESTARC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12"/>
    <n v="-3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Staging - 7338"/>
    <x v="513"/>
    <n v="-100000"/>
    <x v="920"/>
    <s v="_To Citibank (Buffer - Next Year)"/>
    <s v="Transfer to Money Market 09/26 06:09p #5761"/>
    <x v="3"/>
    <x v="5"/>
    <x v="5"/>
    <x v="0"/>
    <m/>
    <x v="0"/>
    <m/>
    <m/>
    <x v="3"/>
    <s v=""/>
    <s v=""/>
    <x v="2"/>
    <s v="NA"/>
    <x v="1"/>
    <s v="reconciled"/>
    <m/>
    <x v="0"/>
  </r>
  <r>
    <s v="Checking"/>
    <x v="513"/>
    <n v="163.02000000000001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Buffer - Nxt Year - 8754"/>
    <x v="513"/>
    <n v="100000"/>
    <x v="560"/>
    <s v="_From Citibank (Staging)"/>
    <s v="Transfer From Checking 09/26 06:0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513"/>
    <n v="-826.7"/>
    <x v="478"/>
    <s v="_Farmers Insurance"/>
    <s v="FARMERS INS BILLING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513"/>
    <n v="-18.760000000000002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513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513"/>
    <n v="157.38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Investor Checking"/>
    <x v="513"/>
    <n v="-20"/>
    <x v="119"/>
    <s v="_Umpqua Bank"/>
    <s v="UMPQUA BANK 7120 GREENW SEATTLE"/>
    <x v="7"/>
    <x v="13"/>
    <x v="13"/>
    <x v="0"/>
    <m/>
    <x v="0"/>
    <m/>
    <m/>
    <x v="7"/>
    <s v=""/>
    <s v="kid boots"/>
    <x v="1"/>
    <s v="Low"/>
    <x v="2"/>
    <s v="reconciled"/>
    <m/>
    <x v="0"/>
  </r>
  <r>
    <s v="Checking"/>
    <x v="513"/>
    <n v="157.4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513"/>
    <n v="60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513"/>
    <n v="163.04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513"/>
    <n v="-110.25"/>
    <x v="1032"/>
    <s v="_Olsen Violins Inc"/>
    <s v="OLSEN VIOLINS"/>
    <x v="7"/>
    <x v="11"/>
    <x v="11"/>
    <x v="39"/>
    <m/>
    <x v="0"/>
    <m/>
    <m/>
    <x v="7"/>
    <s v=""/>
    <s v="#Instruments#"/>
    <x v="1"/>
    <s v="Low"/>
    <x v="2"/>
    <s v="reconciled"/>
    <m/>
    <x v="0"/>
  </r>
  <r>
    <s v="Quicksilver"/>
    <x v="513"/>
    <n v="-98.94"/>
    <x v="933"/>
    <s v="_City of Lynden (R)"/>
    <s v="CITY OF LYNDEN UTILITI"/>
    <x v="3"/>
    <x v="14"/>
    <x v="14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13"/>
    <n v="-6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514"/>
    <n v="-13.22"/>
    <x v="74"/>
    <s v="_Hulu"/>
    <s v="HLU*HULU 740232883947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514"/>
    <n v="-25.34"/>
    <x v="66"/>
    <s v="_Amazon"/>
    <s v="AMZN Mktp US*2G8Z79I02"/>
    <x v="13"/>
    <x v="30"/>
    <x v="30"/>
    <x v="0"/>
    <s v=""/>
    <x v="1"/>
    <s v="114-7952868-8646647"/>
    <m/>
    <x v="13"/>
    <s v=""/>
    <s v="Clip lights for kid beds #|||114-7952868-8646647#"/>
    <x v="1"/>
    <s v="Low"/>
    <x v="0"/>
    <s v="reconciled"/>
    <m/>
    <x v="0"/>
  </r>
  <r>
    <s v="Costco Visa"/>
    <x v="514"/>
    <n v="-90.18"/>
    <x v="228"/>
    <s v="_TUTTA BELLA STONE WAY 206-633-3800 WA"/>
    <s v="TUTTA BELLA STONE WAY 206-633-3800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15"/>
    <n v="-10.84"/>
    <x v="34"/>
    <s v="_McDonald's"/>
    <s v="MCDONALD'S F4673 ENUMCLAW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15"/>
    <n v="-18.11"/>
    <x v="1033"/>
    <s v="_WAPITI OUTDOORS ENUMCLAW WA"/>
    <s v="WAPITI OUTDOORS ENUMCLAW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515"/>
    <n v="-34"/>
    <x v="1033"/>
    <s v="_WAPITI OUTDOORS ENUMCLAW WA"/>
    <s v="WAPITI OUTDOORS ENUMCLAW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15"/>
    <n v="-11.61"/>
    <x v="1033"/>
    <s v="_WAPITI OUTDOORS ENUMCLAW WA"/>
    <s v="WAPITI OUTDOORS ENUMCLAW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15"/>
    <n v="-14.65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15"/>
    <n v="-127.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16"/>
    <n v="-106.95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16"/>
    <n v="-15.95"/>
    <x v="82"/>
    <s v="_BrainPOP"/>
    <s v="BRAINPOP.COM"/>
    <x v="4"/>
    <x v="10"/>
    <x v="10"/>
    <x v="0"/>
    <m/>
    <x v="0"/>
    <m/>
    <m/>
    <x v="4"/>
    <s v=""/>
    <s v=""/>
    <x v="1"/>
    <s v="Low"/>
    <x v="0"/>
    <s v="reconciled"/>
    <m/>
    <x v="0"/>
  </r>
  <r>
    <s v="Discover"/>
    <x v="517"/>
    <n v="106.95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17"/>
    <n v="-130.22"/>
    <x v="109"/>
    <s v="_Costco"/>
    <s v="COSTCO WHSE #0427 SCOTTSDALE AZ"/>
    <x v="3"/>
    <x v="14"/>
    <x v="14"/>
    <x v="0"/>
    <m/>
    <x v="0"/>
    <m/>
    <m/>
    <x v="3"/>
    <s v=""/>
    <s v="Costco run for Dad"/>
    <x v="3"/>
    <s v="NA"/>
    <x v="0"/>
    <s v="reconciled"/>
    <s v="To Be Determined"/>
    <x v="0"/>
  </r>
  <r>
    <s v="Amazon"/>
    <x v="517"/>
    <n v="16.48"/>
    <x v="66"/>
    <s v="_Amazon"/>
    <s v="AMZN Mktp US"/>
    <x v="19"/>
    <x v="51"/>
    <x v="51"/>
    <x v="0"/>
    <s v=""/>
    <x v="1"/>
    <s v="111-1827535-3924267"/>
    <m/>
    <x v="19"/>
    <s v=""/>
    <s v="fish heater return #|||111-1827535-3924267#"/>
    <x v="1"/>
    <s v="Low"/>
    <x v="0"/>
    <s v="reconciled"/>
    <m/>
    <x v="0"/>
  </r>
  <r>
    <s v="Costco Visa"/>
    <x v="517"/>
    <n v="-26.38"/>
    <x v="1034"/>
    <s v="_Costco (Gas)"/>
    <s v="COSTCO GAS #0427 SCOTTSDALE AZ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518"/>
    <n v="-6"/>
    <x v="436"/>
    <s v="_Herkimer Coffee"/>
    <s v="SQ *HERKIMER COFFEE - RAV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18"/>
    <n v="-48.23"/>
    <x v="696"/>
    <s v="_ROSITAS ME* ROSITAS ME WWW.ROSITASREWA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18"/>
    <n v="-8.76"/>
    <x v="404"/>
    <s v="_STEAM PURCHASE"/>
    <s v="STEAM PURCHASE"/>
    <x v="16"/>
    <x v="65"/>
    <x v="65"/>
    <x v="0"/>
    <m/>
    <x v="0"/>
    <m/>
    <m/>
    <x v="16"/>
    <s v=""/>
    <s v="Beat saber songs"/>
    <x v="1"/>
    <s v="Low"/>
    <x v="0"/>
    <s v="reconciled"/>
    <m/>
    <x v="0"/>
  </r>
  <r>
    <s v="Amazon"/>
    <x v="519"/>
    <n v="-19.87"/>
    <x v="66"/>
    <s v="_Amazon"/>
    <s v="AMZN Mktp US*2G4JM2MR2"/>
    <x v="8"/>
    <x v="35"/>
    <x v="35"/>
    <x v="0"/>
    <s v=""/>
    <x v="1"/>
    <s v="114-5533562-6682618"/>
    <m/>
    <x v="8"/>
    <s v=""/>
    <s v="ORDER #|||114-5533562-6682618# Battery for Dad's computer"/>
    <x v="1"/>
    <s v="Low"/>
    <x v="2"/>
    <s v="reconciled"/>
    <m/>
    <x v="0"/>
  </r>
  <r>
    <s v="Amazon"/>
    <x v="519"/>
    <n v="19.260000000000002"/>
    <x v="66"/>
    <s v="_Amazon"/>
    <s v="AMZN Mktp US"/>
    <x v="19"/>
    <x v="51"/>
    <x v="51"/>
    <x v="0"/>
    <s v=""/>
    <x v="1"/>
    <s v="111-3714826-3061043"/>
    <m/>
    <x v="19"/>
    <s v=""/>
    <s v="#|||111-3714826-3061043# Fish tank heater"/>
    <x v="1"/>
    <s v="Low"/>
    <x v="0"/>
    <s v="reconciled"/>
    <m/>
    <x v="0"/>
  </r>
  <r>
    <s v="Costco Visa"/>
    <x v="519"/>
    <n v="-11.99"/>
    <x v="1035"/>
    <s v="_LARSENS BAKERY SEATTLE WA"/>
    <s v="LARSENS BAKERY SEATTLE WA"/>
    <x v="8"/>
    <x v="35"/>
    <x v="35"/>
    <x v="0"/>
    <m/>
    <x v="0"/>
    <m/>
    <m/>
    <x v="8"/>
    <s v=""/>
    <s v="Michelle's birthday"/>
    <x v="1"/>
    <s v="Low"/>
    <x v="2"/>
    <s v="reconciled"/>
    <m/>
    <x v="0"/>
  </r>
  <r>
    <s v="Costco Visa"/>
    <x v="519"/>
    <n v="-8.81"/>
    <x v="1036"/>
    <s v="_Safeway (Gas)"/>
    <s v="SAFEWAY #1143 SEATTLE WA"/>
    <x v="8"/>
    <x v="35"/>
    <x v="35"/>
    <x v="0"/>
    <m/>
    <x v="0"/>
    <m/>
    <m/>
    <x v="8"/>
    <s v=""/>
    <s v="Michelle's birthday"/>
    <x v="1"/>
    <s v="Low"/>
    <x v="2"/>
    <s v="reconciled"/>
    <m/>
    <x v="0"/>
  </r>
  <r>
    <s v="Checking"/>
    <x v="520"/>
    <n v="-67.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20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521"/>
    <n v="-27.43"/>
    <x v="66"/>
    <s v="_Amazon"/>
    <s v="AMZN Mktp US*2G73H02M0"/>
    <x v="7"/>
    <x v="52"/>
    <x v="52"/>
    <x v="0"/>
    <s v=""/>
    <x v="1"/>
    <s v="114-2883879-4305834"/>
    <m/>
    <x v="7"/>
    <s v=""/>
    <s v="disposable masks for josh #|||114-2883879-4305834#"/>
    <x v="1"/>
    <s v="Medium"/>
    <x v="0"/>
    <s v="reconciled"/>
    <m/>
    <x v="0"/>
  </r>
  <r>
    <s v="Koolikai"/>
    <x v="521"/>
    <n v="3.57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521"/>
    <n v="-19.260000000000002"/>
    <x v="66"/>
    <s v="_Amazon"/>
    <s v="AMZN Mktp US*2G1OE7291"/>
    <x v="19"/>
    <x v="51"/>
    <x v="51"/>
    <x v="0"/>
    <s v=""/>
    <x v="1"/>
    <s v="111-3714826-3061043"/>
    <m/>
    <x v="19"/>
    <s v=""/>
    <s v="Fish heater that was returned #|||111-3714826-3061043#"/>
    <x v="1"/>
    <s v="Low"/>
    <x v="0"/>
    <s v="reconciled"/>
    <m/>
    <x v="0"/>
  </r>
  <r>
    <s v="Amazon"/>
    <x v="521"/>
    <n v="-16.48"/>
    <x v="66"/>
    <s v="_Amazon"/>
    <s v="AMZN Mktp US*2G1678EV2"/>
    <x v="19"/>
    <x v="51"/>
    <x v="51"/>
    <x v="0"/>
    <s v=""/>
    <x v="1"/>
    <s v="111-1827535-3924267"/>
    <m/>
    <x v="19"/>
    <s v=""/>
    <s v="fish heater that was returned #|||111-1827535-3924267#"/>
    <x v="1"/>
    <s v="Low"/>
    <x v="0"/>
    <s v="reconciled"/>
    <m/>
    <x v="0"/>
  </r>
  <r>
    <s v="Koolikai"/>
    <x v="522"/>
    <n v="67.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22"/>
    <n v="-26.35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22"/>
    <n v="-32.57"/>
    <x v="952"/>
    <s v="_Din Tai Fung"/>
    <s v="DIN TAI FUNG RESTAURANT S206-953-0770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523"/>
    <n v="-2408.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523"/>
    <n v="9.65"/>
    <x v="334"/>
    <s v="_American Funds (Dividend)"/>
    <s v="INCOME DIVIDEND 0.0789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52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Costco Visa"/>
    <x v="523"/>
    <n v="-61.87"/>
    <x v="73"/>
    <s v="_Fred Meyer"/>
    <s v="FRED-MEYER #0122 SEATTLE WA"/>
    <x v="8"/>
    <x v="17"/>
    <x v="17"/>
    <x v="0"/>
    <m/>
    <x v="0"/>
    <m/>
    <m/>
    <x v="8"/>
    <s v=""/>
    <s v="Food for auction bike ride"/>
    <x v="2"/>
    <s v="NA"/>
    <x v="1"/>
    <s v="reconciled"/>
    <m/>
    <x v="0"/>
  </r>
  <r>
    <s v="Quicksilver"/>
    <x v="523"/>
    <n v="-77.6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23"/>
    <n v="-127.1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523"/>
    <n v="9.65"/>
    <x v="334"/>
    <s v="_American Funds (Dividend)"/>
    <s v="INCOME DIVIDEND 0.0789"/>
    <x v="10"/>
    <x v="26"/>
    <x v="26"/>
    <x v="0"/>
    <m/>
    <x v="0"/>
    <m/>
    <m/>
    <x v="10"/>
    <s v=""/>
    <s v=""/>
    <x v="3"/>
    <s v="Low"/>
    <x v="2"/>
    <s v="reconciled"/>
    <m/>
    <x v="0"/>
  </r>
  <r>
    <s v="Cash"/>
    <x v="524"/>
    <n v="696"/>
    <x v="548"/>
    <s v="_Eva Smith"/>
    <s v="_Eva Smith"/>
    <x v="6"/>
    <x v="8"/>
    <x v="8"/>
    <x v="0"/>
    <m/>
    <x v="0"/>
    <m/>
    <m/>
    <x v="6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1"/>
    <s v="Low"/>
    <x v="0"/>
    <s v="reconciled"/>
    <s v="Home Office - Utilities"/>
    <x v="0"/>
  </r>
  <r>
    <s v="Checking"/>
    <x v="524"/>
    <n v="55.45"/>
    <x v="548"/>
    <s v="_Eva Smith"/>
    <s v="Deposit Shared Branch Mobile Dep"/>
    <x v="3"/>
    <x v="14"/>
    <x v="14"/>
    <x v="0"/>
    <m/>
    <x v="0"/>
    <m/>
    <m/>
    <x v="3"/>
    <s v=""/>
    <s v="Citi Visa bill for June 2021 for Mom"/>
    <x v="3"/>
    <s v="NA"/>
    <x v="0"/>
    <s v="reconciled"/>
    <s v="To Be Determined"/>
    <x v="0"/>
  </r>
  <r>
    <s v="Checking"/>
    <x v="524"/>
    <n v="-495.48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24"/>
    <n v="-52.49"/>
    <x v="1038"/>
    <s v="_Oakiwear"/>
    <s v="SP * OTD ADVEKID"/>
    <x v="7"/>
    <x v="13"/>
    <x v="13"/>
    <x v="0"/>
    <m/>
    <x v="0"/>
    <m/>
    <m/>
    <x v="7"/>
    <s v=""/>
    <s v="Rain pants"/>
    <x v="1"/>
    <s v="Low"/>
    <x v="2"/>
    <s v="reconciled"/>
    <m/>
    <x v="0"/>
  </r>
  <r>
    <s v="Costco Visa"/>
    <x v="524"/>
    <n v="2408.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24"/>
    <n v="696"/>
    <x v="548"/>
    <s v="_Eva Smith"/>
    <s v="Deposit Shared Branch Mobile Dep"/>
    <x v="3"/>
    <x v="14"/>
    <x v="14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24"/>
    <n v="0.21"/>
    <x v="1039"/>
    <s v="BANK INT 081621-091521 SCHWAB BANK"/>
    <s v="BANK INT 081621-091521 SCHWAB BANK"/>
    <x v="10"/>
    <x v="55"/>
    <x v="55"/>
    <x v="0"/>
    <m/>
    <x v="0"/>
    <m/>
    <m/>
    <x v="10"/>
    <s v=""/>
    <s v=""/>
    <x v="2"/>
    <s v="NA"/>
    <x v="1"/>
    <s v="unreconciled"/>
    <m/>
    <x v="0"/>
  </r>
  <r>
    <s v="Dividend Stocks"/>
    <x v="524"/>
    <n v="-29.15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524"/>
    <n v="-595.25"/>
    <x v="548"/>
    <s v="_Eva Smith"/>
    <s v="Descriptive Withdrawal Mobile De"/>
    <x v="6"/>
    <x v="8"/>
    <x v="8"/>
    <x v="0"/>
    <m/>
    <x v="0"/>
    <m/>
    <m/>
    <x v="6"/>
    <s v=""/>
    <s v="Check for $100.75 deposited as $696.00, followed by a deduction of $595.25.  For Lynden utilities in August 2021."/>
    <x v="1"/>
    <s v="Low"/>
    <x v="0"/>
    <s v="reconciled"/>
    <s v="Home Office - Utilities"/>
    <x v="0"/>
  </r>
  <r>
    <s v="Checking"/>
    <x v="524"/>
    <n v="8"/>
    <x v="590"/>
    <s v="_Cash"/>
    <s v="Deposit"/>
    <x v="8"/>
    <x v="35"/>
    <x v="35"/>
    <x v="0"/>
    <m/>
    <x v="0"/>
    <m/>
    <m/>
    <x v="8"/>
    <s v=""/>
    <s v="Pennies for boys to buy fish"/>
    <x v="1"/>
    <s v="Low"/>
    <x v="2"/>
    <s v="reconciled"/>
    <m/>
    <x v="0"/>
  </r>
  <r>
    <s v="American Funds"/>
    <x v="525"/>
    <n v="19.88"/>
    <x v="334"/>
    <s v="_American Funds (Dividend)"/>
    <s v="INCOME DIVIDEND 0.1491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25"/>
    <n v="-229.59"/>
    <x v="900"/>
    <s v="_The Summit at Snoqualmie"/>
    <s v="The Summit at Snoqualmie 425-434-7669 WA"/>
    <x v="17"/>
    <x v="91"/>
    <x v="90"/>
    <x v="0"/>
    <m/>
    <x v="0"/>
    <m/>
    <m/>
    <x v="17"/>
    <s v=""/>
    <s v="Part of Dave's ski pass"/>
    <x v="1"/>
    <s v="Medium"/>
    <x v="2"/>
    <s v="reconciled"/>
    <m/>
    <x v="0"/>
  </r>
  <r>
    <s v="American Funds"/>
    <x v="525"/>
    <n v="71.98"/>
    <x v="334"/>
    <s v="_American Funds (Dividend)"/>
    <s v="INCOME DIVIDEND 0.20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5"/>
    <n v="71.98"/>
    <x v="334"/>
    <s v="_American Funds (Dividend)"/>
    <s v="INCOME DIVIDEND 0.20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5"/>
    <n v="19.88"/>
    <x v="334"/>
    <s v="_American Funds (Dividend)"/>
    <s v="INCOME DIVIDEND 0.1491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525"/>
    <n v="495.48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525"/>
    <n v="29.15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26"/>
    <n v="-75.05"/>
    <x v="659"/>
    <s v="_THE RIDGE SEATTLE WA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526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526"/>
    <n v="38991.230000000003"/>
    <x v="265"/>
    <s v="_Microsoft (Paycheck)"/>
    <s v="ACH Deposit MICROSOFT   EDIPAYME"/>
    <x v="0"/>
    <x v="89"/>
    <x v="88"/>
    <x v="0"/>
    <m/>
    <x v="0"/>
    <m/>
    <m/>
    <x v="0"/>
    <s v=""/>
    <s v=""/>
    <x v="0"/>
    <s v="Medium"/>
    <x v="2"/>
    <s v="reconciled"/>
    <m/>
    <x v="0"/>
  </r>
  <r>
    <s v="Checking"/>
    <x v="526"/>
    <n v="-44.75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526"/>
    <n v="-55.11"/>
    <x v="957"/>
    <s v="_Snapdoodle Toys LLC"/>
    <s v="SNAPDOODLE TOYS &amp; GAME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52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erican Funds"/>
    <x v="527"/>
    <n v="80.62"/>
    <x v="334"/>
    <s v="_American Funds (Dividend)"/>
    <s v="INCOME DIVIDEND 0.09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7"/>
    <n v="29.77"/>
    <x v="334"/>
    <s v="_American Funds (Dividend)"/>
    <s v="INCOME DIVIDEND 0.162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7"/>
    <n v="22.92"/>
    <x v="334"/>
    <s v="_American Funds (Dividend)"/>
    <s v="INCOME DIVIDEND 0.3938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527"/>
    <n v="-249.97"/>
    <x v="341"/>
    <s v="_Investment (IBM)"/>
    <s v="IBM CORP"/>
    <x v="10"/>
    <x v="55"/>
    <x v="55"/>
    <x v="0"/>
    <m/>
    <x v="0"/>
    <m/>
    <m/>
    <x v="10"/>
    <s v=""/>
    <s v=""/>
    <x v="2"/>
    <s v="NA"/>
    <x v="1"/>
    <s v="reconciled"/>
    <m/>
    <x v="0"/>
  </r>
  <r>
    <s v="Aggressive Stocks"/>
    <x v="527"/>
    <n v="20261.490000000002"/>
    <x v="560"/>
    <s v="_From Citibank (Staging)"/>
    <s v="Tfr CITIBANK NA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527"/>
    <n v="-10000"/>
    <x v="1040"/>
    <s v="SCHWAB TOTAL STOCK MKT INDEX"/>
    <s v="SCHWAB TOTAL STOCK MKT INDEX"/>
    <x v="10"/>
    <x v="42"/>
    <x v="42"/>
    <x v="0"/>
    <m/>
    <x v="0"/>
    <m/>
    <m/>
    <x v="10"/>
    <s v=""/>
    <s v=""/>
    <x v="3"/>
    <s v="Low"/>
    <x v="2"/>
    <s v="unreconciled"/>
    <m/>
    <x v="0"/>
  </r>
  <r>
    <s v="Quicksilver"/>
    <x v="527"/>
    <n v="-7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American Funds"/>
    <x v="527"/>
    <n v="82.83"/>
    <x v="334"/>
    <s v="_American Funds (Dividend)"/>
    <s v="INCOME DIVIDEND 0.194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7"/>
    <n v="22.92"/>
    <x v="334"/>
    <s v="_American Funds (Dividend)"/>
    <s v="INCOME DIVIDEND 0.3938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527"/>
    <n v="-35.36"/>
    <x v="979"/>
    <s v="_Blue Highway Games, Inc."/>
    <s v="BLUE HIGHWAY GAMES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527"/>
    <n v="-17"/>
    <x v="979"/>
    <s v="_Blue Highway Games, Inc."/>
    <s v="BLUE HIGHWAY GAME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527"/>
    <n v="-60"/>
    <x v="142"/>
    <s v="_Great Clips"/>
    <s v="2481 GREAT CLIPS AT QU"/>
    <x v="5"/>
    <x v="7"/>
    <x v="7"/>
    <x v="0"/>
    <m/>
    <x v="0"/>
    <m/>
    <m/>
    <x v="5"/>
    <s v=""/>
    <s v=""/>
    <x v="1"/>
    <s v="Low"/>
    <x v="0"/>
    <s v="reconciled"/>
    <m/>
    <x v="0"/>
  </r>
  <r>
    <s v="Staging - 7338"/>
    <x v="527"/>
    <n v="-20261.490000000002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527"/>
    <n v="-35.2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527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merican Funds"/>
    <x v="527"/>
    <n v="80.62"/>
    <x v="334"/>
    <s v="_American Funds (Dividend)"/>
    <s v="INCOME DIVIDEND 0.09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7"/>
    <n v="29.77"/>
    <x v="334"/>
    <s v="_American Funds (Dividend)"/>
    <s v="INCOME DIVIDEND 0.162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27"/>
    <n v="82.83"/>
    <x v="334"/>
    <s v="_American Funds (Dividend)"/>
    <s v="INCOME DIVIDEND 0.1944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528"/>
    <n v="-173.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28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528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528"/>
    <n v="-163.08000000000001"/>
    <x v="832"/>
    <s v="_Comcast (Bellingham) (R)"/>
    <s v="COMCAST CABLE COMM"/>
    <x v="3"/>
    <x v="14"/>
    <x v="14"/>
    <x v="0"/>
    <m/>
    <x v="0"/>
    <m/>
    <m/>
    <x v="3"/>
    <s v=""/>
    <s v="Check sent Jan 28, 2021"/>
    <x v="3"/>
    <s v="NA"/>
    <x v="0"/>
    <s v="reconciled"/>
    <s v="To Be Determined"/>
    <x v="0"/>
  </r>
  <r>
    <s v="Staging - 7338"/>
    <x v="529"/>
    <n v="20261.490000000002"/>
    <x v="820"/>
    <s v="_From Citibank (Retirement)"/>
    <s v="Transfer From Money Market 08:58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529"/>
    <n v="-20261.490000000002"/>
    <x v="711"/>
    <s v="_To Citibank (Staging)"/>
    <s v="Transfer to Checking 08:58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D - June 11 2022"/>
    <x v="529"/>
    <n v="129.30000000000001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529"/>
    <n v="249.97"/>
    <x v="341"/>
    <s v="_Investment (IBM)"/>
    <s v="IBM CORP"/>
    <x v="10"/>
    <x v="26"/>
    <x v="26"/>
    <x v="0"/>
    <m/>
    <x v="0"/>
    <m/>
    <m/>
    <x v="10"/>
    <s v=""/>
    <s v=""/>
    <x v="3"/>
    <s v="Low"/>
    <x v="2"/>
    <s v="reconciled"/>
    <m/>
    <x v="0"/>
  </r>
  <r>
    <s v="Charitable Gift Account"/>
    <x v="530"/>
    <n v="-500"/>
    <x v="1041"/>
    <s v="_DAF(Taproot Theater)"/>
    <s v="CLIENT REQUEST #6227654"/>
    <x v="3"/>
    <x v="76"/>
    <x v="75"/>
    <x v="0"/>
    <m/>
    <x v="0"/>
    <m/>
    <m/>
    <x v="3"/>
    <s v=""/>
    <s v="Check 6227654"/>
    <x v="3"/>
    <s v="NA"/>
    <x v="1"/>
    <s v="reconciled"/>
    <m/>
    <x v="0"/>
  </r>
  <r>
    <s v="Charitable Gift Account"/>
    <x v="530"/>
    <n v="-500"/>
    <x v="1042"/>
    <s v="_DAF(Fred Hutchinson Cancer Research Center)"/>
    <s v="CLIENT REQUEST #6227655"/>
    <x v="3"/>
    <x v="76"/>
    <x v="75"/>
    <x v="0"/>
    <m/>
    <x v="0"/>
    <m/>
    <m/>
    <x v="3"/>
    <s v=""/>
    <s v="Check 6227655"/>
    <x v="3"/>
    <s v="NA"/>
    <x v="1"/>
    <s v="reconciled"/>
    <m/>
    <x v="0"/>
  </r>
  <r>
    <s v="Costco Visa"/>
    <x v="531"/>
    <n v="-64.5"/>
    <x v="696"/>
    <s v="_ROSITAS ME* ROSITAS ME WWW.ROSITASREWA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531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Discover"/>
    <x v="531"/>
    <n v="-43"/>
    <x v="512"/>
    <s v="_Consumer Reports"/>
    <s v="CONSUMERREPORTS.ORG 800-333-0663 NY119369471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531"/>
    <n v="-7.2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aritable Gift Account"/>
    <x v="531"/>
    <n v="510"/>
    <x v="1043"/>
    <s v="_Total Market Equity Index Pool (Investment)L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"/>
    <x v="531"/>
    <n v="490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hecking"/>
    <x v="531"/>
    <n v="-204.7"/>
    <x v="1004"/>
    <s v="_Seattle City Light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531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Dividend Stocks"/>
    <x v="532"/>
    <n v="-29227.8"/>
    <x v="341"/>
    <s v="_Investment (IBM)"/>
    <s v="IBM CORP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32"/>
    <n v="29228.76"/>
    <x v="1044"/>
    <s v="A T &amp; T INC"/>
    <s v="A T &amp; T INC"/>
    <x v="10"/>
    <x v="22"/>
    <x v="22"/>
    <x v="0"/>
    <m/>
    <x v="0"/>
    <m/>
    <m/>
    <x v="10"/>
    <s v=""/>
    <s v=""/>
    <x v="3"/>
    <s v="Low"/>
    <x v="2"/>
    <s v="unreconciled"/>
    <m/>
    <x v="0"/>
  </r>
  <r>
    <s v="Dividend Stocks"/>
    <x v="532"/>
    <n v="12.4"/>
    <x v="1044"/>
    <s v="A T &amp; T INC"/>
    <s v="A T &amp; T INC"/>
    <x v="10"/>
    <x v="22"/>
    <x v="22"/>
    <x v="0"/>
    <m/>
    <x v="0"/>
    <m/>
    <m/>
    <x v="10"/>
    <s v=""/>
    <s v=""/>
    <x v="3"/>
    <s v="Low"/>
    <x v="2"/>
    <s v="unreconciled"/>
    <m/>
    <x v="0"/>
  </r>
  <r>
    <s v="Red Card"/>
    <x v="532"/>
    <n v="-137.38999999999999"/>
    <x v="1045"/>
    <s v="_CENTRAL CHECKOUT 79999991250099608130213"/>
    <s v="CENTRAL CHECKOUT"/>
    <x v="7"/>
    <x v="13"/>
    <x v="13"/>
    <x v="0"/>
    <m/>
    <x v="0"/>
    <m/>
    <m/>
    <x v="7"/>
    <s v=""/>
    <s v="Kids' clothing"/>
    <x v="1"/>
    <s v="Low"/>
    <x v="2"/>
    <s v="reconciled"/>
    <m/>
    <x v="0"/>
  </r>
  <r>
    <s v="Vacation and Proj - 8345"/>
    <x v="532"/>
    <n v="-39940.86"/>
    <x v="1046"/>
    <s v="_Transfer to Money Market 09/05 07:48p #5761 ONLINE Reference # 005622"/>
    <s v="Transfer to Money Market 09/05 07:48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This Year - 3033"/>
    <x v="532"/>
    <n v="-65000"/>
    <x v="1047"/>
    <s v="_Transfer to Money Market 09/05 10:19p #5761 ONLINE Reference # 005651"/>
    <s v="Transfer to Money Market 09/05 10:19p #5761"/>
    <x v="3"/>
    <x v="5"/>
    <x v="5"/>
    <x v="0"/>
    <m/>
    <x v="0"/>
    <m/>
    <m/>
    <x v="3"/>
    <s v=""/>
    <s v=""/>
    <x v="2"/>
    <s v="NA"/>
    <x v="1"/>
    <s v="reconciled"/>
    <m/>
    <x v="0"/>
  </r>
  <r>
    <s v="Vacation &amp; Projects"/>
    <x v="532"/>
    <n v="-61282.19"/>
    <x v="1048"/>
    <s v="_IIT CITIBANK CITIXFR 210907"/>
    <s v="IIT CITIBANK"/>
    <x v="3"/>
    <x v="5"/>
    <x v="5"/>
    <x v="0"/>
    <m/>
    <x v="0"/>
    <m/>
    <m/>
    <x v="3"/>
    <s v=""/>
    <s v=""/>
    <x v="2"/>
    <s v="NA"/>
    <x v="1"/>
    <s v="reconciled"/>
    <m/>
    <x v="0"/>
  </r>
  <r>
    <s v="Staging - 7338"/>
    <x v="532"/>
    <n v="87504.05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Staging - 7338"/>
    <x v="532"/>
    <n v="6247.98"/>
    <x v="275"/>
    <s v="_Fidelity Brokerage Account"/>
    <s v="ACH Electronic Credit"/>
    <x v="0"/>
    <x v="111"/>
    <x v="107"/>
    <x v="0"/>
    <m/>
    <x v="0"/>
    <m/>
    <m/>
    <x v="0"/>
    <s v=""/>
    <s v=""/>
    <x v="0"/>
    <s v="Low"/>
    <x v="2"/>
    <s v="reconciled"/>
    <m/>
    <x v="0"/>
  </r>
  <r>
    <s v="Staging - 7338"/>
    <x v="532"/>
    <n v="6247.97"/>
    <x v="275"/>
    <s v="_Fidelity Brokerage Account"/>
    <s v="ACH Electronic Credit"/>
    <x v="0"/>
    <x v="111"/>
    <x v="107"/>
    <x v="0"/>
    <m/>
    <x v="0"/>
    <m/>
    <m/>
    <x v="0"/>
    <s v=""/>
    <s v=""/>
    <x v="0"/>
    <s v="Low"/>
    <x v="2"/>
    <s v="reconciled"/>
    <m/>
    <x v="0"/>
  </r>
  <r>
    <s v="Buffer - This Year - 3033"/>
    <x v="532"/>
    <n v="117014.54"/>
    <x v="1049"/>
    <s v="_Transfer From Money Market 09/05 07:44p #5761 ONLINE Reference # 005621"/>
    <s v="Transfer From Money Market 09/05 07:44p #5761"/>
    <x v="3"/>
    <x v="5"/>
    <x v="5"/>
    <x v="0"/>
    <m/>
    <x v="0"/>
    <m/>
    <m/>
    <x v="3"/>
    <s v=""/>
    <s v=""/>
    <x v="2"/>
    <s v="NA"/>
    <x v="1"/>
    <s v="reconciled"/>
    <m/>
    <x v="0"/>
  </r>
  <r>
    <s v="Quicksilver"/>
    <x v="532"/>
    <n v="-40"/>
    <x v="1027"/>
    <s v="_NAKEDWINES.COM INC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32"/>
    <n v="-9.98"/>
    <x v="476"/>
    <s v="_GREENWOOD TRUE VALUE H"/>
    <s v="GREENWOOD TRUE VALUE H"/>
    <x v="13"/>
    <x v="45"/>
    <x v="45"/>
    <x v="0"/>
    <m/>
    <x v="0"/>
    <m/>
    <m/>
    <x v="13"/>
    <s v=""/>
    <s v="extra house keys"/>
    <x v="1"/>
    <s v="Low"/>
    <x v="0"/>
    <s v="reconciled"/>
    <m/>
    <x v="0"/>
  </r>
  <r>
    <s v="Checking"/>
    <x v="532"/>
    <n v="-153.99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Buffer - Nxt Year - 8754"/>
    <x v="532"/>
    <n v="39940.86"/>
    <x v="1050"/>
    <s v="_Transfer From Money Market 09/05 07:48p #5761 ONLINE Reference # 005622"/>
    <s v="Transfer From Money Market 09/05 07:48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532"/>
    <n v="65000"/>
    <x v="1051"/>
    <s v="_Transfer From Money Market 09/05 10:19p #5761 ONLINE Reference # 005651"/>
    <s v="Transfer From Money Market 09/05 10:19p #5761"/>
    <x v="3"/>
    <x v="5"/>
    <x v="5"/>
    <x v="0"/>
    <m/>
    <x v="0"/>
    <m/>
    <m/>
    <x v="3"/>
    <s v=""/>
    <s v=""/>
    <x v="2"/>
    <s v="NA"/>
    <x v="1"/>
    <s v="reconciled"/>
    <m/>
    <x v="0"/>
  </r>
  <r>
    <s v="Buffer - Nxt Year - 8754"/>
    <x v="532"/>
    <n v="61282.19"/>
    <x v="1052"/>
    <s v="_Iitcitdn Vgwjb"/>
    <s v="ACH Electronic Credit"/>
    <x v="0"/>
    <x v="3"/>
    <x v="3"/>
    <x v="0"/>
    <m/>
    <x v="0"/>
    <m/>
    <m/>
    <x v="0"/>
    <s v=""/>
    <s v=""/>
    <x v="2"/>
    <s v="NA"/>
    <x v="1"/>
    <s v="reconciled"/>
    <m/>
    <x v="0"/>
  </r>
  <r>
    <s v="Buffer - Nxt Year - 8754"/>
    <x v="532"/>
    <n v="-117014.54"/>
    <x v="1053"/>
    <s v="_Transfer to Money Market 09/05 07:44p #5761 ONLINE Reference # 005621"/>
    <s v="Transfer to Money Market 09/05 07:44p #5761"/>
    <x v="3"/>
    <x v="5"/>
    <x v="5"/>
    <x v="0"/>
    <m/>
    <x v="0"/>
    <m/>
    <m/>
    <x v="3"/>
    <s v=""/>
    <s v=""/>
    <x v="2"/>
    <s v="NA"/>
    <x v="1"/>
    <s v="reconciled"/>
    <m/>
    <x v="0"/>
  </r>
  <r>
    <s v="Amazon"/>
    <x v="533"/>
    <n v="-37.46"/>
    <x v="66"/>
    <s v="_Amazon"/>
    <s v="AMZN Mktp US*2571M8RA1"/>
    <x v="13"/>
    <x v="30"/>
    <x v="30"/>
    <x v="0"/>
    <s v=""/>
    <x v="1"/>
    <s v="114-3976104-7761052"/>
    <m/>
    <x v="13"/>
    <s v=""/>
    <s v="Water bottles for boys. #|||114-3976104-7761052#"/>
    <x v="1"/>
    <s v="Low"/>
    <x v="0"/>
    <s v="reconciled"/>
    <m/>
    <x v="0"/>
  </r>
  <r>
    <s v="Quicksilver"/>
    <x v="533"/>
    <n v="-3.6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533"/>
    <n v="153.99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34"/>
    <n v="63.11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Quicksilver"/>
    <x v="535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35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535"/>
    <n v="-65"/>
    <x v="175"/>
    <s v="_CenturyLink"/>
    <s v="CENTURYLINK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ostco Visa"/>
    <x v="535"/>
    <n v="-76.400000000000006"/>
    <x v="1054"/>
    <s v="_THAIKU 206-409-3835 WA"/>
    <s v="THAIKU 206-409-3835 W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536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536"/>
    <n v="-29.53"/>
    <x v="1055"/>
    <s v="_TST* RED MILL BURGERS - P206-795-2285 WA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Nxt Year - 8754"/>
    <x v="536"/>
    <n v="51.2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536"/>
    <n v="17.51000000000000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536"/>
    <n v="35"/>
    <x v="1056"/>
    <s v="_Hyatt Regenc Missnbay"/>
    <s v="HYATT REGENC MISSNBAY&amp;RE 8885884384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36"/>
    <n v="-130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tirement - 3377"/>
    <x v="536"/>
    <n v="22.1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37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537"/>
    <n v="-20"/>
    <x v="924"/>
    <s v="_Patreon (Allie Odds)"/>
    <s v="CKO*PATREON* MEMBERSHI"/>
    <x v="8"/>
    <x v="53"/>
    <x v="53"/>
    <x v="41"/>
    <m/>
    <x v="0"/>
    <m/>
    <m/>
    <x v="8"/>
    <s v=""/>
    <s v="#Allie Odds#"/>
    <x v="1"/>
    <s v="High"/>
    <x v="2"/>
    <s v="reconciled"/>
    <m/>
    <x v="0"/>
  </r>
  <r>
    <s v="Costco Visa"/>
    <x v="537"/>
    <n v="-10.47"/>
    <x v="109"/>
    <s v="_Costco"/>
    <s v="COSTCO WHSE #0106 SEATTLE WA"/>
    <x v="1"/>
    <x v="1"/>
    <x v="1"/>
    <x v="0"/>
    <m/>
    <x v="0"/>
    <m/>
    <m/>
    <x v="1"/>
    <s v=""/>
    <s v="Hand sanitizer"/>
    <x v="1"/>
    <s v="Low"/>
    <x v="0"/>
    <s v="reconciled"/>
    <m/>
    <x v="0"/>
  </r>
  <r>
    <s v="Staging - 7338"/>
    <x v="537"/>
    <n v="-225"/>
    <x v="1057"/>
    <s v="_Lilli Espinosa"/>
    <s v="ACH Electronic Debit - VENMO            PAYMENT"/>
    <x v="12"/>
    <x v="29"/>
    <x v="29"/>
    <x v="40"/>
    <s v="lodging"/>
    <x v="0"/>
    <m/>
    <m/>
    <x v="12"/>
    <s v=""/>
    <s v="#Road Trip Aug 2021|Lodging# Pay Lili for dog sitting"/>
    <x v="1"/>
    <s v="High"/>
    <x v="2"/>
    <s v="reconciled"/>
    <m/>
    <x v="0"/>
  </r>
  <r>
    <s v="Checking"/>
    <x v="537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537"/>
    <n v="79.989999999999995"/>
    <x v="871"/>
    <s v="_Premera (Claim)"/>
    <s v="Deposit Shared Branch Mobile Dep"/>
    <x v="17"/>
    <x v="73"/>
    <x v="72"/>
    <x v="0"/>
    <m/>
    <x v="0"/>
    <m/>
    <m/>
    <x v="17"/>
    <s v=""/>
    <s v="Refund for Dave's eyeglass frames"/>
    <x v="1"/>
    <s v="Low"/>
    <x v="2"/>
    <s v="reconciled"/>
    <s v="Family - Medical Expenses"/>
    <x v="0"/>
  </r>
  <r>
    <s v="Costco Visa"/>
    <x v="537"/>
    <n v="-70.36"/>
    <x v="109"/>
    <s v="_Costco"/>
    <s v="COSTCO WHSE #0106 SEATTLE WA"/>
    <x v="1"/>
    <x v="1"/>
    <x v="1"/>
    <x v="0"/>
    <m/>
    <x v="0"/>
    <m/>
    <m/>
    <x v="1"/>
    <s v=""/>
    <s v="Cherries, berries, flowers, nut clusters"/>
    <x v="1"/>
    <s v="Low"/>
    <x v="0"/>
    <s v="reconciled"/>
    <m/>
    <x v="0"/>
  </r>
  <r>
    <s v="Checking"/>
    <x v="537"/>
    <n v="-4609.149999999999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38"/>
    <n v="-175"/>
    <x v="1058"/>
    <s v="_Hyatt"/>
    <s v="HYATT REGENC MISSNBAY&amp;RE SAN DIEGO CA"/>
    <x v="12"/>
    <x v="29"/>
    <x v="29"/>
    <x v="40"/>
    <s v="lodging"/>
    <x v="0"/>
    <m/>
    <m/>
    <x v="12"/>
    <s v=""/>
    <s v="#Road Trip Aug 2021|Lodging# For parking.  Expect $35 back."/>
    <x v="1"/>
    <s v="High"/>
    <x v="2"/>
    <s v="reconciled"/>
    <m/>
    <x v="0"/>
  </r>
  <r>
    <s v="Koolikai"/>
    <x v="538"/>
    <n v="-71.3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ostco Visa"/>
    <x v="538"/>
    <n v="-17.87"/>
    <x v="1034"/>
    <s v="_Costco (Gas)"/>
    <s v="COSTCO GAS #0488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38"/>
    <n v="-14.96"/>
    <x v="1059"/>
    <s v="_Corner Bakery"/>
    <s v="CORNER BAKERY 0237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38"/>
    <n v="-10.63"/>
    <x v="34"/>
    <s v="_McDonald's"/>
    <s v="MCDONALD'S F24113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REI Visa"/>
    <x v="538"/>
    <n v="63.15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38"/>
    <n v="-1250"/>
    <x v="1060"/>
    <s v="Clothing"/>
    <m/>
    <x v="7"/>
    <x v="13"/>
    <x v="13"/>
    <x v="0"/>
    <s v=""/>
    <x v="3"/>
    <m/>
    <m/>
    <x v="7"/>
    <m/>
    <s v="#||projected#"/>
    <x v="1"/>
    <s v="Low"/>
    <x v="2"/>
    <s v="projected"/>
    <m/>
    <x v="0"/>
  </r>
  <r>
    <s v="Checking"/>
    <x v="538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Quicksilver"/>
    <x v="538"/>
    <n v="4609.1499999999996"/>
    <x v="293"/>
    <s v="_Capital One (Autopay)"/>
    <s v="CAPITAL ONE AUTOPAY PYMT AuthDate 01-S ep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38"/>
    <n v="-63.15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539"/>
    <n v="2.1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39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merican Funds"/>
    <x v="539"/>
    <n v="12.2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39"/>
    <n v="-32.86"/>
    <x v="384"/>
    <s v="_Cold Stone Creamery"/>
    <s v="COLD STONE IN OLD TOWN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39"/>
    <n v="-64.83"/>
    <x v="1061"/>
    <s v="_Fred's Mexican Cafe"/>
    <s v="TST* FRED S MEXICAN CAFE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Staging - 7338"/>
    <x v="539"/>
    <n v="-8"/>
    <x v="1062"/>
    <s v="_Manuel Salazar"/>
    <s v="ACH Electronic Debit - VENMO            PAYMENT"/>
    <x v="12"/>
    <x v="29"/>
    <x v="29"/>
    <x v="40"/>
    <s v="food"/>
    <x v="0"/>
    <m/>
    <m/>
    <x v="12"/>
    <s v=""/>
    <s v="ice creams #Road Trip Aug 2021|Food#"/>
    <x v="1"/>
    <s v="High"/>
    <x v="2"/>
    <s v="reconciled"/>
    <m/>
    <x v="0"/>
  </r>
  <r>
    <s v="Checking"/>
    <x v="539"/>
    <n v="0.6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39"/>
    <n v="-37.9"/>
    <x v="1063"/>
    <s v="_Fleet Science Museum"/>
    <s v="REUBEN H FLEET BOX OFF"/>
    <x v="12"/>
    <x v="29"/>
    <x v="29"/>
    <x v="40"/>
    <s v="entertainment"/>
    <x v="0"/>
    <m/>
    <m/>
    <x v="12"/>
    <s v=""/>
    <s v="#Road Trip Aug 2021|Entertainment# Fleet science museum"/>
    <x v="1"/>
    <s v="High"/>
    <x v="2"/>
    <s v="reconciled"/>
    <m/>
    <x v="0"/>
  </r>
  <r>
    <s v="Costco Visa"/>
    <x v="539"/>
    <n v="-96.57"/>
    <x v="1064"/>
    <s v="_Casa Guadalajara Inc"/>
    <s v="CASA GUADALAJARA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Staging - 7338"/>
    <x v="539"/>
    <n v="-15"/>
    <x v="1065"/>
    <s v="_Big Squeeze"/>
    <s v="ACH Electronic Debit - VENMO            PAYMENT"/>
    <x v="12"/>
    <x v="29"/>
    <x v="29"/>
    <x v="40"/>
    <s v="food"/>
    <x v="0"/>
    <m/>
    <m/>
    <x v="12"/>
    <s v=""/>
    <s v="Hot dog &amp; lemonades #Road Trip Aug 2021|Food#"/>
    <x v="1"/>
    <s v="High"/>
    <x v="2"/>
    <s v="reconciled"/>
    <m/>
    <x v="0"/>
  </r>
  <r>
    <s v="Costco Visa"/>
    <x v="539"/>
    <n v="-30.35"/>
    <x v="1066"/>
    <s v="_Sea World"/>
    <s v="SEAWORLD SAN DIEGO FS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Investor Checking"/>
    <x v="539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539"/>
    <n v="0.0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539"/>
    <n v="40.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539"/>
    <n v="26.56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539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539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539"/>
    <n v="2.1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39"/>
    <n v="12.2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40"/>
    <n v="-3.98"/>
    <x v="167"/>
    <s v="_Target"/>
    <s v="TARGET 00002014 SAN DIEGO CA"/>
    <x v="1"/>
    <x v="1"/>
    <x v="1"/>
    <x v="0"/>
    <m/>
    <x v="0"/>
    <m/>
    <m/>
    <x v="1"/>
    <s v=""/>
    <s v="Cold medicine for Josh"/>
    <x v="1"/>
    <s v="Low"/>
    <x v="0"/>
    <s v="reconciled"/>
    <m/>
    <x v="0"/>
  </r>
  <r>
    <s v="Quicksilver"/>
    <x v="540"/>
    <n v="-32.31"/>
    <x v="1067"/>
    <s v="_Disneyland"/>
    <s v="DLR FIRST ORDER"/>
    <x v="4"/>
    <x v="6"/>
    <x v="6"/>
    <x v="0"/>
    <m/>
    <x v="0"/>
    <m/>
    <m/>
    <x v="4"/>
    <s v=""/>
    <s v="At At Walker"/>
    <x v="1"/>
    <s v="Low"/>
    <x v="0"/>
    <s v="reconciled"/>
    <m/>
    <x v="0"/>
  </r>
  <r>
    <s v="Costco Visa"/>
    <x v="540"/>
    <n v="-12.98"/>
    <x v="1068"/>
    <s v="_Vons"/>
    <s v="VONS #2053 SAN DIEGO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0"/>
    <n v="-5.39"/>
    <x v="1069"/>
    <s v="_Legoland"/>
    <s v="FnB - Everything Is Ramen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0"/>
    <n v="-8.6"/>
    <x v="1069"/>
    <s v="_Legoland"/>
    <s v="LEGOLAND CALIFORNIA LLC 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hecking"/>
    <x v="540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540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540"/>
    <n v="0.06"/>
    <x v="218"/>
    <s v="_Schwab (Interest)"/>
    <s v="SCHWAB1 INT 07/29-08/29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40"/>
    <n v="-11.82"/>
    <x v="1067"/>
    <s v="_Disneyland"/>
    <s v="DLR SHIP TO SHORE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0"/>
    <n v="-30.15"/>
    <x v="1070"/>
    <s v="_CVS"/>
    <s v="CVS/PHARMACY #09922"/>
    <x v="17"/>
    <x v="41"/>
    <x v="41"/>
    <x v="0"/>
    <m/>
    <x v="0"/>
    <m/>
    <m/>
    <x v="17"/>
    <s v=""/>
    <s v="Thermometer &amp; pedialax"/>
    <x v="1"/>
    <s v="Low"/>
    <x v="0"/>
    <s v="reconciled"/>
    <s v="Family - Medical Expenses"/>
    <x v="0"/>
  </r>
  <r>
    <s v="Quicksilver"/>
    <x v="540"/>
    <n v="-6.59"/>
    <x v="1071"/>
    <s v="_Mickey &amp; Me"/>
    <s v="MICKEY AND ME OUTLET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1"/>
    <n v="-130.06"/>
    <x v="1058"/>
    <s v="_Hyatt"/>
    <s v="HYATT RGCY MISSION BAYF&amp; SAN DIEGO CA"/>
    <x v="12"/>
    <x v="29"/>
    <x v="29"/>
    <x v="40"/>
    <s v="food"/>
    <x v="4"/>
    <m/>
    <m/>
    <x v="12"/>
    <s v=""/>
    <s v="#Road Trip Aug 2021|Food|San Diego# Dinner by the pool"/>
    <x v="1"/>
    <s v="High"/>
    <x v="2"/>
    <s v="reconciled"/>
    <m/>
    <x v="0"/>
  </r>
  <r>
    <s v="Costco Visa"/>
    <x v="541"/>
    <n v="-8.6"/>
    <x v="1069"/>
    <s v="_Legoland"/>
    <s v="FnB - Fun Town Urban Kitc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1"/>
    <n v="-11.26"/>
    <x v="1069"/>
    <s v="_Legoland"/>
    <s v="FnB - Everything Is Ramen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Amazon"/>
    <x v="541"/>
    <n v="-4.4000000000000004"/>
    <x v="993"/>
    <s v="_Prime Video"/>
    <s v="Prime Video*2D8986RH2"/>
    <x v="16"/>
    <x v="33"/>
    <x v="33"/>
    <x v="40"/>
    <s v="entertainment"/>
    <x v="5"/>
    <m/>
    <m/>
    <x v="16"/>
    <s v=""/>
    <s v="#Road Trip Aug 2021|Entertainment|D01-5445964-3302642#  Sing!"/>
    <x v="1"/>
    <s v="Low"/>
    <x v="0"/>
    <s v="reconciled"/>
    <m/>
    <x v="0"/>
  </r>
  <r>
    <s v="Costco Visa"/>
    <x v="541"/>
    <n v="-12.39"/>
    <x v="1069"/>
    <s v="_Legoland"/>
    <s v="FnB - Everything Is Ramen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1"/>
    <n v="-35.81"/>
    <x v="1059"/>
    <s v="_Corner Bakery"/>
    <s v="CORNER BAKERY 0237 SAN DIEGO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1"/>
    <n v="-25"/>
    <x v="1069"/>
    <s v="_Legoland"/>
    <s v="LEGOLAND California Carlsbad CA"/>
    <x v="12"/>
    <x v="29"/>
    <x v="29"/>
    <x v="40"/>
    <s v="entertainment"/>
    <x v="0"/>
    <m/>
    <m/>
    <x v="12"/>
    <s v=""/>
    <s v="#Road Trip Aug 2021|Entertainment# Parking"/>
    <x v="1"/>
    <s v="High"/>
    <x v="2"/>
    <s v="reconciled"/>
    <m/>
    <x v="0"/>
  </r>
  <r>
    <s v="Costco Visa"/>
    <x v="541"/>
    <n v="-12.39"/>
    <x v="1069"/>
    <s v="_Legoland"/>
    <s v="FnB - Everything Is RamenCarlsbad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2"/>
    <n v="-43.2"/>
    <x v="1072"/>
    <s v="_Midway Classic Malt Shop"/>
    <s v="MIDWAY CLASSIC MALT SHOP SAN DIEGO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2"/>
    <n v="-69.31"/>
    <x v="1073"/>
    <s v="_IHOP"/>
    <s v="IHOP #0933 ANAHEI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2"/>
    <n v="-11.0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542"/>
    <n v="-6"/>
    <x v="1072"/>
    <s v="_Midway Classic Malt Shop"/>
    <s v="MIDWAY CLASSIC MALT SHOP SAN DIEGO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2"/>
    <n v="-44.18"/>
    <x v="1034"/>
    <s v="_Costco (Gas)"/>
    <s v="COSTCO GAS #0462 CARLSBAD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2"/>
    <n v="-232.83"/>
    <x v="1074"/>
    <s v="_Park Vue Inn"/>
    <s v="PARK VUE INN ANAHEI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3"/>
    <n v="-43.58"/>
    <x v="1067"/>
    <s v="_Disneyland"/>
    <s v="DLR GOLDEN HORSESHO ANAHEIM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3"/>
    <n v="-65.790000000000006"/>
    <x v="1067"/>
    <s v="_Disneyland"/>
    <s v="DLR CLOTHIERS-CHINA ANAHEIM CA"/>
    <x v="7"/>
    <x v="13"/>
    <x v="13"/>
    <x v="0"/>
    <m/>
    <x v="0"/>
    <m/>
    <m/>
    <x v="7"/>
    <s v=""/>
    <s v="Dave's mickey shirt"/>
    <x v="1"/>
    <s v="Low"/>
    <x v="2"/>
    <s v="reconciled"/>
    <m/>
    <x v="0"/>
  </r>
  <r>
    <s v="Costco Visa"/>
    <x v="543"/>
    <n v="-15"/>
    <x v="1067"/>
    <s v="_Disneyland"/>
    <s v="DLR CLOTHIERS-CHINA ANAHEIM CA"/>
    <x v="8"/>
    <x v="35"/>
    <x v="35"/>
    <x v="0"/>
    <m/>
    <x v="0"/>
    <m/>
    <m/>
    <x v="8"/>
    <s v=""/>
    <s v="plaque for Diz"/>
    <x v="1"/>
    <s v="Low"/>
    <x v="2"/>
    <s v="reconciled"/>
    <m/>
    <x v="0"/>
  </r>
  <r>
    <s v="Costco Visa"/>
    <x v="543"/>
    <n v="-137.44999999999999"/>
    <x v="1075"/>
    <s v="_Tortilla Joe's"/>
    <s v="TORTILLA JOS ANAHEI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3"/>
    <n v="-100.75"/>
    <x v="933"/>
    <s v="_City of Lynden (R)"/>
    <s v="CITY OF LYNDEN UTILITI"/>
    <x v="6"/>
    <x v="8"/>
    <x v="8"/>
    <x v="0"/>
    <m/>
    <x v="0"/>
    <m/>
    <m/>
    <x v="6"/>
    <s v="Reimbursed"/>
    <s v="August Utilities.  Deposited 9/16, but erroneously as $696.00 with a subsequent withdrawal of $595.25.  All transactions related to this mixup are categorized as Utilities, but should net out to $0.00"/>
    <x v="1"/>
    <s v="Low"/>
    <x v="0"/>
    <s v="reconciled"/>
    <s v="Home Office - Utilities"/>
    <x v="0"/>
  </r>
  <r>
    <s v="Costco Visa"/>
    <x v="543"/>
    <n v="-519.54"/>
    <x v="1076"/>
    <s v="_Best Western"/>
    <s v="BEST WESTERN HOTELS MONTEREY CA"/>
    <x v="12"/>
    <x v="29"/>
    <x v="29"/>
    <x v="40"/>
    <s v="lodging"/>
    <x v="0"/>
    <m/>
    <m/>
    <x v="12"/>
    <s v=""/>
    <s v="#Road Trip Aug 2021|Lodging#"/>
    <x v="1"/>
    <s v="High"/>
    <x v="2"/>
    <s v="reconciled"/>
    <m/>
    <x v="0"/>
  </r>
  <r>
    <s v="Quicksilver"/>
    <x v="543"/>
    <n v="-32.76"/>
    <x v="1077"/>
    <s v="_Monterey Bay Aquarium Gift Shop"/>
    <s v="SSA MONTEREY GIFT &amp; BO"/>
    <x v="7"/>
    <x v="13"/>
    <x v="13"/>
    <x v="0"/>
    <m/>
    <x v="0"/>
    <m/>
    <m/>
    <x v="7"/>
    <s v=""/>
    <s v="Angela's shirt"/>
    <x v="1"/>
    <s v="Low"/>
    <x v="2"/>
    <s v="reconciled"/>
    <m/>
    <x v="0"/>
  </r>
  <r>
    <s v="Costco Visa"/>
    <x v="543"/>
    <n v="-24.57"/>
    <x v="34"/>
    <s v="_McDonald's"/>
    <s v="MCDONALD'S F7329 ANAHEI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3"/>
    <n v="-44.17"/>
    <x v="1067"/>
    <s v="_Disneyland"/>
    <s v="DLR EMPORIUM ANAHEIM CA"/>
    <x v="7"/>
    <x v="13"/>
    <x v="13"/>
    <x v="0"/>
    <m/>
    <x v="0"/>
    <m/>
    <m/>
    <x v="7"/>
    <s v=""/>
    <s v="Angela's disneyland shirt"/>
    <x v="1"/>
    <s v="Low"/>
    <x v="2"/>
    <s v="reconciled"/>
    <m/>
    <x v="0"/>
  </r>
  <r>
    <s v="Costco Visa"/>
    <x v="543"/>
    <n v="-4.75"/>
    <x v="1067"/>
    <s v="_Disneyland"/>
    <s v="DLR FRONTIERLAND ANAHEIM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3"/>
    <n v="-9"/>
    <x v="1067"/>
    <s v="_Disneyland"/>
    <s v="DLR NEW ORLEANS ANAHEIM CA"/>
    <x v="12"/>
    <x v="29"/>
    <x v="29"/>
    <x v="40"/>
    <s v="food"/>
    <x v="6"/>
    <m/>
    <m/>
    <x v="12"/>
    <s v=""/>
    <s v="#Road Trip Aug 2021|Food|Disneyland#"/>
    <x v="1"/>
    <s v="High"/>
    <x v="2"/>
    <s v="reconciled"/>
    <m/>
    <x v="0"/>
  </r>
  <r>
    <s v="Costco Visa"/>
    <x v="543"/>
    <n v="-7.32"/>
    <x v="1067"/>
    <s v="_Disneyland"/>
    <s v="TIKI JUICE BAR DLR 714-781-4669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3"/>
    <n v="-5"/>
    <x v="1067"/>
    <s v="_Disneyland"/>
    <s v="DLR FRONTIERLAND ANAHEIM CA"/>
    <x v="12"/>
    <x v="29"/>
    <x v="29"/>
    <x v="40"/>
    <s v="food"/>
    <x v="6"/>
    <m/>
    <m/>
    <x v="12"/>
    <s v=""/>
    <s v="#Road Trip Aug 2021|Food|Disneyland#"/>
    <x v="1"/>
    <s v="High"/>
    <x v="2"/>
    <s v="reconciled"/>
    <m/>
    <x v="0"/>
  </r>
  <r>
    <s v="Costco Visa"/>
    <x v="544"/>
    <n v="-21.54"/>
    <x v="1078"/>
    <s v="_Disney"/>
    <s v="DLR WORLD OF DISNEY ANAHEI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4"/>
    <n v="-28"/>
    <x v="1079"/>
    <s v="_Monterey Mirror Maze"/>
    <s v="MONTEREY MIRROR MAZE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4"/>
    <n v="-16.149999999999999"/>
    <x v="1071"/>
    <s v="_Mickey &amp; Me"/>
    <s v="MICKEY AND ME OUTLET ANAHEIM CA"/>
    <x v="7"/>
    <x v="13"/>
    <x v="13"/>
    <x v="0"/>
    <m/>
    <x v="0"/>
    <m/>
    <m/>
    <x v="7"/>
    <s v=""/>
    <s v="Shirt for Josh"/>
    <x v="1"/>
    <s v="Low"/>
    <x v="2"/>
    <s v="reconciled"/>
    <m/>
    <x v="0"/>
  </r>
  <r>
    <s v="Discover"/>
    <x v="544"/>
    <n v="-13.22"/>
    <x v="74"/>
    <s v="_Hulu"/>
    <s v="HLU*HULU 740232883456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544"/>
    <n v="-352.41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544"/>
    <n v="-8.5299999999999994"/>
    <x v="1080"/>
    <s v="_The Eternal Treehouse"/>
    <s v="THE ETERNAL TREEHOUSE"/>
    <x v="4"/>
    <x v="6"/>
    <x v="6"/>
    <x v="0"/>
    <m/>
    <x v="0"/>
    <m/>
    <m/>
    <x v="4"/>
    <s v=""/>
    <s v="Zach's token holder"/>
    <x v="1"/>
    <s v="Low"/>
    <x v="0"/>
    <s v="reconciled"/>
    <m/>
    <x v="0"/>
  </r>
  <r>
    <s v="Costco Visa"/>
    <x v="544"/>
    <n v="-8.01"/>
    <x v="34"/>
    <s v="_McDonald's"/>
    <s v="MCDONALDS F25987 LEBEC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4"/>
    <n v="-35.770000000000003"/>
    <x v="1081"/>
    <s v="_Marathon"/>
    <s v="MARATHON PETRO253971 SALINAS CA"/>
    <x v="12"/>
    <x v="29"/>
    <x v="29"/>
    <x v="40"/>
    <s v="fuel"/>
    <x v="0"/>
    <m/>
    <m/>
    <x v="12"/>
    <s v=""/>
    <s v="#Road Trip Aug 2021|Fuel#"/>
    <x v="1"/>
    <s v="High"/>
    <x v="2"/>
    <s v="reconciled"/>
    <m/>
    <x v="0"/>
  </r>
  <r>
    <s v="Costco Visa"/>
    <x v="544"/>
    <n v="-20.75"/>
    <x v="1082"/>
    <s v="_Petro Wheeler Ridge"/>
    <s v="PETRO WHEELER RIDGE LEBEC CA"/>
    <x v="12"/>
    <x v="29"/>
    <x v="29"/>
    <x v="40"/>
    <s v="fuel"/>
    <x v="0"/>
    <m/>
    <m/>
    <x v="12"/>
    <s v=""/>
    <s v="#Road Trip Aug 2021|Fuel#"/>
    <x v="1"/>
    <s v="High"/>
    <x v="2"/>
    <s v="reconciled"/>
    <m/>
    <x v="0"/>
  </r>
  <r>
    <s v="Costco Visa"/>
    <x v="545"/>
    <n v="-45.1"/>
    <x v="1083"/>
    <s v="_Crepes on the Row"/>
    <s v="CREPES ON THE ROW CAFE MONTEREY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5"/>
    <n v="-39.44"/>
    <x v="1084"/>
    <s v="_Picante"/>
    <s v="TST* PICANTE - BERKELEY C510-710-1666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5"/>
    <n v="-30.95"/>
    <x v="1085"/>
    <s v="_Chopstix"/>
    <s v="CHOPSTIX MONTEREY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5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545"/>
    <n v="-72.75"/>
    <x v="1086"/>
    <s v="_California Pizza Kitchen"/>
    <s v="CPK OLO #213 olo.com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6"/>
    <n v="-7.88"/>
    <x v="1087"/>
    <s v="_Ray's Food Place"/>
    <s v="RAYS FOOD PLACE #64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6"/>
    <n v="-37.31"/>
    <x v="1088"/>
    <s v="_Humboldt Redwoods"/>
    <s v="HUMBOLDT REDWOODS"/>
    <x v="12"/>
    <x v="29"/>
    <x v="29"/>
    <x v="40"/>
    <s v="souvenirs"/>
    <x v="0"/>
    <m/>
    <m/>
    <x v="12"/>
    <s v=""/>
    <s v="#Road Trip Aug 2021|Souvenirs# Dave's shirt, poster, and post cards"/>
    <x v="1"/>
    <s v="High"/>
    <x v="2"/>
    <s v="reconciled"/>
    <m/>
    <x v="0"/>
  </r>
  <r>
    <s v="Costco Visa"/>
    <x v="546"/>
    <n v="-45.62"/>
    <x v="1034"/>
    <s v="_Costco (Gas)"/>
    <s v="COSTCO GAS #1297 UKIAH CA"/>
    <x v="12"/>
    <x v="29"/>
    <x v="29"/>
    <x v="40"/>
    <s v="fuel"/>
    <x v="0"/>
    <m/>
    <m/>
    <x v="12"/>
    <s v=""/>
    <s v="#Road Trip Aug 2021|Fuel#"/>
    <x v="1"/>
    <s v="High"/>
    <x v="2"/>
    <s v="reconciled"/>
    <m/>
    <x v="0"/>
  </r>
  <r>
    <s v="Aggressive Stocks"/>
    <x v="546"/>
    <n v="20000"/>
    <x v="560"/>
    <s v="_From Citibank (Staging)"/>
    <s v="Tfr CITIBANK NA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546"/>
    <n v="-13.2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46"/>
    <n v="-62"/>
    <x v="1089"/>
    <s v="_Trees of Mystery"/>
    <s v="TREES OF MYSTERY"/>
    <x v="12"/>
    <x v="29"/>
    <x v="29"/>
    <x v="40"/>
    <s v="entertainment"/>
    <x v="0"/>
    <m/>
    <m/>
    <x v="12"/>
    <s v=""/>
    <s v="#Road Trip Aug 2021|Entertainment#"/>
    <x v="1"/>
    <s v="High"/>
    <x v="2"/>
    <s v="reconciled"/>
    <m/>
    <x v="0"/>
  </r>
  <r>
    <s v="Staging - 7338"/>
    <x v="546"/>
    <n v="-1000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546"/>
    <n v="-10000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546"/>
    <n v="-20000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546"/>
    <n v="-6.19"/>
    <x v="1087"/>
    <s v="_Ray's Food Place"/>
    <s v="RAYS FOOD PLACE #64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6"/>
    <n v="-14.21"/>
    <x v="1089"/>
    <s v="_Trees of Mystery"/>
    <s v="TREES OF MYSTERY"/>
    <x v="12"/>
    <x v="29"/>
    <x v="29"/>
    <x v="40"/>
    <s v="souvenirs"/>
    <x v="7"/>
    <m/>
    <m/>
    <x v="12"/>
    <s v=""/>
    <s v="#Road Trip Aug 2021|Souvenirs|Redwoods#"/>
    <x v="1"/>
    <s v="High"/>
    <x v="2"/>
    <s v="reconciled"/>
    <m/>
    <x v="0"/>
  </r>
  <r>
    <s v="Discover"/>
    <x v="547"/>
    <n v="13.2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47"/>
    <n v="-53.59"/>
    <x v="1091"/>
    <s v="_Pineapple Express Inc"/>
    <s v="SQ *PINEAPPLE EXPRESS HAWGarberville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Costco Visa"/>
    <x v="547"/>
    <n v="-30.54"/>
    <x v="263"/>
    <s v="_Subway"/>
    <s v="Subway 23069 Eureka CA"/>
    <x v="12"/>
    <x v="29"/>
    <x v="29"/>
    <x v="40"/>
    <s v="food"/>
    <x v="0"/>
    <m/>
    <m/>
    <x v="12"/>
    <s v=""/>
    <s v="#Road Trip Aug 2021|Food#"/>
    <x v="1"/>
    <s v="High"/>
    <x v="2"/>
    <s v="reconciled"/>
    <m/>
    <x v="0"/>
  </r>
  <r>
    <s v="Alaska Airlines Visa Signature - 8981"/>
    <x v="547"/>
    <n v="152.80000000000001"/>
    <x v="100"/>
    <s v="_Alaska Air"/>
    <s v="ALASKA AIR  0272112001636SEATTLE      WA"/>
    <x v="12"/>
    <x v="29"/>
    <x v="29"/>
    <x v="42"/>
    <m/>
    <x v="0"/>
    <m/>
    <m/>
    <x v="12"/>
    <s v=""/>
    <s v="#Scottsdate - Sep 2021# Refund for ticket change"/>
    <x v="1"/>
    <s v="High"/>
    <x v="2"/>
    <s v="reconciled"/>
    <m/>
    <x v="0"/>
  </r>
  <r>
    <s v="Costco Visa"/>
    <x v="547"/>
    <n v="-46.63"/>
    <x v="1080"/>
    <s v="_The Eternal Treehouse"/>
    <s v="THE ETERNAL TREEHOUSE REDCREST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Investor Checking"/>
    <x v="547"/>
    <n v="1000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547"/>
    <n v="20000"/>
    <x v="820"/>
    <s v="_From Citibank (Retirement)"/>
    <s v="Transfer From Money Market 08/21 12:37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547"/>
    <n v="-20000"/>
    <x v="711"/>
    <s v="_To Citibank (Staging)"/>
    <s v="Transfer to Checking 08/21 12:37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548"/>
    <n v="-42"/>
    <x v="89"/>
    <s v="_Shell"/>
    <s v="SHELL OIL 10083908003 ROGUE RIVER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8"/>
    <n v="-3.78"/>
    <x v="1089"/>
    <s v="_Trees of Mystery"/>
    <s v="TREES OF MYSTERY KLAMATH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48"/>
    <n v="-424.08"/>
    <x v="1076"/>
    <s v="_Best Western"/>
    <s v="BEST WESTERN PLUS HUMB GARBERVILLE CA"/>
    <x v="12"/>
    <x v="29"/>
    <x v="29"/>
    <x v="40"/>
    <s v="lodging"/>
    <x v="7"/>
    <m/>
    <m/>
    <x v="12"/>
    <s v=""/>
    <s v="#Road Trip Aug 2021|Lodging|Redwoods#"/>
    <x v="1"/>
    <s v="High"/>
    <x v="2"/>
    <s v="reconciled"/>
    <m/>
    <x v="0"/>
  </r>
  <r>
    <s v="Quicksilver"/>
    <x v="549"/>
    <n v="-8.5"/>
    <x v="1092"/>
    <s v="_Oregon Gallery"/>
    <s v="OREGON GALLERY"/>
    <x v="13"/>
    <x v="30"/>
    <x v="30"/>
    <x v="0"/>
    <m/>
    <x v="0"/>
    <m/>
    <m/>
    <x v="13"/>
    <s v=""/>
    <s v="Cannon beach ornament"/>
    <x v="1"/>
    <s v="Low"/>
    <x v="0"/>
    <s v="reconciled"/>
    <m/>
    <x v="0"/>
  </r>
  <r>
    <s v="Quicksilver"/>
    <x v="549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549"/>
    <n v="-17.399999999999999"/>
    <x v="34"/>
    <s v="_McDonald's"/>
    <s v="MCDONALD'S F10354 SPRINGFIELD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549"/>
    <n v="-8.85"/>
    <x v="1093"/>
    <s v="_Mariner Market"/>
    <s v="MARINER MARKET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9"/>
    <n v="-6.95"/>
    <x v="1094"/>
    <s v="_Bruce's Candy Kitchen"/>
    <s v="SQ *BRUCE'S CANDY KITC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Quicksilver"/>
    <x v="549"/>
    <n v="-28"/>
    <x v="1095"/>
    <s v="_Cannon Beach Leather"/>
    <s v="CANNON BEACH LEATHER"/>
    <x v="7"/>
    <x v="52"/>
    <x v="52"/>
    <x v="0"/>
    <m/>
    <x v="0"/>
    <m/>
    <m/>
    <x v="7"/>
    <s v=""/>
    <s v="Angela's hair clip"/>
    <x v="1"/>
    <s v="Medium"/>
    <x v="0"/>
    <s v="reconciled"/>
    <m/>
    <x v="0"/>
  </r>
  <r>
    <s v="Quicksilver"/>
    <x v="549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550"/>
    <n v="-24.15"/>
    <x v="1096"/>
    <s v="_Crepe Neptune"/>
    <s v="CREPE NEPTUNE CANNON BEACH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20.81"/>
    <x v="1097"/>
    <s v="_Del Taco"/>
    <s v="DEL TACO #1263 LACEY W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68.430000000000007"/>
    <x v="1098"/>
    <s v="_Ecola Seafood Restaurant"/>
    <s v="ECOLA SEAFOOD RESTAURA 503-4369130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23.06"/>
    <x v="89"/>
    <s v="_Shell"/>
    <s v="SHELL OIL 10015782005 NASELLE W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56.5"/>
    <x v="1099"/>
    <s v="_Pig n Pancake"/>
    <s v="PIG 'N PANCAKE-CANNON BE CANNON BEACH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64.400000000000006"/>
    <x v="1100"/>
    <s v="_Fultano's Pizza"/>
    <s v="FULTANO`S PIZZA CANNON BEACH OR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0"/>
    <n v="-44.31"/>
    <x v="38"/>
    <s v="_Barking Dog Alehouse"/>
    <s v="THE BARKING DOG ALE HOUSE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50"/>
    <n v="11.0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Alaska Airlines Visa Signature - 8981"/>
    <x v="550"/>
    <n v="-202.8"/>
    <x v="100"/>
    <s v="_Alaska Air"/>
    <s v="ALASKA AIR  0272112091695SEATTLE      WA"/>
    <x v="12"/>
    <x v="29"/>
    <x v="29"/>
    <x v="42"/>
    <m/>
    <x v="0"/>
    <m/>
    <m/>
    <x v="12"/>
    <s v=""/>
    <s v="#Scottsdate - Sep 2021#"/>
    <x v="1"/>
    <s v="High"/>
    <x v="2"/>
    <s v="reconciled"/>
    <m/>
    <x v="0"/>
  </r>
  <r>
    <s v="Quicksilver"/>
    <x v="550"/>
    <n v="-183.11"/>
    <x v="1101"/>
    <s v="_Express Scripts"/>
    <s v="EXPRESS SCRIPTS PHRMCY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Staging - 7338"/>
    <x v="550"/>
    <n v="-150"/>
    <x v="1102"/>
    <s v="_Lou Yardley"/>
    <s v="ACH Electronic Debit - VENMO            PAYMENT"/>
    <x v="12"/>
    <x v="29"/>
    <x v="29"/>
    <x v="40"/>
    <s v="lodging"/>
    <x v="0"/>
    <m/>
    <m/>
    <x v="12"/>
    <s v=""/>
    <s v="#Road Trip Aug 2021|Lodging# Pay Lou for dog sitting"/>
    <x v="1"/>
    <s v="High"/>
    <x v="2"/>
    <s v="reconciled"/>
    <m/>
    <x v="0"/>
  </r>
  <r>
    <s v="Amazon"/>
    <x v="551"/>
    <n v="-19.829999999999998"/>
    <x v="66"/>
    <s v="_Amazon"/>
    <s v="AMZN Mktp US*2D7K22JJ2"/>
    <x v="7"/>
    <x v="52"/>
    <x v="52"/>
    <x v="0"/>
    <s v=""/>
    <x v="1"/>
    <s v="114-4219758-4520229"/>
    <m/>
    <x v="7"/>
    <s v=""/>
    <s v="Kids masks for school #|||114-4219758-4520229#"/>
    <x v="1"/>
    <s v="Medium"/>
    <x v="0"/>
    <s v="reconciled"/>
    <m/>
    <x v="0"/>
  </r>
  <r>
    <s v="Quicksilver"/>
    <x v="551"/>
    <n v="-36.299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551"/>
    <n v="3.8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551"/>
    <n v="-73.5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Alaska Airlines Visa Signature - 8981"/>
    <x v="551"/>
    <n v="-152.80000000000001"/>
    <x v="100"/>
    <s v="_Alaska Air"/>
    <s v="ALASKA AIR  0272112001636SEATTLE      WA"/>
    <x v="12"/>
    <x v="29"/>
    <x v="29"/>
    <x v="42"/>
    <m/>
    <x v="0"/>
    <m/>
    <m/>
    <x v="12"/>
    <s v=""/>
    <s v="#Scottsdate - Sep 2021# Original booking for Scottsdale trip, later cancelled and refunded"/>
    <x v="1"/>
    <s v="High"/>
    <x v="2"/>
    <s v="reconciled"/>
    <m/>
    <x v="0"/>
  </r>
  <r>
    <s v="Checking"/>
    <x v="552"/>
    <n v="60"/>
    <x v="1103"/>
    <s v="_Paypal"/>
    <s v="ACH Deposit PAYPAL TRANSFER  TRA"/>
    <x v="13"/>
    <x v="98"/>
    <x v="96"/>
    <x v="0"/>
    <m/>
    <x v="0"/>
    <m/>
    <m/>
    <x v="13"/>
    <s v=""/>
    <s v=""/>
    <x v="1"/>
    <s v="Low"/>
    <x v="2"/>
    <s v="reconciled"/>
    <m/>
    <x v="0"/>
  </r>
  <r>
    <s v="Quicksilver"/>
    <x v="552"/>
    <n v="-162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Checking"/>
    <x v="552"/>
    <n v="230"/>
    <x v="1104"/>
    <s v="_From Paypal"/>
    <s v="ACH Deposit PAYPAL TRANSFER  TRA"/>
    <x v="3"/>
    <x v="18"/>
    <x v="18"/>
    <x v="0"/>
    <m/>
    <x v="0"/>
    <m/>
    <m/>
    <x v="3"/>
    <s v=""/>
    <s v="Sweep of Paypal money to First Tech Checking"/>
    <x v="3"/>
    <s v="NA"/>
    <x v="1"/>
    <s v="reconciled"/>
    <s v="To Be Determined"/>
    <x v="0"/>
  </r>
  <r>
    <s v="Costco Visa"/>
    <x v="552"/>
    <n v="-40.299999999999997"/>
    <x v="73"/>
    <s v="_Fred Meyer"/>
    <s v="FRED-MEYER #0122 SEATTLE WA"/>
    <x v="12"/>
    <x v="29"/>
    <x v="29"/>
    <x v="40"/>
    <s v="food"/>
    <x v="0"/>
    <m/>
    <m/>
    <x v="12"/>
    <s v=""/>
    <s v="#Road Trip Aug 2021|Food# Snacks for the road"/>
    <x v="1"/>
    <s v="High"/>
    <x v="2"/>
    <s v="reconciled"/>
    <m/>
    <x v="0"/>
  </r>
  <r>
    <s v="Koolikai"/>
    <x v="552"/>
    <n v="73.5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53"/>
    <n v="-2652.4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5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Aggressive Stocks"/>
    <x v="553"/>
    <n v="-54.96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53"/>
    <n v="-419.71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554"/>
    <n v="-60"/>
    <x v="1103"/>
    <s v="_Paypal"/>
    <s v="ACH Debit PAYPAL INSTANT TRANSFE"/>
    <x v="13"/>
    <x v="98"/>
    <x v="96"/>
    <x v="0"/>
    <m/>
    <x v="0"/>
    <m/>
    <m/>
    <x v="13"/>
    <s v=""/>
    <s v="Pay back guy who didn't want to buy the bed"/>
    <x v="1"/>
    <s v="Low"/>
    <x v="2"/>
    <s v="reconciled"/>
    <m/>
    <x v="0"/>
  </r>
  <r>
    <s v="Dividend Stocks"/>
    <x v="554"/>
    <n v="0.21"/>
    <x v="218"/>
    <s v="_Schwab (Interest)"/>
    <s v="BANK INT 071621-08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554"/>
    <n v="419.71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554"/>
    <n v="-24.63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54"/>
    <n v="-29.06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554"/>
    <n v="2652.4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54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54"/>
    <n v="-393.6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54"/>
    <n v="-88.22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554"/>
    <n v="-2.54"/>
    <x v="1106"/>
    <s v="_Vashon Market Fresh"/>
    <s v="VASHON MARKET FRESH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554"/>
    <n v="54.96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55"/>
    <n v="17010"/>
    <x v="1107"/>
    <s v="Signing Award"/>
    <m/>
    <x v="22"/>
    <x v="115"/>
    <x v="111"/>
    <x v="0"/>
    <s v=""/>
    <x v="3"/>
    <m/>
    <m/>
    <x v="22"/>
    <m/>
    <s v="#||projected#"/>
    <x v="0"/>
    <s v="Low"/>
    <x v="2"/>
    <s v="projected"/>
    <m/>
    <x v="0"/>
  </r>
  <r>
    <s v="Checking"/>
    <x v="555"/>
    <n v="67905"/>
    <x v="1107"/>
    <s v="Signing Award"/>
    <m/>
    <x v="22"/>
    <x v="115"/>
    <x v="111"/>
    <x v="0"/>
    <s v=""/>
    <x v="3"/>
    <m/>
    <m/>
    <x v="22"/>
    <m/>
    <s v="#||projected#"/>
    <x v="0"/>
    <s v="Low"/>
    <x v="2"/>
    <s v="projected"/>
    <m/>
    <x v="0"/>
  </r>
  <r>
    <s v="Red Card"/>
    <x v="555"/>
    <n v="-74.11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555"/>
    <n v="-7.5"/>
    <x v="167"/>
    <s v="_Target"/>
    <s v="CENTRAL CHECKOUT"/>
    <x v="7"/>
    <x v="52"/>
    <x v="52"/>
    <x v="0"/>
    <m/>
    <x v="0"/>
    <m/>
    <m/>
    <x v="7"/>
    <s v=""/>
    <s v="Masks"/>
    <x v="1"/>
    <s v="Medium"/>
    <x v="0"/>
    <s v="reconciled"/>
    <m/>
    <x v="0"/>
  </r>
  <r>
    <s v="Amazon"/>
    <x v="555"/>
    <n v="393.6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555"/>
    <n v="-10"/>
    <x v="66"/>
    <s v="_Amazon"/>
    <s v="AMZN Mktp US*2P75H4IN2"/>
    <x v="4"/>
    <x v="69"/>
    <x v="69"/>
    <x v="0"/>
    <s v=""/>
    <x v="1"/>
    <s v="114-5415557-0234626"/>
    <m/>
    <x v="4"/>
    <s v=""/>
    <s v="#|||114-5415557-0234626# KenKen For Kids book"/>
    <x v="1"/>
    <s v="Low"/>
    <x v="0"/>
    <s v="reconciled"/>
    <m/>
    <x v="0"/>
  </r>
  <r>
    <s v="Amazon"/>
    <x v="555"/>
    <n v="-64.599999999999994"/>
    <x v="66"/>
    <s v="_Amazon"/>
    <s v="AMZN Mktp US*2P75H4IN2"/>
    <x v="12"/>
    <x v="29"/>
    <x v="29"/>
    <x v="40"/>
    <s v=""/>
    <x v="1"/>
    <s v="114-5415557-0234626"/>
    <m/>
    <x v="12"/>
    <s v=""/>
    <s v="#Road trip Aug 2021|||114-5415557-0234626# Neck pillows, maps"/>
    <x v="1"/>
    <s v="High"/>
    <x v="2"/>
    <s v="reconciled"/>
    <m/>
    <x v="0"/>
  </r>
  <r>
    <s v="Quicksilver"/>
    <x v="556"/>
    <n v="-71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56"/>
    <n v="-74.8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56"/>
    <n v="-129.94999999999999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56"/>
    <n v="-48.51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56"/>
    <n v="-56.04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56"/>
    <n v="-31.9"/>
    <x v="956"/>
    <s v="_Washington State Ferries"/>
    <s v="WSFERRIES-FAUNTLEROY SEATTLE WA"/>
    <x v="4"/>
    <x v="10"/>
    <x v="10"/>
    <x v="0"/>
    <m/>
    <x v="0"/>
    <m/>
    <m/>
    <x v="4"/>
    <s v=""/>
    <s v="Ferry to camp sealth"/>
    <x v="1"/>
    <s v="Low"/>
    <x v="0"/>
    <s v="reconciled"/>
    <m/>
    <x v="0"/>
  </r>
  <r>
    <s v="Costco Visa"/>
    <x v="556"/>
    <n v="-36.11"/>
    <x v="1109"/>
    <s v="_Cafe Luna (Vashon)"/>
    <s v="CAFE LUNA VASHON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56"/>
    <n v="-138.08000000000001"/>
    <x v="806"/>
    <s v="_Picolinos"/>
    <s v="PICOLI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Aggressive Stocks"/>
    <x v="557"/>
    <n v="24.63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557"/>
    <n v="-159.88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57"/>
    <n v="29.06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557"/>
    <n v="-18.399999999999999"/>
    <x v="815"/>
    <s v="_A La Mode Pies"/>
    <s v="SQ *A LA MODE PIES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57"/>
    <n v="60"/>
    <x v="1110"/>
    <s v="_Disneyland Tickets Hollywood"/>
    <s v="DISNEYLAND TICKETS HOLLYWOOD CA"/>
    <x v="12"/>
    <x v="29"/>
    <x v="29"/>
    <x v="40"/>
    <m/>
    <x v="0"/>
    <m/>
    <m/>
    <x v="12"/>
    <s v=""/>
    <s v="#Road trip Aug 2021#"/>
    <x v="1"/>
    <s v="High"/>
    <x v="2"/>
    <s v="reconciled"/>
    <m/>
    <x v="0"/>
  </r>
  <r>
    <s v="Costco Visa"/>
    <x v="557"/>
    <n v="-90.28"/>
    <x v="1111"/>
    <s v="_Ray's Boat House, Inc"/>
    <s v="RAYS BOAT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558"/>
    <n v="-41.74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ggressive Stocks"/>
    <x v="558"/>
    <n v="159.88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58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558"/>
    <n v="-97.03"/>
    <x v="38"/>
    <s v="_Barking Dog Alehouse"/>
    <s v="THE BARKING DOG ALE HOUSE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58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558"/>
    <n v="-18.73"/>
    <x v="66"/>
    <s v="_Amazon"/>
    <s v="Amazon.com*2D0FC7FN0"/>
    <x v="19"/>
    <x v="51"/>
    <x v="51"/>
    <x v="0"/>
    <s v=""/>
    <x v="1"/>
    <s v="114-7879543-1263425"/>
    <m/>
    <x v="19"/>
    <s v=""/>
    <s v="poop bags #|||114-7879543-1263425#"/>
    <x v="1"/>
    <s v="Low"/>
    <x v="0"/>
    <s v="reconciled"/>
    <m/>
    <x v="0"/>
  </r>
  <r>
    <s v="Amazon"/>
    <x v="558"/>
    <n v="-11"/>
    <x v="66"/>
    <s v="_Amazon"/>
    <s v="AMZN Mktp US*2P7AW8DU2"/>
    <x v="7"/>
    <x v="74"/>
    <x v="73"/>
    <x v="0"/>
    <s v=""/>
    <x v="1"/>
    <s v="112-6024856-7643427"/>
    <m/>
    <x v="7"/>
    <s v=""/>
    <s v="USB C Cables #|||112-6024856-7643427#"/>
    <x v="1"/>
    <s v="High"/>
    <x v="2"/>
    <s v="reconciled"/>
    <m/>
    <x v="0"/>
  </r>
  <r>
    <s v="Costco Visa"/>
    <x v="558"/>
    <n v="-400"/>
    <x v="1112"/>
    <s v="_Canlis"/>
    <s v="TOCK ATCANLIS CANLIS.COM IL"/>
    <x v="12"/>
    <x v="116"/>
    <x v="112"/>
    <x v="0"/>
    <m/>
    <x v="0"/>
    <m/>
    <m/>
    <x v="12"/>
    <s v=""/>
    <s v=""/>
    <x v="1"/>
    <s v="High"/>
    <x v="2"/>
    <s v="reconciled"/>
    <m/>
    <x v="0"/>
  </r>
  <r>
    <s v="Amazon"/>
    <x v="558"/>
    <n v="88.19"/>
    <x v="66"/>
    <s v="_Amazon"/>
    <s v="AMZN Mktp US"/>
    <x v="7"/>
    <x v="11"/>
    <x v="11"/>
    <x v="29"/>
    <s v=""/>
    <x v="1"/>
    <s v="112-9343722-6092200"/>
    <m/>
    <x v="7"/>
    <s v=""/>
    <s v="#Trailer|||112-9343722-6092200# Return adjustable trailer hitch"/>
    <x v="1"/>
    <s v="Low"/>
    <x v="2"/>
    <s v="reconciled"/>
    <m/>
    <x v="0"/>
  </r>
  <r>
    <s v="Quicksilver"/>
    <x v="558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558"/>
    <n v="-29.58"/>
    <x v="73"/>
    <s v="_Fred Meyer"/>
    <s v="FRED-MEYER #0122 SEATTLE WA"/>
    <x v="8"/>
    <x v="35"/>
    <x v="35"/>
    <x v="0"/>
    <m/>
    <x v="0"/>
    <m/>
    <m/>
    <x v="8"/>
    <s v=""/>
    <s v="Greeting cards"/>
    <x v="1"/>
    <s v="Low"/>
    <x v="2"/>
    <s v="reconciled"/>
    <m/>
    <x v="0"/>
  </r>
  <r>
    <s v="Costco Visa"/>
    <x v="558"/>
    <n v="-11"/>
    <x v="73"/>
    <s v="_Fred Meyer"/>
    <s v="FRED-MEYER #0122 SEATTLE WA"/>
    <x v="7"/>
    <x v="74"/>
    <x v="73"/>
    <x v="0"/>
    <m/>
    <x v="0"/>
    <m/>
    <m/>
    <x v="7"/>
    <s v=""/>
    <s v="Outlet splitters"/>
    <x v="1"/>
    <s v="High"/>
    <x v="2"/>
    <s v="reconciled"/>
    <m/>
    <x v="0"/>
  </r>
  <r>
    <s v="Quicksilver"/>
    <x v="559"/>
    <n v="-5"/>
    <x v="1113"/>
    <s v="_Vashon Pharmacy"/>
    <s v="VASHON PHARMACY"/>
    <x v="7"/>
    <x v="52"/>
    <x v="52"/>
    <x v="0"/>
    <m/>
    <x v="0"/>
    <m/>
    <m/>
    <x v="7"/>
    <s v=""/>
    <s v=""/>
    <x v="1"/>
    <s v="Medium"/>
    <x v="0"/>
    <s v="reconciled"/>
    <m/>
    <x v="0"/>
  </r>
  <r>
    <s v="Investor Checking"/>
    <x v="559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559"/>
    <n v="-71.069999999999993"/>
    <x v="1113"/>
    <s v="_Vashon Pharmacy"/>
    <s v="VASHON PHARMACY"/>
    <x v="4"/>
    <x v="69"/>
    <x v="69"/>
    <x v="0"/>
    <m/>
    <x v="0"/>
    <m/>
    <m/>
    <x v="4"/>
    <s v=""/>
    <s v=""/>
    <x v="1"/>
    <s v="Low"/>
    <x v="0"/>
    <s v="reconciled"/>
    <m/>
    <x v="0"/>
  </r>
  <r>
    <s v="Investor Checking"/>
    <x v="559"/>
    <n v="-100"/>
    <x v="119"/>
    <s v="_Umpqua Bank"/>
    <s v="UMPQUA BANK 7120 GREENW SEATTLE"/>
    <x v="12"/>
    <x v="29"/>
    <x v="29"/>
    <x v="40"/>
    <m/>
    <x v="0"/>
    <m/>
    <m/>
    <x v="12"/>
    <s v=""/>
    <s v="#Road Trip Aug 2021# cash for vacation"/>
    <x v="1"/>
    <s v="High"/>
    <x v="2"/>
    <s v="reconciled"/>
    <m/>
    <x v="0"/>
  </r>
  <r>
    <s v="CD - June 11 2022"/>
    <x v="559"/>
    <n v="128.97999999999999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59"/>
    <n v="-163.04"/>
    <x v="832"/>
    <s v="_Comcast (Bellingham) (R)"/>
    <s v="COMCAST CABLE COMM"/>
    <x v="3"/>
    <x v="14"/>
    <x v="14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Quicksilver"/>
    <x v="559"/>
    <n v="-31.85"/>
    <x v="956"/>
    <s v="_Washington State Ferries"/>
    <s v="WSFERRIES-FAUNTLEROY"/>
    <x v="4"/>
    <x v="10"/>
    <x v="10"/>
    <x v="0"/>
    <m/>
    <x v="0"/>
    <m/>
    <m/>
    <x v="4"/>
    <s v=""/>
    <s v="Ferry to camp sealth"/>
    <x v="1"/>
    <s v="Low"/>
    <x v="0"/>
    <s v="reconciled"/>
    <m/>
    <x v="0"/>
  </r>
  <r>
    <s v="Amazon"/>
    <x v="559"/>
    <n v="21.79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559"/>
    <n v="-6.6"/>
    <x v="66"/>
    <s v="_Amazon"/>
    <s v="AMZN Mktp US*2P3QS1BH2"/>
    <x v="7"/>
    <x v="11"/>
    <x v="11"/>
    <x v="43"/>
    <s v=""/>
    <x v="1"/>
    <s v="112-0004259-6163460"/>
    <m/>
    <x v="7"/>
    <s v=""/>
    <s v="#Electronics|||112-0004259-6163460# Solder"/>
    <x v="1"/>
    <s v="Low"/>
    <x v="2"/>
    <s v="reconciled"/>
    <m/>
    <x v="0"/>
  </r>
  <r>
    <s v="Costco Visa"/>
    <x v="559"/>
    <n v="183.08"/>
    <x v="801"/>
    <s v="_Airbnb"/>
    <s v="AIRBNB HM88XF8AY2 AIRBNB.COM CA"/>
    <x v="12"/>
    <x v="29"/>
    <x v="29"/>
    <x v="40"/>
    <s v="lodging"/>
    <x v="7"/>
    <m/>
    <m/>
    <x v="12"/>
    <s v=""/>
    <s v="#Road Trip Aug 2021|Lodging|Redwoods# Refund for cancelled room"/>
    <x v="1"/>
    <s v="High"/>
    <x v="2"/>
    <s v="reconciled"/>
    <m/>
    <x v="0"/>
  </r>
  <r>
    <s v="Charitable Gift Account"/>
    <x v="559"/>
    <n v="-10.44"/>
    <x v="1114"/>
    <s v="_Schwab (Account Fee)"/>
    <s v="ANNUAL ADMIN FEE"/>
    <x v="10"/>
    <x v="117"/>
    <x v="113"/>
    <x v="0"/>
    <m/>
    <x v="0"/>
    <m/>
    <m/>
    <x v="10"/>
    <s v=""/>
    <s v=""/>
    <x v="3"/>
    <s v="Low"/>
    <x v="2"/>
    <s v="reconciled"/>
    <m/>
    <x v="0"/>
  </r>
  <r>
    <s v="Checking"/>
    <x v="560"/>
    <n v="-60"/>
    <x v="1115"/>
    <s v="_Costco Visa (Mom) (R)"/>
    <s v="ACH Debit CITI AUTOPAY   PAYMENT"/>
    <x v="3"/>
    <x v="14"/>
    <x v="14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Amazon"/>
    <x v="560"/>
    <n v="-44.09"/>
    <x v="66"/>
    <s v="_Amazon"/>
    <s v="AMZN Mktp US*2D1A73OF1"/>
    <x v="13"/>
    <x v="30"/>
    <x v="30"/>
    <x v="0"/>
    <s v=""/>
    <x v="1"/>
    <s v="114-4768050-7506654"/>
    <m/>
    <x v="13"/>
    <s v=""/>
    <s v="#|||114-4768050-7506654# Hanging drawers for front closet"/>
    <x v="1"/>
    <s v="Low"/>
    <x v="0"/>
    <s v="reconciled"/>
    <m/>
    <x v="0"/>
  </r>
  <r>
    <s v="Charitable Gift Account"/>
    <x v="560"/>
    <n v="5.32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Quicksilver"/>
    <x v="560"/>
    <n v="-2"/>
    <x v="1116"/>
    <s v="_USA Volume Services"/>
    <s v="USA*VOLUME SERVICS VEN"/>
    <x v="1"/>
    <x v="16"/>
    <x v="16"/>
    <x v="0"/>
    <m/>
    <x v="0"/>
    <m/>
    <m/>
    <x v="1"/>
    <s v=""/>
    <s v=""/>
    <x v="1"/>
    <s v="Low"/>
    <x v="0"/>
    <s v="reconciled"/>
    <m/>
    <x v="0"/>
  </r>
  <r>
    <s v="Charitable Gift Account"/>
    <x v="560"/>
    <n v="5.12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ostco Visa"/>
    <x v="560"/>
    <n v="-62.93"/>
    <x v="1117"/>
    <s v="_Ivars"/>
    <s v="003 IVARS SALMON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60"/>
    <n v="-85"/>
    <x v="1118"/>
    <s v="_TSA Precheck"/>
    <s v="IDENTOGO-IDEMIA TSA PRECHBILLERICA MA"/>
    <x v="12"/>
    <x v="29"/>
    <x v="29"/>
    <x v="44"/>
    <m/>
    <x v="0"/>
    <m/>
    <m/>
    <x v="12"/>
    <s v=""/>
    <s v="#General# Fee for TSA Pre-check (5 years)"/>
    <x v="1"/>
    <s v="High"/>
    <x v="2"/>
    <s v="reconciled"/>
    <m/>
    <x v="0"/>
  </r>
  <r>
    <s v="Quicksilver"/>
    <x v="560"/>
    <n v="-13.23"/>
    <x v="1119"/>
    <s v="_U-Haul"/>
    <s v="U HAUL STORE 0070146"/>
    <x v="12"/>
    <x v="29"/>
    <x v="29"/>
    <x v="45"/>
    <m/>
    <x v="0"/>
    <m/>
    <m/>
    <x v="12"/>
    <s v=""/>
    <s v="#Camping - Ohanapecosh# Propane"/>
    <x v="1"/>
    <s v="High"/>
    <x v="2"/>
    <s v="reconciled"/>
    <m/>
    <x v="0"/>
  </r>
  <r>
    <s v="Quicksilver"/>
    <x v="560"/>
    <n v="-4"/>
    <x v="1116"/>
    <s v="_USA Volume Services"/>
    <s v="USA*VOLUME SERVICS VEN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60"/>
    <n v="-2"/>
    <x v="1116"/>
    <s v="_USA Volume Services"/>
    <s v="USA*VOLUME SERVICS VEN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61"/>
    <n v="-10.93"/>
    <x v="1109"/>
    <s v="_Cafe Luna (Vashon)"/>
    <s v="CAFE LUNA VASHON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561"/>
    <n v="-60.51"/>
    <x v="792"/>
    <s v="_El Chupacabra"/>
    <s v="EL CHUPACABRA GREENWOOD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61"/>
    <n v="-41.33"/>
    <x v="424"/>
    <s v="_The Week Junior"/>
    <s v="THE WEEK JUNIOR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56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561"/>
    <n v="-3.98"/>
    <x v="73"/>
    <s v="_Fred Meyer"/>
    <s v="FRED-MEYER #0608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562"/>
    <n v="-23.07"/>
    <x v="66"/>
    <s v="_Amazon"/>
    <s v="AMZN Mktp US*2P9MM7UX1"/>
    <x v="4"/>
    <x v="10"/>
    <x v="10"/>
    <x v="0"/>
    <s v=""/>
    <x v="1"/>
    <s v="114-4205311-0480247"/>
    <m/>
    <x v="4"/>
    <s v=""/>
    <s v="#|||114-4205311-0480247# Post cards for camp"/>
    <x v="1"/>
    <s v="Low"/>
    <x v="0"/>
    <s v="reconciled"/>
    <m/>
    <x v="0"/>
  </r>
  <r>
    <s v="Costco Visa"/>
    <x v="563"/>
    <n v="-51.84"/>
    <x v="1120"/>
    <s v="_76 Packwood Food &amp; Gas"/>
    <s v="76 - PACKWOOD FOOD &amp; GAS PACKWOOD WA"/>
    <x v="12"/>
    <x v="29"/>
    <x v="29"/>
    <x v="45"/>
    <s v="fuel"/>
    <x v="0"/>
    <m/>
    <m/>
    <x v="12"/>
    <s v=""/>
    <s v="#Camping - Ohanapecosh|Fuel#"/>
    <x v="1"/>
    <s v="High"/>
    <x v="2"/>
    <s v="reconciled"/>
    <m/>
    <x v="0"/>
  </r>
  <r>
    <s v="Quicksilver"/>
    <x v="563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563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563"/>
    <n v="-19.850000000000001"/>
    <x v="1119"/>
    <s v="_U-Haul"/>
    <s v="U HAUL STORE 0070146"/>
    <x v="12"/>
    <x v="29"/>
    <x v="29"/>
    <x v="45"/>
    <m/>
    <x v="0"/>
    <m/>
    <m/>
    <x v="12"/>
    <s v=""/>
    <s v="#Camping - Ohanapecosh# Propane"/>
    <x v="1"/>
    <s v="High"/>
    <x v="2"/>
    <s v="reconciled"/>
    <m/>
    <x v="0"/>
  </r>
  <r>
    <s v="Costco Visa"/>
    <x v="563"/>
    <n v="-2.4700000000000002"/>
    <x v="1120"/>
    <s v="_76 Packwood Food &amp; Gas"/>
    <s v="76 - PACKWOOD FOOD &amp; GAS PACKWOOD WA"/>
    <x v="12"/>
    <x v="29"/>
    <x v="29"/>
    <x v="45"/>
    <m/>
    <x v="0"/>
    <m/>
    <m/>
    <x v="12"/>
    <s v=""/>
    <s v="#Camping - Ohanapecosh# Lantern mantles"/>
    <x v="1"/>
    <s v="High"/>
    <x v="2"/>
    <s v="reconciled"/>
    <m/>
    <x v="0"/>
  </r>
  <r>
    <s v="Quicksilver"/>
    <x v="563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64"/>
    <n v="-297.83999999999997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564"/>
    <n v="-16.53"/>
    <x v="1121"/>
    <s v="_Top Ten Toys"/>
    <s v="TOP TEN TOYS"/>
    <x v="4"/>
    <x v="69"/>
    <x v="69"/>
    <x v="0"/>
    <m/>
    <x v="0"/>
    <m/>
    <m/>
    <x v="4"/>
    <s v=""/>
    <s v="Stuffie for Zach"/>
    <x v="1"/>
    <s v="Low"/>
    <x v="0"/>
    <s v="reconciled"/>
    <m/>
    <x v="0"/>
  </r>
  <r>
    <s v="Checking"/>
    <x v="564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564"/>
    <n v="-370"/>
    <x v="290"/>
    <s v="_Book It Repertory Theatre"/>
    <s v="BOOK IT REPERTORY THEA"/>
    <x v="16"/>
    <x v="71"/>
    <x v="70"/>
    <x v="0"/>
    <m/>
    <x v="0"/>
    <m/>
    <m/>
    <x v="16"/>
    <s v=""/>
    <s v=""/>
    <x v="1"/>
    <s v="Low"/>
    <x v="0"/>
    <s v="reconciled"/>
    <m/>
    <x v="0"/>
  </r>
  <r>
    <s v="Discover"/>
    <x v="564"/>
    <n v="-33.22"/>
    <x v="1122"/>
    <s v="_The Pink Door"/>
    <s v="TST* THE PINK DOOR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64"/>
    <n v="-51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64"/>
    <n v="-120"/>
    <x v="517"/>
    <s v="_Ridwell"/>
    <s v="RIDWELL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565"/>
    <n v="-3.68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565"/>
    <n v="49.6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565"/>
    <n v="-34.17"/>
    <x v="66"/>
    <s v="_Amazon"/>
    <s v="AMZN Mktp US*2P8VP65D0"/>
    <x v="7"/>
    <x v="52"/>
    <x v="52"/>
    <x v="0"/>
    <s v=""/>
    <x v="1"/>
    <s v="114-3021910-2408245"/>
    <m/>
    <x v="7"/>
    <s v=""/>
    <s v="Face masks #|||114-3021910-2408245#"/>
    <x v="1"/>
    <s v="Medium"/>
    <x v="0"/>
    <s v="reconciled"/>
    <m/>
    <x v="0"/>
  </r>
  <r>
    <s v="Costco Visa"/>
    <x v="565"/>
    <n v="-113.6"/>
    <x v="109"/>
    <s v="_Costco"/>
    <s v="COSTCO WHSE #0106 SEATTLE WA"/>
    <x v="7"/>
    <x v="11"/>
    <x v="11"/>
    <x v="29"/>
    <m/>
    <x v="0"/>
    <m/>
    <m/>
    <x v="7"/>
    <s v=""/>
    <s v="#Trailer# Battery"/>
    <x v="1"/>
    <s v="Low"/>
    <x v="2"/>
    <s v="reconciled"/>
    <m/>
    <x v="0"/>
  </r>
  <r>
    <s v="Checking"/>
    <x v="565"/>
    <n v="-4356.7700000000004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565"/>
    <n v="-269.39"/>
    <x v="801"/>
    <s v="_Airbnb"/>
    <s v="AIRBNB HMAZMMEX5P AIRBNB.COM CA"/>
    <x v="12"/>
    <x v="29"/>
    <x v="29"/>
    <x v="40"/>
    <s v="lodging"/>
    <x v="8"/>
    <m/>
    <m/>
    <x v="12"/>
    <s v=""/>
    <s v="#Road Trip Aug 2021|Lodging|Cannon Beach#"/>
    <x v="1"/>
    <s v="High"/>
    <x v="2"/>
    <s v="reconciled"/>
    <m/>
    <x v="0"/>
  </r>
  <r>
    <s v="Staging - 7338"/>
    <x v="565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Retirement - 3377"/>
    <x v="565"/>
    <n v="25.9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565"/>
    <n v="-33.08"/>
    <x v="109"/>
    <s v="_Costco"/>
    <s v="COSTCO WHSE #0106 SEATTLE WA"/>
    <x v="7"/>
    <x v="11"/>
    <x v="11"/>
    <x v="29"/>
    <m/>
    <x v="0"/>
    <m/>
    <m/>
    <x v="7"/>
    <s v=""/>
    <s v="#Trailer# Propane tank"/>
    <x v="1"/>
    <s v="Low"/>
    <x v="2"/>
    <s v="reconciled"/>
    <m/>
    <x v="0"/>
  </r>
  <r>
    <s v="Vacation and Proj - 8345"/>
    <x v="565"/>
    <n v="16.9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d Card"/>
    <x v="566"/>
    <n v="-10.039999999999999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566"/>
    <n v="-6.3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566"/>
    <n v="8.6300000000000008"/>
    <x v="66"/>
    <s v="_Amazon"/>
    <s v="AMZN Mktp US"/>
    <x v="7"/>
    <x v="11"/>
    <x v="11"/>
    <x v="43"/>
    <s v=""/>
    <x v="1"/>
    <s v="112-5293835-0369804"/>
    <m/>
    <x v="7"/>
    <s v=""/>
    <s v="#Electronics|||112-5293835-0369804# Crimp on connectors"/>
    <x v="1"/>
    <s v="Low"/>
    <x v="2"/>
    <s v="reconciled"/>
    <m/>
    <x v="0"/>
  </r>
  <r>
    <s v="Dividend Stocks"/>
    <x v="566"/>
    <n v="-156.31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566"/>
    <n v="-33.07"/>
    <x v="559"/>
    <s v="_Groundspeak Membership"/>
    <s v="Groundspeak Membership"/>
    <x v="7"/>
    <x v="11"/>
    <x v="11"/>
    <x v="46"/>
    <m/>
    <x v="0"/>
    <m/>
    <m/>
    <x v="7"/>
    <s v=""/>
    <s v="#Geocaching#"/>
    <x v="1"/>
    <s v="Low"/>
    <x v="2"/>
    <s v="reconciled"/>
    <m/>
    <x v="0"/>
  </r>
  <r>
    <s v="Red Card"/>
    <x v="566"/>
    <n v="22.52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66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hecking"/>
    <x v="567"/>
    <n v="-2372.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67"/>
    <n v="-19.399999999999999"/>
    <x v="1124"/>
    <s v="_Coleman Popup Parts"/>
    <s v="SP * COLEMANPOPUPPARTS"/>
    <x v="7"/>
    <x v="11"/>
    <x v="11"/>
    <x v="29"/>
    <m/>
    <x v="0"/>
    <m/>
    <m/>
    <x v="7"/>
    <s v=""/>
    <s v="#Trailer#"/>
    <x v="1"/>
    <s v="Low"/>
    <x v="2"/>
    <s v="reconciled"/>
    <m/>
    <x v="0"/>
  </r>
  <r>
    <s v="Dividend Stocks"/>
    <x v="567"/>
    <n v="-548.58000000000004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67"/>
    <n v="156.31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567"/>
    <n v="-15.3"/>
    <x v="1126"/>
    <s v="_Katterman's Pharmacy"/>
    <s v="KATTERMANS SAND POINT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67"/>
    <n v="-27.44"/>
    <x v="98"/>
    <s v="_Taco Bell"/>
    <s v="TACO BELL 735315 MILTON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567"/>
    <n v="-166.47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67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68"/>
    <n v="-8.56"/>
    <x v="167"/>
    <s v="_Target"/>
    <s v="TARGET        00033274"/>
    <x v="7"/>
    <x v="13"/>
    <x v="13"/>
    <x v="0"/>
    <m/>
    <x v="0"/>
    <m/>
    <m/>
    <x v="7"/>
    <s v=""/>
    <s v="White t-shirts for kids' camp"/>
    <x v="1"/>
    <s v="Low"/>
    <x v="2"/>
    <s v="reconciled"/>
    <m/>
    <x v="0"/>
  </r>
  <r>
    <s v="Quicksilver"/>
    <x v="568"/>
    <n v="-696"/>
    <x v="1127"/>
    <s v="_Farmers Insurance (R)"/>
    <s v="FARMERS INS BILLING"/>
    <x v="3"/>
    <x v="14"/>
    <x v="14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68"/>
    <n v="2372.6"/>
    <x v="293"/>
    <s v="_Capital One (Autopay)"/>
    <s v="CAPITAL ONE AUTOPAY PYMT AuthDate 01-A ug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68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568"/>
    <n v="-8.6300000000000008"/>
    <x v="66"/>
    <s v="_Amazon"/>
    <s v="AMZN Mktp US*2P4QU4EV0"/>
    <x v="7"/>
    <x v="11"/>
    <x v="11"/>
    <x v="43"/>
    <s v=""/>
    <x v="1"/>
    <s v="112-5293835-0369804"/>
    <m/>
    <x v="7"/>
    <s v=""/>
    <s v="Hilitchi 100Pcs 12-10AWG Insulated Terminals Ring Electrical Wire Crimp Connectors (Yellow, M5) (Yellow - M5)_x000a_ORDER #Electronics|||112-5293835-0369804#"/>
    <x v="1"/>
    <s v="Low"/>
    <x v="2"/>
    <s v="reconciled"/>
    <m/>
    <x v="0"/>
  </r>
  <r>
    <s v="Amazon"/>
    <x v="568"/>
    <n v="-10.91"/>
    <x v="66"/>
    <s v="_Amazon"/>
    <s v="AMZN Mktp US*2P5XS74K2"/>
    <x v="7"/>
    <x v="11"/>
    <x v="11"/>
    <x v="29"/>
    <s v=""/>
    <x v="1"/>
    <s v="112-2026207-0058657"/>
    <m/>
    <x v="7"/>
    <s v=""/>
    <s v="#Trailer|||112-2026207-0058657# Circuit breaker for 12V battery"/>
    <x v="1"/>
    <s v="Low"/>
    <x v="2"/>
    <s v="reconciled"/>
    <m/>
    <x v="0"/>
  </r>
  <r>
    <s v="Aggressive Stocks"/>
    <x v="568"/>
    <n v="-13.91"/>
    <x v="1128"/>
    <s v="_Investment (SPDR S&amp;P 500 ETF IV)"/>
    <s v="SPDR S&amp;P 500 ETF IV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568"/>
    <n v="548.58000000000004"/>
    <x v="1125"/>
    <s v="_Investment (A T &amp; T Inc)"/>
    <s v="A T &amp; T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568"/>
    <n v="-2238.4699999999998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568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68"/>
    <n v="-17.079999999999998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568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569"/>
    <n v="-33.06"/>
    <x v="66"/>
    <s v="_Amazon"/>
    <s v="AMZN Mktp US*2E6WQ5RC2"/>
    <x v="13"/>
    <x v="30"/>
    <x v="30"/>
    <x v="0"/>
    <s v=""/>
    <x v="1"/>
    <s v="114-0899264-5013856"/>
    <m/>
    <x v="13"/>
    <s v=""/>
    <s v="Outdoor tablecloth #|||114-0899264-5013856#"/>
    <x v="1"/>
    <s v="Low"/>
    <x v="0"/>
    <s v="reconciled"/>
    <m/>
    <x v="0"/>
  </r>
  <r>
    <s v="Checking"/>
    <x v="56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Checking"/>
    <x v="569"/>
    <n v="-410"/>
    <x v="1129"/>
    <s v="Semi-Annual Expenses"/>
    <m/>
    <x v="22"/>
    <x v="118"/>
    <x v="114"/>
    <x v="0"/>
    <s v=""/>
    <x v="3"/>
    <m/>
    <m/>
    <x v="22"/>
    <m/>
    <s v="#||projected#"/>
    <x v="1"/>
    <s v="Low"/>
    <x v="2"/>
    <s v="projected"/>
    <m/>
    <x v="0"/>
  </r>
  <r>
    <s v="Costco Visa"/>
    <x v="569"/>
    <n v="-65.680000000000007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569"/>
    <n v="-77.12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ostco Visa"/>
    <x v="570"/>
    <n v="-47.55"/>
    <x v="1034"/>
    <s v="_Costco (Gas)"/>
    <s v="COSTCO GAS #0106 SEATTLE WA"/>
    <x v="12"/>
    <x v="29"/>
    <x v="29"/>
    <x v="45"/>
    <s v="fuel"/>
    <x v="0"/>
    <m/>
    <m/>
    <x v="12"/>
    <s v=""/>
    <s v="#Camping - Ohanapecosh|Fuel#"/>
    <x v="1"/>
    <s v="High"/>
    <x v="2"/>
    <s v="reconciled"/>
    <m/>
    <x v="0"/>
  </r>
  <r>
    <s v="Costco Visa"/>
    <x v="570"/>
    <n v="-20.3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0"/>
    <n v="-202.4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70"/>
    <n v="-97.05"/>
    <x v="109"/>
    <s v="_Costco"/>
    <s v="COSTCO WHSE #0106 SEATTLE WA"/>
    <x v="7"/>
    <x v="11"/>
    <x v="11"/>
    <x v="29"/>
    <m/>
    <x v="0"/>
    <m/>
    <m/>
    <x v="7"/>
    <s v=""/>
    <s v="#Trailer# Battery for trailer"/>
    <x v="1"/>
    <s v="Low"/>
    <x v="2"/>
    <s v="reconciled"/>
    <m/>
    <x v="0"/>
  </r>
  <r>
    <s v="Vacation &amp; Projects"/>
    <x v="570"/>
    <n v="28.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570"/>
    <n v="42.6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570"/>
    <n v="0.6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70"/>
    <n v="-20.14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0"/>
    <n v="-5.0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0"/>
    <n v="-72.77"/>
    <x v="1130"/>
    <s v="_Phinney Neighborhood Association"/>
    <s v="GG *PHINNEY NEIGHBORHO"/>
    <x v="8"/>
    <x v="59"/>
    <x v="59"/>
    <x v="0"/>
    <s v=""/>
    <x v="1"/>
    <s v=""/>
    <s v="phinney neighborhood association"/>
    <x v="8"/>
    <s v=""/>
    <s v="#||||Phinney Neighborhood Association#"/>
    <x v="1"/>
    <s v="High"/>
    <x v="2"/>
    <s v="reconciled"/>
    <s v="Charitable Contributions"/>
    <x v="1"/>
  </r>
  <r>
    <s v="Quicksilver"/>
    <x v="570"/>
    <n v="-10"/>
    <x v="517"/>
    <s v="_Ridwell"/>
    <s v="RIDWELL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Checking"/>
    <x v="570"/>
    <n v="12500"/>
    <x v="1131"/>
    <s v="ESPP"/>
    <m/>
    <x v="0"/>
    <x v="21"/>
    <x v="21"/>
    <x v="0"/>
    <s v=""/>
    <x v="3"/>
    <m/>
    <m/>
    <x v="0"/>
    <m/>
    <s v="#||projected#"/>
    <x v="0"/>
    <s v="Low"/>
    <x v="0"/>
    <s v="projected"/>
    <m/>
    <x v="0"/>
  </r>
  <r>
    <s v="Quicksilver"/>
    <x v="570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570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hecking"/>
    <x v="57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Buffer (Current Year)"/>
    <x v="57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570"/>
    <n v="-250"/>
    <x v="1009"/>
    <s v="Electronic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570"/>
    <n v="-485"/>
    <x v="1007"/>
    <s v="Unplanned Expense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571"/>
    <n v="-135"/>
    <x v="1132"/>
    <s v="Amazon Prime Membership"/>
    <m/>
    <x v="7"/>
    <x v="86"/>
    <x v="85"/>
    <x v="0"/>
    <s v=""/>
    <x v="3"/>
    <m/>
    <m/>
    <x v="7"/>
    <m/>
    <s v="#||projected#"/>
    <x v="1"/>
    <s v="Low"/>
    <x v="2"/>
    <s v="projected"/>
    <m/>
    <x v="0"/>
  </r>
  <r>
    <s v="American Funds"/>
    <x v="571"/>
    <n v="1.5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571"/>
    <n v="13.91"/>
    <x v="1128"/>
    <s v="_Investment (SPDR S&amp;P 500 ETF IV)"/>
    <s v="SPDR S&amp;P 500 ETF IV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71"/>
    <n v="10.9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71"/>
    <n v="10.9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571"/>
    <n v="1.5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571"/>
    <n v="-131.19999999999999"/>
    <x v="1133"/>
    <s v="_Amazon Prime Membership"/>
    <s v="Amazon Prime*2P0LH14R0"/>
    <x v="7"/>
    <x v="86"/>
    <x v="85"/>
    <x v="0"/>
    <m/>
    <x v="0"/>
    <m/>
    <m/>
    <x v="7"/>
    <s v=""/>
    <s v=""/>
    <x v="1"/>
    <s v="Low"/>
    <x v="2"/>
    <s v="reconciled"/>
    <m/>
    <x v="0"/>
  </r>
  <r>
    <s v="Investor Checking"/>
    <x v="571"/>
    <n v="0.0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571"/>
    <n v="3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571"/>
    <n v="-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57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571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572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572"/>
    <n v="5713.01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572"/>
    <n v="0.14000000000000001"/>
    <x v="218"/>
    <s v="_Schwab (Interest)"/>
    <s v="SCHWAB1 INT 06/29-07/28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572"/>
    <n v="490"/>
    <x v="1134"/>
    <s v="_Glass Camp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Quicksilver"/>
    <x v="572"/>
    <n v="-229"/>
    <x v="1135"/>
    <s v="_Kong Academy"/>
    <s v="6CRIC*KONG ACADEMY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572"/>
    <n v="-229"/>
    <x v="1135"/>
    <s v="_Kong Academy"/>
    <s v="6CRIC*KONG ACADEMY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572"/>
    <n v="-0.4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573"/>
    <n v="-59.07"/>
    <x v="1123"/>
    <s v="_Red Mill Burgers"/>
    <s v="TST* RED MILL BURGERS - T206-783-6362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73"/>
    <n v="-60"/>
    <x v="388"/>
    <s v="_Camp Fire Central Puget Sound"/>
    <s v="CAMP FIRE CENTRAL PUGE"/>
    <x v="4"/>
    <x v="10"/>
    <x v="10"/>
    <x v="0"/>
    <m/>
    <x v="0"/>
    <m/>
    <m/>
    <x v="4"/>
    <s v=""/>
    <s v="Store spending money for kids' overnight camp"/>
    <x v="1"/>
    <s v="Low"/>
    <x v="0"/>
    <s v="reconciled"/>
    <m/>
    <x v="0"/>
  </r>
  <r>
    <s v="Costco Visa"/>
    <x v="573"/>
    <n v="-4.6900000000000004"/>
    <x v="973"/>
    <s v="_Starbucks"/>
    <s v="STARBUCKS STORE 032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573"/>
    <n v="-9.61"/>
    <x v="1136"/>
    <s v="_Ceres Roasting Company LLC"/>
    <s v="TST* CERES ROASTING COMPA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73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73"/>
    <n v="490"/>
    <x v="1134"/>
    <s v="_Glass Camp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Quicksilver"/>
    <x v="573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3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574"/>
    <n v="33.06"/>
    <x v="234"/>
    <s v="_Home Depot"/>
    <s v="THE HOME DEPOT #4707"/>
    <x v="13"/>
    <x v="63"/>
    <x v="63"/>
    <x v="0"/>
    <m/>
    <x v="0"/>
    <m/>
    <m/>
    <x v="13"/>
    <s v=""/>
    <s v="Carbon monoxide detector"/>
    <x v="1"/>
    <s v="Medium"/>
    <x v="2"/>
    <s v="reconciled"/>
    <m/>
    <x v="0"/>
  </r>
  <r>
    <s v="Quicksilver"/>
    <x v="574"/>
    <n v="-3.04"/>
    <x v="234"/>
    <s v="_Home Depot"/>
    <s v="THE HOME DEPOT #4706"/>
    <x v="7"/>
    <x v="11"/>
    <x v="11"/>
    <x v="29"/>
    <m/>
    <x v="0"/>
    <m/>
    <m/>
    <x v="7"/>
    <s v=""/>
    <s v="#Trailer# Washers"/>
    <x v="1"/>
    <s v="Low"/>
    <x v="2"/>
    <s v="reconciled"/>
    <m/>
    <x v="0"/>
  </r>
  <r>
    <s v="Amazon"/>
    <x v="574"/>
    <n v="-13.17"/>
    <x v="66"/>
    <s v="_Amazon"/>
    <s v="AMZN Mktp US*2P5Y14L71"/>
    <x v="7"/>
    <x v="11"/>
    <x v="11"/>
    <x v="43"/>
    <s v=""/>
    <x v="1"/>
    <s v="112-4719772-2029819"/>
    <m/>
    <x v="7"/>
    <s v=""/>
    <s v="Insulated wire connectors #Electronics|||112-4719772-2029819#"/>
    <x v="1"/>
    <s v="Low"/>
    <x v="2"/>
    <s v="reconciled"/>
    <m/>
    <x v="0"/>
  </r>
  <r>
    <s v="Quicksilver"/>
    <x v="574"/>
    <n v="-15.42"/>
    <x v="234"/>
    <s v="_Home Depot"/>
    <s v="THE HOME DEPOT #4707"/>
    <x v="13"/>
    <x v="30"/>
    <x v="30"/>
    <x v="0"/>
    <m/>
    <x v="0"/>
    <m/>
    <m/>
    <x v="13"/>
    <s v=""/>
    <s v="Surge protector"/>
    <x v="1"/>
    <s v="Low"/>
    <x v="0"/>
    <s v="reconciled"/>
    <m/>
    <x v="0"/>
  </r>
  <r>
    <s v="Quicksilver"/>
    <x v="574"/>
    <n v="-2.6"/>
    <x v="234"/>
    <s v="_Home Depot"/>
    <s v="THE HOME DEPOT #4707"/>
    <x v="7"/>
    <x v="11"/>
    <x v="11"/>
    <x v="29"/>
    <m/>
    <x v="0"/>
    <m/>
    <m/>
    <x v="7"/>
    <s v=""/>
    <s v="#Trailer#"/>
    <x v="1"/>
    <s v="Low"/>
    <x v="2"/>
    <s v="reconciled"/>
    <m/>
    <x v="0"/>
  </r>
  <r>
    <s v="Quicksilver"/>
    <x v="575"/>
    <n v="-108"/>
    <x v="1137"/>
    <s v="_Pediatric Speech and Language Therapy"/>
    <s v="PAYPAL *PED SPEECH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575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Discover"/>
    <x v="575"/>
    <n v="-13.22"/>
    <x v="74"/>
    <s v="_Hulu"/>
    <s v="HLU*HULU 740232883421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75"/>
    <n v="-3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hecking"/>
    <x v="575"/>
    <n v="-13.2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75"/>
    <n v="-20"/>
    <x v="1138"/>
    <s v="_Brett Hanson"/>
    <s v="ACH Debit PAYPAL INSTANT TRANSFE"/>
    <x v="12"/>
    <x v="29"/>
    <x v="29"/>
    <x v="47"/>
    <m/>
    <x v="0"/>
    <m/>
    <m/>
    <x v="12"/>
    <s v=""/>
    <s v="#Camping - Kalaloch# Paypal transaction to Brett for campsite refund"/>
    <x v="1"/>
    <s v="High"/>
    <x v="2"/>
    <s v="reconciled"/>
    <m/>
    <x v="0"/>
  </r>
  <r>
    <s v="Quicksilver"/>
    <x v="575"/>
    <n v="-6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575"/>
    <n v="-8.0399999999999991"/>
    <x v="66"/>
    <s v="_Amazon"/>
    <s v="AMZN Mktp US*2E0JN8HX2"/>
    <x v="7"/>
    <x v="11"/>
    <x v="11"/>
    <x v="43"/>
    <s v=""/>
    <x v="1"/>
    <s v="111-4254258-3319416"/>
    <m/>
    <x v="7"/>
    <s v=""/>
    <s v="12v Light bulb sockets #Electronics|||111-4254258-3319416#"/>
    <x v="1"/>
    <s v="Low"/>
    <x v="2"/>
    <s v="reconciled"/>
    <m/>
    <x v="0"/>
  </r>
  <r>
    <s v="Amazon"/>
    <x v="576"/>
    <n v="-61.68"/>
    <x v="66"/>
    <s v="_Amazon"/>
    <s v="AMZN Mktp US*2E2H69D40"/>
    <x v="13"/>
    <x v="30"/>
    <x v="30"/>
    <x v="0"/>
    <s v=""/>
    <x v="1"/>
    <s v="114-9376699-5554658"/>
    <m/>
    <x v="13"/>
    <s v=""/>
    <s v="Bedwetting alarm #|||114-9376699-5554658#"/>
    <x v="1"/>
    <s v="Low"/>
    <x v="0"/>
    <s v="reconciled"/>
    <m/>
    <x v="0"/>
  </r>
  <r>
    <s v="Costco Visa"/>
    <x v="576"/>
    <n v="-20.98"/>
    <x v="109"/>
    <s v="_Costco"/>
    <s v="COSTCO WHSE #0106 SEATTLE WA"/>
    <x v="1"/>
    <x v="1"/>
    <x v="1"/>
    <x v="0"/>
    <m/>
    <x v="0"/>
    <m/>
    <m/>
    <x v="1"/>
    <s v=""/>
    <s v="Frozen cherries (2x)"/>
    <x v="1"/>
    <s v="Low"/>
    <x v="0"/>
    <s v="reconciled"/>
    <m/>
    <x v="0"/>
  </r>
  <r>
    <s v="Costco Visa"/>
    <x v="576"/>
    <n v="20"/>
    <x v="76"/>
    <s v="_Recreation.gov"/>
    <s v="RECREATION.GOV ALBUQUERQUE NM"/>
    <x v="12"/>
    <x v="29"/>
    <x v="29"/>
    <x v="47"/>
    <m/>
    <x v="0"/>
    <m/>
    <m/>
    <x v="12"/>
    <s v=""/>
    <s v="Campsite refund for Brett #Camping - Kalaloch#"/>
    <x v="1"/>
    <s v="High"/>
    <x v="2"/>
    <s v="reconciled"/>
    <m/>
    <x v="0"/>
  </r>
  <r>
    <s v="Quicksilver"/>
    <x v="577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7"/>
    <n v="-38.590000000000003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7"/>
    <n v="-122.2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7"/>
    <n v="-2.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8"/>
    <n v="-90"/>
    <x v="1139"/>
    <s v="_Cannon Beach Escape Room"/>
    <s v="HTTP//WWW.CANNONBEACH"/>
    <x v="12"/>
    <x v="29"/>
    <x v="29"/>
    <x v="40"/>
    <s v="entertainment"/>
    <x v="8"/>
    <m/>
    <m/>
    <x v="12"/>
    <s v=""/>
    <s v="#Road Trip Aug 2021|Entertainment|Cannon Beach#"/>
    <x v="1"/>
    <s v="High"/>
    <x v="2"/>
    <s v="reconciled"/>
    <m/>
    <x v="0"/>
  </r>
  <r>
    <s v="Amazon"/>
    <x v="578"/>
    <n v="-16.53"/>
    <x v="66"/>
    <s v="_Amazon"/>
    <s v="AMZN Mktp US*2E4S59IH1"/>
    <x v="7"/>
    <x v="11"/>
    <x v="11"/>
    <x v="29"/>
    <s v=""/>
    <x v="1"/>
    <s v="112-6822100-3812209"/>
    <m/>
    <x v="7"/>
    <s v=""/>
    <s v="#Trailer|||112-6822100-3812209# DC Battery Monitor"/>
    <x v="1"/>
    <s v="Low"/>
    <x v="2"/>
    <s v="reconciled"/>
    <m/>
    <x v="0"/>
  </r>
  <r>
    <s v="Discover"/>
    <x v="578"/>
    <n v="13.2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78"/>
    <n v="-25.73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79"/>
    <n v="-140.97999999999999"/>
    <x v="1069"/>
    <s v="_Legoland"/>
    <s v="Legoland California"/>
    <x v="12"/>
    <x v="29"/>
    <x v="29"/>
    <x v="40"/>
    <s v="entertainment"/>
    <x v="0"/>
    <m/>
    <m/>
    <x v="12"/>
    <s v=""/>
    <s v="#Road Trip Aug 2021|Entertainment# Legoland tickets"/>
    <x v="1"/>
    <s v="High"/>
    <x v="2"/>
    <s v="reconciled"/>
    <m/>
    <x v="0"/>
  </r>
  <r>
    <s v="Checking"/>
    <x v="579"/>
    <n v="-2122.31"/>
    <x v="1140"/>
    <s v="_Seattle Tree Care"/>
    <s v="ACH Debit SEATTLE TREE CAR   SAL"/>
    <x v="12"/>
    <x v="64"/>
    <x v="64"/>
    <x v="48"/>
    <m/>
    <x v="0"/>
    <m/>
    <m/>
    <x v="12"/>
    <s v="Capital Expense"/>
    <s v="#Tree trimming#"/>
    <x v="1"/>
    <s v="High"/>
    <x v="2"/>
    <s v="reconciled"/>
    <s v="Home - Capital Expense"/>
    <x v="0"/>
  </r>
  <r>
    <s v="Quicksilver"/>
    <x v="579"/>
    <n v="-52.0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79"/>
    <n v="-15"/>
    <x v="112"/>
    <s v="_Walgreens"/>
    <s v="WALGREENS #6389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579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80"/>
    <n v="-31.9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580"/>
    <n v="-21.3"/>
    <x v="1141"/>
    <s v="_National Geographic Kids"/>
    <s v="NATGEO KIDS null"/>
    <x v="16"/>
    <x v="66"/>
    <x v="66"/>
    <x v="0"/>
    <m/>
    <x v="0"/>
    <m/>
    <m/>
    <x v="16"/>
    <s v=""/>
    <s v=""/>
    <x v="1"/>
    <s v="Low"/>
    <x v="2"/>
    <s v="reconciled"/>
    <m/>
    <x v="0"/>
  </r>
  <r>
    <s v="Checking"/>
    <x v="580"/>
    <n v="-250"/>
    <x v="1142"/>
    <s v="_Eric Smith"/>
    <s v="Check 2487"/>
    <x v="8"/>
    <x v="35"/>
    <x v="35"/>
    <x v="0"/>
    <m/>
    <x v="0"/>
    <m/>
    <m/>
    <x v="8"/>
    <s v=""/>
    <s v="Ericâ€™s condo damage"/>
    <x v="1"/>
    <s v="Low"/>
    <x v="2"/>
    <s v="reconciled"/>
    <m/>
    <x v="0"/>
  </r>
  <r>
    <s v="Checking"/>
    <x v="580"/>
    <n v="44.1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Quicksilver"/>
    <x v="580"/>
    <n v="-37"/>
    <x v="591"/>
    <s v="_City of Seattle"/>
    <s v="CITY OF SEATTLE"/>
    <x v="19"/>
    <x v="51"/>
    <x v="51"/>
    <x v="0"/>
    <m/>
    <x v="0"/>
    <m/>
    <m/>
    <x v="19"/>
    <s v=""/>
    <s v=""/>
    <x v="1"/>
    <s v="Low"/>
    <x v="0"/>
    <s v="reconciled"/>
    <m/>
    <x v="0"/>
  </r>
  <r>
    <s v="Costco Visa"/>
    <x v="580"/>
    <n v="-140.97999999999999"/>
    <x v="1069"/>
    <s v="_Legoland"/>
    <s v="Legoland California 760-9185346 CA"/>
    <x v="12"/>
    <x v="29"/>
    <x v="29"/>
    <x v="40"/>
    <s v="entertainment"/>
    <x v="0"/>
    <m/>
    <m/>
    <x v="12"/>
    <s v=""/>
    <s v="#Road Trip Aug 2021|Entertainment# Legoland tickets"/>
    <x v="1"/>
    <s v="High"/>
    <x v="2"/>
    <s v="reconciled"/>
    <m/>
    <x v="0"/>
  </r>
  <r>
    <s v="Costco Visa"/>
    <x v="580"/>
    <n v="-249.95"/>
    <x v="1066"/>
    <s v="_Sea World"/>
    <s v="SEAWORLD SAN DIEGO ORLANDO FL"/>
    <x v="12"/>
    <x v="29"/>
    <x v="29"/>
    <x v="40"/>
    <s v="entertainment"/>
    <x v="4"/>
    <m/>
    <m/>
    <x v="12"/>
    <s v=""/>
    <s v="#Road Trip Aug 2021|Entertainment|San Diego#"/>
    <x v="1"/>
    <s v="High"/>
    <x v="2"/>
    <s v="reconciled"/>
    <m/>
    <x v="0"/>
  </r>
  <r>
    <s v="Costco Visa"/>
    <x v="580"/>
    <n v="-16.53"/>
    <x v="73"/>
    <s v="_Fred Meyer"/>
    <s v="FRED-MEYER #0122 SEATTLE WA"/>
    <x v="7"/>
    <x v="11"/>
    <x v="11"/>
    <x v="29"/>
    <m/>
    <x v="0"/>
    <m/>
    <m/>
    <x v="7"/>
    <s v=""/>
    <s v="#Trailer# Oil spritzer for trailer"/>
    <x v="1"/>
    <s v="Low"/>
    <x v="2"/>
    <s v="reconciled"/>
    <m/>
    <x v="0"/>
  </r>
  <r>
    <s v="Costco Visa"/>
    <x v="580"/>
    <n v="-84.23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REI Visa"/>
    <x v="581"/>
    <n v="-63.15"/>
    <x v="697"/>
    <s v="_REI"/>
    <s v="Rei.com 800-426-4840 Wa"/>
    <x v="7"/>
    <x v="11"/>
    <x v="11"/>
    <x v="34"/>
    <m/>
    <x v="0"/>
    <m/>
    <m/>
    <x v="7"/>
    <s v=""/>
    <s v="#Camping# Zachâ€™s sleeping bag"/>
    <x v="1"/>
    <s v="Low"/>
    <x v="2"/>
    <s v="reconciled"/>
    <m/>
    <x v="0"/>
  </r>
  <r>
    <s v="Cash"/>
    <x v="581"/>
    <n v="-33.06"/>
    <x v="66"/>
    <s v="_Amazon"/>
    <s v="_Amazon"/>
    <x v="13"/>
    <x v="30"/>
    <x v="30"/>
    <x v="0"/>
    <s v=""/>
    <x v="1"/>
    <s v="114-5593408-8153039"/>
    <m/>
    <x v="13"/>
    <s v=""/>
    <s v="#|||114-5593408-8153039# Lunch box"/>
    <x v="1"/>
    <s v="Low"/>
    <x v="0"/>
    <s v="reconciled"/>
    <m/>
    <x v="0"/>
  </r>
  <r>
    <s v="Cash"/>
    <x v="581"/>
    <n v="33.06"/>
    <x v="224"/>
    <s v="_Amazon (Cashback)"/>
    <s v="_Amazon (Cashback)"/>
    <x v="0"/>
    <x v="40"/>
    <x v="40"/>
    <x v="0"/>
    <s v=""/>
    <x v="1"/>
    <s v="114-5593408-8153039"/>
    <m/>
    <x v="0"/>
    <s v=""/>
    <s v="Offset for lunchbox purchased with points #|||114-5593408-8153039#"/>
    <x v="0"/>
    <s v="Low"/>
    <x v="0"/>
    <s v="reconciled"/>
    <m/>
    <x v="0"/>
  </r>
  <r>
    <s v="Costco Visa"/>
    <x v="582"/>
    <n v="-40.7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82"/>
    <n v="-6.9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82"/>
    <n v="-7.69"/>
    <x v="1143"/>
    <s v="_Kalaloch General Store"/>
    <s v="DNPSATKALALOCH RETAIL"/>
    <x v="12"/>
    <x v="29"/>
    <x v="29"/>
    <x v="47"/>
    <m/>
    <x v="0"/>
    <m/>
    <m/>
    <x v="12"/>
    <s v=""/>
    <s v="#Camping - Kalaloch#"/>
    <x v="1"/>
    <s v="High"/>
    <x v="2"/>
    <s v="reconciled"/>
    <m/>
    <x v="0"/>
  </r>
  <r>
    <s v="Quicksilver"/>
    <x v="582"/>
    <n v="-10"/>
    <x v="1143"/>
    <s v="_Kalaloch General Store"/>
    <s v="DNPSATKALALOCH RETAIL"/>
    <x v="13"/>
    <x v="30"/>
    <x v="30"/>
    <x v="47"/>
    <s v="souvenirs"/>
    <x v="0"/>
    <m/>
    <m/>
    <x v="13"/>
    <s v=""/>
    <s v="Mug #Camping - Kalaloch|Souvenirs#"/>
    <x v="1"/>
    <s v="Low"/>
    <x v="0"/>
    <s v="reconciled"/>
    <m/>
    <x v="0"/>
  </r>
  <r>
    <s v="Checking"/>
    <x v="582"/>
    <n v="230"/>
    <x v="661"/>
    <s v="_Amy Vandervoort"/>
    <s v="Deposit Shared Branch Mobile Dep"/>
    <x v="12"/>
    <x v="29"/>
    <x v="29"/>
    <x v="37"/>
    <m/>
    <x v="0"/>
    <m/>
    <m/>
    <x v="12"/>
    <s v=""/>
    <s v="#Girls Weekend - Nov 2021#"/>
    <x v="1"/>
    <s v="High"/>
    <x v="2"/>
    <s v="reconciled"/>
    <m/>
    <x v="0"/>
  </r>
  <r>
    <s v="Checking"/>
    <x v="582"/>
    <n v="-67.8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82"/>
    <n v="-138.77000000000001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582"/>
    <n v="-19.989999999999998"/>
    <x v="1144"/>
    <s v="_Fetch"/>
    <s v="FETCH-ID.COM NANOCHIP_"/>
    <x v="19"/>
    <x v="51"/>
    <x v="51"/>
    <x v="0"/>
    <m/>
    <x v="0"/>
    <m/>
    <m/>
    <x v="19"/>
    <s v=""/>
    <s v="Microchip"/>
    <x v="1"/>
    <s v="Low"/>
    <x v="0"/>
    <s v="reconciled"/>
    <m/>
    <x v="0"/>
  </r>
  <r>
    <s v="Costco Visa"/>
    <x v="583"/>
    <n v="-9.6199999999999992"/>
    <x v="263"/>
    <s v="_Subway"/>
    <s v="Subway 31086 Hoquiam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Costco Visa"/>
    <x v="583"/>
    <n v="-2.4900000000000002"/>
    <x v="595"/>
    <s v="_Queets Trading Post"/>
    <s v="QUEETS TRADING POST FORKS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Costco Visa"/>
    <x v="583"/>
    <n v="-5.86"/>
    <x v="1143"/>
    <s v="_Kalaloch General Store"/>
    <s v="DNPSATKALALOCH RETAIL FORKS WA"/>
    <x v="12"/>
    <x v="29"/>
    <x v="29"/>
    <x v="47"/>
    <m/>
    <x v="0"/>
    <m/>
    <m/>
    <x v="12"/>
    <s v=""/>
    <s v="#Camping - Kalaloch#"/>
    <x v="1"/>
    <s v="High"/>
    <x v="2"/>
    <s v="reconciled"/>
    <m/>
    <x v="0"/>
  </r>
  <r>
    <s v="Costco Visa"/>
    <x v="583"/>
    <n v="-47.42"/>
    <x v="595"/>
    <s v="_Queets Trading Post"/>
    <s v="QUEETS TRADING POST FORKS WA"/>
    <x v="12"/>
    <x v="29"/>
    <x v="29"/>
    <x v="47"/>
    <m/>
    <x v="0"/>
    <m/>
    <m/>
    <x v="12"/>
    <s v=""/>
    <s v="#Camping - Kalaloch#"/>
    <x v="1"/>
    <s v="High"/>
    <x v="2"/>
    <s v="reconciled"/>
    <m/>
    <x v="0"/>
  </r>
  <r>
    <s v="Costco Visa"/>
    <x v="583"/>
    <n v="-31.52"/>
    <x v="263"/>
    <s v="_Subway"/>
    <s v="Subway 31086 Hoquiam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Koolikai"/>
    <x v="583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584"/>
    <n v="-19.53"/>
    <x v="1143"/>
    <s v="_Kalaloch General Store"/>
    <s v="DNPSATKALALOCH RETAIL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Koolikai"/>
    <x v="584"/>
    <n v="67.8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584"/>
    <n v="-12.33"/>
    <x v="1143"/>
    <s v="_Kalaloch General Store"/>
    <s v="DNPSATKALALOCH RETAIL FORKS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Quicksilver"/>
    <x v="584"/>
    <n v="-5.99"/>
    <x v="1145"/>
    <s v="_Tractor Supply"/>
    <s v="TRACTOR SUPPLY #2074"/>
    <x v="7"/>
    <x v="11"/>
    <x v="11"/>
    <x v="29"/>
    <m/>
    <x v="0"/>
    <m/>
    <m/>
    <x v="7"/>
    <s v=""/>
    <s v="#Trailer# Funnel for trailer"/>
    <x v="1"/>
    <s v="Low"/>
    <x v="2"/>
    <s v="reconciled"/>
    <m/>
    <x v="0"/>
  </r>
  <r>
    <s v="Quicksilver"/>
    <x v="584"/>
    <n v="-43.35"/>
    <x v="595"/>
    <s v="_Queets Trading Post"/>
    <s v="QUEETS TRADING POST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Quicksilver"/>
    <x v="584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Dividend Stocks"/>
    <x v="585"/>
    <n v="-28.96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585"/>
    <n v="-4.38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585"/>
    <n v="0.2"/>
    <x v="218"/>
    <s v="_Schwab (Interest)"/>
    <s v="BANK INT 061621-07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85"/>
    <n v="-3.78"/>
    <x v="234"/>
    <s v="_Home Depot"/>
    <s v="THE HOME DEPOT #4707"/>
    <x v="13"/>
    <x v="38"/>
    <x v="38"/>
    <x v="0"/>
    <m/>
    <x v="0"/>
    <m/>
    <m/>
    <x v="13"/>
    <s v=""/>
    <s v="Brush for shower sealant"/>
    <x v="1"/>
    <s v="High"/>
    <x v="2"/>
    <s v="reconciled"/>
    <m/>
    <x v="0"/>
  </r>
  <r>
    <s v="Amazon"/>
    <x v="585"/>
    <n v="-13.2"/>
    <x v="66"/>
    <s v="_Amazon"/>
    <s v="AMZN Mktp US*2E9NR8LQ0"/>
    <x v="7"/>
    <x v="11"/>
    <x v="11"/>
    <x v="29"/>
    <s v=""/>
    <x v="1"/>
    <s v="112-8139033-4794650"/>
    <m/>
    <x v="7"/>
    <s v=""/>
    <s v="#Trailer|||112-8139033-4794650# Collapsible water jug"/>
    <x v="1"/>
    <s v="Low"/>
    <x v="2"/>
    <s v="reconciled"/>
    <m/>
    <x v="0"/>
  </r>
  <r>
    <s v="Checking"/>
    <x v="585"/>
    <n v="-126.86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85"/>
    <n v="-68.33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586"/>
    <n v="-0.99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586"/>
    <n v="-25.35"/>
    <x v="66"/>
    <s v="_Amazon"/>
    <s v="AMZN Mktp US*2E28P8ET1"/>
    <x v="7"/>
    <x v="11"/>
    <x v="11"/>
    <x v="29"/>
    <s v=""/>
    <x v="1"/>
    <s v="112-2609612-6977810"/>
    <m/>
    <x v="7"/>
    <s v=""/>
    <s v="Trailer hitch_x000a_ORDER #Trailer|||112-2609612-6977810#"/>
    <x v="1"/>
    <s v="Low"/>
    <x v="2"/>
    <s v="reconciled"/>
    <m/>
    <x v="0"/>
  </r>
  <r>
    <s v="Costco Visa"/>
    <x v="586"/>
    <n v="-15.98"/>
    <x v="98"/>
    <s v="_Taco Bell"/>
    <s v="TACO BELL 031333 ABERDEEN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Costco Visa"/>
    <x v="586"/>
    <n v="-21.79"/>
    <x v="851"/>
    <s v="_KFC"/>
    <s v="KFC E080075 ABERDEEN WA"/>
    <x v="12"/>
    <x v="29"/>
    <x v="29"/>
    <x v="47"/>
    <s v="food"/>
    <x v="0"/>
    <m/>
    <m/>
    <x v="12"/>
    <s v=""/>
    <s v="#Camping - Kalaloch|Food#"/>
    <x v="1"/>
    <s v="High"/>
    <x v="2"/>
    <s v="reconciled"/>
    <m/>
    <x v="0"/>
  </r>
  <r>
    <s v="Amazon"/>
    <x v="586"/>
    <n v="126.8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586"/>
    <n v="-42.25"/>
    <x v="951"/>
    <s v="_Therese Bitondo"/>
    <s v="ACH Electronic Debit - VENMO            PAYMENT"/>
    <x v="8"/>
    <x v="59"/>
    <x v="59"/>
    <x v="49"/>
    <s v="rasar state park"/>
    <x v="1"/>
    <s v=""/>
    <s v="university cooperative school (donation)"/>
    <x v="8"/>
    <s v=""/>
    <s v="#Auction|Rasar State Park|||University Cooperative School (Donation)#  Reimburse Teres for food for camping trip"/>
    <x v="1"/>
    <s v="High"/>
    <x v="2"/>
    <s v="reconciled"/>
    <s v="Charitable Contributions"/>
    <x v="1"/>
  </r>
  <r>
    <s v="Dividend Stocks"/>
    <x v="586"/>
    <n v="28.96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586"/>
    <n v="-22.71"/>
    <x v="66"/>
    <s v="_Amazon"/>
    <s v="AMZN Mktp US*295U29UA2"/>
    <x v="2"/>
    <x v="61"/>
    <x v="61"/>
    <x v="0"/>
    <s v=""/>
    <x v="1"/>
    <s v="112-3304501-2183435"/>
    <m/>
    <x v="2"/>
    <s v=""/>
    <s v="#|||112-3304501-2183435# Digital clamp voltage/current meter"/>
    <x v="1"/>
    <s v="Medium"/>
    <x v="2"/>
    <s v="reconciled"/>
    <s v="To Be Determined"/>
    <x v="0"/>
  </r>
  <r>
    <s v="Checking"/>
    <x v="587"/>
    <n v="-1895.46"/>
    <x v="1146"/>
    <s v="_Cultivar LLC"/>
    <s v="Check 2486"/>
    <x v="12"/>
    <x v="64"/>
    <x v="64"/>
    <x v="50"/>
    <m/>
    <x v="0"/>
    <m/>
    <m/>
    <x v="12"/>
    <s v="Capital Expense"/>
    <s v="#Backyard - Landscaping (2020)# Finish climbing wall and ground plantings"/>
    <x v="1"/>
    <s v="High"/>
    <x v="2"/>
    <s v="reconciled"/>
    <s v="Home - Capital Expense"/>
    <x v="0"/>
  </r>
  <r>
    <s v="Amazon"/>
    <x v="587"/>
    <n v="-88.19"/>
    <x v="66"/>
    <s v="_Amazon"/>
    <s v="AMZN Mktp US*2E2E46TM1"/>
    <x v="7"/>
    <x v="11"/>
    <x v="11"/>
    <x v="29"/>
    <s v=""/>
    <x v="1"/>
    <s v="112-9343722-6092200"/>
    <m/>
    <x v="7"/>
    <s v=""/>
    <s v="Adjustable trailer hitch_x000a_#Trailer|||112-9343722-6092200#"/>
    <x v="1"/>
    <s v="Low"/>
    <x v="2"/>
    <s v="reconciled"/>
    <m/>
    <x v="0"/>
  </r>
  <r>
    <s v="Checking"/>
    <x v="587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587"/>
    <n v="-873.35"/>
    <x v="1147"/>
    <s v="_Costco (Travel)"/>
    <s v="COSTCO TRAVE*TRAVEL SEATTLE WA"/>
    <x v="12"/>
    <x v="29"/>
    <x v="29"/>
    <x v="40"/>
    <s v=""/>
    <x v="4"/>
    <m/>
    <m/>
    <x v="12"/>
    <s v=""/>
    <s v="#Road Trip Aug 2021||San Diego#"/>
    <x v="1"/>
    <s v="High"/>
    <x v="2"/>
    <s v="reconciled"/>
    <m/>
    <x v="0"/>
  </r>
  <r>
    <s v="Investor Checking"/>
    <x v="587"/>
    <n v="-40"/>
    <x v="1148"/>
    <s v="_Cardtronics (ATM)"/>
    <s v="Cardtronics CCS 1175 N SHORELINE"/>
    <x v="12"/>
    <x v="29"/>
    <x v="29"/>
    <x v="47"/>
    <m/>
    <x v="0"/>
    <m/>
    <m/>
    <x v="12"/>
    <s v=""/>
    <s v="#Camping - Kalaloch#"/>
    <x v="1"/>
    <s v="High"/>
    <x v="2"/>
    <s v="reconciled"/>
    <m/>
    <x v="0"/>
  </r>
  <r>
    <s v="Amazon"/>
    <x v="587"/>
    <n v="-12.12"/>
    <x v="66"/>
    <s v="_Amazon"/>
    <s v="AMZN Mktp US*2993C8I70"/>
    <x v="7"/>
    <x v="11"/>
    <x v="11"/>
    <x v="43"/>
    <s v=""/>
    <x v="1"/>
    <s v="112-7909096-0669008"/>
    <m/>
    <x v="7"/>
    <s v=""/>
    <s v="#Electronics|||112-7909096-0669008# 12v lights for experiments"/>
    <x v="1"/>
    <s v="Low"/>
    <x v="2"/>
    <s v="reconciled"/>
    <m/>
    <x v="0"/>
  </r>
  <r>
    <s v="Quicksilver"/>
    <x v="58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587"/>
    <n v="-22.5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87"/>
    <n v="-40.07"/>
    <x v="1034"/>
    <s v="_Costco (Gas)"/>
    <s v="COSTCO GAS #0106 SEATTLE WA"/>
    <x v="12"/>
    <x v="29"/>
    <x v="29"/>
    <x v="47"/>
    <s v="fuel"/>
    <x v="0"/>
    <m/>
    <m/>
    <x v="12"/>
    <s v=""/>
    <s v="#Camping - Kalaloch|Fuel#"/>
    <x v="1"/>
    <s v="High"/>
    <x v="2"/>
    <s v="reconciled"/>
    <m/>
    <x v="0"/>
  </r>
  <r>
    <s v="Costco Visa"/>
    <x v="587"/>
    <n v="-75.6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87"/>
    <n v="-23.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87"/>
    <n v="-54.05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ggressive Stocks"/>
    <x v="588"/>
    <n v="-10000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588"/>
    <n v="-13.6"/>
    <x v="98"/>
    <s v="_Taco Bell"/>
    <s v="TACO BELL 03531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88"/>
    <n v="-145.3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88"/>
    <n v="-45.65"/>
    <x v="1149"/>
    <s v="_The Dock"/>
    <s v="THE DOCK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588"/>
    <n v="-13.84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588"/>
    <n v="-353.6"/>
    <x v="989"/>
    <s v="_Bank of America (Alaska Airlines Visa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89"/>
    <n v="-12.07"/>
    <x v="1150"/>
    <s v="_Concrete Market"/>
    <s v="CONCRETE MARKET FRES"/>
    <x v="12"/>
    <x v="29"/>
    <x v="29"/>
    <x v="51"/>
    <m/>
    <x v="0"/>
    <m/>
    <m/>
    <x v="12"/>
    <s v=""/>
    <s v="#Camping - Rasar State Park#"/>
    <x v="1"/>
    <s v="High"/>
    <x v="2"/>
    <s v="reconciled"/>
    <m/>
    <x v="0"/>
  </r>
  <r>
    <s v="Costco Visa"/>
    <x v="589"/>
    <n v="-21.06"/>
    <x v="73"/>
    <s v="_Fred Meyer"/>
    <s v="FRED-MEYER #0122 SEATTLE WA"/>
    <x v="17"/>
    <x v="67"/>
    <x v="67"/>
    <x v="0"/>
    <m/>
    <x v="0"/>
    <m/>
    <m/>
    <x v="17"/>
    <s v=""/>
    <s v="5lb weights"/>
    <x v="1"/>
    <s v="Medium"/>
    <x v="2"/>
    <s v="reconciled"/>
    <m/>
    <x v="0"/>
  </r>
  <r>
    <s v="Costco Visa"/>
    <x v="589"/>
    <n v="-10"/>
    <x v="73"/>
    <s v="_Fred Meyer"/>
    <s v="FRED-MEYER #0122 SEATTLE WA"/>
    <x v="13"/>
    <x v="30"/>
    <x v="30"/>
    <x v="0"/>
    <m/>
    <x v="0"/>
    <m/>
    <m/>
    <x v="13"/>
    <s v=""/>
    <s v="Flour sifter"/>
    <x v="1"/>
    <s v="Low"/>
    <x v="0"/>
    <s v="reconciled"/>
    <m/>
    <x v="0"/>
  </r>
  <r>
    <s v="Alaska Airlines Visa Signature - 8981"/>
    <x v="589"/>
    <n v="353.6"/>
    <x v="989"/>
    <s v="_Bank of America (Alaska Airlines Visa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89"/>
    <n v="-163.02000000000001"/>
    <x v="832"/>
    <s v="_Comcast (Bellingham) (R)"/>
    <s v="COMCAST CABLE COMM"/>
    <x v="3"/>
    <x v="14"/>
    <x v="14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590"/>
    <n v="-28.3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591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591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Investor Checking"/>
    <x v="592"/>
    <n v="-80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592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D - June 11 2022"/>
    <x v="592"/>
    <n v="124.53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592"/>
    <n v="-42.35"/>
    <x v="89"/>
    <s v="_Shell"/>
    <s v="SHELL OIL 57444040406 SEATTLE WA"/>
    <x v="12"/>
    <x v="29"/>
    <x v="29"/>
    <x v="51"/>
    <m/>
    <x v="0"/>
    <m/>
    <m/>
    <x v="12"/>
    <s v=""/>
    <s v="#Camping - Rasar State Park#"/>
    <x v="1"/>
    <s v="High"/>
    <x v="2"/>
    <s v="reconciled"/>
    <m/>
    <x v="0"/>
  </r>
  <r>
    <s v="Quicksilver"/>
    <x v="592"/>
    <n v="-56"/>
    <x v="142"/>
    <s v="_Great Clips"/>
    <s v="2481 GREAT CLIPS AT QU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592"/>
    <n v="-11.01"/>
    <x v="112"/>
    <s v="_Walgreens"/>
    <s v="WALGREENS #6389"/>
    <x v="1"/>
    <x v="1"/>
    <x v="1"/>
    <x v="0"/>
    <m/>
    <x v="0"/>
    <m/>
    <m/>
    <x v="1"/>
    <s v=""/>
    <s v="Pedialax"/>
    <x v="1"/>
    <s v="Low"/>
    <x v="0"/>
    <s v="reconciled"/>
    <m/>
    <x v="0"/>
  </r>
  <r>
    <s v="Quicksilver"/>
    <x v="592"/>
    <n v="-83.59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592"/>
    <n v="-78.9899999999999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592"/>
    <n v="-11400"/>
    <x v="997"/>
    <s v="Tuition"/>
    <m/>
    <x v="18"/>
    <x v="88"/>
    <x v="87"/>
    <x v="36"/>
    <s v=""/>
    <x v="3"/>
    <m/>
    <m/>
    <x v="18"/>
    <m/>
    <s v="#2020/2021 School Year||projected#"/>
    <x v="1"/>
    <s v="Low"/>
    <x v="2"/>
    <s v="projected"/>
    <m/>
    <x v="0"/>
  </r>
  <r>
    <s v="Checking"/>
    <x v="593"/>
    <n v="-158.05000000000001"/>
    <x v="1004"/>
    <s v="_Seattle City Light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ostco Visa"/>
    <x v="593"/>
    <n v="59"/>
    <x v="1151"/>
    <s v="_CSA Trip Insurance"/>
    <s v="CSA-GGA-DAM/TRIPINSURA 888-501-3025 CA"/>
    <x v="12"/>
    <x v="29"/>
    <x v="29"/>
    <x v="37"/>
    <m/>
    <x v="0"/>
    <m/>
    <m/>
    <x v="12"/>
    <s v=""/>
    <s v="Trip insurance refund #Girls Weekend - Nov 2021#"/>
    <x v="1"/>
    <s v="High"/>
    <x v="2"/>
    <s v="reconciled"/>
    <m/>
    <x v="0"/>
  </r>
  <r>
    <s v="Checking"/>
    <x v="593"/>
    <n v="-133.13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593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Amazon"/>
    <x v="593"/>
    <n v="-13.22"/>
    <x v="66"/>
    <s v="_Amazon"/>
    <s v="AMZN Mktp US*2978N0E22"/>
    <x v="7"/>
    <x v="11"/>
    <x v="11"/>
    <x v="29"/>
    <s v=""/>
    <x v="1"/>
    <s v="112-2878564-9582644"/>
    <m/>
    <x v="7"/>
    <s v=""/>
    <s v="Digital thermometer_x000a_#Trailer|||112-2878564-9582644#"/>
    <x v="1"/>
    <s v="Low"/>
    <x v="2"/>
    <s v="reconciled"/>
    <m/>
    <x v="0"/>
  </r>
  <r>
    <s v="Staging - 7338"/>
    <x v="593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ash"/>
    <x v="594"/>
    <n v="7.7"/>
    <x v="224"/>
    <s v="_Amazon (Cashback)"/>
    <s v="_Amazon (Cashback)"/>
    <x v="0"/>
    <x v="40"/>
    <x v="40"/>
    <x v="0"/>
    <s v=""/>
    <x v="1"/>
    <s v="114-0390766-9265837"/>
    <m/>
    <x v="0"/>
    <s v=""/>
    <s v="Offset for #|||114-0390766-9265837# purchased with points.  Jewelry cleaning cloth"/>
    <x v="0"/>
    <s v="Low"/>
    <x v="0"/>
    <s v="reconciled"/>
    <m/>
    <x v="0"/>
  </r>
  <r>
    <s v="Cash"/>
    <x v="594"/>
    <n v="-9.8699999999999992"/>
    <x v="66"/>
    <s v="_Amazon"/>
    <s v="_Amazon"/>
    <x v="7"/>
    <x v="52"/>
    <x v="52"/>
    <x v="0"/>
    <s v=""/>
    <x v="1"/>
    <s v="114-0390766-9265837"/>
    <m/>
    <x v="7"/>
    <s v=""/>
    <s v="Jewelry polishing cloth #|||114-0390766-9265837#"/>
    <x v="1"/>
    <s v="Medium"/>
    <x v="0"/>
    <s v="reconciled"/>
    <m/>
    <x v="0"/>
  </r>
  <r>
    <s v="Costco Visa"/>
    <x v="594"/>
    <n v="-66.33"/>
    <x v="1073"/>
    <s v="_IHOP"/>
    <s v="IHOP #1755 206-517-4467 W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594"/>
    <n v="220"/>
    <x v="951"/>
    <s v="_Izzy Duenholfer"/>
    <s v="ACH Electronic Credit"/>
    <x v="8"/>
    <x v="59"/>
    <x v="59"/>
    <x v="49"/>
    <s v="rasar state park"/>
    <x v="1"/>
    <s v=""/>
    <s v="university cooperative school (donation)"/>
    <x v="8"/>
    <s v=""/>
    <s v="#Auction|Rasar State Park|||University Cooperative School (Donation)#  Izzy/Grant reimbursement for auction event"/>
    <x v="1"/>
    <s v="High"/>
    <x v="2"/>
    <s v="reconciled"/>
    <s v="Charitable Contributions"/>
    <x v="1"/>
  </r>
  <r>
    <s v="Cash"/>
    <x v="594"/>
    <n v="-7.7"/>
    <x v="66"/>
    <s v="_Amazon"/>
    <s v="_Amazon"/>
    <x v="7"/>
    <x v="52"/>
    <x v="52"/>
    <x v="0"/>
    <s v=""/>
    <x v="1"/>
    <s v="114-0390766-9265837"/>
    <m/>
    <x v="7"/>
    <s v=""/>
    <s v="#|||114-0390766-9265837# jewelry cleaning cloth purchased with points"/>
    <x v="1"/>
    <s v="Medium"/>
    <x v="0"/>
    <s v="reconciled"/>
    <m/>
    <x v="0"/>
  </r>
  <r>
    <s v="Quicksilver"/>
    <x v="594"/>
    <n v="-26.46"/>
    <x v="597"/>
    <s v="_Zoho"/>
    <s v="ZOHO-WORKPLACE"/>
    <x v="2"/>
    <x v="81"/>
    <x v="80"/>
    <x v="18"/>
    <m/>
    <x v="0"/>
    <m/>
    <m/>
    <x v="2"/>
    <s v=""/>
    <s v="#software#"/>
    <x v="1"/>
    <s v="Low"/>
    <x v="2"/>
    <s v="reconciled"/>
    <s v="TurboTax - Supply Expenses"/>
    <x v="0"/>
  </r>
  <r>
    <s v="Costco Visa"/>
    <x v="594"/>
    <n v="860.5"/>
    <x v="833"/>
    <s v="_VRBO"/>
    <s v="Vrbo HAHBD42W 512-759-0902 TX"/>
    <x v="12"/>
    <x v="29"/>
    <x v="29"/>
    <x v="37"/>
    <m/>
    <x v="0"/>
    <m/>
    <m/>
    <x v="12"/>
    <s v=""/>
    <s v="#Girls Weekend - Nov 2021# First date cancelled"/>
    <x v="1"/>
    <s v="High"/>
    <x v="2"/>
    <s v="reconciled"/>
    <m/>
    <x v="0"/>
  </r>
  <r>
    <s v="Costco Visa"/>
    <x v="594"/>
    <n v="-899.11"/>
    <x v="833"/>
    <s v="_VRBO"/>
    <s v="Vrbo HA5F26RP 512-759-0902 TX"/>
    <x v="12"/>
    <x v="29"/>
    <x v="29"/>
    <x v="37"/>
    <m/>
    <x v="0"/>
    <m/>
    <m/>
    <x v="12"/>
    <s v=""/>
    <s v="#Girls weekend - Nov 2021# Divided across 4 people ($224.77 each)"/>
    <x v="1"/>
    <s v="High"/>
    <x v="2"/>
    <s v="reconciled"/>
    <m/>
    <x v="0"/>
  </r>
  <r>
    <s v="Staging - 7338"/>
    <x v="594"/>
    <n v="220"/>
    <x v="951"/>
    <s v="_Therese Bitondo"/>
    <s v="ACH Electronic Credit"/>
    <x v="8"/>
    <x v="59"/>
    <x v="59"/>
    <x v="49"/>
    <s v="rasar state park"/>
    <x v="1"/>
    <s v=""/>
    <s v="university cooperative school (donation)"/>
    <x v="8"/>
    <s v=""/>
    <s v="#Auction|Rasar State Park|||University Cooperative School (Donation)#  Teres/Mike reimbursement for auction event"/>
    <x v="1"/>
    <s v="High"/>
    <x v="2"/>
    <s v="reconciled"/>
    <s v="Charitable Contributions"/>
    <x v="1"/>
  </r>
  <r>
    <s v="Checking"/>
    <x v="594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595"/>
    <n v="-14.32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595"/>
    <n v="-4.3899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595"/>
    <n v="50"/>
    <x v="1152"/>
    <s v="_Pete Graham"/>
    <s v="ACH Electronic Credit"/>
    <x v="1"/>
    <x v="1"/>
    <x v="1"/>
    <x v="0"/>
    <m/>
    <x v="0"/>
    <m/>
    <m/>
    <x v="1"/>
    <s v=""/>
    <s v="Reimbursement for Costco purchase"/>
    <x v="1"/>
    <s v="Low"/>
    <x v="0"/>
    <s v="reconciled"/>
    <m/>
    <x v="0"/>
  </r>
  <r>
    <s v="Red Card"/>
    <x v="595"/>
    <n v="133.13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596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596"/>
    <n v="-6.6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96"/>
    <n v="-11.03"/>
    <x v="1153"/>
    <s v="_Cynch"/>
    <s v="PROPANE SERV*PRODUCT"/>
    <x v="7"/>
    <x v="11"/>
    <x v="11"/>
    <x v="29"/>
    <m/>
    <x v="0"/>
    <m/>
    <m/>
    <x v="7"/>
    <s v=""/>
    <s v="#Trailer# Propane for camping"/>
    <x v="1"/>
    <s v="Low"/>
    <x v="2"/>
    <s v="reconciled"/>
    <m/>
    <x v="0"/>
  </r>
  <r>
    <s v="Quicksilver"/>
    <x v="596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596"/>
    <n v="-6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97"/>
    <n v="-22.02"/>
    <x v="1154"/>
    <s v="_Issaquah History Museum"/>
    <s v="SQ *ISSAQUAH HISTORY MUSEIssaquah WA"/>
    <x v="4"/>
    <x v="10"/>
    <x v="10"/>
    <x v="0"/>
    <m/>
    <x v="0"/>
    <m/>
    <m/>
    <x v="4"/>
    <s v=""/>
    <s v="Train museum in Issaquah"/>
    <x v="1"/>
    <s v="Low"/>
    <x v="0"/>
    <s v="reconciled"/>
    <m/>
    <x v="0"/>
  </r>
  <r>
    <s v="Costco Visa"/>
    <x v="597"/>
    <n v="-29.9"/>
    <x v="1155"/>
    <s v="_Yonder Bar"/>
    <s v="SQ *YONDER BAR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597"/>
    <n v="-2.74"/>
    <x v="89"/>
    <s v="_Shell"/>
    <s v="SHELL OIL 57444029003 ISSAQUAH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597"/>
    <n v="-11.57"/>
    <x v="1156"/>
    <s v="_Yum E Yogurt"/>
    <s v="YUM E YOGURT ISSAQUAH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598"/>
    <n v="-63.5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598"/>
    <n v="-41.49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599"/>
    <n v="46.4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599"/>
    <n v="24.2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599"/>
    <n v="-6.58"/>
    <x v="73"/>
    <s v="_Fred Meyer"/>
    <s v="FRED-MEYER #0122 SEATTLE WA"/>
    <x v="13"/>
    <x v="30"/>
    <x v="30"/>
    <x v="0"/>
    <m/>
    <x v="0"/>
    <m/>
    <m/>
    <x v="13"/>
    <s v=""/>
    <s v="Plastic bowls for outdoors"/>
    <x v="1"/>
    <s v="Low"/>
    <x v="0"/>
    <s v="reconciled"/>
    <m/>
    <x v="0"/>
  </r>
  <r>
    <s v="Quicksilver"/>
    <x v="599"/>
    <n v="-40.99"/>
    <x v="1157"/>
    <s v="_Sportnara"/>
    <s v="sportnara"/>
    <x v="7"/>
    <x v="52"/>
    <x v="52"/>
    <x v="0"/>
    <m/>
    <x v="0"/>
    <m/>
    <m/>
    <x v="7"/>
    <s v=""/>
    <s v="Angelaâ€™s backpack purse"/>
    <x v="1"/>
    <s v="Medium"/>
    <x v="0"/>
    <s v="reconciled"/>
    <m/>
    <x v="0"/>
  </r>
  <r>
    <s v="Quicksilver"/>
    <x v="599"/>
    <n v="-1.07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Vacation and Proj - 8345"/>
    <x v="599"/>
    <n v="15.7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599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599"/>
    <n v="-3945.04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599"/>
    <n v="-53.46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599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599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600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Quicksilver"/>
    <x v="600"/>
    <n v="-10"/>
    <x v="517"/>
    <s v="_Ridwell"/>
    <s v="RIDWELL"/>
    <x v="6"/>
    <x v="8"/>
    <x v="8"/>
    <x v="0"/>
    <m/>
    <x v="0"/>
    <m/>
    <m/>
    <x v="6"/>
    <s v=""/>
    <s v=""/>
    <x v="1"/>
    <s v="Low"/>
    <x v="0"/>
    <s v="reconciled"/>
    <s v="Home Office - Utilities"/>
    <x v="0"/>
  </r>
  <r>
    <s v="Quicksilver"/>
    <x v="600"/>
    <n v="3945.04"/>
    <x v="293"/>
    <s v="_Capital One (Autopay)"/>
    <s v="CAPITAL ONE AUTOPAY PYMT AuthDate 01-J ul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600"/>
    <n v="53.46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600"/>
    <n v="-71.40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ostco Visa"/>
    <x v="600"/>
    <n v="-128.06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00"/>
    <n v="-146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Vacation &amp; Projects"/>
    <x v="601"/>
    <n v="28.8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01"/>
    <n v="1.4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601"/>
    <n v="1.5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 Reserve"/>
    <x v="601"/>
    <n v="43.0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601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601"/>
    <n v="0.0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601"/>
    <n v="7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601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601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01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merican Funds"/>
    <x v="601"/>
    <n v="10.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01"/>
    <n v="10.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01"/>
    <n v="1.5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602"/>
    <n v="-33.06"/>
    <x v="234"/>
    <s v="_Home Depot"/>
    <s v="THE HOME DEPOT #4707"/>
    <x v="13"/>
    <x v="63"/>
    <x v="63"/>
    <x v="0"/>
    <m/>
    <x v="0"/>
    <m/>
    <m/>
    <x v="13"/>
    <s v=""/>
    <s v="Carbon monoxide detector"/>
    <x v="1"/>
    <s v="Medium"/>
    <x v="2"/>
    <s v="reconciled"/>
    <m/>
    <x v="0"/>
  </r>
  <r>
    <s v="Costco Visa"/>
    <x v="602"/>
    <n v="-115.23"/>
    <x v="952"/>
    <s v="_Din Tai Fung"/>
    <s v="DIN TAI FUNG RESTAURANT S206-953-0770 WA"/>
    <x v="1"/>
    <x v="2"/>
    <x v="2"/>
    <x v="0"/>
    <m/>
    <x v="0"/>
    <m/>
    <m/>
    <x v="1"/>
    <s v=""/>
    <s v=""/>
    <x v="1"/>
    <s v="Low"/>
    <x v="0"/>
    <s v="reconciled"/>
    <m/>
    <x v="0"/>
  </r>
  <r>
    <s v="Aggressive Stocks"/>
    <x v="602"/>
    <n v="0.22"/>
    <x v="218"/>
    <s v="_Schwab (Interest)"/>
    <s v="SCHWAB1 INT 05/27-06/28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02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602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ash"/>
    <x v="602"/>
    <n v="-15.42"/>
    <x v="66"/>
    <s v="_Amazon"/>
    <s v="_Amazon"/>
    <x v="13"/>
    <x v="30"/>
    <x v="30"/>
    <x v="0"/>
    <s v=""/>
    <x v="1"/>
    <s v="114-5355585-3873034"/>
    <m/>
    <x v="13"/>
    <s v=""/>
    <s v="reusable ziplock bags #|||114-5355585-3873034#"/>
    <x v="1"/>
    <s v="Low"/>
    <x v="0"/>
    <s v="reconciled"/>
    <m/>
    <x v="0"/>
  </r>
  <r>
    <s v="Cash"/>
    <x v="602"/>
    <n v="15.42"/>
    <x v="224"/>
    <s v="_Amazon (Cashback)"/>
    <s v="_Amazon (Cashback)"/>
    <x v="0"/>
    <x v="40"/>
    <x v="40"/>
    <x v="0"/>
    <s v=""/>
    <x v="1"/>
    <s v="114-5355585-3873034"/>
    <m/>
    <x v="0"/>
    <s v=""/>
    <s v="Offset for #|||114-5355585-3873034# reusable ziplock bags"/>
    <x v="0"/>
    <s v="Low"/>
    <x v="0"/>
    <s v="reconciled"/>
    <m/>
    <x v="0"/>
  </r>
  <r>
    <s v="Cash"/>
    <x v="602"/>
    <n v="-6.6"/>
    <x v="66"/>
    <s v="_Amazon"/>
    <s v="_Amazon"/>
    <x v="7"/>
    <x v="52"/>
    <x v="52"/>
    <x v="0"/>
    <s v=""/>
    <x v="1"/>
    <s v="114-3082214-6366616"/>
    <m/>
    <x v="7"/>
    <s v=""/>
    <s v="Watch band #|||114-3082214-6366616# bought with points"/>
    <x v="1"/>
    <s v="Medium"/>
    <x v="0"/>
    <s v="reconciled"/>
    <m/>
    <x v="0"/>
  </r>
  <r>
    <s v="Cash"/>
    <x v="602"/>
    <n v="6.6"/>
    <x v="224"/>
    <s v="_Amazon (Cashback)"/>
    <s v="_Amazon (Cashback)"/>
    <x v="0"/>
    <x v="40"/>
    <x v="40"/>
    <x v="0"/>
    <s v=""/>
    <x v="1"/>
    <s v="114-3082214-6366616"/>
    <m/>
    <x v="0"/>
    <s v=""/>
    <s v="Offset for #|||114-3082214-6366616#"/>
    <x v="0"/>
    <s v="Low"/>
    <x v="0"/>
    <s v="reconciled"/>
    <m/>
    <x v="0"/>
  </r>
  <r>
    <s v="Cash"/>
    <x v="602"/>
    <n v="-19.440000000000001"/>
    <x v="66"/>
    <s v="_Amazon"/>
    <s v="_Amazon"/>
    <x v="18"/>
    <x v="44"/>
    <x v="44"/>
    <x v="0"/>
    <s v=""/>
    <x v="1"/>
    <s v="114-7248949-0274603"/>
    <m/>
    <x v="18"/>
    <s v=""/>
    <s v="Mathshark learning tool #|||114-7248949-0274603#"/>
    <x v="1"/>
    <s v="Low"/>
    <x v="0"/>
    <s v="reconciled"/>
    <m/>
    <x v="0"/>
  </r>
  <r>
    <s v="Cash"/>
    <x v="602"/>
    <n v="19.440000000000001"/>
    <x v="224"/>
    <s v="_Amazon (Cashback)"/>
    <s v="_Amazon (Cashback)"/>
    <x v="0"/>
    <x v="40"/>
    <x v="40"/>
    <x v="0"/>
    <s v=""/>
    <x v="1"/>
    <s v="114-7248949-0274603"/>
    <m/>
    <x v="0"/>
    <s v=""/>
    <s v="Offset for #|||114-7248949-0274603# Mathshark learning tool"/>
    <x v="0"/>
    <s v="Low"/>
    <x v="0"/>
    <s v="reconciled"/>
    <m/>
    <x v="0"/>
  </r>
  <r>
    <s v="Quicksilver"/>
    <x v="603"/>
    <n v="-4.49"/>
    <x v="1159"/>
    <s v="_Lake Erie Grocery LLC"/>
    <s v="LAKE ERIE GROCERY LLC"/>
    <x v="12"/>
    <x v="29"/>
    <x v="29"/>
    <x v="52"/>
    <m/>
    <x v="0"/>
    <m/>
    <m/>
    <x v="12"/>
    <s v=""/>
    <s v="#Camping - Deception Pass#"/>
    <x v="1"/>
    <s v="High"/>
    <x v="2"/>
    <s v="reconciled"/>
    <m/>
    <x v="0"/>
  </r>
  <r>
    <s v="Quicksilver"/>
    <x v="603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mazon"/>
    <x v="604"/>
    <n v="81.56"/>
    <x v="66"/>
    <s v="_Amazon"/>
    <s v="Amazon.com"/>
    <x v="17"/>
    <x v="67"/>
    <x v="67"/>
    <x v="0"/>
    <s v=""/>
    <x v="1"/>
    <s v="114-4046027-8802633"/>
    <m/>
    <x v="17"/>
    <s v=""/>
    <s v="Camelbacks for kids (returned) #|||114-4046027-8802633#"/>
    <x v="1"/>
    <s v="Medium"/>
    <x v="2"/>
    <s v="reconciled"/>
    <m/>
    <x v="0"/>
  </r>
  <r>
    <s v="Amazon"/>
    <x v="604"/>
    <n v="24.18"/>
    <x v="66"/>
    <s v="_Amazon"/>
    <s v="Amazon.com"/>
    <x v="19"/>
    <x v="51"/>
    <x v="51"/>
    <x v="0"/>
    <s v=""/>
    <x v="1"/>
    <s v="112-0876526-2560267"/>
    <m/>
    <x v="19"/>
    <s v=""/>
    <s v="Fish feeder (that we returned)_x000a_ORDER #|||112-0876526-2560267#"/>
    <x v="1"/>
    <s v="Low"/>
    <x v="0"/>
    <s v="reconciled"/>
    <m/>
    <x v="0"/>
  </r>
  <r>
    <s v="Amazon"/>
    <x v="604"/>
    <n v="-110.19"/>
    <x v="66"/>
    <s v="_Amazon"/>
    <s v="Amazon.com*210AW9HM2"/>
    <x v="7"/>
    <x v="52"/>
    <x v="52"/>
    <x v="0"/>
    <s v=""/>
    <x v="1"/>
    <s v="112-5262933-9065017"/>
    <m/>
    <x v="7"/>
    <s v=""/>
    <s v="Angela's Fitbit Charge 4 #|||112-5262933-9065017#"/>
    <x v="1"/>
    <s v="Medium"/>
    <x v="0"/>
    <s v="reconciled"/>
    <m/>
    <x v="0"/>
  </r>
  <r>
    <s v="Costco Visa"/>
    <x v="604"/>
    <n v="-88.22"/>
    <x v="109"/>
    <s v="_Costco"/>
    <s v="COSTCO WHSE #0106 SEATTLE WA"/>
    <x v="2"/>
    <x v="80"/>
    <x v="79"/>
    <x v="53"/>
    <s v="smoke/co2 detectors"/>
    <x v="2"/>
    <m/>
    <m/>
    <x v="2"/>
    <s v=""/>
    <s v="#Plumbing &amp; Electrical|Smoke/CO2 Detectors|9602# Smoke alarms"/>
    <x v="1"/>
    <s v="Medium"/>
    <x v="2"/>
    <s v="reconciled"/>
    <s v="TurboTax - Maintenance Expenses"/>
    <x v="0"/>
  </r>
  <r>
    <s v="Costco Visa"/>
    <x v="604"/>
    <n v="-95.3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605"/>
    <n v="-13.22"/>
    <x v="74"/>
    <s v="_Hulu"/>
    <s v="HLU*HULU 74023288032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05"/>
    <n v="-26.52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06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Amazon"/>
    <x v="606"/>
    <n v="-71.650000000000006"/>
    <x v="66"/>
    <s v="_Amazon"/>
    <s v="Amazon.com*2126A6X72"/>
    <x v="8"/>
    <x v="35"/>
    <x v="35"/>
    <x v="0"/>
    <s v=""/>
    <x v="1"/>
    <s v="112-8206174-0645008"/>
    <m/>
    <x v="8"/>
    <s v=""/>
    <s v="Echo Show for Eva_x000a_ORDER #|||112-8206174-0645008#"/>
    <x v="1"/>
    <s v="Low"/>
    <x v="2"/>
    <s v="reconciled"/>
    <m/>
    <x v="0"/>
  </r>
  <r>
    <s v="Amazon"/>
    <x v="606"/>
    <n v="-19.47"/>
    <x v="66"/>
    <s v="_Amazon"/>
    <s v="AMZN Mktp US*219BE2Y41"/>
    <x v="7"/>
    <x v="11"/>
    <x v="11"/>
    <x v="43"/>
    <s v=""/>
    <x v="1"/>
    <s v="112-4520128-0691423"/>
    <m/>
    <x v="7"/>
    <s v=""/>
    <s v="#Electronics|||112-4520128-0691423# Circuit tester"/>
    <x v="1"/>
    <s v="Low"/>
    <x v="2"/>
    <s v="reconciled"/>
    <m/>
    <x v="0"/>
  </r>
  <r>
    <s v="Quicksilver"/>
    <x v="606"/>
    <n v="-5.68"/>
    <x v="735"/>
    <s v="_7-Eleven"/>
    <s v="7-ELEVEN 16022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06"/>
    <n v="-29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606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606"/>
    <n v="-7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06"/>
    <n v="-38.1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Investor Checking"/>
    <x v="606"/>
    <n v="-40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607"/>
    <n v="-326.66000000000003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607"/>
    <n v="-13.2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07"/>
    <n v="-11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07"/>
    <n v="-26496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Quicksilver"/>
    <x v="608"/>
    <n v="-28.4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08"/>
    <n v="-305.98"/>
    <x v="234"/>
    <s v="_Home Depot"/>
    <s v="HOMEDEPOT.COM"/>
    <x v="13"/>
    <x v="87"/>
    <x v="86"/>
    <x v="0"/>
    <m/>
    <x v="0"/>
    <m/>
    <m/>
    <x v="13"/>
    <s v=""/>
    <s v="Wood splitter"/>
    <x v="1"/>
    <s v="Low"/>
    <x v="0"/>
    <s v="reconciled"/>
    <m/>
    <x v="0"/>
  </r>
  <r>
    <s v="Checking"/>
    <x v="608"/>
    <n v="170"/>
    <x v="1160"/>
    <s v="_Carbon Heal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60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Discover"/>
    <x v="608"/>
    <n v="13.2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608"/>
    <n v="-12.34"/>
    <x v="66"/>
    <s v="_Amazon"/>
    <s v="AMZN Mktp US*212406XP0"/>
    <x v="2"/>
    <x v="61"/>
    <x v="61"/>
    <x v="0"/>
    <s v=""/>
    <x v="1"/>
    <s v="112-6731396-2800226"/>
    <m/>
    <x v="2"/>
    <s v=""/>
    <s v="Sandpaper_x000a_#|||112-6731396-2800226#"/>
    <x v="1"/>
    <s v="Medium"/>
    <x v="2"/>
    <s v="reconciled"/>
    <s v="To Be Determined"/>
    <x v="0"/>
  </r>
  <r>
    <s v="Amazon"/>
    <x v="608"/>
    <n v="-11.5"/>
    <x v="66"/>
    <s v="_Amazon"/>
    <s v="Amazon.com*218KY3951"/>
    <x v="7"/>
    <x v="11"/>
    <x v="11"/>
    <x v="29"/>
    <s v=""/>
    <x v="1"/>
    <s v="112-2215206-7985033"/>
    <m/>
    <x v="7"/>
    <s v=""/>
    <s v="7-pin circuit tester #Trailer|||112-2215206-7985033#"/>
    <x v="1"/>
    <s v="Low"/>
    <x v="2"/>
    <s v="reconciled"/>
    <m/>
    <x v="0"/>
  </r>
  <r>
    <s v="Quicksilver"/>
    <x v="609"/>
    <n v="-17.28"/>
    <x v="237"/>
    <s v="_Lowe's"/>
    <s v="LOWES #00252*"/>
    <x v="13"/>
    <x v="63"/>
    <x v="63"/>
    <x v="0"/>
    <m/>
    <x v="0"/>
    <m/>
    <m/>
    <x v="13"/>
    <s v=""/>
    <s v="Jasco Green OMS 1-Gal"/>
    <x v="1"/>
    <s v="Medium"/>
    <x v="2"/>
    <s v="reconciled"/>
    <m/>
    <x v="0"/>
  </r>
  <r>
    <s v="Amazon"/>
    <x v="609"/>
    <n v="-37.47"/>
    <x v="66"/>
    <s v="_Amazon"/>
    <s v="Amazon.com*211JF0JE2"/>
    <x v="13"/>
    <x v="98"/>
    <x v="96"/>
    <x v="0"/>
    <s v=""/>
    <x v="1"/>
    <s v="114-4067949-6868203"/>
    <m/>
    <x v="13"/>
    <s v=""/>
    <s v="Bean bag chair for Josh's room #|||114-4067949-6868203#"/>
    <x v="1"/>
    <s v="Low"/>
    <x v="2"/>
    <s v="reconciled"/>
    <m/>
    <x v="0"/>
  </r>
  <r>
    <s v="Amazon"/>
    <x v="609"/>
    <n v="-25.5"/>
    <x v="66"/>
    <s v="_Amazon"/>
    <s v="AMZN Mktp US*218750SN1"/>
    <x v="13"/>
    <x v="30"/>
    <x v="30"/>
    <x v="0"/>
    <s v=""/>
    <x v="1"/>
    <s v="114-7014952-4555408"/>
    <m/>
    <x v="13"/>
    <s v=""/>
    <s v="Rug for Josh's room_x000a_ORDER #|||114-7014952-4555408#"/>
    <x v="1"/>
    <s v="Low"/>
    <x v="0"/>
    <s v="reconciled"/>
    <m/>
    <x v="0"/>
  </r>
  <r>
    <s v="Amazon"/>
    <x v="609"/>
    <n v="-31.83"/>
    <x v="66"/>
    <s v="_Amazon"/>
    <s v="AMZN Mktp US*218ZQ32F1"/>
    <x v="13"/>
    <x v="30"/>
    <x v="30"/>
    <x v="0"/>
    <s v=""/>
    <x v="1"/>
    <s v="114-4450630-9269836"/>
    <m/>
    <x v="13"/>
    <s v=""/>
    <s v="Pillows and lights for boys' rooms #|||114-4450630-9269836#"/>
    <x v="1"/>
    <s v="Low"/>
    <x v="0"/>
    <s v="reconciled"/>
    <m/>
    <x v="0"/>
  </r>
  <r>
    <s v="Amazon"/>
    <x v="609"/>
    <n v="-17.52"/>
    <x v="66"/>
    <s v="_Amazon"/>
    <s v="AMZN Mktp US*2139052N1"/>
    <x v="13"/>
    <x v="30"/>
    <x v="30"/>
    <x v="0"/>
    <s v=""/>
    <x v="1"/>
    <s v="114-8858580-7612263"/>
    <m/>
    <x v="13"/>
    <s v=""/>
    <s v="Pillows for boys' rooms #|||114-8858580-7612263#"/>
    <x v="1"/>
    <s v="Low"/>
    <x v="0"/>
    <s v="reconciled"/>
    <m/>
    <x v="0"/>
  </r>
  <r>
    <s v="Quicksilver"/>
    <x v="609"/>
    <n v="-5.04"/>
    <x v="735"/>
    <s v="_7-Eleven"/>
    <s v="7-ELEVEN 21776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09"/>
    <n v="-2.52"/>
    <x v="735"/>
    <s v="_7-Eleven"/>
    <s v="7-ELEVEN 21776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10"/>
    <n v="-81.209999999999994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610"/>
    <n v="-5.89"/>
    <x v="1161"/>
    <s v="_KeyMe Locksmiths"/>
    <s v="KEYMELOCKSMITHS.COM"/>
    <x v="13"/>
    <x v="30"/>
    <x v="30"/>
    <x v="0"/>
    <m/>
    <x v="0"/>
    <m/>
    <m/>
    <x v="13"/>
    <s v=""/>
    <s v="Keys"/>
    <x v="1"/>
    <s v="Low"/>
    <x v="0"/>
    <s v="reconciled"/>
    <m/>
    <x v="0"/>
  </r>
  <r>
    <s v="Quicksilver"/>
    <x v="610"/>
    <n v="-209.87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10"/>
    <n v="-14.31"/>
    <x v="836"/>
    <s v="_Math 'n' Stuff"/>
    <s v="MATH  N  STUFF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610"/>
    <n v="-24.78"/>
    <x v="234"/>
    <s v="_Home Depot"/>
    <s v="THE HOME DEPOT #4707"/>
    <x v="1"/>
    <x v="1"/>
    <x v="1"/>
    <x v="0"/>
    <m/>
    <x v="0"/>
    <m/>
    <m/>
    <x v="1"/>
    <s v=""/>
    <s v="Propane for BBQ"/>
    <x v="1"/>
    <s v="Low"/>
    <x v="0"/>
    <s v="reconciled"/>
    <m/>
    <x v="0"/>
  </r>
  <r>
    <s v="Quicksilver"/>
    <x v="610"/>
    <n v="-51.16"/>
    <x v="237"/>
    <s v="_Lowe's"/>
    <s v="LOWES #00252*"/>
    <x v="12"/>
    <x v="64"/>
    <x v="64"/>
    <x v="50"/>
    <m/>
    <x v="0"/>
    <m/>
    <m/>
    <x v="12"/>
    <s v=""/>
    <s v="#Backyard - Landscaping (2020)# Fence stain"/>
    <x v="1"/>
    <s v="High"/>
    <x v="2"/>
    <s v="reconciled"/>
    <s v="Home - Capital Expense"/>
    <x v="0"/>
  </r>
  <r>
    <s v="Quicksilver"/>
    <x v="610"/>
    <n v="-33.9"/>
    <x v="234"/>
    <s v="_Home Depot"/>
    <s v="THE HOME DEPOT #4707"/>
    <x v="13"/>
    <x v="38"/>
    <x v="38"/>
    <x v="0"/>
    <m/>
    <x v="0"/>
    <m/>
    <m/>
    <x v="13"/>
    <s v=""/>
    <s v="Shower impregnator"/>
    <x v="1"/>
    <s v="High"/>
    <x v="2"/>
    <s v="reconciled"/>
    <m/>
    <x v="0"/>
  </r>
  <r>
    <s v="Quicksilver"/>
    <x v="610"/>
    <n v="-14.31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610"/>
    <n v="-4.3899999999999997"/>
    <x v="1161"/>
    <s v="_KeyMe Locksmiths"/>
    <s v="KEYMELOCKSMITHS.COM"/>
    <x v="13"/>
    <x v="30"/>
    <x v="30"/>
    <x v="0"/>
    <m/>
    <x v="0"/>
    <m/>
    <m/>
    <x v="13"/>
    <s v=""/>
    <s v="Keys"/>
    <x v="1"/>
    <s v="Low"/>
    <x v="0"/>
    <s v="reconciled"/>
    <m/>
    <x v="0"/>
  </r>
  <r>
    <s v="Checking"/>
    <x v="610"/>
    <n v="122.1"/>
    <x v="921"/>
    <s v="_Freedom Mortgage (9602)"/>
    <s v="Deposit Shared Branch Mobile Dep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610"/>
    <n v="-64.26000000000000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11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Koolikai"/>
    <x v="611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11"/>
    <n v="-5"/>
    <x v="1162"/>
    <s v="_Rise Up Therapeutic Massage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Quicksilver"/>
    <x v="611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611"/>
    <n v="-256.95999999999998"/>
    <x v="109"/>
    <s v="_Costco"/>
    <s v="COSTCO WHSE #0106 SEATTLE WA"/>
    <x v="17"/>
    <x v="73"/>
    <x v="72"/>
    <x v="0"/>
    <m/>
    <x v="0"/>
    <m/>
    <m/>
    <x v="17"/>
    <s v=""/>
    <s v="Angela glasses"/>
    <x v="1"/>
    <s v="Low"/>
    <x v="2"/>
    <s v="reconciled"/>
    <s v="Family - Medical Expenses"/>
    <x v="0"/>
  </r>
  <r>
    <s v="Costco Visa"/>
    <x v="611"/>
    <n v="-109.8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11"/>
    <n v="-146.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11"/>
    <n v="-18.79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11"/>
    <n v="-81.28"/>
    <x v="1163"/>
    <s v="_Papa Murphy's"/>
    <s v="PAPA MURPHY'S WA158 OLO olo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12"/>
    <n v="-5.16"/>
    <x v="735"/>
    <s v="_7-Eleven"/>
    <s v="7-ELEVEN 16022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612"/>
    <n v="64.26000000000000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612"/>
    <n v="-24.18"/>
    <x v="66"/>
    <s v="_Amazon"/>
    <s v="Amazon.com*218OK4OZ0"/>
    <x v="19"/>
    <x v="51"/>
    <x v="51"/>
    <x v="0"/>
    <s v=""/>
    <x v="1"/>
    <s v="112-0876526-2560267"/>
    <m/>
    <x v="19"/>
    <s v=""/>
    <s v="Fish feeder (that we returned)_x000a_ORDER #|||112-0876526-2560267#"/>
    <x v="1"/>
    <s v="Low"/>
    <x v="0"/>
    <s v="reconciled"/>
    <m/>
    <x v="0"/>
  </r>
  <r>
    <s v="Quicksilver"/>
    <x v="612"/>
    <n v="-4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612"/>
    <n v="-13.23"/>
    <x v="399"/>
    <s v="_Google Domains"/>
    <s v="GOOGLE* Domains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Checking"/>
    <x v="612"/>
    <n v="170"/>
    <x v="1160"/>
    <s v="_Carbon Heal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erican Funds"/>
    <x v="612"/>
    <n v="14.99"/>
    <x v="339"/>
    <s v="_American Funds (Capital Gains)"/>
    <s v="CAPITAL GAIN 0.1237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12"/>
    <n v="170"/>
    <x v="1160"/>
    <s v="_Carbon Heal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erican Funds"/>
    <x v="612"/>
    <n v="9.61"/>
    <x v="334"/>
    <s v="_American Funds (Dividend)"/>
    <s v="INCOME DIVIDEND 0.0793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12"/>
    <n v="170"/>
    <x v="1160"/>
    <s v="_Carbon Heal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American Funds"/>
    <x v="612"/>
    <n v="14.99"/>
    <x v="339"/>
    <s v="_American Funds (Capital Gains)"/>
    <s v="CAPITAL GAIN 0.123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2"/>
    <n v="9.61"/>
    <x v="334"/>
    <s v="_American Funds (Dividend)"/>
    <s v="INCOME DIVIDEND 0.0793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61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Aggressive Stocks"/>
    <x v="613"/>
    <n v="-96.51"/>
    <x v="329"/>
    <s v="_Investment (IShares Core S&amp;P 500 ETF)"/>
    <s v="ISHARES CORE S&amp;P 500 ETF IV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613"/>
    <n v="347.93"/>
    <x v="650"/>
    <s v="_Wells Fargo Home Mortgage (7015)"/>
    <s v="Deposit Shared Branch Mobile Dep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613"/>
    <n v="-5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American Funds"/>
    <x v="614"/>
    <n v="54.46"/>
    <x v="339"/>
    <s v="_American Funds (Capital Gains)"/>
    <s v="CAPITAL GAIN 0.4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19.7"/>
    <x v="334"/>
    <s v="_American Funds (Dividend)"/>
    <s v="INCOME DIVIDEND 0.1494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14"/>
    <n v="-300.0299999999999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14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14"/>
    <n v="-21.34"/>
    <x v="66"/>
    <s v="_Amazon"/>
    <s v="Amazon.com*2X5EB5IP0"/>
    <x v="18"/>
    <x v="44"/>
    <x v="44"/>
    <x v="0"/>
    <s v=""/>
    <x v="1"/>
    <s v="114-8831914-8953866"/>
    <m/>
    <x v="18"/>
    <s v=""/>
    <s v="Summer workbooks_x000a_ORDER #|||114-8831914-8953866#"/>
    <x v="1"/>
    <s v="Low"/>
    <x v="0"/>
    <s v="reconciled"/>
    <m/>
    <x v="0"/>
  </r>
  <r>
    <s v="Dividend Stocks"/>
    <x v="614"/>
    <n v="0.21"/>
    <x v="218"/>
    <s v="_Schwab (Interest)"/>
    <s v="BANK INT 051621-06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614"/>
    <n v="-28.8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614"/>
    <n v="71.95"/>
    <x v="334"/>
    <s v="_American Funds (Dividend)"/>
    <s v="INCOME DIVIDEND 0.200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3025.05"/>
    <x v="339"/>
    <s v="_American Funds (Capital Gains)"/>
    <s v="CAPITAL GAIN 1.529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614"/>
    <n v="96.51"/>
    <x v="329"/>
    <s v="_Investment (IShares Core S&amp;P 500 ETF)"/>
    <s v="ISHARES CORE S&amp;P 500 ETF IV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54.46"/>
    <x v="339"/>
    <s v="_American Funds (Capital Gains)"/>
    <s v="CAPITAL GAIN 0.4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71.95"/>
    <x v="334"/>
    <s v="_American Funds (Dividend)"/>
    <s v="INCOME DIVIDEND 0.200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3025.05"/>
    <x v="339"/>
    <s v="_American Funds (Capital Gains)"/>
    <s v="CAPITAL GAIN 1.52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4"/>
    <n v="19.7"/>
    <x v="334"/>
    <s v="_American Funds (Dividend)"/>
    <s v="INCOME DIVIDEND 0.1494"/>
    <x v="10"/>
    <x v="26"/>
    <x v="26"/>
    <x v="0"/>
    <m/>
    <x v="0"/>
    <m/>
    <m/>
    <x v="10"/>
    <s v=""/>
    <s v=""/>
    <x v="3"/>
    <s v="Low"/>
    <x v="2"/>
    <s v="reconciled"/>
    <m/>
    <x v="0"/>
  </r>
  <r>
    <s v="Vacation and Proj - 8345"/>
    <x v="614"/>
    <n v="1000"/>
    <x v="1164"/>
    <s v="_From VioBank (Vacation &amp; Projects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&amp; Projects"/>
    <x v="614"/>
    <n v="-1000"/>
    <x v="908"/>
    <s v="_To Citibank (Vacation &amp; Projects)"/>
    <s v="IIT CITIBA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615"/>
    <n v="-35.3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Dividend Stocks"/>
    <x v="615"/>
    <n v="28.8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615"/>
    <n v="300.0299999999999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15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erican Funds"/>
    <x v="616"/>
    <n v="80.53"/>
    <x v="334"/>
    <s v="_American Funds (Dividend)"/>
    <s v="INCOME DIVIDEND 0.09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22.78"/>
    <x v="334"/>
    <s v="_American Funds (Dividend)"/>
    <s v="INCOME DIVIDEND 0.393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147.78"/>
    <x v="339"/>
    <s v="_American Funds (Capital Gains)"/>
    <s v="CAPITAL GAIN 0.17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80.53"/>
    <x v="334"/>
    <s v="_American Funds (Dividend)"/>
    <s v="INCOME DIVIDEND 0.097"/>
    <x v="10"/>
    <x v="26"/>
    <x v="26"/>
    <x v="0"/>
    <m/>
    <x v="0"/>
    <m/>
    <m/>
    <x v="10"/>
    <s v=""/>
    <s v=""/>
    <x v="3"/>
    <s v="Low"/>
    <x v="2"/>
    <s v="reconciled"/>
    <m/>
    <x v="0"/>
  </r>
  <r>
    <s v="Staging - 7338"/>
    <x v="616"/>
    <n v="-12.1"/>
    <x v="1165"/>
    <s v="_Kela Designs"/>
    <s v="ACH Electronic Debit - VENMO            PAYMENT"/>
    <x v="13"/>
    <x v="30"/>
    <x v="30"/>
    <x v="0"/>
    <m/>
    <x v="0"/>
    <m/>
    <m/>
    <x v="13"/>
    <s v=""/>
    <s v="Phinney Art Walk Daruma card and pin"/>
    <x v="1"/>
    <s v="Low"/>
    <x v="0"/>
    <s v="reconciled"/>
    <m/>
    <x v="0"/>
  </r>
  <r>
    <s v="Staging - 7338"/>
    <x v="616"/>
    <n v="-20"/>
    <x v="978"/>
    <s v="_Elyse DeVries"/>
    <s v="ACH Electronic Debit - VENMO            PAYMENT"/>
    <x v="8"/>
    <x v="35"/>
    <x v="35"/>
    <x v="0"/>
    <m/>
    <x v="0"/>
    <m/>
    <m/>
    <x v="8"/>
    <s v=""/>
    <s v="Carolyn car detail fund"/>
    <x v="1"/>
    <s v="Low"/>
    <x v="2"/>
    <s v="reconciled"/>
    <m/>
    <x v="0"/>
  </r>
  <r>
    <s v="American Funds"/>
    <x v="616"/>
    <n v="147.78"/>
    <x v="339"/>
    <s v="_American Funds (Capital Gains)"/>
    <s v="CAPITAL GAIN 0.17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29.67"/>
    <x v="334"/>
    <s v="_American Funds (Dividend)"/>
    <s v="INCOME DIVIDEND 0.162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145.94"/>
    <x v="334"/>
    <s v="_American Funds (Dividend)"/>
    <s v="INCOME DIVIDEND 0.344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29.67"/>
    <x v="334"/>
    <s v="_American Funds (Dividend)"/>
    <s v="INCOME DIVIDEND 0.162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16"/>
    <n v="22.78"/>
    <x v="334"/>
    <s v="_American Funds (Dividend)"/>
    <s v="INCOME DIVIDEND 0.3937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16"/>
    <n v="5228.850000000000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616"/>
    <n v="-169.8"/>
    <x v="1166"/>
    <s v="_Monteray Bay Aquarium"/>
    <s v="MONTEREY BAY AQUARIUM - 3831-648-4800 CA"/>
    <x v="12"/>
    <x v="29"/>
    <x v="29"/>
    <x v="40"/>
    <s v="entertainment"/>
    <x v="9"/>
    <m/>
    <m/>
    <x v="12"/>
    <s v=""/>
    <s v="#Road Trip Aug 2021|Entertainment|Monterey# Aquarium tickets"/>
    <x v="1"/>
    <s v="High"/>
    <x v="2"/>
    <s v="reconciled"/>
    <m/>
    <x v="0"/>
  </r>
  <r>
    <s v="Quicksilver"/>
    <x v="616"/>
    <n v="-55"/>
    <x v="1167"/>
    <s v="_Betty Zou"/>
    <s v="PP*BETTYZOU"/>
    <x v="13"/>
    <x v="30"/>
    <x v="30"/>
    <x v="0"/>
    <m/>
    <x v="0"/>
    <m/>
    <m/>
    <x v="13"/>
    <s v=""/>
    <s v="Phinney art walk flower pots"/>
    <x v="1"/>
    <s v="Low"/>
    <x v="0"/>
    <s v="reconciled"/>
    <m/>
    <x v="0"/>
  </r>
  <r>
    <s v="Checking"/>
    <x v="616"/>
    <n v="-62.08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merican Funds"/>
    <x v="616"/>
    <n v="145.94"/>
    <x v="334"/>
    <s v="_American Funds (Dividend)"/>
    <s v="INCOME DIVIDEND 0.3443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616"/>
    <n v="-8.6"/>
    <x v="612"/>
    <s v="_UW Medicine"/>
    <s v="UW MEDICIN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Staging - 7338"/>
    <x v="616"/>
    <n v="-35"/>
    <x v="1168"/>
    <s v="_Ginger Nordberg"/>
    <s v="ACH Electronic Debit - VENMO            PAYMENT"/>
    <x v="13"/>
    <x v="30"/>
    <x v="30"/>
    <x v="0"/>
    <m/>
    <x v="0"/>
    <m/>
    <m/>
    <x v="13"/>
    <s v=""/>
    <s v="Phinney Art Walk pottery tray"/>
    <x v="1"/>
    <s v="Low"/>
    <x v="0"/>
    <s v="reconciled"/>
    <m/>
    <x v="0"/>
  </r>
  <r>
    <s v="Quicksilver"/>
    <x v="616"/>
    <n v="-210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16"/>
    <n v="-20.440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17"/>
    <n v="-10.43"/>
    <x v="66"/>
    <s v="_Amazon"/>
    <s v="AMZN Mktp US*2X86W8550"/>
    <x v="7"/>
    <x v="11"/>
    <x v="11"/>
    <x v="34"/>
    <s v=""/>
    <x v="1"/>
    <s v="114-3261576-1735426"/>
    <m/>
    <x v="7"/>
    <s v=""/>
    <s v="#Camping|||114-3261576-1735426# Headlamp for camping"/>
    <x v="1"/>
    <s v="Low"/>
    <x v="2"/>
    <s v="reconciled"/>
    <m/>
    <x v="0"/>
  </r>
  <r>
    <s v="Costco Visa"/>
    <x v="617"/>
    <n v="-42.29"/>
    <x v="109"/>
    <s v="_Costco"/>
    <s v="COSTCO WHSE #0006 TUKWILA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18"/>
    <n v="-88.97"/>
    <x v="268"/>
    <s v="_Mojito"/>
    <s v="MOJITO SEATTLE WA"/>
    <x v="1"/>
    <x v="2"/>
    <x v="2"/>
    <x v="0"/>
    <m/>
    <x v="0"/>
    <m/>
    <m/>
    <x v="1"/>
    <s v=""/>
    <s v=""/>
    <x v="1"/>
    <s v="Low"/>
    <x v="0"/>
    <s v="reconciled"/>
    <m/>
    <x v="0"/>
  </r>
  <r>
    <s v="CD - June 11 2022"/>
    <x v="619"/>
    <n v="128.36000000000001"/>
    <x v="834"/>
    <s v="_Amerant (Interest)"/>
    <s v="Transaction 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619"/>
    <n v="-214.84"/>
    <x v="131"/>
    <s v="_Investment (Realty Income REIT)"/>
    <s v="IBM CORP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619"/>
    <n v="-157.4"/>
    <x v="832"/>
    <s v="_Comcast (Bellingham) (R)"/>
    <s v="COMCAST CABLE COMM"/>
    <x v="3"/>
    <x v="14"/>
    <x v="14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Quicksilver"/>
    <x v="619"/>
    <n v="-49.85"/>
    <x v="956"/>
    <s v="_Washington State Ferries"/>
    <s v="WSFERRIES-ANACORTES"/>
    <x v="18"/>
    <x v="112"/>
    <x v="108"/>
    <x v="0"/>
    <m/>
    <x v="0"/>
    <m/>
    <m/>
    <x v="18"/>
    <s v=""/>
    <s v="Ferry to bike trip"/>
    <x v="1"/>
    <s v="Low"/>
    <x v="2"/>
    <s v="reconciled"/>
    <m/>
    <x v="0"/>
  </r>
  <r>
    <s v="Quicksilver"/>
    <x v="620"/>
    <n v="-1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20"/>
    <n v="-7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Dividend Stocks"/>
    <x v="620"/>
    <n v="214.84"/>
    <x v="131"/>
    <s v="_Investment (Realty Income REIT)"/>
    <s v="IBM CORP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20"/>
    <n v="-55.45"/>
    <x v="1115"/>
    <s v="_Costco Visa (Mom) (R)"/>
    <s v="ACH Debit CITI AUTOPAY   PAYMENT"/>
    <x v="3"/>
    <x v="14"/>
    <x v="14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Amazon"/>
    <x v="620"/>
    <n v="-18.82"/>
    <x v="66"/>
    <s v="_Amazon"/>
    <s v="AMZN Mktp US*2X0T47AK2"/>
    <x v="7"/>
    <x v="11"/>
    <x v="11"/>
    <x v="34"/>
    <s v=""/>
    <x v="1"/>
    <s v="114-2944514-2180248"/>
    <m/>
    <x v="7"/>
    <s v=""/>
    <s v="#Camping|||114-2944514-2180248# Headlights for camping"/>
    <x v="1"/>
    <s v="Low"/>
    <x v="2"/>
    <s v="reconciled"/>
    <m/>
    <x v="0"/>
  </r>
  <r>
    <s v="Quicksilver"/>
    <x v="621"/>
    <n v="-24.5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21"/>
    <n v="-6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22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Amazon"/>
    <x v="622"/>
    <n v="-9.42"/>
    <x v="66"/>
    <s v="_Amazon"/>
    <s v="AMZN Mktp US*2X7N20Q51"/>
    <x v="7"/>
    <x v="11"/>
    <x v="11"/>
    <x v="34"/>
    <s v=""/>
    <x v="1"/>
    <s v="114-6411665-4530653"/>
    <m/>
    <x v="7"/>
    <s v=""/>
    <s v="#Camping|||114-6411665-4530653# Headlight for camping"/>
    <x v="1"/>
    <s v="Low"/>
    <x v="2"/>
    <s v="reconciled"/>
    <m/>
    <x v="0"/>
  </r>
  <r>
    <s v="Investor Checking"/>
    <x v="622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Staging - 7338"/>
    <x v="622"/>
    <n v="-85"/>
    <x v="1169"/>
    <s v="_Caleb Schlauderaff"/>
    <s v="ACH Electronic Debit - VENMO            PAYMENT"/>
    <x v="16"/>
    <x v="60"/>
    <x v="60"/>
    <x v="0"/>
    <m/>
    <x v="0"/>
    <m/>
    <m/>
    <x v="16"/>
    <s v=""/>
    <s v="Wood for fire pit"/>
    <x v="1"/>
    <s v="Low"/>
    <x v="0"/>
    <s v="reconciled"/>
    <m/>
    <x v="0"/>
  </r>
  <r>
    <s v="Costco Visa"/>
    <x v="622"/>
    <n v="-32.340000000000003"/>
    <x v="89"/>
    <s v="_Shell"/>
    <s v="SHELL OIL 57444040901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hecking"/>
    <x v="622"/>
    <n v="75"/>
    <x v="300"/>
    <s v="_Microsoft"/>
    <s v="ACH Deposit MICROSOFT   10376955"/>
    <x v="0"/>
    <x v="89"/>
    <x v="88"/>
    <x v="0"/>
    <m/>
    <x v="0"/>
    <m/>
    <m/>
    <x v="0"/>
    <s v=""/>
    <s v=""/>
    <x v="0"/>
    <s v="Medium"/>
    <x v="2"/>
    <s v="reconciled"/>
    <m/>
    <x v="0"/>
  </r>
  <r>
    <s v="Investor Checking"/>
    <x v="622"/>
    <n v="-80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622"/>
    <n v="-62.78"/>
    <x v="66"/>
    <s v="_Amazon"/>
    <s v="AMZN Mktp US*2X7WO7ZR2"/>
    <x v="16"/>
    <x v="65"/>
    <x v="65"/>
    <x v="0"/>
    <s v=""/>
    <x v="1"/>
    <s v="114-5906949-4129831"/>
    <m/>
    <x v="16"/>
    <s v=""/>
    <s v="Takenoko and cribbage #|||114-5906949-4129831#"/>
    <x v="1"/>
    <s v="Low"/>
    <x v="0"/>
    <s v="reconciled"/>
    <m/>
    <x v="0"/>
  </r>
  <r>
    <s v="Checking"/>
    <x v="623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623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hecking"/>
    <x v="623"/>
    <n v="-174.39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623"/>
    <n v="-10000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623"/>
    <n v="2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623"/>
    <n v="-20000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d Card"/>
    <x v="623"/>
    <n v="-37.03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Staging - 7338"/>
    <x v="623"/>
    <n v="-51.2"/>
    <x v="1170"/>
    <s v="_Amara Monillas"/>
    <s v="ACH Electronic Debit - VENMO            PAYMENT"/>
    <x v="18"/>
    <x v="112"/>
    <x v="108"/>
    <x v="54"/>
    <m/>
    <x v="0"/>
    <m/>
    <m/>
    <x v="18"/>
    <s v=""/>
    <s v="#Bike Trip - 2021# Pay back Amara for cancelled campsite (she decided to share with others)"/>
    <x v="1"/>
    <s v="Low"/>
    <x v="2"/>
    <s v="reconciled"/>
    <m/>
    <x v="0"/>
  </r>
  <r>
    <s v="Quicksilver"/>
    <x v="623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23"/>
    <n v="-1.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24"/>
    <n v="-2.69"/>
    <x v="73"/>
    <s v="_Fred Meyer"/>
    <s v="FRED-MEYER #0122 SEATTLE WA"/>
    <x v="1"/>
    <x v="1"/>
    <x v="1"/>
    <x v="0"/>
    <m/>
    <x v="0"/>
    <m/>
    <m/>
    <x v="1"/>
    <s v=""/>
    <s v="Tablecloth clips"/>
    <x v="1"/>
    <s v="Low"/>
    <x v="0"/>
    <s v="reconciled"/>
    <m/>
    <x v="0"/>
  </r>
  <r>
    <s v="Red Card"/>
    <x v="624"/>
    <n v="174.39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25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Quicksilver"/>
    <x v="625"/>
    <n v="-11.85"/>
    <x v="1171"/>
    <s v="_Ballard Market"/>
    <s v="BALLARD MKT THRIF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25"/>
    <n v="-106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25"/>
    <n v="-20.09"/>
    <x v="951"/>
    <s v="_Fred Meyer"/>
    <s v="FRED-MEYER #0122 SEATTLE WA"/>
    <x v="8"/>
    <x v="59"/>
    <x v="59"/>
    <x v="49"/>
    <s v="game night"/>
    <x v="1"/>
    <s v=""/>
    <s v="university cooperative school (donation)"/>
    <x v="8"/>
    <s v="Tax Related"/>
    <s v="Game night expenses #Auction|game night|||University Cooperative School (Donation)#"/>
    <x v="1"/>
    <s v="High"/>
    <x v="2"/>
    <s v="reconciled"/>
    <s v="Charitable Contributions"/>
    <x v="1"/>
  </r>
  <r>
    <s v="Costco Visa"/>
    <x v="625"/>
    <n v="-49.73"/>
    <x v="109"/>
    <s v="_Costco"/>
    <s v="COSTCO WHSE #0106 SEATTLE WA"/>
    <x v="3"/>
    <x v="14"/>
    <x v="14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25"/>
    <n v="51.2"/>
    <x v="1172"/>
    <s v="_Washington State Parks"/>
    <s v="WA PARKSRESERVATIONSWEB OLYMPIA WA"/>
    <x v="12"/>
    <x v="29"/>
    <x v="29"/>
    <x v="51"/>
    <m/>
    <x v="0"/>
    <m/>
    <m/>
    <x v="12"/>
    <s v=""/>
    <s v="#Camping - Rasar State Park# Cancelled Amara's site"/>
    <x v="1"/>
    <s v="High"/>
    <x v="2"/>
    <s v="reconciled"/>
    <m/>
    <x v="0"/>
  </r>
  <r>
    <s v="Costco Visa"/>
    <x v="625"/>
    <n v="-34.2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26"/>
    <n v="-5.0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26"/>
    <n v="-50"/>
    <x v="1173"/>
    <s v="_Fred Hutchinson Cancer Center"/>
    <s v="FRED HUTCHINSON CA"/>
    <x v="8"/>
    <x v="59"/>
    <x v="59"/>
    <x v="0"/>
    <s v=""/>
    <x v="1"/>
    <s v=""/>
    <s v="fred hutchinson cancer research"/>
    <x v="8"/>
    <s v=""/>
    <s v="Obliteride donation #||||Fred Hutchinson Cancer Research#"/>
    <x v="1"/>
    <s v="High"/>
    <x v="2"/>
    <s v="reconciled"/>
    <s v="Charitable Contributions"/>
    <x v="1"/>
  </r>
  <r>
    <s v="Retirement - 3377"/>
    <x v="626"/>
    <n v="34.6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626"/>
    <n v="-20000"/>
    <x v="711"/>
    <s v="_To Citibank (Staging)"/>
    <s v="Transfer to Checking 01:4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626"/>
    <n v="-22.1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26"/>
    <n v="43.2"/>
    <x v="1172"/>
    <s v="_Washington State Parks"/>
    <s v="WA PARKSRESERVATIONSWEB OLYMPIA WA"/>
    <x v="12"/>
    <x v="29"/>
    <x v="29"/>
    <x v="51"/>
    <m/>
    <x v="0"/>
    <m/>
    <m/>
    <x v="12"/>
    <s v=""/>
    <s v="#Camping - Rasar State Park# Cancelled site"/>
    <x v="1"/>
    <s v="High"/>
    <x v="2"/>
    <s v="reconciled"/>
    <m/>
    <x v="0"/>
  </r>
  <r>
    <s v="Quicksilver"/>
    <x v="62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26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Buffer - This Year - 3033"/>
    <x v="626"/>
    <n v="-1890.8"/>
    <x v="711"/>
    <s v="_To Citibank (Staging)"/>
    <s v="Transfer to Checking 04:51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This Year - 3033"/>
    <x v="626"/>
    <n v="0.7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626"/>
    <n v="51.2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626"/>
    <n v="20000"/>
    <x v="820"/>
    <s v="_From Citibank (Retirement)"/>
    <s v="Transfer from Money Market 01:4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and Proj - 8345"/>
    <x v="626"/>
    <n v="17.0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626"/>
    <n v="1890.8"/>
    <x v="912"/>
    <s v="_From Citibank (Buffer - Next Year)"/>
    <s v="Transfer From Money Market 04:51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626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626"/>
    <n v="-9138.43"/>
    <x v="125"/>
    <s v="_Costco Visa (Autopay)"/>
    <s v="ACH Debit CITI CARD ONLINE   PAY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27"/>
    <n v="9138.43"/>
    <x v="125"/>
    <s v="_Costco Visa (Autopay)"/>
    <s v="ONLINE PAYMENT,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627"/>
    <n v="-650"/>
    <x v="1000"/>
    <s v="Vehicle Tabs"/>
    <m/>
    <x v="14"/>
    <x v="47"/>
    <x v="47"/>
    <x v="0"/>
    <s v=""/>
    <x v="3"/>
    <m/>
    <m/>
    <x v="14"/>
    <m/>
    <s v="#||projected# Blue Leaf"/>
    <x v="1"/>
    <s v="Low"/>
    <x v="2"/>
    <s v="projected"/>
    <m/>
    <x v="0"/>
  </r>
  <r>
    <s v="Quicksilver"/>
    <x v="627"/>
    <n v="-57.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627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REI Visa"/>
    <x v="627"/>
    <n v="0"/>
    <x v="878"/>
    <s v="_REI Visa (Autopay)"/>
    <s v="Annual Membership Fee"/>
    <x v="7"/>
    <x v="86"/>
    <x v="85"/>
    <x v="0"/>
    <m/>
    <x v="0"/>
    <m/>
    <m/>
    <x v="7"/>
    <s v=""/>
    <s v=""/>
    <x v="1"/>
    <s v="Low"/>
    <x v="2"/>
    <s v="reconciled"/>
    <m/>
    <x v="0"/>
  </r>
  <r>
    <s v="Checking"/>
    <x v="628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628"/>
    <n v="-3904.94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28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Staging - 7338"/>
    <x v="628"/>
    <n v="-50"/>
    <x v="1174"/>
    <s v="_Christine Hoang"/>
    <s v="ACH Electronic Debit - VENMO            PAYMENT"/>
    <x v="13"/>
    <x v="98"/>
    <x v="96"/>
    <x v="0"/>
    <m/>
    <x v="0"/>
    <m/>
    <m/>
    <x v="13"/>
    <s v=""/>
    <s v="Josh's loft bed"/>
    <x v="1"/>
    <s v="Low"/>
    <x v="2"/>
    <s v="reconciled"/>
    <m/>
    <x v="0"/>
  </r>
  <r>
    <s v="Koolikai"/>
    <x v="629"/>
    <n v="-71.40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ostco Visa"/>
    <x v="629"/>
    <n v="-79.25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62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Checking"/>
    <x v="629"/>
    <n v="-4000"/>
    <x v="1175"/>
    <s v="Camp"/>
    <m/>
    <x v="4"/>
    <x v="46"/>
    <x v="46"/>
    <x v="0"/>
    <s v=""/>
    <x v="3"/>
    <m/>
    <m/>
    <x v="4"/>
    <m/>
    <s v="#||projected#"/>
    <x v="1"/>
    <s v="Low"/>
    <x v="2"/>
    <s v="projected"/>
    <s v="Family - Dependent Care"/>
    <x v="0"/>
  </r>
  <r>
    <s v="Quicksilver"/>
    <x v="629"/>
    <n v="3904.94"/>
    <x v="293"/>
    <s v="_Capital One (Autopay)"/>
    <s v="CAPITAL ONE AUTOPAY PYMT AuthDate 01-J un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30"/>
    <n v="-540.95000000000005"/>
    <x v="833"/>
    <s v="_VRBO"/>
    <s v="Vrbo HA40BK1C 512-759-0902 TX"/>
    <x v="12"/>
    <x v="29"/>
    <x v="29"/>
    <x v="55"/>
    <s v="lodging"/>
    <x v="0"/>
    <m/>
    <m/>
    <x v="12"/>
    <s v=""/>
    <s v="#Eclipse - 2024|Lodging#"/>
    <x v="1"/>
    <s v="High"/>
    <x v="2"/>
    <s v="reconciled"/>
    <m/>
    <x v="0"/>
  </r>
  <r>
    <s v="Quicksilver"/>
    <x v="630"/>
    <n v="-35.2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ostco Visa"/>
    <x v="630"/>
    <n v="-12.86"/>
    <x v="1176"/>
    <s v="_Baskin Robbins"/>
    <s v="BASKIN #360711 SHORELIN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30"/>
    <n v="-3116.46"/>
    <x v="833"/>
    <s v="_VRBO"/>
    <s v="Vrbo HALWRB28 512-759-0902 TX"/>
    <x v="12"/>
    <x v="29"/>
    <x v="29"/>
    <x v="55"/>
    <m/>
    <x v="0"/>
    <m/>
    <m/>
    <x v="12"/>
    <s v=""/>
    <s v="#Eclipse - 2024#"/>
    <x v="1"/>
    <s v="High"/>
    <x v="2"/>
    <s v="reconciled"/>
    <m/>
    <x v="0"/>
  </r>
  <r>
    <s v="Dormant Account 1"/>
    <x v="630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laska Airlines Visa Signature - 8981"/>
    <x v="630"/>
    <n v="-88.4"/>
    <x v="100"/>
    <s v="_Alaska Air"/>
    <s v="ALASKA AIR  0272184381334SEATTLE      WA"/>
    <x v="12"/>
    <x v="29"/>
    <x v="29"/>
    <x v="40"/>
    <s v="transportation"/>
    <x v="0"/>
    <m/>
    <m/>
    <x v="12"/>
    <s v=""/>
    <s v="#Road Trip Aug 2021|Transportation#"/>
    <x v="1"/>
    <s v="High"/>
    <x v="2"/>
    <s v="reconciled"/>
    <m/>
    <x v="0"/>
  </r>
  <r>
    <s v="Alaska Airlines Visa Signature - 8981"/>
    <x v="630"/>
    <n v="-88.4"/>
    <x v="100"/>
    <s v="_Alaska Air"/>
    <s v="ALASKA AIR  0272184381333SEATTLE      WA"/>
    <x v="12"/>
    <x v="29"/>
    <x v="29"/>
    <x v="40"/>
    <s v="transportation"/>
    <x v="0"/>
    <m/>
    <m/>
    <x v="12"/>
    <s v=""/>
    <s v="#Road Trip Aug 2021|Transportation#"/>
    <x v="1"/>
    <s v="High"/>
    <x v="2"/>
    <s v="reconciled"/>
    <m/>
    <x v="0"/>
  </r>
  <r>
    <s v="Checking"/>
    <x v="63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Buffer (Current Year)"/>
    <x v="63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630"/>
    <n v="30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630"/>
    <n v="44.4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30"/>
    <n v="0.7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laska Airlines Visa Signature - 8981"/>
    <x v="630"/>
    <n v="-88.4"/>
    <x v="100"/>
    <s v="_Alaska Air"/>
    <s v="ALASKA AIR  0272184381331SEATTLE      WA"/>
    <x v="12"/>
    <x v="29"/>
    <x v="29"/>
    <x v="40"/>
    <s v="transportation"/>
    <x v="0"/>
    <m/>
    <m/>
    <x v="12"/>
    <s v=""/>
    <s v="#Road Trip Aug 2021|Transportation#"/>
    <x v="1"/>
    <s v="High"/>
    <x v="2"/>
    <s v="reconciled"/>
    <m/>
    <x v="0"/>
  </r>
  <r>
    <s v="Alaska Airlines Visa Signature - 8981"/>
    <x v="630"/>
    <n v="-88.4"/>
    <x v="100"/>
    <s v="_Alaska Air"/>
    <s v="ALASKA AIR  0272184381332SEATTLE      WA"/>
    <x v="12"/>
    <x v="29"/>
    <x v="29"/>
    <x v="40"/>
    <s v="transportation"/>
    <x v="0"/>
    <m/>
    <m/>
    <x v="12"/>
    <s v=""/>
    <s v="#Road Trip Aug 2021|Transportation#"/>
    <x v="1"/>
    <s v="High"/>
    <x v="2"/>
    <s v="reconciled"/>
    <m/>
    <x v="0"/>
  </r>
  <r>
    <s v="Costco Visa"/>
    <x v="631"/>
    <n v="323.54000000000002"/>
    <x v="1177"/>
    <s v="_Hyatt Regency - Mission Bay"/>
    <s v="HYATT REGENC MISSNBAY&amp;RE 8885884384 CA"/>
    <x v="12"/>
    <x v="29"/>
    <x v="29"/>
    <x v="40"/>
    <s v="lodging"/>
    <x v="4"/>
    <m/>
    <m/>
    <x v="12"/>
    <s v=""/>
    <s v="#Road Trip Aug 2021|Lodging|San Diego#"/>
    <x v="1"/>
    <s v="High"/>
    <x v="2"/>
    <s v="reconciled"/>
    <m/>
    <x v="0"/>
  </r>
  <r>
    <s v="Quicksilver"/>
    <x v="632"/>
    <n v="-10.84"/>
    <x v="1178"/>
    <s v="_Van Wingerden Greenhouse Inc"/>
    <s v="VAN WINGERDEN GREENHOU"/>
    <x v="8"/>
    <x v="35"/>
    <x v="35"/>
    <x v="0"/>
    <m/>
    <x v="0"/>
    <m/>
    <m/>
    <x v="8"/>
    <s v=""/>
    <s v="Birthday present for Mom"/>
    <x v="1"/>
    <s v="Low"/>
    <x v="2"/>
    <s v="reconciled"/>
    <m/>
    <x v="0"/>
  </r>
  <r>
    <s v="Costco Visa"/>
    <x v="632"/>
    <n v="-1316.05"/>
    <x v="1179"/>
    <s v="_Budget Rental Cars"/>
    <s v="BUDGET.COM PREPAY 8006212844 VA"/>
    <x v="12"/>
    <x v="29"/>
    <x v="29"/>
    <x v="40"/>
    <s v="transportation"/>
    <x v="0"/>
    <m/>
    <m/>
    <x v="12"/>
    <s v=""/>
    <s v="#Road Trip Aug 2021|Transportation#"/>
    <x v="1"/>
    <s v="High"/>
    <x v="2"/>
    <s v="reconciled"/>
    <m/>
    <x v="0"/>
  </r>
  <r>
    <s v="Quicksilver"/>
    <x v="632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32"/>
    <n v="-137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32"/>
    <n v="-6.7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32"/>
    <n v="-2.8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632"/>
    <n v="-184.1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32"/>
    <n v="-400"/>
    <x v="1147"/>
    <s v="_Costco (Travel)"/>
    <s v="COSTCO TRAVE*TRAVEL SEATTLE WA"/>
    <x v="12"/>
    <x v="29"/>
    <x v="29"/>
    <x v="40"/>
    <s v=""/>
    <x v="4"/>
    <m/>
    <m/>
    <x v="12"/>
    <s v=""/>
    <s v="#Road Trip Aug 2021||San Diego# Hyatt and Budget rental"/>
    <x v="1"/>
    <s v="High"/>
    <x v="2"/>
    <s v="reconciled"/>
    <m/>
    <x v="0"/>
  </r>
  <r>
    <s v="Amazon"/>
    <x v="633"/>
    <n v="-81.56"/>
    <x v="66"/>
    <s v="_Amazon"/>
    <s v="Amazon.com*2R7X50WG1"/>
    <x v="17"/>
    <x v="67"/>
    <x v="67"/>
    <x v="0"/>
    <s v=""/>
    <x v="1"/>
    <s v="114-4046027-8802633"/>
    <m/>
    <x v="17"/>
    <s v=""/>
    <s v="Camelbacks for kids (returned) #|||114-4046027-8802633#"/>
    <x v="1"/>
    <s v="Medium"/>
    <x v="2"/>
    <s v="reconciled"/>
    <m/>
    <x v="0"/>
  </r>
  <r>
    <s v="American Funds"/>
    <x v="633"/>
    <n v="1.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33"/>
    <n v="11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33"/>
    <n v="1.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633"/>
    <n v="0.0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633"/>
    <n v="11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633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633"/>
    <n v="-323.54000000000002"/>
    <x v="1177"/>
    <s v="_Hyatt Regency - Mission Bay"/>
    <s v="HYATT REGENC MISSNBAY&amp;RE 8885884384 CA"/>
    <x v="12"/>
    <x v="29"/>
    <x v="29"/>
    <x v="40"/>
    <s v="lodging"/>
    <x v="4"/>
    <m/>
    <m/>
    <x v="12"/>
    <s v=""/>
    <s v="#Road Trip Aug 2021|Lodging|San Diego#"/>
    <x v="1"/>
    <s v="High"/>
    <x v="2"/>
    <s v="reconciled"/>
    <m/>
    <x v="0"/>
  </r>
  <r>
    <s v="Costco Visa"/>
    <x v="634"/>
    <n v="-84.44"/>
    <x v="1180"/>
    <s v="_Hearthfire Grill"/>
    <s v="HEARTHFIRE GRILL SQUAL BELLINGHA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34"/>
    <n v="-17.02"/>
    <x v="776"/>
    <s v="_Greenwood Hardware"/>
    <s v="GREENWOOD TRUE VALUE H"/>
    <x v="8"/>
    <x v="35"/>
    <x v="35"/>
    <x v="0"/>
    <m/>
    <x v="0"/>
    <m/>
    <m/>
    <x v="8"/>
    <s v=""/>
    <s v="Gift for Mom's birthday (Seeds and bulbs)"/>
    <x v="1"/>
    <s v="Low"/>
    <x v="2"/>
    <s v="reconciled"/>
    <m/>
    <x v="0"/>
  </r>
  <r>
    <s v="Costco Visa"/>
    <x v="634"/>
    <n v="-31.63"/>
    <x v="1181"/>
    <s v="_Border Town Mexican Food"/>
    <s v="SQ *BORDERTOWN MEXICAN GRBlain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634"/>
    <n v="4578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634"/>
    <n v="-50"/>
    <x v="235"/>
    <s v="_Good To Go"/>
    <s v="GOOD2GO-SEATTLE"/>
    <x v="14"/>
    <x v="62"/>
    <x v="62"/>
    <x v="0"/>
    <m/>
    <x v="0"/>
    <m/>
    <m/>
    <x v="14"/>
    <s v=""/>
    <s v=""/>
    <x v="1"/>
    <s v="Low"/>
    <x v="0"/>
    <s v="reconciled"/>
    <m/>
    <x v="0"/>
  </r>
  <r>
    <s v="Costco Visa"/>
    <x v="634"/>
    <n v="-24.96"/>
    <x v="1182"/>
    <s v="_Edaleen Dairy"/>
    <s v="EDALEEN DAIRY - BLAINE BLAIN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34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635"/>
    <n v="-556"/>
    <x v="1078"/>
    <s v="_Disney"/>
    <s v="DISNEYLAND TICKETS 714-781-4669 CA"/>
    <x v="12"/>
    <x v="29"/>
    <x v="29"/>
    <x v="40"/>
    <s v="entertainment"/>
    <x v="6"/>
    <m/>
    <m/>
    <x v="12"/>
    <s v=""/>
    <s v="#Road Trip Aug 2021|Entertainment|Disneyland# Disneyland tickets"/>
    <x v="1"/>
    <s v="High"/>
    <x v="2"/>
    <s v="reconciled"/>
    <m/>
    <x v="0"/>
  </r>
  <r>
    <s v="Discover"/>
    <x v="635"/>
    <n v="-13.22"/>
    <x v="74"/>
    <s v="_Hulu"/>
    <s v="HLU*HULU 740232887959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35"/>
    <n v="-14.5"/>
    <x v="1183"/>
    <s v="_City of Kirkland"/>
    <s v="PP*KIRKLANDCIT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635"/>
    <n v="-45.01"/>
    <x v="433"/>
    <s v="_Taco Time"/>
    <s v="LEVELUPTACOTIMENW3998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35"/>
    <n v="-232.83"/>
    <x v="1074"/>
    <s v="_Park Vue Inn"/>
    <s v="PARK VUE INN 7147723691 CA"/>
    <x v="3"/>
    <x v="18"/>
    <x v="18"/>
    <x v="56"/>
    <m/>
    <x v="0"/>
    <m/>
    <m/>
    <x v="3"/>
    <s v=""/>
    <s v="#San Diego 2021#"/>
    <x v="3"/>
    <s v="NA"/>
    <x v="1"/>
    <s v="reconciled"/>
    <s v="To Be Determined"/>
    <x v="0"/>
  </r>
  <r>
    <s v="Costco Visa"/>
    <x v="635"/>
    <n v="51.2"/>
    <x v="1172"/>
    <s v="_Washington State Parks"/>
    <s v="WA PARKSRESERVATIONSWEB OLYMPIA WA"/>
    <x v="12"/>
    <x v="29"/>
    <x v="29"/>
    <x v="57"/>
    <m/>
    <x v="0"/>
    <m/>
    <m/>
    <x v="12"/>
    <s v=""/>
    <s v="#Camping - Spencer Spit#"/>
    <x v="1"/>
    <s v="High"/>
    <x v="2"/>
    <s v="reconciled"/>
    <m/>
    <x v="0"/>
  </r>
  <r>
    <s v="Amazon"/>
    <x v="636"/>
    <n v="17.03"/>
    <x v="66"/>
    <s v="_Amazon"/>
    <s v="Amazon.com"/>
    <x v="13"/>
    <x v="30"/>
    <x v="30"/>
    <x v="0"/>
    <s v=""/>
    <x v="1"/>
    <s v="111-8796957-8253814"/>
    <m/>
    <x v="13"/>
    <s v=""/>
    <s v="Refund of restocking fee for Blink cameras (may be categorized as Electronics) #|||111-8796957-8253814#"/>
    <x v="1"/>
    <s v="Low"/>
    <x v="0"/>
    <s v="reconciled"/>
    <m/>
    <x v="0"/>
  </r>
  <r>
    <s v="Checking"/>
    <x v="636"/>
    <n v="40668.82"/>
    <x v="760"/>
    <s v="_Internal Revenue Service"/>
    <s v="ACH Deposit IRS  TREAS 310     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Quicksilver"/>
    <x v="636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36"/>
    <n v="-6.59"/>
    <x v="957"/>
    <s v="_Snapdoodle Toys LLC"/>
    <s v="SNAPDOODLE TOYS-REDMON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637"/>
    <n v="-183.08"/>
    <x v="801"/>
    <s v="_Airbnb"/>
    <s v="AIRBNB HM88XF8AY2 AIRBNB.COM CA"/>
    <x v="12"/>
    <x v="29"/>
    <x v="29"/>
    <x v="40"/>
    <s v="lodging"/>
    <x v="7"/>
    <m/>
    <m/>
    <x v="12"/>
    <s v=""/>
    <s v="#Road Trip Aug 2021|Lodging|Redwoods# Redwoods VRBO.  Cancelled in favor of Best Western."/>
    <x v="1"/>
    <s v="High"/>
    <x v="2"/>
    <s v="reconciled"/>
    <m/>
    <x v="0"/>
  </r>
  <r>
    <s v="Costco Visa"/>
    <x v="637"/>
    <n v="-269.39"/>
    <x v="801"/>
    <s v="_Airbnb"/>
    <s v="AIRBNB HMAZMMEX5P AIRBNB.COM CA"/>
    <x v="12"/>
    <x v="29"/>
    <x v="29"/>
    <x v="40"/>
    <s v="lodging"/>
    <x v="8"/>
    <m/>
    <m/>
    <x v="12"/>
    <s v=""/>
    <s v="#Road Trip Aug 2021|Lodging|Cannon Beach#"/>
    <x v="1"/>
    <s v="High"/>
    <x v="2"/>
    <s v="reconciled"/>
    <m/>
    <x v="0"/>
  </r>
  <r>
    <s v="Costco Visa"/>
    <x v="637"/>
    <n v="-10.4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37"/>
    <n v="-13.2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37"/>
    <n v="-5.49"/>
    <x v="1184"/>
    <s v="_Uncles Games Puzzles &amp; More"/>
    <s v="UNCLES GAMES PUZZLES M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637"/>
    <n v="-254.75"/>
    <x v="833"/>
    <s v="_VRBO"/>
    <s v="VRBO HAFXM817 WWW.HOMEAWAY.TX"/>
    <x v="12"/>
    <x v="29"/>
    <x v="29"/>
    <x v="40"/>
    <s v="lodging"/>
    <x v="9"/>
    <m/>
    <m/>
    <x v="12"/>
    <s v=""/>
    <s v="#Road Trip Aug 2021|Lodging|Monterey# Monterey lodging that we cancelled in favor of Best Western"/>
    <x v="1"/>
    <s v="High"/>
    <x v="2"/>
    <s v="reconciled"/>
    <m/>
    <x v="0"/>
  </r>
  <r>
    <s v="Costco Visa"/>
    <x v="637"/>
    <n v="-79.989999999999995"/>
    <x v="109"/>
    <s v="_Costco"/>
    <s v="COSTCO WHSE #0106 SEATTLE WA"/>
    <x v="17"/>
    <x v="73"/>
    <x v="72"/>
    <x v="0"/>
    <m/>
    <x v="0"/>
    <m/>
    <m/>
    <x v="17"/>
    <s v=""/>
    <s v="Dave's eyeglass frames"/>
    <x v="1"/>
    <s v="Low"/>
    <x v="2"/>
    <s v="reconciled"/>
    <s v="Family - Medical Expenses"/>
    <x v="0"/>
  </r>
  <r>
    <s v="Quicksilver"/>
    <x v="637"/>
    <n v="-4.17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Quicksilver"/>
    <x v="637"/>
    <n v="-27.55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637"/>
    <n v="-6.46"/>
    <x v="237"/>
    <s v="_Lowe's"/>
    <s v="LOWES #00252*"/>
    <x v="2"/>
    <x v="61"/>
    <x v="61"/>
    <x v="0"/>
    <m/>
    <x v="0"/>
    <m/>
    <m/>
    <x v="2"/>
    <s v=""/>
    <s v=""/>
    <x v="1"/>
    <s v="Medium"/>
    <x v="2"/>
    <s v="reconciled"/>
    <s v="To Be Determined"/>
    <x v="0"/>
  </r>
  <r>
    <s v="Amazon"/>
    <x v="637"/>
    <n v="-4.07"/>
    <x v="66"/>
    <s v="_Amazon"/>
    <s v="Amazon.com*2R05D9JP0"/>
    <x v="2"/>
    <x v="68"/>
    <x v="68"/>
    <x v="24"/>
    <s v=""/>
    <x v="1"/>
    <s v="112-9856165-6689869"/>
    <m/>
    <x v="2"/>
    <s v=""/>
    <s v="Envelopes #supplies|||112-9856165-6689869#"/>
    <x v="1"/>
    <s v="Medium"/>
    <x v="2"/>
    <s v="reconciled"/>
    <s v="TurboTax - Supply Expenses"/>
    <x v="0"/>
  </r>
  <r>
    <s v="Quicksilver"/>
    <x v="637"/>
    <n v="-20.93"/>
    <x v="705"/>
    <s v="_Hobby Lobby"/>
    <s v="HOBBY-LOBBY #625"/>
    <x v="13"/>
    <x v="30"/>
    <x v="30"/>
    <x v="0"/>
    <m/>
    <x v="0"/>
    <m/>
    <m/>
    <x v="13"/>
    <s v=""/>
    <s v="Frame and puzzle glue "/>
    <x v="1"/>
    <s v="Low"/>
    <x v="0"/>
    <s v="reconciled"/>
    <m/>
    <x v="0"/>
  </r>
  <r>
    <s v="Quicksilver"/>
    <x v="637"/>
    <n v="-68.06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637"/>
    <n v="-24.1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37"/>
    <n v="-13.86"/>
    <x v="234"/>
    <s v="_Home Depot"/>
    <s v="THE HOME DEPOT #4706"/>
    <x v="13"/>
    <x v="63"/>
    <x v="63"/>
    <x v="0"/>
    <m/>
    <x v="0"/>
    <m/>
    <m/>
    <x v="13"/>
    <s v=""/>
    <s v="Grout and float for tub"/>
    <x v="1"/>
    <s v="Medium"/>
    <x v="2"/>
    <s v="reconciled"/>
    <m/>
    <x v="0"/>
  </r>
  <r>
    <s v="Costco Visa"/>
    <x v="637"/>
    <n v="254.75"/>
    <x v="833"/>
    <s v="_VRBO"/>
    <s v="VRBO HAFXM817 WWW.HOMEAWAY.TX"/>
    <x v="12"/>
    <x v="29"/>
    <x v="29"/>
    <x v="40"/>
    <s v="lodging"/>
    <x v="9"/>
    <m/>
    <m/>
    <x v="12"/>
    <s v=""/>
    <s v="#Road Trip Aug 2021|Lodging|Monterey#"/>
    <x v="1"/>
    <s v="High"/>
    <x v="2"/>
    <s v="reconciled"/>
    <m/>
    <x v="0"/>
  </r>
  <r>
    <s v="Costco Visa"/>
    <x v="637"/>
    <n v="-229.39"/>
    <x v="833"/>
    <s v="_VRBO"/>
    <s v="Vrbo HA4CJTSM 512-759-0902 TX"/>
    <x v="12"/>
    <x v="29"/>
    <x v="29"/>
    <x v="40"/>
    <s v="lodging"/>
    <x v="10"/>
    <m/>
    <m/>
    <x v="12"/>
    <s v=""/>
    <s v="#Road Trip Aug 2021|Lodging|Grants Pass# The trailer"/>
    <x v="1"/>
    <s v="High"/>
    <x v="2"/>
    <s v="reconciled"/>
    <m/>
    <x v="0"/>
  </r>
  <r>
    <s v="Costco Visa"/>
    <x v="638"/>
    <n v="-18.63"/>
    <x v="979"/>
    <s v="_Blue Highway Games, Inc."/>
    <s v="BLUE HIGHWAY GAMES SEATTLE WA"/>
    <x v="12"/>
    <x v="29"/>
    <x v="29"/>
    <x v="40"/>
    <s v="entertainment"/>
    <x v="0"/>
    <m/>
    <m/>
    <x v="12"/>
    <s v=""/>
    <s v="#Road Trip Aug 2021|Entertainment# Activity books"/>
    <x v="1"/>
    <s v="High"/>
    <x v="2"/>
    <s v="reconciled"/>
    <m/>
    <x v="0"/>
  </r>
  <r>
    <s v="Discover"/>
    <x v="638"/>
    <n v="13.2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38"/>
    <n v="-40.729999999999997"/>
    <x v="38"/>
    <s v="_Barking Dog Alehouse"/>
    <s v="THE BARKING DOG ALE HOUSE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639"/>
    <n v="-11.35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39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39"/>
    <n v="-22.05"/>
    <x v="926"/>
    <s v="_Company Store"/>
    <s v="ECOMPANYSTORE"/>
    <x v="2"/>
    <x v="81"/>
    <x v="80"/>
    <x v="18"/>
    <m/>
    <x v="0"/>
    <m/>
    <m/>
    <x v="2"/>
    <s v=""/>
    <s v="#software#"/>
    <x v="1"/>
    <s v="Low"/>
    <x v="2"/>
    <s v="reconciled"/>
    <s v="TurboTax - Supply Expenses"/>
    <x v="0"/>
  </r>
  <r>
    <s v="Quicksilver"/>
    <x v="639"/>
    <n v="-14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39"/>
    <n v="-137.36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39"/>
    <n v="-2.490000000000000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39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64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41"/>
    <n v="-1440"/>
    <x v="982"/>
    <s v="_Camp Fire"/>
    <s v="CAMP FIRE CENTRAL PUGE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Koolikai"/>
    <x v="641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641"/>
    <n v="-67.8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42"/>
    <n v="-35.08"/>
    <x v="1121"/>
    <s v="_TOP TEN TOYS"/>
    <s v="TOP TEN TOYS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642"/>
    <n v="-81.099999999999994"/>
    <x v="952"/>
    <s v="_Din Tai Fung"/>
    <s v="DIN TAI FUNG RESTAURANT S206-953-0770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642"/>
    <n v="-5438.57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642"/>
    <n v="-54.61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642"/>
    <n v="-20"/>
    <x v="1121"/>
    <s v="_TOP TEN TOYS"/>
    <s v="TOP TEN TOYS"/>
    <x v="4"/>
    <x v="6"/>
    <x v="6"/>
    <x v="0"/>
    <m/>
    <x v="0"/>
    <m/>
    <m/>
    <x v="4"/>
    <s v=""/>
    <s v=""/>
    <x v="1"/>
    <s v="Low"/>
    <x v="0"/>
    <s v="reconciled"/>
    <m/>
    <x v="0"/>
  </r>
  <r>
    <s v="Koolikai"/>
    <x v="642"/>
    <n v="67.8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42"/>
    <n v="-2.94"/>
    <x v="32"/>
    <s v="_Kens Market Inc"/>
    <s v="KEN'S MARKET #75-116"/>
    <x v="1"/>
    <x v="1"/>
    <x v="1"/>
    <x v="0"/>
    <m/>
    <x v="0"/>
    <m/>
    <m/>
    <x v="1"/>
    <s v=""/>
    <s v="Eggs"/>
    <x v="1"/>
    <s v="Low"/>
    <x v="0"/>
    <s v="reconciled"/>
    <m/>
    <x v="0"/>
  </r>
  <r>
    <s v="Dividend Stocks"/>
    <x v="643"/>
    <n v="-28.7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643"/>
    <n v="-138.97999999999999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43"/>
    <n v="-90"/>
    <x v="237"/>
    <s v="_Lowe's"/>
    <s v="LOWES #00252*"/>
    <x v="12"/>
    <x v="64"/>
    <x v="64"/>
    <x v="50"/>
    <m/>
    <x v="0"/>
    <m/>
    <m/>
    <x v="12"/>
    <s v=""/>
    <s v="#Backyard - Landscaping (2020)# Stain and paint brushes"/>
    <x v="1"/>
    <s v="High"/>
    <x v="2"/>
    <s v="reconciled"/>
    <s v="Home - Capital Expense"/>
    <x v="0"/>
  </r>
  <r>
    <s v="Dividend Stocks"/>
    <x v="643"/>
    <n v="-415.09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643"/>
    <n v="-24.58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643"/>
    <n v="54.61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643"/>
    <n v="0.22"/>
    <x v="218"/>
    <s v="_Schwab (Interest)"/>
    <s v="BANK INT 041621-05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643"/>
    <n v="-45"/>
    <x v="980"/>
    <s v="_Cherry Picked Games"/>
    <s v="SQ *CHERRY PICKED GAM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643"/>
    <n v="-1.3"/>
    <x v="234"/>
    <s v="_Home Depot"/>
    <s v="THE HOME DEPOT #4706"/>
    <x v="13"/>
    <x v="63"/>
    <x v="63"/>
    <x v="0"/>
    <m/>
    <x v="0"/>
    <m/>
    <m/>
    <x v="13"/>
    <s v=""/>
    <s v="Screw for shower fixture"/>
    <x v="1"/>
    <s v="Medium"/>
    <x v="2"/>
    <s v="reconciled"/>
    <m/>
    <x v="0"/>
  </r>
  <r>
    <s v="Red Card"/>
    <x v="643"/>
    <n v="-96.1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Staging - 7338"/>
    <x v="643"/>
    <n v="-15"/>
    <x v="1185"/>
    <s v="_Zac Bauermeister"/>
    <s v="ACH Electronic Debit - VENMO            PAYMENT"/>
    <x v="16"/>
    <x v="65"/>
    <x v="65"/>
    <x v="0"/>
    <m/>
    <x v="0"/>
    <m/>
    <m/>
    <x v="16"/>
    <s v=""/>
    <s v="Bots game"/>
    <x v="1"/>
    <s v="Low"/>
    <x v="0"/>
    <s v="reconciled"/>
    <m/>
    <x v="0"/>
  </r>
  <r>
    <s v="Quicksilver"/>
    <x v="643"/>
    <n v="-16.9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4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Quicksilver"/>
    <x v="643"/>
    <n v="-24.21"/>
    <x v="237"/>
    <s v="_Lowe's"/>
    <s v="LOWES #00252*"/>
    <x v="2"/>
    <x v="61"/>
    <x v="61"/>
    <x v="0"/>
    <m/>
    <x v="0"/>
    <m/>
    <m/>
    <x v="2"/>
    <s v=""/>
    <s v="Paint brushes"/>
    <x v="1"/>
    <s v="Medium"/>
    <x v="2"/>
    <s v="reconciled"/>
    <s v="To Be Determined"/>
    <x v="0"/>
  </r>
  <r>
    <s v="Amazon"/>
    <x v="644"/>
    <n v="-4.4000000000000004"/>
    <x v="993"/>
    <s v="_Prime Video"/>
    <s v="Prime Video*2L7757D20"/>
    <x v="16"/>
    <x v="33"/>
    <x v="33"/>
    <x v="0"/>
    <s v=""/>
    <x v="1"/>
    <s v="d01-2878852-2624216"/>
    <m/>
    <x v="16"/>
    <s v=""/>
    <s v="Jumanji #|||D01-2878852-2624216#"/>
    <x v="1"/>
    <s v="Low"/>
    <x v="0"/>
    <s v="reconciled"/>
    <m/>
    <x v="0"/>
  </r>
  <r>
    <s v="Costco Visa"/>
    <x v="644"/>
    <n v="5438.57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45"/>
    <n v="-34.71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45"/>
    <n v="-14.87"/>
    <x v="951"/>
    <s v="_Fred Meyer"/>
    <s v="FRED-MEYER #0122"/>
    <x v="8"/>
    <x v="59"/>
    <x v="59"/>
    <x v="49"/>
    <s v="mojito kit"/>
    <x v="1"/>
    <s v=""/>
    <s v="university cooperative school (donation)"/>
    <x v="8"/>
    <s v=""/>
    <s v="Auction donation (Mojito ingredients) #Auction|Mojito Kit|||University Cooperative School (Donation)#"/>
    <x v="1"/>
    <s v="High"/>
    <x v="2"/>
    <s v="reconciled"/>
    <s v="Charitable Contributions"/>
    <x v="1"/>
  </r>
  <r>
    <s v="Checking"/>
    <x v="645"/>
    <n v="16965"/>
    <x v="1107"/>
    <s v="Signing Award"/>
    <m/>
    <x v="22"/>
    <x v="115"/>
    <x v="111"/>
    <x v="0"/>
    <s v=""/>
    <x v="3"/>
    <m/>
    <m/>
    <x v="22"/>
    <m/>
    <s v="#||projected#"/>
    <x v="0"/>
    <s v="Low"/>
    <x v="2"/>
    <s v="projected"/>
    <m/>
    <x v="0"/>
  </r>
  <r>
    <s v="Costco Visa"/>
    <x v="645"/>
    <n v="-9.2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45"/>
    <n v="-22"/>
    <x v="109"/>
    <s v="_Costco"/>
    <s v="COSTCO WHSE #0106 SEATTLE WA"/>
    <x v="13"/>
    <x v="63"/>
    <x v="63"/>
    <x v="0"/>
    <m/>
    <x v="0"/>
    <m/>
    <m/>
    <x v="13"/>
    <s v=""/>
    <s v="LED Can lights"/>
    <x v="1"/>
    <s v="Medium"/>
    <x v="2"/>
    <s v="reconciled"/>
    <m/>
    <x v="0"/>
  </r>
  <r>
    <s v="Quicksilver"/>
    <x v="645"/>
    <n v="-100.1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45"/>
    <n v="-16.440000000000001"/>
    <x v="951"/>
    <s v="_Fred Meyer"/>
    <s v="FRED-MEYER #0122"/>
    <x v="8"/>
    <x v="59"/>
    <x v="59"/>
    <x v="49"/>
    <s v="mojito kit"/>
    <x v="1"/>
    <s v=""/>
    <s v="university cooperative school (donation)"/>
    <x v="8"/>
    <s v="Have receipt Tax Related"/>
    <s v="#Auction|Mojito Kit|||University Cooperative School (Donation)#"/>
    <x v="1"/>
    <s v="High"/>
    <x v="2"/>
    <s v="reconciled"/>
    <s v="Charitable Contributions"/>
    <x v="1"/>
  </r>
  <r>
    <s v="Costco Visa"/>
    <x v="645"/>
    <n v="-172.0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646"/>
    <n v="28.7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646"/>
    <n v="138.97999999999999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46"/>
    <n v="-4.7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646"/>
    <n v="-159.6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646"/>
    <n v="415.09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646"/>
    <n v="24.58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647"/>
    <n v="-22.04"/>
    <x v="66"/>
    <s v="_Amazon"/>
    <s v="AMZN Mktp US*2L5CD21M2"/>
    <x v="13"/>
    <x v="30"/>
    <x v="30"/>
    <x v="0"/>
    <s v=""/>
    <x v="1"/>
    <s v="114-4914199-4762657"/>
    <m/>
    <x v="13"/>
    <s v=""/>
    <s v="Grill cover #|||114-4914199-4762657#"/>
    <x v="1"/>
    <s v="Low"/>
    <x v="0"/>
    <s v="reconciled"/>
    <m/>
    <x v="0"/>
  </r>
  <r>
    <s v="Checking"/>
    <x v="647"/>
    <n v="-81.099999999999994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Aggressive Stocks"/>
    <x v="647"/>
    <n v="159.6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47"/>
    <n v="4659.4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647"/>
    <n v="-50"/>
    <x v="1170"/>
    <s v="_Amara Monillas"/>
    <s v="ACH Electronic Debit - VENMO            PAYMENT"/>
    <x v="8"/>
    <x v="35"/>
    <x v="35"/>
    <x v="0"/>
    <m/>
    <x v="0"/>
    <m/>
    <m/>
    <x v="8"/>
    <s v=""/>
    <s v="Doula support for teacher Emily"/>
    <x v="1"/>
    <s v="Low"/>
    <x v="2"/>
    <s v="reconciled"/>
    <m/>
    <x v="0"/>
  </r>
  <r>
    <s v="Quicksilver"/>
    <x v="647"/>
    <n v="-50"/>
    <x v="1186"/>
    <s v="_SixKiller For Seattle"/>
    <s v="BT SIXKILLER4SEA"/>
    <x v="8"/>
    <x v="53"/>
    <x v="53"/>
    <x v="0"/>
    <m/>
    <x v="0"/>
    <m/>
    <m/>
    <x v="8"/>
    <s v=""/>
    <s v="Sixkiller donation"/>
    <x v="1"/>
    <s v="High"/>
    <x v="2"/>
    <s v="reconciled"/>
    <m/>
    <x v="0"/>
  </r>
  <r>
    <s v="Costco Visa"/>
    <x v="648"/>
    <n v="-50"/>
    <x v="1187"/>
    <s v="_American Lung Association"/>
    <s v="AMERICAN LUNG WWW.LUNG.ORG IL"/>
    <x v="8"/>
    <x v="59"/>
    <x v="59"/>
    <x v="0"/>
    <s v=""/>
    <x v="1"/>
    <s v=""/>
    <s v="american lung association"/>
    <x v="8"/>
    <s v=""/>
    <s v="#||||American Lung Association#"/>
    <x v="1"/>
    <s v="High"/>
    <x v="2"/>
    <s v="reconciled"/>
    <s v="Charitable Contributions"/>
    <x v="1"/>
  </r>
  <r>
    <s v="Charitable Gift Account"/>
    <x v="648"/>
    <n v="-3600"/>
    <x v="1188"/>
    <s v="_University Co-op (Donation)"/>
    <s v="CLIENT REQUEST #5930233"/>
    <x v="3"/>
    <x v="76"/>
    <x v="75"/>
    <x v="0"/>
    <m/>
    <x v="0"/>
    <m/>
    <m/>
    <x v="3"/>
    <s v=""/>
    <s v="Client request 5930233"/>
    <x v="3"/>
    <s v="NA"/>
    <x v="1"/>
    <s v="reconciled"/>
    <m/>
    <x v="0"/>
  </r>
  <r>
    <s v="Quicksilver"/>
    <x v="64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649"/>
    <n v="-189.5"/>
    <x v="1004"/>
    <s v="_Seattle City Light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649"/>
    <n v="100"/>
    <x v="1189"/>
    <s v="_Microsoft (Reimbursement)"/>
    <s v="ACH Deposit MICROSOFT   10368196"/>
    <x v="0"/>
    <x v="89"/>
    <x v="88"/>
    <x v="0"/>
    <m/>
    <x v="0"/>
    <m/>
    <m/>
    <x v="0"/>
    <s v=""/>
    <s v="Morale money"/>
    <x v="0"/>
    <s v="Medium"/>
    <x v="2"/>
    <s v="reconciled"/>
    <m/>
    <x v="0"/>
  </r>
  <r>
    <s v="CD - June 11 2022"/>
    <x v="649"/>
    <n v="123.94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649"/>
    <n v="-5000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Charitable Gift Account"/>
    <x v="649"/>
    <n v="1800"/>
    <x v="286"/>
    <s v="_Small Cap Equity Pool (Investment)"/>
    <s v="SMALL CAP EQUITY POOL"/>
    <x v="10"/>
    <x v="22"/>
    <x v="22"/>
    <x v="0"/>
    <m/>
    <x v="0"/>
    <m/>
    <m/>
    <x v="10"/>
    <s v=""/>
    <s v=""/>
    <x v="3"/>
    <s v="Low"/>
    <x v="2"/>
    <s v="reconciled"/>
    <m/>
    <x v="0"/>
  </r>
  <r>
    <s v="Charitable Gift Account"/>
    <x v="649"/>
    <n v="1800"/>
    <x v="287"/>
    <s v="_Total Market Equity Index Pool (Investment)"/>
    <s v="TOTAL MARKET EQUITY INDEX POOL"/>
    <x v="10"/>
    <x v="22"/>
    <x v="22"/>
    <x v="0"/>
    <m/>
    <x v="0"/>
    <m/>
    <m/>
    <x v="10"/>
    <s v=""/>
    <s v=""/>
    <x v="3"/>
    <s v="Low"/>
    <x v="2"/>
    <s v="reconciled"/>
    <m/>
    <x v="0"/>
  </r>
  <r>
    <s v="Costco Visa"/>
    <x v="649"/>
    <n v="-63.8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49"/>
    <n v="-39.6"/>
    <x v="234"/>
    <s v="_Home Depot"/>
    <s v="THE HOME DEPOT #4706"/>
    <x v="13"/>
    <x v="87"/>
    <x v="86"/>
    <x v="0"/>
    <m/>
    <x v="0"/>
    <m/>
    <m/>
    <x v="13"/>
    <s v=""/>
    <s v="Plants"/>
    <x v="1"/>
    <s v="Low"/>
    <x v="0"/>
    <s v="reconciled"/>
    <m/>
    <x v="0"/>
  </r>
  <r>
    <s v="Quicksilver"/>
    <x v="649"/>
    <n v="-157.38"/>
    <x v="832"/>
    <s v="_Comcast (Bellingham) (R)"/>
    <s v="COMCAST CABLE COMM"/>
    <x v="3"/>
    <x v="14"/>
    <x v="14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49"/>
    <n v="-329.65"/>
    <x v="234"/>
    <s v="_Home Depot"/>
    <s v="THE HOME DEPOT 4706"/>
    <x v="13"/>
    <x v="30"/>
    <x v="30"/>
    <x v="0"/>
    <m/>
    <x v="0"/>
    <m/>
    <m/>
    <x v="13"/>
    <s v=""/>
    <s v="BBQ grill"/>
    <x v="1"/>
    <s v="Low"/>
    <x v="0"/>
    <s v="reconciled"/>
    <m/>
    <x v="0"/>
  </r>
  <r>
    <s v="Costco Visa"/>
    <x v="649"/>
    <n v="-10.53"/>
    <x v="808"/>
    <s v="_Wendy's"/>
    <s v="WENDYS 153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49"/>
    <n v="-100"/>
    <x v="951"/>
    <s v="_Mojito"/>
    <s v="MOJITO SEATTLE WA"/>
    <x v="8"/>
    <x v="59"/>
    <x v="59"/>
    <x v="49"/>
    <s v="mojito kit"/>
    <x v="1"/>
    <s v=""/>
    <s v="university cooperative school (donation)"/>
    <x v="8"/>
    <s v=""/>
    <s v="Gift certificate for the auction #Auction|Mojito Kit|||University Cooperative School (Donation)#"/>
    <x v="1"/>
    <s v="High"/>
    <x v="2"/>
    <s v="reconciled"/>
    <s v="Charitable Contributions"/>
    <x v="1"/>
  </r>
  <r>
    <s v="Dividend Stocks"/>
    <x v="649"/>
    <n v="-2880.15"/>
    <x v="131"/>
    <s v="_Investment (Realty Income REIT)"/>
    <s v="IBM CORP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650"/>
    <n v="-6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50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650"/>
    <n v="-36"/>
    <x v="1137"/>
    <s v="_Pediatric Speech and Language Therapy"/>
    <s v="ACH Debit PAYPAL INSTANT TRANSF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hecking"/>
    <x v="650"/>
    <n v="-76.95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50"/>
    <n v="-25.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50"/>
    <n v="45"/>
    <x v="66"/>
    <s v="_Amazon"/>
    <s v="AMZN Mktp US"/>
    <x v="3"/>
    <x v="14"/>
    <x v="14"/>
    <x v="0"/>
    <s v=""/>
    <x v="1"/>
    <s v="114-6610150-7449008"/>
    <m/>
    <x v="3"/>
    <s v=""/>
    <s v="Mint cell phone service #|||114-6610150-7449008#"/>
    <x v="3"/>
    <s v="NA"/>
    <x v="0"/>
    <s v="reconciled"/>
    <s v="To Be Determined"/>
    <x v="0"/>
  </r>
  <r>
    <s v="Amazon"/>
    <x v="651"/>
    <n v="-4.4000000000000004"/>
    <x v="993"/>
    <s v="_Prime Video"/>
    <s v="Prime Video*2L58W73C0"/>
    <x v="16"/>
    <x v="33"/>
    <x v="33"/>
    <x v="0"/>
    <s v=""/>
    <x v="1"/>
    <s v="d01-3953810-9485002"/>
    <m/>
    <x v="16"/>
    <s v=""/>
    <s v="Crimes of Grindelwald #|||D01-3953810-9485002#"/>
    <x v="1"/>
    <s v="Low"/>
    <x v="0"/>
    <s v="reconciled"/>
    <m/>
    <x v="0"/>
  </r>
  <r>
    <s v="Amazon"/>
    <x v="651"/>
    <n v="-45"/>
    <x v="66"/>
    <s v="_Amazon"/>
    <s v="AMZN Mktp US*2L47P8NJ0"/>
    <x v="3"/>
    <x v="14"/>
    <x v="14"/>
    <x v="0"/>
    <s v=""/>
    <x v="1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Red Card"/>
    <x v="651"/>
    <n v="-3.87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51"/>
    <n v="-8.6300000000000008"/>
    <x v="66"/>
    <s v="_Amazon"/>
    <s v="AMZN Mktp US*2L5AE3T30"/>
    <x v="8"/>
    <x v="35"/>
    <x v="35"/>
    <x v="0"/>
    <s v=""/>
    <x v="1"/>
    <s v="112-4292575-1961026"/>
    <m/>
    <x v="8"/>
    <s v=""/>
    <s v="#|||112-4292575-1961026# Phone case for Dad"/>
    <x v="1"/>
    <s v="Low"/>
    <x v="2"/>
    <s v="reconciled"/>
    <m/>
    <x v="0"/>
  </r>
  <r>
    <s v="Red Card"/>
    <x v="651"/>
    <n v="24.86"/>
    <x v="167"/>
    <s v="_Target"/>
    <s v="CENTRAL CHECKOUT"/>
    <x v="16"/>
    <x v="33"/>
    <x v="33"/>
    <x v="0"/>
    <m/>
    <x v="0"/>
    <m/>
    <m/>
    <x v="16"/>
    <s v=""/>
    <s v="Returned Moana"/>
    <x v="1"/>
    <s v="Low"/>
    <x v="0"/>
    <s v="reconciled"/>
    <m/>
    <x v="0"/>
  </r>
  <r>
    <s v="Red Card"/>
    <x v="651"/>
    <n v="-26"/>
    <x v="167"/>
    <s v="_Target"/>
    <s v="CENTRAL CHECKOUT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651"/>
    <n v="-8.26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51"/>
    <n v="18.52"/>
    <x v="73"/>
    <s v="_Fred Meyer"/>
    <s v="FRED-MEYER #0122 SEATTLE WA"/>
    <x v="13"/>
    <x v="30"/>
    <x v="30"/>
    <x v="0"/>
    <m/>
    <x v="0"/>
    <m/>
    <m/>
    <x v="13"/>
    <s v=""/>
    <s v="table cloth return"/>
    <x v="1"/>
    <s v="Low"/>
    <x v="0"/>
    <s v="reconciled"/>
    <m/>
    <x v="0"/>
  </r>
  <r>
    <s v="Costco Visa"/>
    <x v="652"/>
    <n v="-14.75"/>
    <x v="73"/>
    <s v="_Fred Meyer"/>
    <s v="FRED-MEYER #0122 SEATTLE WA"/>
    <x v="13"/>
    <x v="30"/>
    <x v="30"/>
    <x v="0"/>
    <m/>
    <x v="0"/>
    <m/>
    <m/>
    <x v="13"/>
    <s v=""/>
    <s v="outdoor ware"/>
    <x v="1"/>
    <s v="Low"/>
    <x v="0"/>
    <s v="reconciled"/>
    <m/>
    <x v="0"/>
  </r>
  <r>
    <s v="Costco Visa"/>
    <x v="652"/>
    <n v="-5"/>
    <x v="1191"/>
    <s v="_Stia Public Parking"/>
    <s v="STIA PUBLIC PARKING SEATTLE WA"/>
    <x v="14"/>
    <x v="31"/>
    <x v="31"/>
    <x v="0"/>
    <m/>
    <x v="0"/>
    <m/>
    <m/>
    <x v="14"/>
    <s v=""/>
    <s v="Seatac parking"/>
    <x v="1"/>
    <s v="Low"/>
    <x v="0"/>
    <s v="reconciled"/>
    <m/>
    <x v="0"/>
  </r>
  <r>
    <s v="Quicksilver"/>
    <x v="652"/>
    <n v="-9.6999999999999993"/>
    <x v="167"/>
    <s v="_Target"/>
    <s v="TARGET        00013276"/>
    <x v="2"/>
    <x v="68"/>
    <x v="68"/>
    <x v="0"/>
    <m/>
    <x v="0"/>
    <m/>
    <m/>
    <x v="2"/>
    <s v=""/>
    <s v="RPG x 2 (?)"/>
    <x v="1"/>
    <s v="Medium"/>
    <x v="2"/>
    <s v="reconciled"/>
    <s v="TurboTax - Supply Expenses"/>
    <x v="0"/>
  </r>
  <r>
    <s v="Costco Visa"/>
    <x v="652"/>
    <n v="-52.1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652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52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52"/>
    <n v="-2.31999999999999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52"/>
    <n v="-12.94"/>
    <x v="266"/>
    <s v="_Safeway"/>
    <s v="SAFEWAY #1253"/>
    <x v="12"/>
    <x v="29"/>
    <x v="29"/>
    <x v="58"/>
    <s v="food"/>
    <x v="0"/>
    <m/>
    <m/>
    <x v="12"/>
    <s v=""/>
    <s v="#Scottsdale - May 2021|Food#"/>
    <x v="1"/>
    <s v="High"/>
    <x v="2"/>
    <s v="reconciled"/>
    <m/>
    <x v="0"/>
  </r>
  <r>
    <s v="Quicksilver"/>
    <x v="652"/>
    <n v="-137.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52"/>
    <n v="-28.63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53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53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ostco Visa"/>
    <x v="653"/>
    <n v="-39.28"/>
    <x v="73"/>
    <s v="_Fred Meyer"/>
    <s v="FRED-MEYER #0122 SEATTLE WA"/>
    <x v="13"/>
    <x v="30"/>
    <x v="30"/>
    <x v="0"/>
    <m/>
    <x v="0"/>
    <m/>
    <m/>
    <x v="13"/>
    <s v=""/>
    <s v="Outdoor dinnerware"/>
    <x v="1"/>
    <s v="Low"/>
    <x v="0"/>
    <s v="reconciled"/>
    <m/>
    <x v="0"/>
  </r>
  <r>
    <s v="Quicksilver"/>
    <x v="653"/>
    <n v="-47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Amazon"/>
    <x v="654"/>
    <n v="-220.48"/>
    <x v="66"/>
    <s v="_Amazon"/>
    <s v="AMZN Mktp US*LB0DC67C3"/>
    <x v="13"/>
    <x v="98"/>
    <x v="96"/>
    <x v="0"/>
    <s v=""/>
    <x v="1"/>
    <s v="114-0063602-4067458"/>
    <m/>
    <x v="13"/>
    <s v=""/>
    <s v="kid desks #|||114-0063602-4067458#"/>
    <x v="1"/>
    <s v="Low"/>
    <x v="2"/>
    <s v="reconciled"/>
    <m/>
    <x v="0"/>
  </r>
  <r>
    <s v="Red Card"/>
    <x v="654"/>
    <n v="76.95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55"/>
    <n v="-1.0900000000000001"/>
    <x v="569"/>
    <s v="_Appl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655"/>
    <n v="-26.5"/>
    <x v="436"/>
    <s v="_Herkimer Coffee"/>
    <s v="SQ *HERKIMER COFFEE - RAVBellevue WA"/>
    <x v="8"/>
    <x v="35"/>
    <x v="35"/>
    <x v="0"/>
    <m/>
    <x v="0"/>
    <m/>
    <m/>
    <x v="8"/>
    <s v=""/>
    <s v="teacher appreciation week gifts"/>
    <x v="1"/>
    <s v="Low"/>
    <x v="2"/>
    <s v="reconciled"/>
    <m/>
    <x v="0"/>
  </r>
  <r>
    <s v="Quicksilver"/>
    <x v="655"/>
    <n v="-21"/>
    <x v="1192"/>
    <s v="_SFOM"/>
    <s v="PY *SEATTLE FAMILIES O"/>
    <x v="7"/>
    <x v="86"/>
    <x v="85"/>
    <x v="0"/>
    <m/>
    <x v="0"/>
    <m/>
    <m/>
    <x v="7"/>
    <s v=""/>
    <s v=""/>
    <x v="1"/>
    <s v="Low"/>
    <x v="2"/>
    <s v="reconciled"/>
    <m/>
    <x v="0"/>
  </r>
  <r>
    <s v="Retirement - 3377"/>
    <x v="655"/>
    <n v="33.27000000000000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55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655"/>
    <n v="-86.87"/>
    <x v="109"/>
    <s v="_Costco"/>
    <s v="COSTCO WHSE #0738 PHOENIX AZ"/>
    <x v="8"/>
    <x v="35"/>
    <x v="35"/>
    <x v="0"/>
    <m/>
    <x v="0"/>
    <m/>
    <m/>
    <x v="8"/>
    <s v=""/>
    <s v="Instant pot for Eric"/>
    <x v="1"/>
    <s v="Low"/>
    <x v="2"/>
    <s v="reconciled"/>
    <m/>
    <x v="0"/>
  </r>
  <r>
    <s v="Vacation and Proj - 8345"/>
    <x v="655"/>
    <n v="15.9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655"/>
    <n v="4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655"/>
    <n v="-91.92"/>
    <x v="109"/>
    <s v="_Costco"/>
    <s v="COSTCO WHSE #0738 PHOENIX AZ"/>
    <x v="12"/>
    <x v="29"/>
    <x v="29"/>
    <x v="58"/>
    <s v="food"/>
    <x v="0"/>
    <m/>
    <m/>
    <x v="12"/>
    <s v=""/>
    <s v="#Scottsdale - May 2021|Food# Groceries"/>
    <x v="1"/>
    <s v="High"/>
    <x v="2"/>
    <s v="reconciled"/>
    <m/>
    <x v="0"/>
  </r>
  <r>
    <s v="Buffer - This Year - 3033"/>
    <x v="655"/>
    <n v="2.240000000000000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656"/>
    <n v="-154.65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656"/>
    <n v="-539.77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656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ostco Visa"/>
    <x v="656"/>
    <n v="-66.23"/>
    <x v="1193"/>
    <s v="_Razzis Pizzeria"/>
    <s v="RAZZIS PIZZERIA - ONL 206-782-9005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656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57"/>
    <n v="-3.15"/>
    <x v="234"/>
    <s v="_Home Depot"/>
    <s v="THE HOME DEPOT #4706"/>
    <x v="13"/>
    <x v="63"/>
    <x v="63"/>
    <x v="0"/>
    <m/>
    <x v="0"/>
    <m/>
    <m/>
    <x v="13"/>
    <s v=""/>
    <s v="Awning parts"/>
    <x v="1"/>
    <s v="Medium"/>
    <x v="2"/>
    <s v="reconciled"/>
    <m/>
    <x v="0"/>
  </r>
  <r>
    <s v="Staging - 7338"/>
    <x v="657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657"/>
    <n v="-3564.58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657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657"/>
    <n v="-18.71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657"/>
    <n v="-12.88"/>
    <x v="1128"/>
    <s v="_Investment (SPDR S&amp;P 500 ETF IV)"/>
    <s v="SPDR S&amp;P 500 ETF IV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657"/>
    <n v="154.65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657"/>
    <n v="539.77"/>
    <x v="1125"/>
    <s v="_Investment (A T &amp; T Inc)"/>
    <s v="A T &amp; T INC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657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657"/>
    <n v="-2"/>
    <x v="1194"/>
    <s v="_Sky Harbor"/>
    <s v="SKYHARBORPARKINGTERM3"/>
    <x v="12"/>
    <x v="29"/>
    <x v="29"/>
    <x v="58"/>
    <m/>
    <x v="0"/>
    <m/>
    <m/>
    <x v="12"/>
    <s v=""/>
    <s v="#Scottsdale - May 2021#"/>
    <x v="1"/>
    <s v="High"/>
    <x v="2"/>
    <s v="reconciled"/>
    <m/>
    <x v="0"/>
  </r>
  <r>
    <s v="Quicksilver"/>
    <x v="657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REI Visa"/>
    <x v="657"/>
    <n v="18.71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57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57"/>
    <n v="-147.06"/>
    <x v="73"/>
    <s v="_Fred Meyer"/>
    <s v="FRED MEYER #5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58"/>
    <n v="-20.67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65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Quicksilver"/>
    <x v="659"/>
    <n v="3564.58"/>
    <x v="293"/>
    <s v="_Capital One (Autopay)"/>
    <s v="CAPITAL ONE AUTOPAY PYMT AuthDate 01-M ay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3"/>
    <x v="659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659"/>
    <n v="-31.98"/>
    <x v="1195"/>
    <s v="_LovePopCards"/>
    <s v="SP * LOVEPOPCARDS.COM"/>
    <x v="8"/>
    <x v="35"/>
    <x v="35"/>
    <x v="0"/>
    <m/>
    <x v="0"/>
    <m/>
    <m/>
    <x v="8"/>
    <s v=""/>
    <s v=""/>
    <x v="1"/>
    <s v="Low"/>
    <x v="2"/>
    <s v="reconciled"/>
    <m/>
    <x v="0"/>
  </r>
  <r>
    <s v="Koolikai"/>
    <x v="659"/>
    <n v="-71.40000000000000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hecking"/>
    <x v="660"/>
    <n v="-250"/>
    <x v="1009"/>
    <s v="Electronic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660"/>
    <n v="-485"/>
    <x v="1007"/>
    <s v="Unplanned Expense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66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merican Funds"/>
    <x v="660"/>
    <n v="1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Short Term Emergency"/>
    <x v="660"/>
    <n v="0.09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660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660"/>
    <n v="12.88"/>
    <x v="1128"/>
    <s v="_Investment (SPDR S&amp;P 500 ETF IV)"/>
    <s v="SPDR S&amp;P 500 ETF IV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60"/>
    <n v="10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60"/>
    <n v="10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660"/>
    <n v="11.2"/>
    <x v="1010"/>
    <s v="_Schwab Checking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660"/>
    <n v="0.06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660"/>
    <n v="1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Vacation &amp; Projects"/>
    <x v="660"/>
    <n v="29.02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60"/>
    <n v="0.3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660"/>
    <n v="43.0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661"/>
    <n v="-1.32"/>
    <x v="234"/>
    <s v="_Home Depot"/>
    <s v="THE HOME DEPOT #4706"/>
    <x v="13"/>
    <x v="63"/>
    <x v="63"/>
    <x v="0"/>
    <m/>
    <x v="0"/>
    <m/>
    <m/>
    <x v="13"/>
    <s v=""/>
    <s v="mach screw _x000a_mtr mach scw ft hd phi ss 4m"/>
    <x v="1"/>
    <s v="Medium"/>
    <x v="2"/>
    <s v="reconciled"/>
    <m/>
    <x v="0"/>
  </r>
  <r>
    <s v="Quicksilver"/>
    <x v="661"/>
    <n v="-69.45"/>
    <x v="1196"/>
    <s v="_Swan Island Dahlias"/>
    <s v="SWAN ISLAND DAHLIAS"/>
    <x v="13"/>
    <x v="87"/>
    <x v="86"/>
    <x v="0"/>
    <m/>
    <x v="0"/>
    <m/>
    <m/>
    <x v="13"/>
    <s v=""/>
    <s v=""/>
    <x v="1"/>
    <s v="Low"/>
    <x v="0"/>
    <s v="reconciled"/>
    <m/>
    <x v="0"/>
  </r>
  <r>
    <s v="Aggressive Stocks"/>
    <x v="661"/>
    <n v="7.0000000000000007E-2"/>
    <x v="218"/>
    <s v="_Schwab (Interest)"/>
    <s v="SCHWAB1 INT 03/30-04/28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61"/>
    <n v="4769.1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661"/>
    <n v="-88.14"/>
    <x v="646"/>
    <s v="_Time Magazine"/>
    <s v="TIM*TIME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Checking"/>
    <x v="661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661"/>
    <n v="-22.04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661"/>
    <n v="-133.66999999999999"/>
    <x v="73"/>
    <s v="_Fred Meyer"/>
    <s v="FRED MEYER #5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61"/>
    <n v="-3.27"/>
    <x v="234"/>
    <s v="_Home Depot"/>
    <s v="THE HOME DEPOT #4706"/>
    <x v="13"/>
    <x v="63"/>
    <x v="63"/>
    <x v="0"/>
    <m/>
    <x v="0"/>
    <m/>
    <m/>
    <x v="13"/>
    <s v=""/>
    <s v="1/16&quot; cobalt bit"/>
    <x v="1"/>
    <s v="Medium"/>
    <x v="2"/>
    <s v="reconciled"/>
    <m/>
    <x v="0"/>
  </r>
  <r>
    <s v="Quicksilver"/>
    <x v="662"/>
    <n v="-17.85000000000000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662"/>
    <n v="-113.41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62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663"/>
    <n v="2500"/>
    <x v="651"/>
    <s v="_From First Tech (Short Term Emergency)"/>
    <s v="Deposit Transfer From 477554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663"/>
    <n v="157.08000000000001"/>
    <x v="548"/>
    <s v="_Eva Smith"/>
    <s v="Deposit Shared Branch Mobile Dep"/>
    <x v="3"/>
    <x v="14"/>
    <x v="14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63"/>
    <n v="-25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663"/>
    <n v="157.08000000000001"/>
    <x v="548"/>
    <s v="_Eva Smith"/>
    <s v="Deposit Shared Branch Mobile Dep"/>
    <x v="3"/>
    <x v="14"/>
    <x v="14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63"/>
    <n v="-20.93"/>
    <x v="1197"/>
    <s v="_ABC"/>
    <s v="ABC #75 HAWAII"/>
    <x v="12"/>
    <x v="29"/>
    <x v="29"/>
    <x v="59"/>
    <s v="souvenirs"/>
    <x v="0"/>
    <m/>
    <m/>
    <x v="12"/>
    <s v=""/>
    <s v="#Hawaii 2021|Souvenirs#"/>
    <x v="1"/>
    <s v="High"/>
    <x v="2"/>
    <s v="reconciled"/>
    <m/>
    <x v="0"/>
  </r>
  <r>
    <s v="Costco Visa"/>
    <x v="663"/>
    <n v="-214.29"/>
    <x v="109"/>
    <s v="_Costco"/>
    <s v="WWW COSTCO COM 800-955-2292 WA"/>
    <x v="8"/>
    <x v="35"/>
    <x v="35"/>
    <x v="0"/>
    <m/>
    <x v="0"/>
    <m/>
    <m/>
    <x v="8"/>
    <s v=""/>
    <s v="Pasta maker for Dad/Eric"/>
    <x v="1"/>
    <s v="Low"/>
    <x v="2"/>
    <s v="reconciled"/>
    <m/>
    <x v="0"/>
  </r>
  <r>
    <s v="Checking"/>
    <x v="663"/>
    <n v="157.08000000000001"/>
    <x v="548"/>
    <s v="_Eva Smith"/>
    <s v="Deposit Shared Branch Mobile Dep"/>
    <x v="3"/>
    <x v="14"/>
    <x v="14"/>
    <x v="0"/>
    <m/>
    <x v="0"/>
    <m/>
    <m/>
    <x v="3"/>
    <s v="Reimbursed"/>
    <s v="April Comcast Bill"/>
    <x v="3"/>
    <s v="NA"/>
    <x v="0"/>
    <s v="reconciled"/>
    <s v="To Be Determined"/>
    <x v="0"/>
  </r>
  <r>
    <s v="Discover"/>
    <x v="664"/>
    <n v="-13.22"/>
    <x v="74"/>
    <s v="_Hulu"/>
    <s v="HLU*HULU 74023288251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664"/>
    <n v="-79.08"/>
    <x v="1198"/>
    <s v="_Foster's Kitchen"/>
    <s v="FOSTER'S KITCHEN KAILUA KONA H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664"/>
    <n v="-71.2"/>
    <x v="1199"/>
    <s v="_Blue Water Fantasies"/>
    <s v="BLUE WATER FANTASIES I"/>
    <x v="7"/>
    <x v="52"/>
    <x v="52"/>
    <x v="59"/>
    <m/>
    <x v="0"/>
    <m/>
    <m/>
    <x v="7"/>
    <s v=""/>
    <s v="#Hawaii 2021#"/>
    <x v="1"/>
    <s v="Medium"/>
    <x v="0"/>
    <s v="reconciled"/>
    <m/>
    <x v="0"/>
  </r>
  <r>
    <s v="Costco Visa"/>
    <x v="664"/>
    <n v="-124.88"/>
    <x v="1200"/>
    <s v="_Shuttlepark 2"/>
    <s v="SHUTTLEPARK2 TUKWILA WA"/>
    <x v="12"/>
    <x v="29"/>
    <x v="29"/>
    <x v="59"/>
    <s v="transportation"/>
    <x v="0"/>
    <m/>
    <m/>
    <x v="12"/>
    <s v=""/>
    <s v="#Hawaii 2021|Transportation#"/>
    <x v="1"/>
    <s v="High"/>
    <x v="2"/>
    <s v="reconciled"/>
    <m/>
    <x v="0"/>
  </r>
  <r>
    <s v="Costco Visa"/>
    <x v="664"/>
    <n v="-38.22"/>
    <x v="1201"/>
    <s v="_Kona Airport Restaurants"/>
    <s v="KONA AIRPORT REST 79160 KAILUA KONA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4"/>
    <n v="-12.29"/>
    <x v="89"/>
    <s v="_Shell"/>
    <s v="SHELL OIL 12544558005 KAILUA KONA HI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664"/>
    <n v="-4.18"/>
    <x v="1202"/>
    <s v="_KTA Super Stores"/>
    <s v="KTA SUPER STORES 07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hecking"/>
    <x v="664"/>
    <n v="-320.8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664"/>
    <n v="-62.3"/>
    <x v="1203"/>
    <s v="_Honolua #147"/>
    <s v="HONOLUA #147 HI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664"/>
    <n v="-13.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64"/>
    <n v="-20.03"/>
    <x v="1204"/>
    <s v="_Longs Drugs"/>
    <s v="LONGS #09936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ostco Visa"/>
    <x v="665"/>
    <n v="-38.520000000000003"/>
    <x v="1034"/>
    <s v="_Costco (Gas)"/>
    <s v="COSTCO GAS #0140 KAILUA KONA H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Red Card"/>
    <x v="665"/>
    <n v="-26"/>
    <x v="167"/>
    <s v="_Target"/>
    <s v="CENTRAL CHECKOUT"/>
    <x v="8"/>
    <x v="35"/>
    <x v="35"/>
    <x v="0"/>
    <m/>
    <x v="0"/>
    <m/>
    <m/>
    <x v="8"/>
    <s v=""/>
    <s v=""/>
    <x v="1"/>
    <s v="Low"/>
    <x v="2"/>
    <s v="reconciled"/>
    <m/>
    <x v="0"/>
  </r>
  <r>
    <s v="Red Card"/>
    <x v="665"/>
    <n v="-25"/>
    <x v="167"/>
    <s v="_Target"/>
    <s v="CENTRAL CHECKOUT"/>
    <x v="16"/>
    <x v="33"/>
    <x v="33"/>
    <x v="0"/>
    <m/>
    <x v="0"/>
    <m/>
    <m/>
    <x v="16"/>
    <s v=""/>
    <s v="returned Moana DVD"/>
    <x v="1"/>
    <s v="Low"/>
    <x v="0"/>
    <s v="reconciled"/>
    <m/>
    <x v="0"/>
  </r>
  <r>
    <s v="Costco Visa"/>
    <x v="666"/>
    <n v="-111.21"/>
    <x v="1205"/>
    <s v="_Island Lava Java"/>
    <s v="TST* ISLAND LAVA JAVA KAILUA KONA H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Red Card"/>
    <x v="666"/>
    <n v="-11.93"/>
    <x v="167"/>
    <s v="_Target"/>
    <s v="CENTRAL CHECKOUT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Red Card"/>
    <x v="666"/>
    <n v="-21.87"/>
    <x v="1206"/>
    <s v="_Target.com"/>
    <s v="TARGET.COM"/>
    <x v="7"/>
    <x v="74"/>
    <x v="73"/>
    <x v="0"/>
    <m/>
    <x v="0"/>
    <m/>
    <m/>
    <x v="7"/>
    <s v=""/>
    <s v="HDMI dongle for laptop"/>
    <x v="1"/>
    <s v="High"/>
    <x v="2"/>
    <s v="reconciled"/>
    <m/>
    <x v="0"/>
  </r>
  <r>
    <s v="Quicksilver"/>
    <x v="666"/>
    <n v="-20"/>
    <x v="1207"/>
    <s v="_Akaka Falls State Park"/>
    <s v="DIAMOND PARKING HK30"/>
    <x v="12"/>
    <x v="29"/>
    <x v="29"/>
    <x v="59"/>
    <s v="activities"/>
    <x v="0"/>
    <m/>
    <m/>
    <x v="12"/>
    <s v=""/>
    <s v="#Hawaii 2021|Activities# Admission fee charged through the parking lot"/>
    <x v="1"/>
    <s v="High"/>
    <x v="2"/>
    <s v="reconciled"/>
    <m/>
    <x v="0"/>
  </r>
  <r>
    <s v="Investor Checking"/>
    <x v="666"/>
    <n v="-3.75"/>
    <x v="590"/>
    <s v="_Cash"/>
    <s v="VZ000621 78-6831 ALII D KAILUA-KONA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666"/>
    <n v="-100"/>
    <x v="590"/>
    <s v="_Cash"/>
    <s v="VZ000621 78-6831 ALII D KAILUA-KONA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667"/>
    <n v="-25.94"/>
    <x v="1204"/>
    <s v="_Longs Drugs"/>
    <s v="LONGS #09620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Discover"/>
    <x v="667"/>
    <n v="13.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67"/>
    <n v="-79.180000000000007"/>
    <x v="1208"/>
    <s v="_Kens House of Pancakes"/>
    <s v="SQ *KENS HOUSE OF PANCAKEHILO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7"/>
    <n v="-49.44"/>
    <x v="89"/>
    <s v="_Shell"/>
    <s v="SHELL OIL 10010212008 HILO HI"/>
    <x v="12"/>
    <x v="29"/>
    <x v="29"/>
    <x v="59"/>
    <s v="fuel"/>
    <x v="0"/>
    <m/>
    <m/>
    <x v="12"/>
    <s v=""/>
    <s v="#Hawaii 2021|Fuel#"/>
    <x v="1"/>
    <s v="High"/>
    <x v="2"/>
    <s v="reconciled"/>
    <m/>
    <x v="0"/>
  </r>
  <r>
    <s v="Quicksilver"/>
    <x v="668"/>
    <n v="-3.13"/>
    <x v="1209"/>
    <s v="_ABC Stores"/>
    <s v="ABC #75 HAWAII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68"/>
    <n v="-9.41"/>
    <x v="1210"/>
    <s v="_Volcano House Gift Shop"/>
    <s v="VOLCANOES HSE GIFT SHO"/>
    <x v="7"/>
    <x v="52"/>
    <x v="52"/>
    <x v="0"/>
    <m/>
    <x v="0"/>
    <m/>
    <m/>
    <x v="7"/>
    <s v=""/>
    <s v="keychain for daddy"/>
    <x v="1"/>
    <s v="Medium"/>
    <x v="0"/>
    <s v="reconciled"/>
    <m/>
    <x v="0"/>
  </r>
  <r>
    <s v="Quicksilver"/>
    <x v="668"/>
    <n v="-17.79"/>
    <x v="1210"/>
    <s v="_Volcano House Gift Shop"/>
    <s v="VOLCANOES HSE GIFT SHO"/>
    <x v="8"/>
    <x v="35"/>
    <x v="35"/>
    <x v="0"/>
    <m/>
    <x v="0"/>
    <m/>
    <m/>
    <x v="8"/>
    <s v=""/>
    <s v="earrings for lou"/>
    <x v="1"/>
    <s v="Low"/>
    <x v="2"/>
    <s v="reconciled"/>
    <m/>
    <x v="0"/>
  </r>
  <r>
    <s v="Costco Visa"/>
    <x v="668"/>
    <n v="-72.62"/>
    <x v="1208"/>
    <s v="_Kens House of Pancakes"/>
    <s v="SQ *KENS HOUSE OF PANCAKEHILO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8"/>
    <n v="-13.61"/>
    <x v="1211"/>
    <s v="_Hawaiian Brain Freeze"/>
    <s v="DA HAWAIIAN BRAIN FREEZE HILO H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ostco Visa"/>
    <x v="668"/>
    <n v="-25.1"/>
    <x v="851"/>
    <s v="_KFC"/>
    <s v="KFC H730288 HILO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Quicksilver"/>
    <x v="668"/>
    <n v="-14.59"/>
    <x v="1209"/>
    <s v="_ABC Stores"/>
    <s v="ABC #75 HAWAI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668"/>
    <n v="-17.79"/>
    <x v="1210"/>
    <s v="_Volcano House Gift Shop"/>
    <s v="VOLCANOES HSE GIFT SHO"/>
    <x v="7"/>
    <x v="52"/>
    <x v="52"/>
    <x v="0"/>
    <m/>
    <x v="0"/>
    <m/>
    <m/>
    <x v="7"/>
    <s v=""/>
    <s v=""/>
    <x v="1"/>
    <s v="Medium"/>
    <x v="0"/>
    <s v="reconciled"/>
    <m/>
    <x v="0"/>
  </r>
  <r>
    <s v="Quicksilver"/>
    <x v="66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668"/>
    <n v="-35"/>
    <x v="1209"/>
    <s v="_ABC Stores"/>
    <s v="ABC #75 HAWAII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69"/>
    <n v="-96"/>
    <x v="1212"/>
    <s v="_Kula Kai Caverns LLC"/>
    <s v="KULA KAI CAVERNS LLC"/>
    <x v="12"/>
    <x v="29"/>
    <x v="29"/>
    <x v="59"/>
    <s v="entertaiment"/>
    <x v="0"/>
    <m/>
    <m/>
    <x v="12"/>
    <s v=""/>
    <s v="#Hawaii 2021|Entertaiment#"/>
    <x v="1"/>
    <s v="High"/>
    <x v="2"/>
    <s v="reconciled"/>
    <m/>
    <x v="0"/>
  </r>
  <r>
    <s v="Quicksilver"/>
    <x v="669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69"/>
    <n v="-43.98"/>
    <x v="1199"/>
    <s v="_Blue Water Fantasies"/>
    <s v="BLUE WATER FANTASIES I"/>
    <x v="8"/>
    <x v="35"/>
    <x v="35"/>
    <x v="0"/>
    <m/>
    <x v="0"/>
    <m/>
    <m/>
    <x v="8"/>
    <s v=""/>
    <s v="Necklace for Izzy"/>
    <x v="1"/>
    <s v="Low"/>
    <x v="2"/>
    <s v="reconciled"/>
    <m/>
    <x v="0"/>
  </r>
  <r>
    <s v="Costco Visa"/>
    <x v="669"/>
    <n v="-45.86"/>
    <x v="1213"/>
    <s v="_Humpys Big Island Ale House"/>
    <s v="HUMPYS BIG ISLAND ALEHOUSKAILUA KONA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9"/>
    <n v="-63.82"/>
    <x v="1214"/>
    <s v="_Volcano House Restaurant"/>
    <s v="VOLCANOES HOUSE RESTAURA HAWAII NATION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9"/>
    <n v="-34.090000000000003"/>
    <x v="1034"/>
    <s v="_Costco (Gas)"/>
    <s v="COSTCO GAS #0140 KAILUA KONA HI"/>
    <x v="12"/>
    <x v="29"/>
    <x v="29"/>
    <x v="59"/>
    <s v="transportation"/>
    <x v="0"/>
    <m/>
    <m/>
    <x v="12"/>
    <s v=""/>
    <s v="#Hawaii 2021|Transportation#"/>
    <x v="1"/>
    <s v="High"/>
    <x v="2"/>
    <s v="reconciled"/>
    <m/>
    <x v="0"/>
  </r>
  <r>
    <s v="Costco Visa"/>
    <x v="669"/>
    <n v="-41.73"/>
    <x v="1215"/>
    <s v="_Kings View Cafe"/>
    <s v="KINGS VIEW CAFE KAPAAU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69"/>
    <n v="-31.4"/>
    <x v="109"/>
    <s v="_Costco"/>
    <s v="COSTCO WHSE #0140 KAILUA KONA HI"/>
    <x v="7"/>
    <x v="74"/>
    <x v="73"/>
    <x v="0"/>
    <m/>
    <x v="0"/>
    <m/>
    <m/>
    <x v="7"/>
    <s v=""/>
    <s v="iphone cables"/>
    <x v="1"/>
    <s v="High"/>
    <x v="2"/>
    <s v="reconciled"/>
    <m/>
    <x v="0"/>
  </r>
  <r>
    <s v="Amazon"/>
    <x v="670"/>
    <n v="-4.4000000000000004"/>
    <x v="993"/>
    <s v="_Prime Video"/>
    <s v="Prime Video*1583U62V3"/>
    <x v="16"/>
    <x v="33"/>
    <x v="33"/>
    <x v="0"/>
    <s v=""/>
    <x v="1"/>
    <s v="d01-5780146-3561839"/>
    <m/>
    <x v="16"/>
    <s v=""/>
    <s v="#|||D01-5780146-3561839# Video Games: The Movie"/>
    <x v="1"/>
    <s v="Low"/>
    <x v="0"/>
    <s v="reconciled"/>
    <m/>
    <x v="0"/>
  </r>
  <r>
    <s v="Quicksilver"/>
    <x v="670"/>
    <n v="-5.88"/>
    <x v="1216"/>
    <s v="_M Nakahara Store"/>
    <s v="M NAKAHARA STORE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haritable Gift Account"/>
    <x v="670"/>
    <n v="-5085.47"/>
    <x v="287"/>
    <s v="_Total Market Equity Index Pool (Investment)"/>
    <s v="TOTAL MARKET EQUITY INDEX POOL"/>
    <x v="10"/>
    <x v="42"/>
    <x v="42"/>
    <x v="0"/>
    <m/>
    <x v="0"/>
    <m/>
    <m/>
    <x v="10"/>
    <s v=""/>
    <s v=""/>
    <x v="3"/>
    <s v="Low"/>
    <x v="2"/>
    <s v="reconciled"/>
    <m/>
    <x v="0"/>
  </r>
  <r>
    <s v="Charitable Gift Account"/>
    <x v="670"/>
    <n v="-5085.47"/>
    <x v="286"/>
    <s v="_Small Cap Equity Pool (Investment)"/>
    <s v="SMALL CAP EQUITY POOL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670"/>
    <n v="-15.95"/>
    <x v="1217"/>
    <s v="_Hawaiian Pacific Parks"/>
    <s v="HAWAII PACIFIC PARKS A"/>
    <x v="4"/>
    <x v="6"/>
    <x v="6"/>
    <x v="0"/>
    <m/>
    <x v="0"/>
    <m/>
    <m/>
    <x v="4"/>
    <s v=""/>
    <s v="puzzle for mommy"/>
    <x v="1"/>
    <s v="Low"/>
    <x v="0"/>
    <s v="reconciled"/>
    <m/>
    <x v="0"/>
  </r>
  <r>
    <s v="Quicksilver"/>
    <x v="670"/>
    <n v="-6.37"/>
    <x v="1218"/>
    <s v="_Choice Mart"/>
    <s v="CHOICE MART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670"/>
    <n v="-6.59"/>
    <x v="1216"/>
    <s v="_M Nakahara Store"/>
    <s v="M NAKAHARA STORE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hecking"/>
    <x v="671"/>
    <n v="-67.75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671"/>
    <n v="994"/>
    <x v="1219"/>
    <s v="_Stephie Vest"/>
    <s v="ACH Electronic Credit"/>
    <x v="3"/>
    <x v="14"/>
    <x v="14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Charitable Gift Account"/>
    <x v="671"/>
    <n v="10170.94"/>
    <x v="1220"/>
    <s v="_Investment (Amazon)"/>
    <s v="AMAZON.COM INC"/>
    <x v="3"/>
    <x v="76"/>
    <x v="75"/>
    <x v="0"/>
    <s v=""/>
    <x v="1"/>
    <s v=""/>
    <s v="donor advised fund"/>
    <x v="3"/>
    <s v="Tax Related"/>
    <s v="Sold 3 shares of AMZN for $10,170.94 #||||Donor Advised Fund#"/>
    <x v="3"/>
    <s v="NA"/>
    <x v="1"/>
    <s v="reconciled"/>
    <m/>
    <x v="1"/>
  </r>
  <r>
    <s v="Checking"/>
    <x v="671"/>
    <n v="-1959.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671"/>
    <n v="-3.95"/>
    <x v="590"/>
    <s v="_Cash"/>
    <s v="PAI ISO 54-3897 AKONI P HAWI"/>
    <x v="15"/>
    <x v="32"/>
    <x v="32"/>
    <x v="0"/>
    <m/>
    <x v="0"/>
    <m/>
    <m/>
    <x v="15"/>
    <s v=""/>
    <s v=""/>
    <x v="1"/>
    <s v="Low"/>
    <x v="0"/>
    <s v="reconciled"/>
    <m/>
    <x v="0"/>
  </r>
  <r>
    <s v="Amazon"/>
    <x v="671"/>
    <n v="-7.71"/>
    <x v="66"/>
    <s v="_Amazon"/>
    <s v="AMZN Mktp US*N48VW5C73"/>
    <x v="2"/>
    <x v="106"/>
    <x v="102"/>
    <x v="16"/>
    <s v=""/>
    <x v="1"/>
    <s v="112-0532412-8022606"/>
    <m/>
    <x v="2"/>
    <s v=""/>
    <s v="bluetooth mouse_x000a_ORDER #office equipment|||112-0532412-8022606#"/>
    <x v="1"/>
    <s v="Low"/>
    <x v="2"/>
    <s v="reconciled"/>
    <s v="Misc Expenses - Office equipment"/>
    <x v="0"/>
  </r>
  <r>
    <s v="Staging - 7338"/>
    <x v="671"/>
    <n v="-10638.38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671"/>
    <n v="-100"/>
    <x v="590"/>
    <s v="_Cash"/>
    <s v="PAI ISO 54-3897 AKONI P HAW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Aggressive Stocks"/>
    <x v="671"/>
    <n v="10638.38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672"/>
    <n v="-4.4000000000000004"/>
    <x v="993"/>
    <s v="_Prime Video"/>
    <s v="Prime Video*U82PC3GJ3"/>
    <x v="16"/>
    <x v="33"/>
    <x v="33"/>
    <x v="0"/>
    <s v=""/>
    <x v="1"/>
    <s v="d01-6737188-6518629"/>
    <m/>
    <x v="16"/>
    <s v=""/>
    <s v="#|||D01-6737188-6518629# Fantastic Beasts and Where to Find Them"/>
    <x v="1"/>
    <s v="Low"/>
    <x v="0"/>
    <s v="reconciled"/>
    <m/>
    <x v="0"/>
  </r>
  <r>
    <s v="Costco Visa"/>
    <x v="672"/>
    <n v="-55.4"/>
    <x v="1221"/>
    <s v="_Shaka Tacos"/>
    <s v="SHAKA TACOZ CAPTAIN COOK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Quicksilver"/>
    <x v="673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73"/>
    <n v="-8"/>
    <x v="1172"/>
    <s v="_Washington State Parks"/>
    <s v="WA PARKSRESERVATIONSWE"/>
    <x v="3"/>
    <x v="14"/>
    <x v="14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73"/>
    <n v="-36.65"/>
    <x v="219"/>
    <s v="_Taco Del Mar"/>
    <s v="TACO DEL MAR #46-140 O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73"/>
    <n v="-70.55"/>
    <x v="626"/>
    <s v="_Goodwill Industries"/>
    <s v="GOODWILL BALLARD - DIR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73"/>
    <n v="-40.75"/>
    <x v="155"/>
    <s v="_Bartell Drug"/>
    <s v="BARTELL DRUG 14 WALLIN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673"/>
    <n v="-17.13"/>
    <x v="1070"/>
    <s v="_CVS"/>
    <s v="CVS/PHARMACY #10387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673"/>
    <n v="-107.63"/>
    <x v="109"/>
    <s v="_Costco"/>
    <s v="COSTCO WHSE #0140 KAILUA KONA HI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73"/>
    <n v="-59.35"/>
    <x v="1222"/>
    <s v="_The New Stand"/>
    <s v="THE NEW STAND TN SEA SEATTLE WA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Koolikai"/>
    <x v="673"/>
    <n v="67.7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73"/>
    <n v="-2.35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Quicksilver"/>
    <x v="673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674"/>
    <n v="-170"/>
    <x v="1160"/>
    <s v="_Carbon Health"/>
    <s v="CARBON HEALTH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674"/>
    <n v="-170"/>
    <x v="1160"/>
    <s v="_Carbon Health"/>
    <s v="CARBON HEALTH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674"/>
    <n v="-170"/>
    <x v="1160"/>
    <s v="_Carbon Health"/>
    <s v="CARBON HEALTH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Dividend Stocks"/>
    <x v="674"/>
    <n v="-28.6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674"/>
    <n v="0.19"/>
    <x v="218"/>
    <s v="_Schwab (Interest)"/>
    <s v="BANK INT 031621-04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674"/>
    <n v="1959.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674"/>
    <n v="-1594.86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674"/>
    <n v="-84.58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Cash"/>
    <x v="674"/>
    <n v="-10143.58"/>
    <x v="285"/>
    <s v="_Schwab Donor Advised Fund"/>
    <s v="_Schwab Donor Advised Fund"/>
    <x v="8"/>
    <x v="59"/>
    <x v="59"/>
    <x v="0"/>
    <m/>
    <x v="0"/>
    <m/>
    <m/>
    <x v="8"/>
    <s v="Manual Tax Related"/>
    <s v="Transfer of 3 AMZN shares to DAF"/>
    <x v="1"/>
    <s v="High"/>
    <x v="2"/>
    <s v="reconciled"/>
    <s v="Charitable Contributions"/>
    <x v="1"/>
  </r>
  <r>
    <s v="Quicksilver"/>
    <x v="674"/>
    <n v="-41.99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674"/>
    <n v="-170"/>
    <x v="1160"/>
    <s v="_Carbon Health"/>
    <s v="CARBON HEALTH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674"/>
    <n v="-6.74"/>
    <x v="612"/>
    <s v="_UW Medicine"/>
    <s v="UW MEDICIN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67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675"/>
    <n v="-10000"/>
    <x v="1223"/>
    <s v="Federal Tax"/>
    <m/>
    <x v="21"/>
    <x v="102"/>
    <x v="99"/>
    <x v="0"/>
    <s v=""/>
    <x v="3"/>
    <m/>
    <m/>
    <x v="21"/>
    <m/>
    <s v="#||projected#"/>
    <x v="1"/>
    <s v="Low"/>
    <x v="2"/>
    <s v="projected"/>
    <s v="Federal Tax Payments - Previous Year"/>
    <x v="0"/>
  </r>
  <r>
    <s v="Amazon"/>
    <x v="675"/>
    <n v="1594.8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ash"/>
    <x v="675"/>
    <n v="1500"/>
    <x v="950"/>
    <s v="_Microsoft (Charity)"/>
    <s v="_Microsoft (Charity)"/>
    <x v="0"/>
    <x v="21"/>
    <x v="21"/>
    <x v="61"/>
    <s v=""/>
    <x v="1"/>
    <s v="2n73mljeqh"/>
    <m/>
    <x v="0"/>
    <s v=""/>
    <s v="Charity donation offset for #University Cooperative School|||2N73MLJEQH#"/>
    <x v="0"/>
    <s v="Low"/>
    <x v="0"/>
    <s v="reconciled"/>
    <m/>
    <x v="0"/>
  </r>
  <r>
    <s v="Cash"/>
    <x v="675"/>
    <n v="-1500"/>
    <x v="951"/>
    <s v="_University Cooperative School (Donation)"/>
    <s v="_University Co-op (Donation)"/>
    <x v="8"/>
    <x v="59"/>
    <x v="59"/>
    <x v="49"/>
    <s v="fund-a-need"/>
    <x v="1"/>
    <s v="2n73mljeqh"/>
    <s v="university cooperative school (donation)"/>
    <x v="8"/>
    <s v=""/>
    <s v="Payroll deduction #Auction|Fund-A-Need||2N73MLJEQH|University Cooperative School (Donation)#"/>
    <x v="1"/>
    <s v="High"/>
    <x v="2"/>
    <s v="reconciled"/>
    <s v="Charitable Contributions"/>
    <x v="1"/>
  </r>
  <r>
    <s v="Dividend Stocks"/>
    <x v="675"/>
    <n v="28.6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76"/>
    <n v="3159.4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676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676"/>
    <n v="-136.25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Investor Checking"/>
    <x v="676"/>
    <n v="-200"/>
    <x v="1057"/>
    <s v="_Lilli Espinosa"/>
    <s v="UMPQUA BANK 7120 GREENW SEATTLE"/>
    <x v="12"/>
    <x v="29"/>
    <x v="29"/>
    <x v="0"/>
    <m/>
    <x v="0"/>
    <m/>
    <m/>
    <x v="12"/>
    <s v="Tax Related"/>
    <s v="dog sitting by Lou"/>
    <x v="1"/>
    <s v="High"/>
    <x v="2"/>
    <s v="reconciled"/>
    <m/>
    <x v="1"/>
  </r>
  <r>
    <s v="Quicksilver"/>
    <x v="676"/>
    <n v="-692.86"/>
    <x v="900"/>
    <s v="_The Summit at Snoqualmie"/>
    <s v="The Summit at Snoqualm"/>
    <x v="18"/>
    <x v="112"/>
    <x v="108"/>
    <x v="0"/>
    <m/>
    <x v="0"/>
    <m/>
    <m/>
    <x v="18"/>
    <s v=""/>
    <s v="Kid ski passes for 2021-22 season"/>
    <x v="1"/>
    <s v="Low"/>
    <x v="2"/>
    <s v="reconciled"/>
    <m/>
    <x v="0"/>
  </r>
  <r>
    <s v="Checking"/>
    <x v="677"/>
    <n v="-100.75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hecking"/>
    <x v="677"/>
    <n v="810.4"/>
    <x v="548"/>
    <s v="_Eva Smith"/>
    <s v="Deposit Shared Branch Mobile Dep"/>
    <x v="3"/>
    <x v="14"/>
    <x v="14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77"/>
    <n v="-5.5"/>
    <x v="569"/>
    <s v="_Appl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677"/>
    <n v="-35.2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hecking"/>
    <x v="678"/>
    <n v="-96"/>
    <x v="1137"/>
    <s v="_Pediatric Speech and Language Therapy"/>
    <s v="ACH Debit PAYPAL INSTANT TRANSF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678"/>
    <n v="-25.0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78"/>
    <n v="-157.08000000000001"/>
    <x v="832"/>
    <s v="_Comcast (Bellingham) (R)"/>
    <s v="COMCAST CABLE COMM"/>
    <x v="3"/>
    <x v="14"/>
    <x v="14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Costco Visa"/>
    <x v="678"/>
    <n v="-437.14"/>
    <x v="833"/>
    <s v="_VRBO"/>
    <s v="Vrbo HAWNDJYD 512-759-0902 TX"/>
    <x v="12"/>
    <x v="29"/>
    <x v="29"/>
    <x v="59"/>
    <s v="lodging"/>
    <x v="11"/>
    <m/>
    <m/>
    <x v="12"/>
    <s v=""/>
    <s v="#Hawaii 2021|Lodging|Volcano#"/>
    <x v="1"/>
    <s v="High"/>
    <x v="2"/>
    <s v="reconciled"/>
    <m/>
    <x v="0"/>
  </r>
  <r>
    <s v="Quicksilver"/>
    <x v="678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78"/>
    <n v="-120"/>
    <x v="1162"/>
    <s v="_Rise Up Therapeutic Massage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Quicksilver"/>
    <x v="678"/>
    <n v="-143.33000000000001"/>
    <x v="264"/>
    <s v="_Super Jock'n Jill L.L.C."/>
    <s v="SUPER JOCK N JILL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678"/>
    <n v="-3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679"/>
    <n v="-8.2100000000000009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679"/>
    <n v="-37.46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679"/>
    <n v="-2.19"/>
    <x v="971"/>
    <s v="_Amazon Kindle"/>
    <s v="Kindle Svcs*XO5982AM3"/>
    <x v="16"/>
    <x v="39"/>
    <x v="39"/>
    <x v="0"/>
    <s v=""/>
    <x v="1"/>
    <s v="d01-6932251-3341020"/>
    <m/>
    <x v="16"/>
    <s v=""/>
    <s v="#|||D01-6932251-3341020# The Body"/>
    <x v="1"/>
    <s v="Low"/>
    <x v="0"/>
    <s v="reconciled"/>
    <m/>
    <x v="0"/>
  </r>
  <r>
    <s v="Cash"/>
    <x v="680"/>
    <n v="17.53"/>
    <x v="224"/>
    <s v="_Amazon (Cashback)"/>
    <s v="_Amazon (Cashback)"/>
    <x v="0"/>
    <x v="40"/>
    <x v="40"/>
    <x v="0"/>
    <s v=""/>
    <x v="1"/>
    <s v="114-8987158-9909835"/>
    <m/>
    <x v="0"/>
    <s v=""/>
    <s v="#|||114-8987158-9909835# Offset for swim shirt purchase made with points"/>
    <x v="0"/>
    <s v="Low"/>
    <x v="0"/>
    <s v="reconciled"/>
    <m/>
    <x v="0"/>
  </r>
  <r>
    <s v="Cash"/>
    <x v="680"/>
    <n v="41.38"/>
    <x v="224"/>
    <s v="_Amazon (Cashback)"/>
    <s v="_Amazon (Cashback)"/>
    <x v="0"/>
    <x v="40"/>
    <x v="40"/>
    <x v="62"/>
    <m/>
    <x v="0"/>
    <m/>
    <m/>
    <x v="0"/>
    <s v=""/>
    <s v="Offset for #114-0503748-6479436#  Swimming shoes and eyeglass defogger"/>
    <x v="0"/>
    <s v="Low"/>
    <x v="0"/>
    <s v="reconciled"/>
    <m/>
    <x v="0"/>
  </r>
  <r>
    <s v="Cash"/>
    <x v="680"/>
    <n v="-41.38"/>
    <x v="66"/>
    <s v="_Amazon"/>
    <s v="_Amazon"/>
    <x v="17"/>
    <x v="67"/>
    <x v="67"/>
    <x v="0"/>
    <s v=""/>
    <x v="1"/>
    <s v="114-0503748-6479436"/>
    <m/>
    <x v="17"/>
    <s v=""/>
    <s v="#|||114-0503748-6479436# purchased with points_x000a_Swimming shoes and eyeglass defogger"/>
    <x v="1"/>
    <s v="Medium"/>
    <x v="2"/>
    <s v="reconciled"/>
    <m/>
    <x v="0"/>
  </r>
  <r>
    <s v="Cash"/>
    <x v="680"/>
    <n v="-17.53"/>
    <x v="66"/>
    <s v="_Amazon"/>
    <s v="_Amazon"/>
    <x v="17"/>
    <x v="67"/>
    <x v="67"/>
    <x v="0"/>
    <s v=""/>
    <x v="1"/>
    <s v="114-8987158-9909835"/>
    <m/>
    <x v="17"/>
    <s v=""/>
    <s v="#|||114-8987158-9909835# Swim shirt for Dave"/>
    <x v="1"/>
    <s v="Medium"/>
    <x v="2"/>
    <s v="reconciled"/>
    <m/>
    <x v="0"/>
  </r>
  <r>
    <s v="Quicksilver"/>
    <x v="680"/>
    <n v="-117.5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81"/>
    <n v="-9.91"/>
    <x v="66"/>
    <s v="_Amazon"/>
    <s v="AMZN Mktp US*5R4NA3WF3"/>
    <x v="4"/>
    <x v="69"/>
    <x v="69"/>
    <x v="0"/>
    <s v=""/>
    <x v="1"/>
    <s v="114-2965138-4585056"/>
    <m/>
    <x v="4"/>
    <s v=""/>
    <s v="replacement cord for night light #|||114-2965138-4585056#"/>
    <x v="1"/>
    <s v="Low"/>
    <x v="0"/>
    <s v="reconciled"/>
    <m/>
    <x v="0"/>
  </r>
  <r>
    <s v="CD - June 11 2022"/>
    <x v="681"/>
    <n v="127.75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82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Staging - 7338"/>
    <x v="682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682"/>
    <n v="-860.5"/>
    <x v="833"/>
    <s v="_VRBO"/>
    <s v="Vrbo HAHBD42W 512-759-0902 TX"/>
    <x v="12"/>
    <x v="29"/>
    <x v="29"/>
    <x v="37"/>
    <m/>
    <x v="0"/>
    <m/>
    <m/>
    <x v="12"/>
    <s v=""/>
    <s v="#Girls Weekend - Nov 2021# First date cancelled"/>
    <x v="1"/>
    <s v="High"/>
    <x v="2"/>
    <s v="reconciled"/>
    <m/>
    <x v="0"/>
  </r>
  <r>
    <s v="Staging - 7338"/>
    <x v="682"/>
    <n v="82"/>
    <x v="1152"/>
    <s v="_Pete Graham"/>
    <s v="ACH Electronic Credit"/>
    <x v="3"/>
    <x v="14"/>
    <x v="14"/>
    <x v="54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82"/>
    <n v="-59"/>
    <x v="1151"/>
    <s v="_CSA Trip Insurance"/>
    <s v="CSA-GGA-DAM/TRIPINSURA 888-501-3025 CA"/>
    <x v="12"/>
    <x v="29"/>
    <x v="29"/>
    <x v="37"/>
    <m/>
    <x v="0"/>
    <m/>
    <m/>
    <x v="12"/>
    <s v=""/>
    <s v="Trip insurance for girls weekend #Girls Weekend - Nov 2021#"/>
    <x v="1"/>
    <s v="High"/>
    <x v="2"/>
    <s v="reconciled"/>
    <m/>
    <x v="0"/>
  </r>
  <r>
    <s v="Quicksilver"/>
    <x v="683"/>
    <n v="-10.46"/>
    <x v="155"/>
    <s v="_Bartell Drug"/>
    <s v="BARTELL DRUG 09-GREENW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Investor Checking"/>
    <x v="683"/>
    <n v="-5872.52"/>
    <x v="1146"/>
    <s v="_Cultivar LLC"/>
    <s v="Check Paid #1128"/>
    <x v="12"/>
    <x v="64"/>
    <x v="64"/>
    <x v="50"/>
    <m/>
    <x v="0"/>
    <m/>
    <m/>
    <x v="12"/>
    <s v="Capital Expense"/>
    <s v="#Backyard - Landscaping (2020)#"/>
    <x v="1"/>
    <s v="High"/>
    <x v="2"/>
    <s v="reconciled"/>
    <s v="Home - Capital Expense"/>
    <x v="0"/>
  </r>
  <r>
    <s v="Costco Visa"/>
    <x v="683"/>
    <n v="-54.26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683"/>
    <n v="-7.71"/>
    <x v="66"/>
    <s v="_Amazon"/>
    <s v="Amazon.com*PN7YZ34S3"/>
    <x v="8"/>
    <x v="35"/>
    <x v="35"/>
    <x v="0"/>
    <s v=""/>
    <x v="1"/>
    <s v="114-4353446-2184206"/>
    <m/>
    <x v="8"/>
    <s v=""/>
    <s v="book for emily #|||114-4353446-2184206#"/>
    <x v="1"/>
    <s v="Low"/>
    <x v="2"/>
    <s v="reconciled"/>
    <m/>
    <x v="0"/>
  </r>
  <r>
    <s v="Quicksilver"/>
    <x v="683"/>
    <n v="-5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83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684"/>
    <n v="-27.63"/>
    <x v="66"/>
    <s v="_Amazon"/>
    <s v="Amazon.com*MV1TH06K3"/>
    <x v="8"/>
    <x v="35"/>
    <x v="35"/>
    <x v="0"/>
    <s v=""/>
    <x v="1"/>
    <s v="114-6397697-5452265"/>
    <m/>
    <x v="8"/>
    <s v=""/>
    <s v="books for emily #|||114-6397697-5452265#"/>
    <x v="1"/>
    <s v="Low"/>
    <x v="2"/>
    <s v="reconciled"/>
    <m/>
    <x v="0"/>
  </r>
  <r>
    <s v="Checking"/>
    <x v="684"/>
    <n v="2750"/>
    <x v="392"/>
    <s v="_Connect Your Care - FSA"/>
    <s v="ACH Deposit connectyourcare   SV"/>
    <x v="17"/>
    <x v="48"/>
    <x v="48"/>
    <x v="0"/>
    <m/>
    <x v="0"/>
    <m/>
    <m/>
    <x v="17"/>
    <s v=""/>
    <s v="Reimbursement from Dental/Optical FSA"/>
    <x v="1"/>
    <s v="Low"/>
    <x v="2"/>
    <s v="reconciled"/>
    <s v="Family - Medical Expenses"/>
    <x v="0"/>
  </r>
  <r>
    <s v="Checking"/>
    <x v="684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684"/>
    <n v="-11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685"/>
    <n v="-9720.9599999999991"/>
    <x v="329"/>
    <s v="_Investment (IShares Core S&amp;P 500 ETF)"/>
    <s v="ISHARES CORE S&amp;P 500 ETF IV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685"/>
    <n v="-5000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Vacation and Proj - 8345"/>
    <x v="685"/>
    <n v="17.0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685"/>
    <n v="-53.04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Retirement - 3377"/>
    <x v="685"/>
    <n v="37.0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685"/>
    <n v="-5872.52"/>
    <x v="791"/>
    <s v="_To Schwab (Brokerage)"/>
    <s v="Funds Transfer to Brokerage -502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This Year - 3033"/>
    <x v="685"/>
    <n v="4.980000000000000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685"/>
    <n v="47.3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685"/>
    <n v="5872.52"/>
    <x v="1224"/>
    <s v="_From Schwab (Checking)"/>
    <s v="TRANSFER FUNDS FROM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685"/>
    <n v="-44.09"/>
    <x v="66"/>
    <s v="_Amazon"/>
    <s v="Amazon.com*WN77T97F3"/>
    <x v="2"/>
    <x v="106"/>
    <x v="102"/>
    <x v="16"/>
    <s v=""/>
    <x v="1"/>
    <s v="112-9175106-0544254"/>
    <m/>
    <x v="2"/>
    <s v=""/>
    <s v="mouse_x000a_#office equipment|||112-9175106-0544254#"/>
    <x v="1"/>
    <s v="Low"/>
    <x v="2"/>
    <s v="reconciled"/>
    <s v="Misc Expenses - Office equipment"/>
    <x v="0"/>
  </r>
  <r>
    <s v="Quicksilver"/>
    <x v="685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Costco Visa"/>
    <x v="686"/>
    <n v="-338.13"/>
    <x v="1225"/>
    <s v="_Hawaii Discount"/>
    <s v="HAWAII DISCOUNT 866-482-9775 HI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Costco Visa"/>
    <x v="686"/>
    <n v="-24.12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86"/>
    <n v="-15.42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686"/>
    <n v="-106.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86"/>
    <n v="197.2"/>
    <x v="805"/>
    <s v="_University Cooperative School"/>
    <s v="Deposit Shared Branch Mobile Dep"/>
    <x v="18"/>
    <x v="112"/>
    <x v="108"/>
    <x v="54"/>
    <m/>
    <x v="0"/>
    <m/>
    <m/>
    <x v="18"/>
    <s v=""/>
    <s v="#Bike Trip - 2021# Reimbursement for bike trip camp sites"/>
    <x v="1"/>
    <s v="Low"/>
    <x v="2"/>
    <s v="reconciled"/>
    <m/>
    <x v="0"/>
  </r>
  <r>
    <s v="Quicksilver"/>
    <x v="68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Red Card"/>
    <x v="686"/>
    <n v="-76.95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Koolikai"/>
    <x v="686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686"/>
    <n v="-109.38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687"/>
    <n v="-15.35"/>
    <x v="73"/>
    <s v="_Fred Meyer"/>
    <s v="FRED-MEYER #0122 SEATTLE WA"/>
    <x v="13"/>
    <x v="83"/>
    <x v="82"/>
    <x v="0"/>
    <m/>
    <x v="0"/>
    <m/>
    <m/>
    <x v="13"/>
    <s v=""/>
    <s v=""/>
    <x v="1"/>
    <s v="Low"/>
    <x v="2"/>
    <s v="reconciled"/>
    <m/>
    <x v="0"/>
  </r>
  <r>
    <s v="Quicksilver"/>
    <x v="687"/>
    <n v="-1.1000000000000001"/>
    <x v="927"/>
    <s v="_Patreon (Gen-Z Media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687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687"/>
    <n v="-180"/>
    <x v="1000"/>
    <s v="Vehicle Tabs"/>
    <m/>
    <x v="14"/>
    <x v="47"/>
    <x v="47"/>
    <x v="0"/>
    <s v=""/>
    <x v="3"/>
    <m/>
    <m/>
    <x v="14"/>
    <m/>
    <s v="#||projected# Tent trailer"/>
    <x v="1"/>
    <s v="Low"/>
    <x v="2"/>
    <s v="projected"/>
    <m/>
    <x v="0"/>
  </r>
  <r>
    <s v="Checking"/>
    <x v="687"/>
    <n v="-40"/>
    <x v="1226"/>
    <s v="Financial Advisor"/>
    <m/>
    <x v="9"/>
    <x v="119"/>
    <x v="115"/>
    <x v="0"/>
    <s v=""/>
    <x v="3"/>
    <m/>
    <m/>
    <x v="9"/>
    <m/>
    <s v="#||projected#"/>
    <x v="1"/>
    <s v="Low"/>
    <x v="2"/>
    <s v="projected"/>
    <m/>
    <x v="0"/>
  </r>
  <r>
    <s v="Amazon"/>
    <x v="687"/>
    <n v="-11"/>
    <x v="66"/>
    <s v="_Amazon"/>
    <s v="AMZN Mktp US*SU2DE3RD3"/>
    <x v="4"/>
    <x v="69"/>
    <x v="69"/>
    <x v="0"/>
    <s v=""/>
    <x v="1"/>
    <s v="114-8974727-3202652"/>
    <m/>
    <x v="4"/>
    <s v=""/>
    <s v="#|||114-8974727-3202652# Parent order: 112-0337677-5175410_x000a_Darts purchased with gift certificate from return of whittling glove"/>
    <x v="1"/>
    <s v="Low"/>
    <x v="0"/>
    <s v="reconciled"/>
    <m/>
    <x v="0"/>
  </r>
  <r>
    <s v="Quicksilver"/>
    <x v="687"/>
    <n v="-3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687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687"/>
    <n v="-3793.1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687"/>
    <n v="-0.01"/>
    <x v="66"/>
    <s v="_Amazon"/>
    <s v="AMZN Mktp US*QP4VW2HX3"/>
    <x v="4"/>
    <x v="69"/>
    <x v="69"/>
    <x v="0"/>
    <s v=""/>
    <x v="1"/>
    <s v="114-8974727-3202652"/>
    <m/>
    <x v="4"/>
    <s v=""/>
    <s v="#|||114-8974727-3202652# Nerf darts for Zach.  Plus $11.00 from gift card for return of whittling glove"/>
    <x v="1"/>
    <s v="Low"/>
    <x v="0"/>
    <s v="reconciled"/>
    <m/>
    <x v="0"/>
  </r>
  <r>
    <s v="Quicksilver"/>
    <x v="687"/>
    <n v="-44.66"/>
    <x v="947"/>
    <s v="_Gameworks"/>
    <s v="GAMEWORKS SEATTLE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87"/>
    <n v="-17.85000000000000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687"/>
    <n v="-860"/>
    <x v="1227"/>
    <s v="_Stockwell, Stave &amp; Company"/>
    <s v="STOCKWELL STAVE &amp; CO"/>
    <x v="2"/>
    <x v="100"/>
    <x v="98"/>
    <x v="63"/>
    <m/>
    <x v="0"/>
    <m/>
    <m/>
    <x v="2"/>
    <s v=""/>
    <s v="#legal &amp; professional fees#"/>
    <x v="1"/>
    <s v="Medium"/>
    <x v="2"/>
    <s v="reconciled"/>
    <s v="To Be Determined"/>
    <x v="0"/>
  </r>
  <r>
    <s v="Aggressive Stocks"/>
    <x v="688"/>
    <n v="53.04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88"/>
    <n v="-3125"/>
    <x v="1228"/>
    <s v="Doctor"/>
    <m/>
    <x v="17"/>
    <x v="34"/>
    <x v="34"/>
    <x v="0"/>
    <s v=""/>
    <x v="3"/>
    <m/>
    <m/>
    <x v="17"/>
    <m/>
    <s v="#||projected#"/>
    <x v="1"/>
    <s v="Low"/>
    <x v="2"/>
    <s v="projected"/>
    <s v="Family - Medical Expenses"/>
    <x v="0"/>
  </r>
  <r>
    <s v="Checking"/>
    <x v="688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Aggressive Stocks"/>
    <x v="688"/>
    <n v="-71.61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Koolikai"/>
    <x v="688"/>
    <n v="-71.319999999999993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Quicksilver"/>
    <x v="688"/>
    <n v="3793.16"/>
    <x v="293"/>
    <s v="_Capital One (Autopay)"/>
    <s v="CAPITAL ONE AUTOPAY PYMT AuthDate 01-A pr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688"/>
    <n v="-3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89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Aggressive Stocks"/>
    <x v="689"/>
    <n v="71.61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689"/>
    <n v="0.4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689"/>
    <n v="0.1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689"/>
    <n v="13.6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89"/>
    <n v="1.5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89"/>
    <n v="13.6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689"/>
    <n v="1.5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Buffer (Current Year)"/>
    <x v="689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689"/>
    <n v="-41.94"/>
    <x v="1229"/>
    <s v="_Cheesecake Factory"/>
    <s v="CHEESECAKE 043 ONLINE olo.com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689"/>
    <n v="-45.68"/>
    <x v="947"/>
    <s v="_Gameworks"/>
    <s v="GAMEWORKS SEATTLE SEATTLE WA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689"/>
    <n v="-18.41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689"/>
    <n v="0.2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689"/>
    <n v="-6.5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Vacation &amp; Projects"/>
    <x v="689"/>
    <n v="29.9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689"/>
    <n v="44.4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690"/>
    <n v="4659.4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690"/>
    <n v="-3312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Aggressive Stocks"/>
    <x v="690"/>
    <n v="0.01"/>
    <x v="218"/>
    <s v="_Schwab (Interest)"/>
    <s v="SCHWAB1 INT 02/25-03/29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690"/>
    <n v="-30.83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690"/>
    <n v="-5872.52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690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691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Staging - 7338"/>
    <x v="691"/>
    <n v="-20000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691"/>
    <n v="5872.52"/>
    <x v="823"/>
    <s v="_From Citibank (Vacation &amp; Projects)"/>
    <s v="Transfer From Money Market 03/28 01:4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and Proj - 8345"/>
    <x v="691"/>
    <n v="-5872.52"/>
    <x v="711"/>
    <s v="_To Citibank (Staging)"/>
    <s v="Transfer to Checking 03/28 01:4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691"/>
    <n v="-659.96"/>
    <x v="951"/>
    <s v="_Jonathan Foster"/>
    <s v="ACH Electronic Debit - VENMO            PAYMENT"/>
    <x v="8"/>
    <x v="59"/>
    <x v="59"/>
    <x v="49"/>
    <s v="rasar state park"/>
    <x v="1"/>
    <s v=""/>
    <s v="university cooperative school (donation)"/>
    <x v="8"/>
    <s v="Tax Related"/>
    <s v="#Auction|Rasar State Park|||University Cooperative School (Donation)# Reimbursement for Jonathan Foster"/>
    <x v="1"/>
    <s v="High"/>
    <x v="2"/>
    <s v="reconciled"/>
    <s v="Charitable Contributions"/>
    <x v="1"/>
  </r>
  <r>
    <s v="Checking"/>
    <x v="691"/>
    <n v="-80"/>
    <x v="951"/>
    <s v="_University Cooperative School (Donation)"/>
    <s v="Check 2485"/>
    <x v="8"/>
    <x v="59"/>
    <x v="59"/>
    <x v="49"/>
    <s v="video"/>
    <x v="1"/>
    <s v=""/>
    <s v="university cooperative school (donation)"/>
    <x v="8"/>
    <s v=""/>
    <s v="#Auction|Video|||University Cooperative School (Donation)#"/>
    <x v="1"/>
    <s v="High"/>
    <x v="2"/>
    <s v="reconciled"/>
    <s v="Charitable Contributions"/>
    <x v="1"/>
  </r>
  <r>
    <s v="Aggressive Stocks"/>
    <x v="691"/>
    <n v="2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691"/>
    <n v="-21.89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691"/>
    <n v="584.37"/>
    <x v="838"/>
    <s v="_Costco (Cash back)"/>
    <s v="Deposit Shared Branch Mobile Dep"/>
    <x v="0"/>
    <x v="40"/>
    <x v="40"/>
    <x v="0"/>
    <m/>
    <x v="0"/>
    <m/>
    <m/>
    <x v="0"/>
    <s v=""/>
    <s v=""/>
    <x v="0"/>
    <s v="Low"/>
    <x v="0"/>
    <s v="reconciled"/>
    <m/>
    <x v="0"/>
  </r>
  <r>
    <s v="Dividend Stocks"/>
    <x v="691"/>
    <n v="-5872.52"/>
    <x v="648"/>
    <s v="_To Schwab (Checking)"/>
    <s v="TRANSFER FUNDS TO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691"/>
    <n v="-6.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91"/>
    <n v="-30"/>
    <x v="951"/>
    <s v="_University Cooperative School (Donation)"/>
    <s v="GG *UNIVERSITY COOPERA"/>
    <x v="8"/>
    <x v="59"/>
    <x v="59"/>
    <x v="49"/>
    <s v="cowen park adventure"/>
    <x v="1"/>
    <s v=""/>
    <s v="university cooperative school (donation)"/>
    <x v="8"/>
    <s v="Tax Related"/>
    <s v="Cowen park adventure #Auction|Cowen Park Adventure|||University Cooperative School (Donation)#"/>
    <x v="1"/>
    <s v="High"/>
    <x v="2"/>
    <s v="reconciled"/>
    <s v="Charitable Contributions"/>
    <x v="1"/>
  </r>
  <r>
    <s v="Quicksilver"/>
    <x v="691"/>
    <n v="-85"/>
    <x v="805"/>
    <s v="_University Cooperative School"/>
    <s v="GG *UNIVERSITY COOPERA"/>
    <x v="13"/>
    <x v="30"/>
    <x v="30"/>
    <x v="0"/>
    <m/>
    <x v="0"/>
    <m/>
    <m/>
    <x v="13"/>
    <s v=""/>
    <s v="Bike painting"/>
    <x v="1"/>
    <s v="Low"/>
    <x v="0"/>
    <s v="reconciled"/>
    <m/>
    <x v="0"/>
  </r>
  <r>
    <s v="Investor Checking"/>
    <x v="691"/>
    <n v="5872.52"/>
    <x v="769"/>
    <s v="_From Schwab (Brokerage)"/>
    <s v="Funds Transfer from Brokerage -502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691"/>
    <n v="5872.52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691"/>
    <n v="-26.68"/>
    <x v="234"/>
    <s v="_Home Depot"/>
    <s v="THE HOME DEPOT #4706"/>
    <x v="13"/>
    <x v="87"/>
    <x v="86"/>
    <x v="0"/>
    <m/>
    <x v="0"/>
    <m/>
    <m/>
    <x v="13"/>
    <s v=""/>
    <s v=""/>
    <x v="1"/>
    <s v="Low"/>
    <x v="0"/>
    <s v="reconciled"/>
    <m/>
    <x v="0"/>
  </r>
  <r>
    <s v="Quicksilver"/>
    <x v="691"/>
    <n v="-46.26"/>
    <x v="363"/>
    <s v="_Half Moon Bouldering"/>
    <s v="HALF MOON BOULDERING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691"/>
    <n v="-116.58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691"/>
    <n v="-2.19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9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692"/>
    <n v="-112.94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693"/>
    <n v="-10345"/>
    <x v="1230"/>
    <s v="Life Insurance"/>
    <m/>
    <x v="9"/>
    <x v="19"/>
    <x v="19"/>
    <x v="0"/>
    <s v=""/>
    <x v="3"/>
    <m/>
    <m/>
    <x v="9"/>
    <m/>
    <s v="#||projected#"/>
    <x v="1"/>
    <s v="Low"/>
    <x v="2"/>
    <s v="projected"/>
    <m/>
    <x v="0"/>
  </r>
  <r>
    <s v="Quicksilver"/>
    <x v="693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ash"/>
    <x v="693"/>
    <n v="-101.86"/>
    <x v="234"/>
    <s v="_Home Depot"/>
    <s v="_Home Depot"/>
    <x v="13"/>
    <x v="87"/>
    <x v="86"/>
    <x v="0"/>
    <m/>
    <x v="0"/>
    <m/>
    <m/>
    <x v="13"/>
    <s v=""/>
    <s v="Plants paid with gift cards"/>
    <x v="1"/>
    <s v="Low"/>
    <x v="0"/>
    <s v="reconciled"/>
    <m/>
    <x v="0"/>
  </r>
  <r>
    <s v="Quicksilver"/>
    <x v="693"/>
    <n v="-199.4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93"/>
    <n v="-810.4"/>
    <x v="1127"/>
    <s v="_Farmers Insurance (R)"/>
    <s v="FARMERS INS BILLING"/>
    <x v="3"/>
    <x v="14"/>
    <x v="14"/>
    <x v="0"/>
    <m/>
    <x v="0"/>
    <m/>
    <m/>
    <x v="3"/>
    <s v=""/>
    <s v="Reimbursed on 4/18"/>
    <x v="3"/>
    <s v="NA"/>
    <x v="0"/>
    <s v="reconciled"/>
    <s v="To Be Determined"/>
    <x v="0"/>
  </r>
  <r>
    <s v="Costco Visa"/>
    <x v="693"/>
    <n v="-47.08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693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ash"/>
    <x v="693"/>
    <n v="-37.409999999999997"/>
    <x v="234"/>
    <s v="_Home Depot"/>
    <s v="_Home Depot"/>
    <x v="7"/>
    <x v="11"/>
    <x v="11"/>
    <x v="29"/>
    <m/>
    <x v="0"/>
    <m/>
    <m/>
    <x v="7"/>
    <s v=""/>
    <s v="#Trailer# Lattice for trailer cover paid with gift and return cards"/>
    <x v="1"/>
    <s v="Low"/>
    <x v="2"/>
    <s v="reconciled"/>
    <m/>
    <x v="0"/>
  </r>
  <r>
    <s v="Retirement - 3377"/>
    <x v="694"/>
    <n v="-20000"/>
    <x v="711"/>
    <s v="_To Citibank (Staging)"/>
    <s v="Transfer to Checking 02:2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scover"/>
    <x v="694"/>
    <n v="-13.2"/>
    <x v="74"/>
    <s v="_Hulu"/>
    <s v="HLU*HULU 740232889391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Staging - 7338"/>
    <x v="694"/>
    <n v="20000"/>
    <x v="560"/>
    <s v="_From Citibank (Staging)"/>
    <s v="Transfer From Money Market 02:28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694"/>
    <n v="10345"/>
    <x v="1224"/>
    <s v="_From Schwab (Checking)"/>
    <s v="TRANSFER FUNDS FROM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694"/>
    <n v="14499.18"/>
    <x v="198"/>
    <s v="_Investment (Verizon Communicatn)"/>
    <s v="VERIZON COMMUNICATN"/>
    <x v="10"/>
    <x v="22"/>
    <x v="22"/>
    <x v="0"/>
    <m/>
    <x v="0"/>
    <m/>
    <m/>
    <x v="10"/>
    <s v=""/>
    <s v=""/>
    <x v="3"/>
    <s v="Low"/>
    <x v="2"/>
    <s v="reconciled"/>
    <m/>
    <x v="0"/>
  </r>
  <r>
    <s v="Investor Checking"/>
    <x v="694"/>
    <n v="-10345"/>
    <x v="791"/>
    <s v="_To Schwab (Brokerage)"/>
    <s v="Funds Transfer to Brokerage -502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694"/>
    <n v="-5700"/>
    <x v="997"/>
    <s v="Tuition"/>
    <m/>
    <x v="18"/>
    <x v="88"/>
    <x v="87"/>
    <x v="36"/>
    <s v=""/>
    <x v="3"/>
    <m/>
    <m/>
    <x v="18"/>
    <m/>
    <s v="#2020/2021 School Year||projected#"/>
    <x v="1"/>
    <s v="Low"/>
    <x v="2"/>
    <s v="projected"/>
    <m/>
    <x v="0"/>
  </r>
  <r>
    <s v="Dividend Stocks"/>
    <x v="694"/>
    <n v="-14965.02"/>
    <x v="341"/>
    <s v="_Investment (IBM)"/>
    <s v="IBM CORP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694"/>
    <n v="-7.7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94"/>
    <n v="-22.36"/>
    <x v="73"/>
    <s v="_Fred Meyer"/>
    <s v="FRED-MEYER #0122 SEATTLE WA"/>
    <x v="12"/>
    <x v="29"/>
    <x v="29"/>
    <x v="59"/>
    <s v="food"/>
    <x v="0"/>
    <m/>
    <m/>
    <x v="12"/>
    <s v=""/>
    <s v="#Hawaii 2021|Food#"/>
    <x v="1"/>
    <s v="High"/>
    <x v="2"/>
    <s v="reconciled"/>
    <m/>
    <x v="0"/>
  </r>
  <r>
    <s v="Costco Visa"/>
    <x v="694"/>
    <n v="-9.4"/>
    <x v="73"/>
    <s v="_Fred Meyer"/>
    <s v="FRED-MEYER #0122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Investor Checking"/>
    <x v="695"/>
    <n v="-10345"/>
    <x v="810"/>
    <s v="_Prudential Insurance"/>
    <s v="Check Paid #1127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695"/>
    <n v="-4.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695"/>
    <n v="-23.82"/>
    <x v="808"/>
    <s v="_Wendy's"/>
    <s v="WENDYS 1532 615-850-0578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96"/>
    <n v="-18.760000000000002"/>
    <x v="808"/>
    <s v="_Wendy's"/>
    <s v="WENDYS 1532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696"/>
    <n v="-13.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696"/>
    <n v="177"/>
    <x v="1231"/>
    <s v="_Jonathan Foster"/>
    <s v="ACH Electronic Credit"/>
    <x v="3"/>
    <x v="14"/>
    <x v="14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Discover"/>
    <x v="697"/>
    <n v="13.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697"/>
    <n v="-7.73"/>
    <x v="98"/>
    <s v="_Taco Bell"/>
    <s v="TACO BELL 031336 EVERETT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698"/>
    <n v="-5.49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698"/>
    <n v="-27.5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698"/>
    <n v="-2.5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698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Staging - 7338"/>
    <x v="698"/>
    <n v="72"/>
    <x v="1232"/>
    <s v="_Elise DeVries"/>
    <s v="ACH Electronic Credit"/>
    <x v="3"/>
    <x v="14"/>
    <x v="14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698"/>
    <n v="-16.5"/>
    <x v="66"/>
    <s v="_Amazon"/>
    <s v="Amazon.com*BP5FO5783"/>
    <x v="7"/>
    <x v="74"/>
    <x v="73"/>
    <x v="0"/>
    <s v=""/>
    <x v="1"/>
    <s v="112-1633745-5281009"/>
    <m/>
    <x v="7"/>
    <s v=""/>
    <s v="batteries_x000a_ORDER #|||112-1633745-5281009#"/>
    <x v="1"/>
    <s v="High"/>
    <x v="2"/>
    <s v="reconciled"/>
    <m/>
    <x v="0"/>
  </r>
  <r>
    <s v="Costco Visa"/>
    <x v="699"/>
    <n v="-1099.01"/>
    <x v="1179"/>
    <s v="_Budget Rental Cars"/>
    <s v="BUDGET.COM PREPAY 8006212844 VA PHONE NUMBER:  NAME:  PICKUP:  RETURN:  AGREEMENT NUMBER:"/>
    <x v="12"/>
    <x v="29"/>
    <x v="29"/>
    <x v="59"/>
    <s v="transportation"/>
    <x v="0"/>
    <m/>
    <m/>
    <x v="12"/>
    <s v=""/>
    <s v="#Hawaii 2021|Transportation#"/>
    <x v="1"/>
    <s v="High"/>
    <x v="2"/>
    <s v="reconciled"/>
    <m/>
    <x v="0"/>
  </r>
  <r>
    <s v="Amazon"/>
    <x v="699"/>
    <n v="-38.520000000000003"/>
    <x v="66"/>
    <s v="_Amazon"/>
    <s v="AMZN Mktp US*108S49LT3"/>
    <x v="12"/>
    <x v="64"/>
    <x v="64"/>
    <x v="64"/>
    <s v=""/>
    <x v="1"/>
    <s v="114-9368771-3805023"/>
    <m/>
    <x v="12"/>
    <s v=""/>
    <s v="#Backyard - Decor|||114-9368771-3805023# outdoor sofa cover"/>
    <x v="1"/>
    <s v="High"/>
    <x v="2"/>
    <s v="reconciled"/>
    <s v="Home - Capital Expense"/>
    <x v="0"/>
  </r>
  <r>
    <s v="Costco Visa"/>
    <x v="700"/>
    <n v="-55.91"/>
    <x v="1233"/>
    <s v="_Tutta Bella"/>
    <s v="TUTTA BELLA STONE WAY 206-633-3800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00"/>
    <n v="-167.4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01"/>
    <n v="-33.020000000000003"/>
    <x v="66"/>
    <s v="_Amazon"/>
    <s v="AMZN Mktp US*HA0DK4SR3"/>
    <x v="7"/>
    <x v="74"/>
    <x v="73"/>
    <x v="0"/>
    <s v=""/>
    <x v="1"/>
    <s v="112-0749599-2950665"/>
    <m/>
    <x v="7"/>
    <s v=""/>
    <s v="battery charger_x000a_ORDER #|||112-0749599-2950665#"/>
    <x v="1"/>
    <s v="High"/>
    <x v="2"/>
    <s v="reconciled"/>
    <m/>
    <x v="0"/>
  </r>
  <r>
    <s v="Quicksilver"/>
    <x v="701"/>
    <n v="-10.8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701"/>
    <n v="9.4499999999999993"/>
    <x v="334"/>
    <s v="_American Funds (Dividend)"/>
    <s v="INCOME DIVIDEND 0.0783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01"/>
    <n v="-67.76000000000000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01"/>
    <n v="-325.98"/>
    <x v="1172"/>
    <s v="_Washington State Parks"/>
    <s v="WA PARKSRESERVATIONSWEB OLYMPIA WA"/>
    <x v="3"/>
    <x v="14"/>
    <x v="14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Costco Visa"/>
    <x v="701"/>
    <n v="-68.72"/>
    <x v="815"/>
    <s v="_A La Mode Pies"/>
    <s v="SQ *A LA MODE PIES - PHINSeattle WA"/>
    <x v="1"/>
    <x v="2"/>
    <x v="2"/>
    <x v="0"/>
    <m/>
    <x v="0"/>
    <m/>
    <m/>
    <x v="1"/>
    <s v=""/>
    <s v=""/>
    <x v="1"/>
    <s v="Low"/>
    <x v="0"/>
    <s v="reconciled"/>
    <m/>
    <x v="0"/>
  </r>
  <r>
    <s v="American Funds"/>
    <x v="701"/>
    <n v="9.4499999999999993"/>
    <x v="334"/>
    <s v="_American Funds (Dividend)"/>
    <s v="INCOME DIVIDEND 0.0783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701"/>
    <n v="-659.96"/>
    <x v="1172"/>
    <s v="_Washington State Parks"/>
    <s v="WA PARKSRESERVATIONSWEB OLYMPIA WA"/>
    <x v="3"/>
    <x v="14"/>
    <x v="14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Costco Visa"/>
    <x v="701"/>
    <n v="-691.72"/>
    <x v="833"/>
    <s v="_VRBO"/>
    <s v="Vrbo HAH482CZ 512-759-0902 TX"/>
    <x v="12"/>
    <x v="29"/>
    <x v="29"/>
    <x v="59"/>
    <s v="lodging"/>
    <x v="12"/>
    <m/>
    <m/>
    <x v="12"/>
    <s v=""/>
    <s v="#Hawaii 2021|Lodging|Kona#"/>
    <x v="1"/>
    <s v="High"/>
    <x v="2"/>
    <s v="reconciled"/>
    <m/>
    <x v="0"/>
  </r>
  <r>
    <s v="Amazon"/>
    <x v="702"/>
    <n v="-41.83"/>
    <x v="66"/>
    <s v="_Amazon"/>
    <s v="AMZN Mktp US*JY0H60X13"/>
    <x v="12"/>
    <x v="64"/>
    <x v="64"/>
    <x v="64"/>
    <s v=""/>
    <x v="1"/>
    <s v="114-2322487-0465036"/>
    <m/>
    <x v="12"/>
    <s v=""/>
    <s v="#Backyard - Decor|||114-2322487-0465036# outdoor sofa cover"/>
    <x v="1"/>
    <s v="High"/>
    <x v="2"/>
    <s v="reconciled"/>
    <s v="Home - Capital Expense"/>
    <x v="0"/>
  </r>
  <r>
    <s v="Checking"/>
    <x v="702"/>
    <n v="300"/>
    <x v="871"/>
    <s v="_Premera (Claim)"/>
    <s v="Deposit Shared Branch Mobile Dep"/>
    <x v="17"/>
    <x v="73"/>
    <x v="72"/>
    <x v="0"/>
    <m/>
    <x v="0"/>
    <m/>
    <m/>
    <x v="17"/>
    <s v=""/>
    <s v="Reimbursement for glasses hardware for Dave"/>
    <x v="1"/>
    <s v="Low"/>
    <x v="2"/>
    <s v="reconciled"/>
    <s v="Family - Medical Expenses"/>
    <x v="0"/>
  </r>
  <r>
    <s v="Costco Visa"/>
    <x v="702"/>
    <n v="0"/>
    <x v="125"/>
    <s v="_Costco Visa (Autopay)"/>
    <s v="MEMBERSHIP FEE MAR 21-FEB 22"/>
    <x v="7"/>
    <x v="86"/>
    <x v="85"/>
    <x v="0"/>
    <m/>
    <x v="0"/>
    <m/>
    <m/>
    <x v="7"/>
    <s v=""/>
    <s v=""/>
    <x v="1"/>
    <s v="Low"/>
    <x v="2"/>
    <s v="reconciled"/>
    <m/>
    <x v="0"/>
  </r>
  <r>
    <s v="Koolikai"/>
    <x v="702"/>
    <n v="67.76000000000000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03"/>
    <n v="-2.34"/>
    <x v="124"/>
    <s v="_Numberbarn"/>
    <s v="NUMBERBARN"/>
    <x v="2"/>
    <x v="43"/>
    <x v="43"/>
    <x v="0"/>
    <m/>
    <x v="0"/>
    <m/>
    <m/>
    <x v="2"/>
    <s v="Tax Related"/>
    <s v=""/>
    <x v="1"/>
    <s v="Low"/>
    <x v="0"/>
    <s v="reconciled"/>
    <s v="Misc Expenses - Services"/>
    <x v="1"/>
  </r>
  <r>
    <s v="Costco Visa"/>
    <x v="703"/>
    <n v="-10.94"/>
    <x v="1234"/>
    <s v="_Santorini Greek Grill"/>
    <s v="SANTORINI GREEK GRILL KIRKLAND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03"/>
    <n v="-6.92"/>
    <x v="1176"/>
    <s v="_Baskin Robbins"/>
    <s v="BASKIN #36070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703"/>
    <n v="-10345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703"/>
    <n v="71.75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3"/>
    <n v="71.75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3"/>
    <n v="19.7"/>
    <x v="334"/>
    <s v="_American Funds (Dividend)"/>
    <s v="INCOME DIVIDEND 0.149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3"/>
    <n v="19.7"/>
    <x v="334"/>
    <s v="_American Funds (Dividend)"/>
    <s v="INCOME DIVIDEND 0.1499"/>
    <x v="10"/>
    <x v="26"/>
    <x v="26"/>
    <x v="0"/>
    <m/>
    <x v="0"/>
    <m/>
    <m/>
    <x v="10"/>
    <s v=""/>
    <s v=""/>
    <x v="3"/>
    <s v="Low"/>
    <x v="2"/>
    <s v="reconciled"/>
    <m/>
    <x v="0"/>
  </r>
  <r>
    <s v="REI Visa"/>
    <x v="703"/>
    <n v="-18.71"/>
    <x v="66"/>
    <s v="_Amazon"/>
    <s v="Amazon.com*5d6ea6fo3 Amzn.com/bill Wa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703"/>
    <n v="-11"/>
    <x v="66"/>
    <s v="_Amazon"/>
    <s v="AMZN Mktp US*O75RB54C3"/>
    <x v="4"/>
    <x v="69"/>
    <x v="69"/>
    <x v="0"/>
    <s v=""/>
    <x v="1"/>
    <s v="114-3471698-2625814"/>
    <m/>
    <x v="4"/>
    <s v=""/>
    <s v="#|||114-3471698-2625814# Whittling gloves"/>
    <x v="1"/>
    <s v="Low"/>
    <x v="0"/>
    <s v="reconciled"/>
    <m/>
    <x v="0"/>
  </r>
  <r>
    <s v="Checking"/>
    <x v="703"/>
    <n v="-1362.56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04"/>
    <n v="-25.93"/>
    <x v="951"/>
    <s v="_The Cellar Homebrew"/>
    <s v="THE CELLAR HOMEBREW"/>
    <x v="8"/>
    <x v="59"/>
    <x v="59"/>
    <x v="49"/>
    <s v="glog"/>
    <x v="1"/>
    <s v=""/>
    <s v="university cooperative school (donation)"/>
    <x v="8"/>
    <s v="Tax Related"/>
    <s v="#Auction|Glog|||University Cooperative School (Donation)#"/>
    <x v="1"/>
    <s v="High"/>
    <x v="2"/>
    <s v="reconciled"/>
    <s v="Charitable Contributions"/>
    <x v="1"/>
  </r>
  <r>
    <s v="Checking"/>
    <x v="704"/>
    <n v="-3312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704"/>
    <n v="-511.53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Buffer - Nxt Year - 8754"/>
    <x v="704"/>
    <n v="-10345"/>
    <x v="711"/>
    <s v="_To Citibank (Staging)"/>
    <s v="Transfer to Checking 03/15 11:0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704"/>
    <n v="-10345"/>
    <x v="648"/>
    <s v="_To Schwab (Checking)"/>
    <s v="TRANSFER FUNDS TO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704"/>
    <n v="-28.43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04"/>
    <n v="0.26"/>
    <x v="218"/>
    <s v="_Schwab (Interest)"/>
    <s v="BANK INT 021621-03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704"/>
    <n v="10345"/>
    <x v="912"/>
    <s v="_From Citibank (Buffer - Next Year)"/>
    <s v="Transfer From Money Market 03/15 11:05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704"/>
    <n v="1362.56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04"/>
    <n v="-8.1199999999999992"/>
    <x v="808"/>
    <s v="_Wendy's"/>
    <s v="WENDYS 1532 615-850-0578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04"/>
    <n v="-29.74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704"/>
    <n v="10345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04"/>
    <n v="-4.3899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704"/>
    <n v="10345"/>
    <x v="769"/>
    <s v="_From Schwab (Brokerage)"/>
    <s v="Funds Transfer from Brokerage -5023"/>
    <x v="3"/>
    <x v="18"/>
    <x v="18"/>
    <x v="0"/>
    <m/>
    <x v="0"/>
    <m/>
    <m/>
    <x v="3"/>
    <s v=""/>
    <s v="Backup for insurance premium in case transfer didn't occur in time"/>
    <x v="3"/>
    <s v="NA"/>
    <x v="1"/>
    <s v="reconciled"/>
    <s v="To Be Determined"/>
    <x v="0"/>
  </r>
  <r>
    <s v="American Funds"/>
    <x v="705"/>
    <n v="22.66"/>
    <x v="334"/>
    <s v="_American Funds (Dividend)"/>
    <s v="INCOME DIVIDEND 0.393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29.42"/>
    <x v="334"/>
    <s v="_American Funds (Dividend)"/>
    <s v="INCOME DIVIDEND 0.162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80.36"/>
    <x v="334"/>
    <s v="_American Funds (Dividend)"/>
    <s v="INCOME DIVIDEND 0.097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29.42"/>
    <x v="334"/>
    <s v="_American Funds (Dividend)"/>
    <s v="INCOME DIVIDEND 0.162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82.35"/>
    <x v="334"/>
    <s v="_American Funds (Dividend)"/>
    <s v="INCOME DIVIDEND 0.194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22.66"/>
    <x v="334"/>
    <s v="_American Funds (Dividend)"/>
    <s v="INCOME DIVIDEND 0.393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80.36"/>
    <x v="334"/>
    <s v="_American Funds (Dividend)"/>
    <s v="INCOME DIVIDEND 0.097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05"/>
    <n v="82.35"/>
    <x v="334"/>
    <s v="_American Funds (Dividend)"/>
    <s v="INCOME DIVIDEND 0.1949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705"/>
    <n v="511.53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705"/>
    <n v="-23.11"/>
    <x v="66"/>
    <s v="_Amazon"/>
    <s v="AMZN Mktp US*JN6FY3TT3"/>
    <x v="7"/>
    <x v="74"/>
    <x v="73"/>
    <x v="0"/>
    <s v=""/>
    <x v="1"/>
    <s v="112-4142527-6277069"/>
    <m/>
    <x v="7"/>
    <s v=""/>
    <s v="battery charger and tester_x000a_ORDER #|||112-4142527-6277069#"/>
    <x v="1"/>
    <s v="High"/>
    <x v="2"/>
    <s v="reconciled"/>
    <m/>
    <x v="0"/>
  </r>
  <r>
    <s v="Cash"/>
    <x v="705"/>
    <n v="-5"/>
    <x v="1235"/>
    <s v="_Bill Charters"/>
    <s v="_Bill Charters"/>
    <x v="16"/>
    <x v="60"/>
    <x v="60"/>
    <x v="0"/>
    <m/>
    <x v="0"/>
    <m/>
    <m/>
    <x v="16"/>
    <s v=""/>
    <s v="NCAA Bracket fee (from Venmo)"/>
    <x v="1"/>
    <s v="Low"/>
    <x v="0"/>
    <s v="reconciled"/>
    <m/>
    <x v="0"/>
  </r>
  <r>
    <s v="Dividend Stocks"/>
    <x v="705"/>
    <n v="28.43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05"/>
    <n v="-130.58000000000001"/>
    <x v="232"/>
    <s v="_Puget Sound Energy"/>
    <s v="ACH Debit PUGET SOUND ENER DIREC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REI Visa"/>
    <x v="705"/>
    <n v="110.04"/>
    <x v="349"/>
    <s v="_Zappos"/>
    <s v="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706"/>
    <n v="-12"/>
    <x v="109"/>
    <s v="_Costco"/>
    <s v="COSTCO WHSE #0106 SEATTLE WA"/>
    <x v="14"/>
    <x v="78"/>
    <x v="77"/>
    <x v="0"/>
    <m/>
    <x v="0"/>
    <m/>
    <m/>
    <x v="14"/>
    <s v=""/>
    <s v="windshield wiper blades"/>
    <x v="1"/>
    <s v="Medium"/>
    <x v="2"/>
    <s v="reconciled"/>
    <m/>
    <x v="0"/>
  </r>
  <r>
    <s v="Costco Visa"/>
    <x v="706"/>
    <n v="-115.34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06"/>
    <n v="4659.4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707"/>
    <n v="-125.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07"/>
    <n v="-173.8"/>
    <x v="1236"/>
    <s v="_Seattle Children's"/>
    <s v="SEATTLE CHILDRENS H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ostco Visa"/>
    <x v="707"/>
    <n v="-30.67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07"/>
    <n v="-19.88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08"/>
    <n v="-10.1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08"/>
    <n v="-266.91000000000003"/>
    <x v="1004"/>
    <s v="_Seattle City Light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Quicksilver"/>
    <x v="708"/>
    <n v="-5.78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CD - June 11 2022"/>
    <x v="709"/>
    <n v="115.14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709"/>
    <n v="-2544.9"/>
    <x v="341"/>
    <s v="_Investment (IBM)"/>
    <s v="IBM CORP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709"/>
    <n v="-157.08000000000001"/>
    <x v="832"/>
    <s v="_Comcast (Bellingham) (R)"/>
    <s v="COMCAST CABLE COMM"/>
    <x v="3"/>
    <x v="14"/>
    <x v="14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10"/>
    <n v="-20.89"/>
    <x v="1237"/>
    <s v="_BASKIN #360703 SEATTLE WA"/>
    <s v="BASKIN #36070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11"/>
    <n v="-18.39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711"/>
    <n v="60"/>
    <x v="1138"/>
    <s v="_Brett Hanson"/>
    <s v="ACH Deposit PAYPAL TRANSFER  TRA"/>
    <x v="12"/>
    <x v="29"/>
    <x v="29"/>
    <x v="65"/>
    <m/>
    <x v="0"/>
    <m/>
    <m/>
    <x v="12"/>
    <s v=""/>
    <s v="#Camping - Unknown 2021# Brett paying us back for a site"/>
    <x v="1"/>
    <s v="High"/>
    <x v="2"/>
    <s v="reconciled"/>
    <m/>
    <x v="0"/>
  </r>
  <r>
    <s v="Checking"/>
    <x v="711"/>
    <n v="72"/>
    <x v="1138"/>
    <s v="_Brett Hanson"/>
    <s v="ACH Deposit PAYPAL TRANSFER  TRA"/>
    <x v="12"/>
    <x v="29"/>
    <x v="29"/>
    <x v="65"/>
    <m/>
    <x v="0"/>
    <m/>
    <m/>
    <x v="12"/>
    <s v=""/>
    <s v="#Camping - Unknown 2021# Brett paying us back for a site"/>
    <x v="1"/>
    <s v="High"/>
    <x v="2"/>
    <s v="reconciled"/>
    <m/>
    <x v="0"/>
  </r>
  <r>
    <s v="Costco Visa"/>
    <x v="711"/>
    <n v="-73.069999999999993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12"/>
    <n v="-17.85000000000000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712"/>
    <n v="-58.49"/>
    <x v="561"/>
    <s v="_GameStop"/>
    <s v="GAMESTOP #2210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712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712"/>
    <n v="-284.27999999999997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12"/>
    <n v="-9.970000000000000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712"/>
    <n v="-30"/>
    <x v="1238"/>
    <s v="_Sam Bell"/>
    <s v="_Sam Bell"/>
    <x v="8"/>
    <x v="35"/>
    <x v="35"/>
    <x v="0"/>
    <m/>
    <x v="0"/>
    <m/>
    <m/>
    <x v="8"/>
    <s v=""/>
    <s v="Teacher meals (from Venmo)"/>
    <x v="1"/>
    <s v="Low"/>
    <x v="2"/>
    <s v="reconciled"/>
    <m/>
    <x v="0"/>
  </r>
  <r>
    <s v="Quicksilver"/>
    <x v="712"/>
    <n v="-98.78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712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13"/>
    <n v="-42.38"/>
    <x v="66"/>
    <s v="_Amazon"/>
    <s v="AMZN Mktp US*9P8572VL3"/>
    <x v="13"/>
    <x v="30"/>
    <x v="30"/>
    <x v="0"/>
    <s v=""/>
    <x v="1"/>
    <s v="114-0854752-0858639"/>
    <m/>
    <x v="13"/>
    <s v=""/>
    <s v="Clear glass bowls #|||114-0854752-0858639#"/>
    <x v="1"/>
    <s v="Low"/>
    <x v="0"/>
    <s v="reconciled"/>
    <m/>
    <x v="0"/>
  </r>
  <r>
    <s v="Amazon"/>
    <x v="713"/>
    <n v="-104.58"/>
    <x v="66"/>
    <s v="_Amazon"/>
    <s v="AMZN Mktp US*VC7WO90E3"/>
    <x v="4"/>
    <x v="69"/>
    <x v="69"/>
    <x v="0"/>
    <s v=""/>
    <x v="1"/>
    <s v="112-2633754-9459435"/>
    <m/>
    <x v="4"/>
    <s v=""/>
    <s v="Giant bunny for Josh's birthday #|||112-2633754-9459435#"/>
    <x v="1"/>
    <s v="Low"/>
    <x v="0"/>
    <s v="reconciled"/>
    <m/>
    <x v="0"/>
  </r>
  <r>
    <s v="Costco Visa"/>
    <x v="713"/>
    <n v="52.8"/>
    <x v="1172"/>
    <s v="_Washington State Parks"/>
    <s v="WA PARKSRESERVATIONSWEB OLYMPIA WA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714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714"/>
    <n v="-105.2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14"/>
    <n v="-10.8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14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714"/>
    <n v="-12.5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14"/>
    <n v="-38.46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Red Card"/>
    <x v="714"/>
    <n v="284.27999999999997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Retirement - 3377"/>
    <x v="715"/>
    <n v="38.6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715"/>
    <n v="48.7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715"/>
    <n v="17.14999999999999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15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715"/>
    <n v="-65"/>
    <x v="175"/>
    <s v="_CenturyLink"/>
    <s v="CENTURYLINK SIMPLE"/>
    <x v="6"/>
    <x v="15"/>
    <x v="15"/>
    <x v="15"/>
    <m/>
    <x v="0"/>
    <m/>
    <m/>
    <x v="6"/>
    <s v=""/>
    <s v="#internet#"/>
    <x v="1"/>
    <s v="Low"/>
    <x v="0"/>
    <s v="reconciled"/>
    <s v="Misc Expenses - Internet"/>
    <x v="0"/>
  </r>
  <r>
    <s v="Buffer - This Year - 3033"/>
    <x v="715"/>
    <n v="4.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ash"/>
    <x v="715"/>
    <n v="35"/>
    <x v="821"/>
    <s v="_Venmo (Cash out)"/>
    <s v="_Venmo (Cash out)"/>
    <x v="18"/>
    <x v="112"/>
    <x v="108"/>
    <x v="54"/>
    <m/>
    <x v="0"/>
    <m/>
    <m/>
    <x v="18"/>
    <s v=""/>
    <s v="#Bike Trip - 2021# Reimbursement for bike trip camp sites (spent on other things)_x000a_(Mint will not let me categorize this as reimbursable expense)"/>
    <x v="1"/>
    <s v="Low"/>
    <x v="2"/>
    <s v="reconciled"/>
    <m/>
    <x v="0"/>
  </r>
  <r>
    <s v="Costco Visa"/>
    <x v="715"/>
    <n v="-8"/>
    <x v="1172"/>
    <s v="_Washington State Parks"/>
    <s v="WA PARKSRESERVATIONSWEB OLYMPIA WA"/>
    <x v="3"/>
    <x v="14"/>
    <x v="14"/>
    <x v="0"/>
    <m/>
    <x v="0"/>
    <m/>
    <m/>
    <x v="3"/>
    <s v=""/>
    <s v="fee to change campsite to new name"/>
    <x v="3"/>
    <s v="NA"/>
    <x v="0"/>
    <s v="reconciled"/>
    <s v="To Be Determined"/>
    <x v="0"/>
  </r>
  <r>
    <s v="Amazon"/>
    <x v="715"/>
    <n v="-148.88"/>
    <x v="66"/>
    <s v="_Amazon"/>
    <s v="AMZN Mktp US*SU2DE3RD3"/>
    <x v="4"/>
    <x v="69"/>
    <x v="69"/>
    <x v="0"/>
    <s v=""/>
    <x v="1"/>
    <s v="112-0337677-5175410"/>
    <m/>
    <x v="4"/>
    <s v=""/>
    <s v="Boy birthday presents #|||112-0337677-5175410#"/>
    <x v="1"/>
    <s v="Low"/>
    <x v="0"/>
    <s v="reconciled"/>
    <m/>
    <x v="0"/>
  </r>
  <r>
    <s v="Costco Visa"/>
    <x v="715"/>
    <n v="-8"/>
    <x v="1172"/>
    <s v="_Washington State Parks"/>
    <s v="WA PARKSRESERVATIONSWEB OLYMPIA WA"/>
    <x v="3"/>
    <x v="14"/>
    <x v="14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15"/>
    <n v="-8"/>
    <x v="1172"/>
    <s v="_Washington State Parks"/>
    <s v="WA PARKSRESERVATIONSWEB OLYMPIA WA"/>
    <x v="3"/>
    <x v="14"/>
    <x v="14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15"/>
    <n v="-8"/>
    <x v="1172"/>
    <s v="_Washington State Parks"/>
    <s v="WA PARKSRESERVATIONSWEB OLYMPIA WA"/>
    <x v="3"/>
    <x v="14"/>
    <x v="14"/>
    <x v="0"/>
    <m/>
    <x v="0"/>
    <m/>
    <m/>
    <x v="3"/>
    <s v=""/>
    <s v="fee to change campsite to new name"/>
    <x v="3"/>
    <s v="NA"/>
    <x v="0"/>
    <s v="reconciled"/>
    <s v="To Be Determined"/>
    <x v="0"/>
  </r>
  <r>
    <s v="Koolikai"/>
    <x v="716"/>
    <n v="3.5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Staging - 7338"/>
    <x v="716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Quicksilver"/>
    <x v="716"/>
    <n v="-2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16"/>
    <n v="200"/>
    <x v="76"/>
    <s v="_Recreation.gov"/>
    <s v="RECREATION.GOV ALBUQUERQUE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Costco Visa"/>
    <x v="716"/>
    <n v="100"/>
    <x v="76"/>
    <s v="_Recreation.gov"/>
    <s v="RECREATION.GOV ALBUQUERQUE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Quicksilver"/>
    <x v="717"/>
    <n v="-15.4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71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717"/>
    <n v="-239"/>
    <x v="91"/>
    <s v="_Liberty Mutual"/>
    <s v="ACH Debit LIBERTY MUTUAL   PAYME"/>
    <x v="14"/>
    <x v="72"/>
    <x v="71"/>
    <x v="0"/>
    <m/>
    <x v="0"/>
    <m/>
    <m/>
    <x v="14"/>
    <s v=""/>
    <s v=""/>
    <x v="1"/>
    <s v="Low"/>
    <x v="2"/>
    <s v="reconciled"/>
    <m/>
    <x v="0"/>
  </r>
  <r>
    <s v="Amazon"/>
    <x v="718"/>
    <n v="-879.7"/>
    <x v="66"/>
    <s v="_Amazon"/>
    <s v="AMZN Mktp US*U33OV5JI3"/>
    <x v="12"/>
    <x v="64"/>
    <x v="64"/>
    <x v="64"/>
    <s v=""/>
    <x v="1"/>
    <s v="111-2863885-0067440"/>
    <m/>
    <x v="12"/>
    <s v=""/>
    <s v="#Backyard - Decor|||111-2863885-0067440# Outdoor furniture"/>
    <x v="1"/>
    <s v="High"/>
    <x v="2"/>
    <s v="reconciled"/>
    <s v="Home - Capital Expense"/>
    <x v="0"/>
  </r>
  <r>
    <s v="Checking"/>
    <x v="718"/>
    <n v="66.41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Checking"/>
    <x v="718"/>
    <n v="-2298.4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18"/>
    <n v="-421.4"/>
    <x v="1239"/>
    <s v="_Marcia Wiley Glass Camp"/>
    <s v="WPY*MASIA Inc"/>
    <x v="4"/>
    <x v="46"/>
    <x v="46"/>
    <x v="0"/>
    <m/>
    <x v="0"/>
    <m/>
    <m/>
    <x v="4"/>
    <s v=""/>
    <s v=""/>
    <x v="1"/>
    <s v="Low"/>
    <x v="2"/>
    <s v="reconciled"/>
    <s v="Family - Dependent Care"/>
    <x v="0"/>
  </r>
  <r>
    <s v="Checking"/>
    <x v="718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ostco Visa"/>
    <x v="718"/>
    <n v="-60"/>
    <x v="109"/>
    <s v="_Costco"/>
    <s v="Costco Membership Renewal 1 800 774 2678"/>
    <x v="7"/>
    <x v="86"/>
    <x v="85"/>
    <x v="0"/>
    <m/>
    <x v="0"/>
    <m/>
    <m/>
    <x v="7"/>
    <s v=""/>
    <s v=""/>
    <x v="1"/>
    <s v="Low"/>
    <x v="2"/>
    <s v="reconciled"/>
    <m/>
    <x v="0"/>
  </r>
  <r>
    <s v="Quicksilver"/>
    <x v="718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Checking"/>
    <x v="719"/>
    <n v="-54"/>
    <x v="1240"/>
    <s v="_Department of Licensing"/>
    <s v="ACH Debit WA STATE DOL 240 DOL A"/>
    <x v="14"/>
    <x v="120"/>
    <x v="116"/>
    <x v="0"/>
    <m/>
    <x v="0"/>
    <m/>
    <m/>
    <x v="14"/>
    <s v=""/>
    <s v=""/>
    <x v="1"/>
    <s v="Low"/>
    <x v="2"/>
    <s v="reconciled"/>
    <m/>
    <x v="0"/>
  </r>
  <r>
    <s v="Quicksilver"/>
    <x v="719"/>
    <n v="2298.42"/>
    <x v="293"/>
    <s v="_Capital One (Autopay)"/>
    <s v="CAPITAL ONE AUTOPAY PYMT AuthDate 01-M ar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19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ggressive Stocks"/>
    <x v="719"/>
    <n v="-10000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19"/>
    <n v="-2824.58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19"/>
    <n v="-82.25"/>
    <x v="1240"/>
    <s v="_Department of Licensing"/>
    <s v="ACH Debit WA STATE DOL 240 DOL O"/>
    <x v="14"/>
    <x v="47"/>
    <x v="47"/>
    <x v="0"/>
    <m/>
    <x v="0"/>
    <m/>
    <m/>
    <x v="14"/>
    <s v=""/>
    <s v="For trailer"/>
    <x v="1"/>
    <s v="Low"/>
    <x v="2"/>
    <s v="reconciled"/>
    <m/>
    <x v="0"/>
  </r>
  <r>
    <s v="Quicksilver"/>
    <x v="719"/>
    <n v="-35.2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hecking"/>
    <x v="719"/>
    <n v="-1250"/>
    <x v="1060"/>
    <s v="Clothing"/>
    <m/>
    <x v="7"/>
    <x v="13"/>
    <x v="13"/>
    <x v="0"/>
    <s v=""/>
    <x v="3"/>
    <m/>
    <m/>
    <x v="7"/>
    <m/>
    <s v="#||projected#"/>
    <x v="1"/>
    <s v="Low"/>
    <x v="2"/>
    <s v="projected"/>
    <m/>
    <x v="0"/>
  </r>
  <r>
    <s v="Checking"/>
    <x v="719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Dividend Stocks"/>
    <x v="719"/>
    <n v="-2725.32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Koolikai"/>
    <x v="719"/>
    <n v="-71.319999999999993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Quicksilver"/>
    <x v="719"/>
    <n v="-29.73"/>
    <x v="850"/>
    <s v="_Log Me In"/>
    <s v="LOGMEIN*LastPass"/>
    <x v="2"/>
    <x v="81"/>
    <x v="80"/>
    <x v="18"/>
    <m/>
    <x v="0"/>
    <m/>
    <m/>
    <x v="2"/>
    <s v=""/>
    <s v="Last Pass #software#"/>
    <x v="1"/>
    <s v="Low"/>
    <x v="2"/>
    <s v="reconciled"/>
    <s v="TurboTax - Supply Expenses"/>
    <x v="0"/>
  </r>
  <r>
    <s v="Costco Visa"/>
    <x v="719"/>
    <n v="-541.36"/>
    <x v="1241"/>
    <s v="_Aloha VIP Tours"/>
    <s v="ALOHA VIP TOURS 808-955-5900 HI"/>
    <x v="12"/>
    <x v="29"/>
    <x v="29"/>
    <x v="59"/>
    <s v="entertainment"/>
    <x v="0"/>
    <m/>
    <m/>
    <x v="12"/>
    <s v=""/>
    <s v="#Hawaii 2021|Entertainment# ziplining"/>
    <x v="1"/>
    <s v="High"/>
    <x v="2"/>
    <s v="reconciled"/>
    <m/>
    <x v="0"/>
  </r>
  <r>
    <s v="Checking"/>
    <x v="720"/>
    <n v="0.6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720"/>
    <n v="40.11999999999999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720"/>
    <n v="27.06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20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Short Term Emergency"/>
    <x v="720"/>
    <n v="7.0000000000000007E-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720"/>
    <n v="0.0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21"/>
    <n v="-161.2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21"/>
    <n v="-4.3899999999999997"/>
    <x v="85"/>
    <s v="_Fandango"/>
    <s v="FANDANGONOW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721"/>
    <n v="-10.56"/>
    <x v="1070"/>
    <s v="_CVS"/>
    <s v="CVS/PHARMACY #10387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21"/>
    <n v="-19.34"/>
    <x v="1242"/>
    <s v="_Celine Patisserie LLC"/>
    <s v="SP * CELINE PATISSERIE HTTPSCELINEPA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21"/>
    <n v="-4.4000000000000004"/>
    <x v="374"/>
    <s v="_Microsoft XBox Live"/>
    <s v="Microsoft*Xbox"/>
    <x v="4"/>
    <x v="6"/>
    <x v="6"/>
    <x v="0"/>
    <m/>
    <x v="0"/>
    <m/>
    <m/>
    <x v="4"/>
    <s v=""/>
    <s v="Ultra food smash"/>
    <x v="1"/>
    <s v="Low"/>
    <x v="0"/>
    <s v="reconciled"/>
    <m/>
    <x v="0"/>
  </r>
  <r>
    <s v="Discover"/>
    <x v="722"/>
    <n v="-13.2"/>
    <x v="74"/>
    <s v="_Hulu"/>
    <s v="HLU*HULU 74023288015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American Funds"/>
    <x v="722"/>
    <n v="1.1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22"/>
    <n v="13.3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22"/>
    <n v="13.3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22"/>
    <n v="1.1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722"/>
    <n v="-279.57"/>
    <x v="66"/>
    <s v="_Amazon"/>
    <s v="Amazon.com*FS2Q99RK3"/>
    <x v="12"/>
    <x v="64"/>
    <x v="64"/>
    <x v="64"/>
    <s v=""/>
    <x v="1"/>
    <s v="111-7002538-3716259"/>
    <m/>
    <x v="12"/>
    <s v=""/>
    <s v="#Backyard - Decor|||111-7002538-3716259# Outdoor table"/>
    <x v="1"/>
    <s v="High"/>
    <x v="2"/>
    <s v="reconciled"/>
    <s v="Home - Capital Expense"/>
    <x v="0"/>
  </r>
  <r>
    <s v="Investor Checking"/>
    <x v="722"/>
    <n v="0.22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722"/>
    <n v="4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Amazon"/>
    <x v="722"/>
    <n v="-44.03"/>
    <x v="66"/>
    <s v="_Amazon"/>
    <s v="AMZN Mktp US*ME9D16LW3"/>
    <x v="12"/>
    <x v="64"/>
    <x v="64"/>
    <x v="64"/>
    <s v=""/>
    <x v="1"/>
    <s v="111-8451049-3768221"/>
    <m/>
    <x v="12"/>
    <s v=""/>
    <s v="#Backyard - Decor|||111-8451049-3768221# Outdoor table cover"/>
    <x v="1"/>
    <s v="High"/>
    <x v="2"/>
    <s v="reconciled"/>
    <s v="Home - Capital Expense"/>
    <x v="0"/>
  </r>
  <r>
    <s v="REI Visa"/>
    <x v="722"/>
    <n v="-110.04"/>
    <x v="349"/>
    <s v="_Zappos"/>
    <s v="Zap*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723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723"/>
    <n v="7.0000000000000007E-2"/>
    <x v="218"/>
    <s v="_Schwab (Interest)"/>
    <s v="SCHWAB1 INT 01/28-02/24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723"/>
    <n v="-22.8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723"/>
    <n v="4100.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724"/>
    <n v="-13.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24"/>
    <n v="-341.16"/>
    <x v="520"/>
    <s v="_Seattle Public Utilities"/>
    <s v="ACH Debit SEATTLEUTILTIES   WEBP"/>
    <x v="6"/>
    <x v="8"/>
    <x v="8"/>
    <x v="19"/>
    <m/>
    <x v="0"/>
    <m/>
    <m/>
    <x v="6"/>
    <s v=""/>
    <s v="#utilities#"/>
    <x v="1"/>
    <s v="Low"/>
    <x v="0"/>
    <s v="reconciled"/>
    <s v="Home Office - Utilities"/>
    <x v="0"/>
  </r>
  <r>
    <s v="Costco Visa"/>
    <x v="724"/>
    <n v="-78.5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724"/>
    <n v="-499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Quicksilver"/>
    <x v="725"/>
    <n v="-4.3899999999999997"/>
    <x v="569"/>
    <s v="_Apple"/>
    <s v="APPLE.COM/BILL"/>
    <x v="4"/>
    <x v="6"/>
    <x v="6"/>
    <x v="0"/>
    <m/>
    <x v="0"/>
    <m/>
    <m/>
    <x v="4"/>
    <s v=""/>
    <s v="Stardew valley for Josh"/>
    <x v="1"/>
    <s v="Low"/>
    <x v="0"/>
    <s v="reconciled"/>
    <m/>
    <x v="0"/>
  </r>
  <r>
    <s v="Quicksilver"/>
    <x v="725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725"/>
    <n v="-285"/>
    <x v="1243"/>
    <s v="_Wedgewood Drama"/>
    <s v="WEDGWOODDRA"/>
    <x v="4"/>
    <x v="46"/>
    <x v="46"/>
    <x v="66"/>
    <s v="camp"/>
    <x v="0"/>
    <m/>
    <m/>
    <x v="4"/>
    <s v="Tax Related"/>
    <s v="#Dependent Care|Camp#"/>
    <x v="1"/>
    <s v="Low"/>
    <x v="2"/>
    <s v="reconciled"/>
    <s v="Family - Dependent Care"/>
    <x v="1"/>
  </r>
  <r>
    <s v="Discover"/>
    <x v="725"/>
    <n v="13.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2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725"/>
    <n v="-425"/>
    <x v="1135"/>
    <s v="_Kong Academy"/>
    <s v="6CRIC*KONG ACADEMY"/>
    <x v="4"/>
    <x v="46"/>
    <x v="46"/>
    <x v="66"/>
    <s v="camp"/>
    <x v="0"/>
    <m/>
    <m/>
    <x v="4"/>
    <s v="Tax Related"/>
    <s v="#Dependent Care|Camp#"/>
    <x v="1"/>
    <s v="Low"/>
    <x v="2"/>
    <s v="reconciled"/>
    <s v="Family - Dependent Care"/>
    <x v="1"/>
  </r>
  <r>
    <s v="Quicksilver"/>
    <x v="725"/>
    <n v="-7.15"/>
    <x v="995"/>
    <s v="_Living Well"/>
    <s v="LIVING WELL HEALTH CEN"/>
    <x v="1"/>
    <x v="1"/>
    <x v="1"/>
    <x v="0"/>
    <m/>
    <x v="0"/>
    <m/>
    <m/>
    <x v="1"/>
    <s v=""/>
    <s v="Pharmacy items"/>
    <x v="1"/>
    <s v="Low"/>
    <x v="0"/>
    <s v="reconciled"/>
    <m/>
    <x v="0"/>
  </r>
  <r>
    <s v="Quicksilver"/>
    <x v="725"/>
    <n v="-6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726"/>
    <n v="-82"/>
    <x v="1172"/>
    <s v="_Washington State Parks"/>
    <s v="WA PARKSRESERVATIONSWEB OLYMPIA WA"/>
    <x v="18"/>
    <x v="112"/>
    <x v="108"/>
    <x v="54"/>
    <m/>
    <x v="0"/>
    <m/>
    <m/>
    <x v="18"/>
    <s v=""/>
    <s v="4th grade bike trip #Bike Trip - 2021#"/>
    <x v="1"/>
    <s v="Low"/>
    <x v="2"/>
    <s v="reconciled"/>
    <m/>
    <x v="0"/>
  </r>
  <r>
    <s v="Costco Visa"/>
    <x v="726"/>
    <n v="-82"/>
    <x v="1172"/>
    <s v="_Washington State Parks"/>
    <s v="WA PARKSRESERVATIONSWEB OLYMPIA WA"/>
    <x v="3"/>
    <x v="14"/>
    <x v="14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26"/>
    <n v="-72"/>
    <x v="1172"/>
    <s v="_Washington State Parks"/>
    <s v="WA PARKSRESERVATIONSWEB OLYMPIA WA"/>
    <x v="3"/>
    <x v="14"/>
    <x v="14"/>
    <x v="0"/>
    <m/>
    <x v="0"/>
    <m/>
    <m/>
    <x v="3"/>
    <s v=""/>
    <s v="4th grade bike trip"/>
    <x v="3"/>
    <s v="NA"/>
    <x v="0"/>
    <s v="reconciled"/>
    <s v="To Be Determined"/>
    <x v="0"/>
  </r>
  <r>
    <s v="Quicksilver"/>
    <x v="726"/>
    <n v="-157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726"/>
    <n v="-21.74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726"/>
    <n v="-15.93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26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726"/>
    <n v="-82"/>
    <x v="1172"/>
    <s v="_Washington State Parks"/>
    <s v="WA PARKSRESERVATIONSWEB OLYMPIA WA"/>
    <x v="3"/>
    <x v="14"/>
    <x v="14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Quicksilver"/>
    <x v="726"/>
    <n v="-466.82"/>
    <x v="1244"/>
    <s v="_Roto-Rooter"/>
    <s v="ROTO-ROOTER 10217"/>
    <x v="2"/>
    <x v="80"/>
    <x v="79"/>
    <x v="53"/>
    <s v="kitchen drain"/>
    <x v="2"/>
    <m/>
    <m/>
    <x v="2"/>
    <s v="Tax Related"/>
    <s v="#Plumbing &amp; Electrical|Kitchen Drain|9602# Kitchen sink clean out"/>
    <x v="1"/>
    <s v="Medium"/>
    <x v="2"/>
    <s v="reconciled"/>
    <s v="TurboTax - Maintenance Expenses"/>
    <x v="1"/>
  </r>
  <r>
    <s v="Costco Visa"/>
    <x v="726"/>
    <n v="-6.35"/>
    <x v="98"/>
    <s v="_Taco Bell"/>
    <s v="TACO BELL 031340 REDMON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26"/>
    <n v="-82"/>
    <x v="1172"/>
    <s v="_Washington State Parks"/>
    <s v="WA PARKSRESERVATIONSWEB OLYMPIA WA"/>
    <x v="3"/>
    <x v="14"/>
    <x v="14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26"/>
    <n v="-82"/>
    <x v="1172"/>
    <s v="_Washington State Parks"/>
    <s v="WA PARKSRESERVATIONSWEB OLYMPIA WA"/>
    <x v="3"/>
    <x v="14"/>
    <x v="14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26"/>
    <n v="-72"/>
    <x v="1172"/>
    <s v="_Washington State Parks"/>
    <s v="WA PARKSRESERVATIONSWEB OLYMPIA WA"/>
    <x v="3"/>
    <x v="14"/>
    <x v="14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26"/>
    <n v="-72"/>
    <x v="1172"/>
    <s v="_Washington State Parks"/>
    <s v="WA PARKSRESERVATIONSWEB OLYMPIA WA"/>
    <x v="3"/>
    <x v="14"/>
    <x v="14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26"/>
    <n v="-72"/>
    <x v="1172"/>
    <s v="_Washington State Parks"/>
    <s v="WA PARKSRESERVATIONSWEB OLYMPIA WA"/>
    <x v="3"/>
    <x v="14"/>
    <x v="14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27"/>
    <n v="-4.3899999999999997"/>
    <x v="993"/>
    <s v="_Prime Video"/>
    <s v="Prime Video*7P5NW80M3"/>
    <x v="16"/>
    <x v="33"/>
    <x v="33"/>
    <x v="0"/>
    <s v=""/>
    <x v="1"/>
    <s v="d01-5874780-1497846"/>
    <m/>
    <x v="16"/>
    <s v=""/>
    <s v="Harry Potter and the Deathly Hallows - Part 2 #|||D01-5874780-1497846#"/>
    <x v="1"/>
    <s v="Low"/>
    <x v="0"/>
    <s v="reconciled"/>
    <m/>
    <x v="0"/>
  </r>
  <r>
    <s v="Amazon"/>
    <x v="727"/>
    <n v="-4.3899999999999997"/>
    <x v="993"/>
    <s v="_Prime Video"/>
    <s v="Prime Video*1O4783BD3"/>
    <x v="16"/>
    <x v="33"/>
    <x v="33"/>
    <x v="0"/>
    <s v=""/>
    <x v="1"/>
    <s v="d01-8238673-0640248"/>
    <m/>
    <x v="16"/>
    <s v=""/>
    <s v="Harry Potter and the Deathly Hallows - Part 1 #|||D01-8238673-0640248#"/>
    <x v="1"/>
    <s v="Low"/>
    <x v="0"/>
    <s v="reconciled"/>
    <m/>
    <x v="0"/>
  </r>
  <r>
    <s v="Costco Visa"/>
    <x v="728"/>
    <n v="-41.71"/>
    <x v="89"/>
    <s v="_Shell"/>
    <s v="SHELL OIL 57443126503 CLE ELUM WA"/>
    <x v="14"/>
    <x v="36"/>
    <x v="36"/>
    <x v="0"/>
    <m/>
    <x v="0"/>
    <m/>
    <m/>
    <x v="14"/>
    <s v=""/>
    <s v=""/>
    <x v="1"/>
    <s v="Low"/>
    <x v="0"/>
    <s v="reconciled"/>
    <m/>
    <x v="0"/>
  </r>
  <r>
    <s v="Aggressive Stocks"/>
    <x v="728"/>
    <n v="21.74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28"/>
    <n v="-67.76000000000000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28"/>
    <n v="-22.75"/>
    <x v="266"/>
    <s v="_Safeway"/>
    <s v="SAFEWAY #1135 CLE ELUM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28"/>
    <n v="-39.369999999999997"/>
    <x v="1245"/>
    <s v="_Carek's Meat Market"/>
    <s v="CAREK'S MEAT MARKET ROSLYN WA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729"/>
    <n v="67.760000000000005"/>
    <x v="1246"/>
    <s v="_America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30"/>
    <n v="-3452.9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730"/>
    <n v="-101.28"/>
    <x v="66"/>
    <s v="_Amazon"/>
    <s v="AMZN Mktp US*R14PC9MT3"/>
    <x v="7"/>
    <x v="11"/>
    <x v="11"/>
    <x v="43"/>
    <s v=""/>
    <x v="1"/>
    <s v="112-2712847-4169024"/>
    <m/>
    <x v="7"/>
    <s v=""/>
    <s v="signal generator_x000a_ORDER #electronics|||112-2712847-4169024#"/>
    <x v="1"/>
    <s v="Low"/>
    <x v="2"/>
    <s v="reconciled"/>
    <m/>
    <x v="0"/>
  </r>
  <r>
    <s v="Dividend Stocks"/>
    <x v="730"/>
    <n v="-15.48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730"/>
    <n v="-49.34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730"/>
    <n v="-213.85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Dividend Stocks"/>
    <x v="730"/>
    <n v="-336.88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730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Quicksilver"/>
    <x v="730"/>
    <n v="-110.09"/>
    <x v="1247"/>
    <s v="_O'Reilly Auto Parts"/>
    <s v="O'REILLY AUTO PARTS 25"/>
    <x v="14"/>
    <x v="78"/>
    <x v="77"/>
    <x v="0"/>
    <m/>
    <x v="0"/>
    <m/>
    <m/>
    <x v="14"/>
    <s v=""/>
    <s v="Tire chains for Kia"/>
    <x v="1"/>
    <s v="Medium"/>
    <x v="2"/>
    <s v="reconciled"/>
    <m/>
    <x v="0"/>
  </r>
  <r>
    <s v="Investor Checking"/>
    <x v="731"/>
    <n v="-30405.17"/>
    <x v="1146"/>
    <s v="_Cultivar LLC"/>
    <s v="Check Paid #1126"/>
    <x v="12"/>
    <x v="64"/>
    <x v="64"/>
    <x v="50"/>
    <m/>
    <x v="0"/>
    <m/>
    <m/>
    <x v="12"/>
    <s v="Capital Expense"/>
    <s v="#Backyard - Landscaping (2020)#"/>
    <x v="1"/>
    <s v="High"/>
    <x v="2"/>
    <s v="reconciled"/>
    <s v="Home - Capital Expense"/>
    <x v="0"/>
  </r>
  <r>
    <s v="Quicksilver"/>
    <x v="731"/>
    <n v="-41.4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31"/>
    <n v="-21.69"/>
    <x v="66"/>
    <s v="_Amazon"/>
    <s v="Amazon.com*068T43X83"/>
    <x v="8"/>
    <x v="35"/>
    <x v="35"/>
    <x v="0"/>
    <s v=""/>
    <x v="1"/>
    <s v="111-8989208-9573028"/>
    <m/>
    <x v="8"/>
    <s v=""/>
    <s v="Puzzle for Ruby #|||111-8989208-9573028#"/>
    <x v="1"/>
    <s v="Low"/>
    <x v="2"/>
    <s v="reconciled"/>
    <m/>
    <x v="0"/>
  </r>
  <r>
    <s v="Costco Visa"/>
    <x v="731"/>
    <n v="8.44"/>
    <x v="219"/>
    <s v="_Taco Del Mar"/>
    <s v="TACO DEL MAR #46-140 O 206-331-8682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731"/>
    <n v="-4.3899999999999997"/>
    <x v="993"/>
    <s v="_Prime Video"/>
    <s v="Prime Video*HE7ZX3C03"/>
    <x v="16"/>
    <x v="33"/>
    <x v="33"/>
    <x v="0"/>
    <s v=""/>
    <x v="1"/>
    <s v="d01-7782403-3581069"/>
    <m/>
    <x v="16"/>
    <s v=""/>
    <s v="#|||D01-7782403-3581069# Bill and Ted's Excellent Adventure"/>
    <x v="1"/>
    <s v="Low"/>
    <x v="0"/>
    <s v="reconciled"/>
    <m/>
    <x v="0"/>
  </r>
  <r>
    <s v="Costco Visa"/>
    <x v="731"/>
    <n v="3452.9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31"/>
    <n v="-7.43"/>
    <x v="219"/>
    <s v="_Taco Del Mar"/>
    <s v="TACO DEL MAR #46-140 O 206-331-8682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731"/>
    <n v="49.34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731"/>
    <n v="15.48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731"/>
    <n v="0.32"/>
    <x v="218"/>
    <s v="_Schwab (Interest)"/>
    <s v="BANK INT 011621-02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31"/>
    <n v="-53.98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731"/>
    <n v="336.88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31"/>
    <n v="100.27"/>
    <x v="1189"/>
    <s v="_Microsoft (Reimbursement)"/>
    <s v="ACH Deposit MICROSOFT   10342493"/>
    <x v="3"/>
    <x v="14"/>
    <x v="14"/>
    <x v="0"/>
    <m/>
    <x v="0"/>
    <m/>
    <m/>
    <x v="3"/>
    <s v=""/>
    <s v="Keyboard and mouse"/>
    <x v="3"/>
    <s v="NA"/>
    <x v="0"/>
    <s v="reconciled"/>
    <s v="To Be Determined"/>
    <x v="0"/>
  </r>
  <r>
    <s v="Checking"/>
    <x v="731"/>
    <n v="-1771.2"/>
    <x v="989"/>
    <s v="_Bank of America (Alaska Airlines Visa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32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32"/>
    <n v="-9.98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732"/>
    <n v="53.98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32"/>
    <n v="-58.31"/>
    <x v="1121"/>
    <s v="_Top Ten Toys"/>
    <s v="TOP TEN TOYS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732"/>
    <n v="-5.51"/>
    <x v="73"/>
    <s v="_Fred Meyer"/>
    <s v="FRED-MEYER #0122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732"/>
    <n v="-8.44"/>
    <x v="219"/>
    <s v="_Taco Del Mar"/>
    <s v="TACO DEL MAR #46-140 O 206-331-8682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32"/>
    <n v="-124.6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33"/>
    <n v="-22.01"/>
    <x v="66"/>
    <s v="_Amazon"/>
    <s v="AMZN Mktp US*RN7WB69S3"/>
    <x v="12"/>
    <x v="64"/>
    <x v="64"/>
    <x v="64"/>
    <s v=""/>
    <x v="1"/>
    <s v="111-3496075-4647460"/>
    <m/>
    <x v="12"/>
    <s v=""/>
    <s v="#Backyard - Decor|||111-3496075-4647460# Fire pit cover"/>
    <x v="1"/>
    <s v="High"/>
    <x v="2"/>
    <s v="reconciled"/>
    <s v="Home - Capital Expense"/>
    <x v="0"/>
  </r>
  <r>
    <s v="Costco Visa"/>
    <x v="733"/>
    <n v="-108"/>
    <x v="1248"/>
    <s v="_Gorgeous George's"/>
    <s v="GORGEOUS GEORGE'S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34"/>
    <n v="-102.6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34"/>
    <n v="-6.97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34"/>
    <n v="-44.2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34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734"/>
    <n v="-26.75"/>
    <x v="1249"/>
    <s v="_Flat Six Graphics"/>
    <s v="FLATSIXGRAPHICS"/>
    <x v="8"/>
    <x v="35"/>
    <x v="35"/>
    <x v="0"/>
    <m/>
    <x v="0"/>
    <m/>
    <m/>
    <x v="8"/>
    <s v=""/>
    <s v="T-shirt for mom"/>
    <x v="1"/>
    <s v="Low"/>
    <x v="2"/>
    <s v="reconciled"/>
    <m/>
    <x v="0"/>
  </r>
  <r>
    <s v="Quicksilver"/>
    <x v="734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Staging - 7338"/>
    <x v="735"/>
    <n v="-20"/>
    <x v="978"/>
    <s v="_Elyse DeVries"/>
    <s v="ACH Electronic Debit - VENMO            PAYMENT"/>
    <x v="8"/>
    <x v="35"/>
    <x v="35"/>
    <x v="0"/>
    <m/>
    <x v="0"/>
    <m/>
    <m/>
    <x v="8"/>
    <s v=""/>
    <s v="Gift for Kyra"/>
    <x v="1"/>
    <s v="Low"/>
    <x v="2"/>
    <s v="reconciled"/>
    <m/>
    <x v="0"/>
  </r>
  <r>
    <s v="Costco Visa"/>
    <x v="735"/>
    <n v="-11.55"/>
    <x v="73"/>
    <s v="_Fred Meyer"/>
    <s v="FRED-MEYER #0122 SEATTLE WA"/>
    <x v="13"/>
    <x v="30"/>
    <x v="30"/>
    <x v="0"/>
    <m/>
    <x v="0"/>
    <m/>
    <m/>
    <x v="13"/>
    <s v=""/>
    <s v="valentine's blanket for zach"/>
    <x v="1"/>
    <s v="Low"/>
    <x v="0"/>
    <s v="reconciled"/>
    <m/>
    <x v="0"/>
  </r>
  <r>
    <s v="Aggressive Stocks"/>
    <x v="735"/>
    <n v="-148.49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35"/>
    <n v="-121.01"/>
    <x v="232"/>
    <s v="_Puget Sound Energy"/>
    <s v="ACH Debit PUGET SOUND ENER DIREC"/>
    <x v="6"/>
    <x v="8"/>
    <x v="8"/>
    <x v="19"/>
    <m/>
    <x v="0"/>
    <m/>
    <m/>
    <x v="6"/>
    <s v="Tax Related"/>
    <s v="#utilities#"/>
    <x v="1"/>
    <s v="Low"/>
    <x v="0"/>
    <s v="reconciled"/>
    <s v="Home Office - Utilities"/>
    <x v="1"/>
  </r>
  <r>
    <s v="Alaska Airlines Visa Signature - 8981"/>
    <x v="735"/>
    <n v="1771.2"/>
    <x v="989"/>
    <s v="_Bank of America (Alaska Airlines Visa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CD - June 11 2022"/>
    <x v="736"/>
    <n v="127.16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736"/>
    <n v="148.49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36"/>
    <n v="4100.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736"/>
    <n v="-157.08000000000001"/>
    <x v="832"/>
    <s v="_Comcast (Bellingham) (R)"/>
    <s v="COMCAST CABLE COMM"/>
    <x v="3"/>
    <x v="14"/>
    <x v="14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36"/>
    <n v="-15.03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Short Term Emergency"/>
    <x v="737"/>
    <n v="2500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37"/>
    <n v="-44.6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37"/>
    <n v="-18.09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Staging - 7338"/>
    <x v="738"/>
    <n v="-30405.17"/>
    <x v="648"/>
    <s v="_To Schwab (Checking)"/>
    <s v="ACH Electronic Debit - SCHWAB BANK   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738"/>
    <n v="-231.09"/>
    <x v="66"/>
    <s v="_Amazon"/>
    <s v="AMZN Mktp US*G65G03663"/>
    <x v="12"/>
    <x v="64"/>
    <x v="64"/>
    <x v="64"/>
    <s v=""/>
    <x v="1"/>
    <s v="111-7094674-6466613"/>
    <m/>
    <x v="12"/>
    <s v=""/>
    <s v="Chairs/table for deck_x000a_ORDER #Backyard - Decor|||111-7094674-6466613#"/>
    <x v="1"/>
    <s v="High"/>
    <x v="2"/>
    <s v="reconciled"/>
    <s v="Home - Capital Expense"/>
    <x v="0"/>
  </r>
  <r>
    <s v="Costco Visa"/>
    <x v="738"/>
    <n v="-15.75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38"/>
    <n v="-6.04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38"/>
    <n v="-38.47"/>
    <x v="219"/>
    <s v="_Taco Del Mar"/>
    <s v="TACO DEL MAR #46-140 O 206-331-8682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39"/>
    <n v="-4.3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39"/>
    <n v="-40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739"/>
    <n v="-2500"/>
    <x v="649"/>
    <s v="_To First Tech (Checking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3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739"/>
    <n v="-73.78"/>
    <x v="705"/>
    <s v="_Hobby Lobby"/>
    <s v="HOBBY-LOBBY #625"/>
    <x v="18"/>
    <x v="44"/>
    <x v="44"/>
    <x v="0"/>
    <m/>
    <x v="0"/>
    <m/>
    <m/>
    <x v="18"/>
    <s v=""/>
    <s v=""/>
    <x v="1"/>
    <s v="Low"/>
    <x v="0"/>
    <s v="reconciled"/>
    <m/>
    <x v="0"/>
  </r>
  <r>
    <s v="Vacation and Proj - 8345"/>
    <x v="739"/>
    <n v="-30405.17"/>
    <x v="711"/>
    <s v="_To Citibank (Staging)"/>
    <s v="Transfer to Checking 02/06 03:56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739"/>
    <n v="30405.17"/>
    <x v="560"/>
    <s v="_From Citibank (Stag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39"/>
    <n v="-16.5"/>
    <x v="1121"/>
    <s v="_Top Ten Toys"/>
    <s v="TOP TEN TOYS"/>
    <x v="4"/>
    <x v="69"/>
    <x v="69"/>
    <x v="0"/>
    <m/>
    <x v="0"/>
    <m/>
    <m/>
    <x v="4"/>
    <s v=""/>
    <s v=""/>
    <x v="1"/>
    <s v="Low"/>
    <x v="0"/>
    <s v="reconciled"/>
    <m/>
    <x v="0"/>
  </r>
  <r>
    <s v="Checking"/>
    <x v="739"/>
    <n v="-54.83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739"/>
    <n v="30405.17"/>
    <x v="823"/>
    <s v="_From Citibank (Vacation &amp; Projects)"/>
    <s v="Transfer From Money Market 02/06 03:56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739"/>
    <n v="-301.39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Red Card"/>
    <x v="740"/>
    <n v="-53.31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740"/>
    <n v="-2.19"/>
    <x v="971"/>
    <s v="_Amazon Kindle"/>
    <s v="Kindle Svcs*2G9I08CC3"/>
    <x v="16"/>
    <x v="39"/>
    <x v="39"/>
    <x v="0"/>
    <s v=""/>
    <x v="1"/>
    <s v="d01-9997791-7318629"/>
    <m/>
    <x v="16"/>
    <s v=""/>
    <s v="#|||D01-9997791-7318629# A Gentleman in Moscow"/>
    <x v="1"/>
    <s v="Low"/>
    <x v="0"/>
    <s v="reconciled"/>
    <m/>
    <x v="0"/>
  </r>
  <r>
    <s v="Costco Visa"/>
    <x v="740"/>
    <n v="-5.35"/>
    <x v="616"/>
    <s v="_Nutty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741"/>
    <n v="-25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741"/>
    <n v="-20.91"/>
    <x v="167"/>
    <s v="_Target"/>
    <s v="CENTRAL CHECKOUT"/>
    <x v="4"/>
    <x v="6"/>
    <x v="6"/>
    <x v="0"/>
    <m/>
    <x v="0"/>
    <m/>
    <m/>
    <x v="4"/>
    <s v=""/>
    <s v="Harry Potter Xbox game"/>
    <x v="1"/>
    <s v="Low"/>
    <x v="0"/>
    <s v="reconciled"/>
    <m/>
    <x v="0"/>
  </r>
  <r>
    <s v="Quicksilver"/>
    <x v="741"/>
    <n v="-134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741"/>
    <n v="54.83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741"/>
    <n v="-80"/>
    <x v="590"/>
    <s v="_Cash"/>
    <s v="LK657685 7231 GREENWOOD SEATTLE"/>
    <x v="1"/>
    <x v="16"/>
    <x v="16"/>
    <x v="0"/>
    <m/>
    <x v="0"/>
    <m/>
    <m/>
    <x v="1"/>
    <s v=""/>
    <s v="Cash for craigslist table/chairs set that I didn't end up buying."/>
    <x v="1"/>
    <s v="Low"/>
    <x v="0"/>
    <s v="reconciled"/>
    <m/>
    <x v="0"/>
  </r>
  <r>
    <s v="Quicksilver"/>
    <x v="741"/>
    <n v="-7.67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1"/>
    <n v="-34.86"/>
    <x v="89"/>
    <s v="_Shell"/>
    <s v="SHELL OIL 57444029409 WOODINVILLE WA"/>
    <x v="14"/>
    <x v="36"/>
    <x v="36"/>
    <x v="0"/>
    <m/>
    <x v="0"/>
    <m/>
    <m/>
    <x v="14"/>
    <s v=""/>
    <s v=""/>
    <x v="1"/>
    <s v="Low"/>
    <x v="0"/>
    <s v="reconciled"/>
    <m/>
    <x v="0"/>
  </r>
  <r>
    <s v="Investor Checking"/>
    <x v="741"/>
    <n v="-2"/>
    <x v="590"/>
    <s v="_Cash"/>
    <s v="LK657685 7231 GREENWOOD SEATTLE"/>
    <x v="15"/>
    <x v="32"/>
    <x v="32"/>
    <x v="0"/>
    <m/>
    <x v="0"/>
    <m/>
    <m/>
    <x v="15"/>
    <s v=""/>
    <s v="Cash for craigslist table/chairs set that I didn't end up buying."/>
    <x v="1"/>
    <s v="Low"/>
    <x v="0"/>
    <s v="reconciled"/>
    <m/>
    <x v="0"/>
  </r>
  <r>
    <s v="Buffer - This Year - 3033"/>
    <x v="742"/>
    <n v="1.9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742"/>
    <n v="23.2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42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uffer - Nxt Year - 8754"/>
    <x v="742"/>
    <n v="57.4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Vacation and Proj - 8345"/>
    <x v="742"/>
    <n v="6.1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42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742"/>
    <n v="-36.25"/>
    <x v="1250"/>
    <s v="_Eggs and Us"/>
    <s v="EGGS AND US - SEATTLE SEATTLE WA"/>
    <x v="1"/>
    <x v="2"/>
    <x v="2"/>
    <x v="0"/>
    <m/>
    <x v="0"/>
    <m/>
    <m/>
    <x v="1"/>
    <s v=""/>
    <s v="Breakfast with Diz"/>
    <x v="1"/>
    <s v="Low"/>
    <x v="0"/>
    <s v="reconciled"/>
    <m/>
    <x v="0"/>
  </r>
  <r>
    <s v="Quicksilver"/>
    <x v="742"/>
    <n v="-10.6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2"/>
    <n v="-9.31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42"/>
    <n v="-1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742"/>
    <n v="-8.4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743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Amazon"/>
    <x v="743"/>
    <n v="-16.5"/>
    <x v="66"/>
    <s v="_Amazon"/>
    <s v="AMZN Mktp US*789TK60E3"/>
    <x v="2"/>
    <x v="68"/>
    <x v="68"/>
    <x v="24"/>
    <s v=""/>
    <x v="1"/>
    <s v="112-1109341-9924233"/>
    <m/>
    <x v="2"/>
    <s v=""/>
    <s v="Desk pad_x000a_ORDER #supplies|||112-1109341-9924233#"/>
    <x v="1"/>
    <s v="Medium"/>
    <x v="2"/>
    <s v="reconciled"/>
    <s v="TurboTax - Supply Expenses"/>
    <x v="0"/>
  </r>
  <r>
    <s v="Quicksilver"/>
    <x v="743"/>
    <n v="-10"/>
    <x v="241"/>
    <s v="_Girl Scout Cookies"/>
    <s v="GIRL SCOUT COOKIES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3"/>
    <n v="-34.9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743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Investor Checking"/>
    <x v="744"/>
    <n v="-2"/>
    <x v="590"/>
    <s v="_Cash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744"/>
    <n v="-20"/>
    <x v="590"/>
    <s v="_Cash"/>
    <s v="LK657685 7231 GREENWOOD SEATTLE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4"/>
    <n v="-3.51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4"/>
    <n v="-4"/>
    <x v="1251"/>
    <s v="_Seattle Recreative"/>
    <s v="SQ *SEATTLE RECREATIVE Seattle WA"/>
    <x v="18"/>
    <x v="44"/>
    <x v="44"/>
    <x v="0"/>
    <m/>
    <x v="0"/>
    <m/>
    <m/>
    <x v="18"/>
    <s v=""/>
    <s v=""/>
    <x v="1"/>
    <s v="Low"/>
    <x v="0"/>
    <s v="reconciled"/>
    <m/>
    <x v="0"/>
  </r>
  <r>
    <s v="Costco Visa"/>
    <x v="744"/>
    <n v="-68.349999999999994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744"/>
    <n v="-120"/>
    <x v="1137"/>
    <s v="_Pediatric Speech and Language Therapy"/>
    <s v="ACH Debit PAYPAL INSTANT TRANSFE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hecking"/>
    <x v="744"/>
    <n v="-3805.08"/>
    <x v="91"/>
    <s v="_Liberty Mutual"/>
    <s v="ACH Debit LIBERTY MUTUAL   PAYME"/>
    <x v="14"/>
    <x v="72"/>
    <x v="71"/>
    <x v="0"/>
    <m/>
    <x v="0"/>
    <m/>
    <m/>
    <x v="14"/>
    <s v=""/>
    <s v=""/>
    <x v="1"/>
    <s v="Low"/>
    <x v="2"/>
    <s v="reconciled"/>
    <m/>
    <x v="0"/>
  </r>
  <r>
    <s v="Quicksilver"/>
    <x v="744"/>
    <n v="-15.4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744"/>
    <n v="76.73"/>
    <x v="66"/>
    <s v="_Amazon"/>
    <s v="Amazon.com"/>
    <x v="13"/>
    <x v="30"/>
    <x v="30"/>
    <x v="0"/>
    <s v=""/>
    <x v="1"/>
    <s v="111-8796957-8253814"/>
    <m/>
    <x v="13"/>
    <s v=""/>
    <s v="Return for Blink Security cameras #|||111-8796957-8253814#"/>
    <x v="1"/>
    <s v="Low"/>
    <x v="0"/>
    <s v="reconciled"/>
    <m/>
    <x v="0"/>
  </r>
  <r>
    <s v="Aggressive Stocks"/>
    <x v="745"/>
    <n v="-3307.09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745"/>
    <n v="-10000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45"/>
    <n v="-5180.979999999999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4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Aggressive Stocks"/>
    <x v="745"/>
    <n v="-3292.8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45"/>
    <n v="-3329.32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45"/>
    <n v="-420.36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745"/>
    <n v="-3321.85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45"/>
    <n v="-270.77999999999997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745"/>
    <n v="-12000"/>
    <x v="911"/>
    <s v="_To Citibank (Buffer - This Year)"/>
    <s v="Transfer to Money Market 06:14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45"/>
    <n v="-75000"/>
    <x v="908"/>
    <s v="_To Citibank (Vacation &amp; Projects)"/>
    <s v="Transfer to Money Market 06:2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745"/>
    <n v="62500"/>
    <x v="560"/>
    <s v="_From Citibank (Staging)"/>
    <s v="Transfer From Checking 06:1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45"/>
    <n v="-100"/>
    <x v="908"/>
    <s v="_To Citibank (Vacation &amp; Projects)"/>
    <s v="Transfer to Money Market 06:1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45"/>
    <n v="-62500"/>
    <x v="1252"/>
    <s v="_To Citibank (Retirement)"/>
    <s v="Transfer to Money Market 06:1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and Proj - 8345"/>
    <x v="745"/>
    <n v="100"/>
    <x v="560"/>
    <s v="_From Citibank (Staging)"/>
    <s v="Transfer From Checking 06:1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45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Buffer - This Year - 3033"/>
    <x v="745"/>
    <n v="12000"/>
    <x v="560"/>
    <s v="_From Citibank (Staging)"/>
    <s v="Transfer From Checking 06:14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and Proj - 8345"/>
    <x v="745"/>
    <n v="75000"/>
    <x v="560"/>
    <s v="_From Citibank (Staging)"/>
    <s v="Transfer From Checking 06:2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745"/>
    <n v="-502.24"/>
    <x v="833"/>
    <s v="_VRBO"/>
    <s v="Vrbo HAYHRF86 512-759-0902 TX"/>
    <x v="12"/>
    <x v="29"/>
    <x v="29"/>
    <x v="68"/>
    <s v="lodging"/>
    <x v="0"/>
    <m/>
    <m/>
    <x v="12"/>
    <s v=""/>
    <s v="#mid-winter break - Feb 2021|Lodging#"/>
    <x v="1"/>
    <s v="High"/>
    <x v="2"/>
    <s v="reconciled"/>
    <m/>
    <x v="0"/>
  </r>
  <r>
    <s v="Dividend Stocks"/>
    <x v="746"/>
    <n v="270.77999999999997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746"/>
    <n v="420.36"/>
    <x v="1125"/>
    <s v="_Investment (A T &amp; T Inc)"/>
    <s v="A T &amp; T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46"/>
    <n v="-15.86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46"/>
    <n v="-12.1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46"/>
    <n v="-410"/>
    <x v="1129"/>
    <s v="Semi-Annual Expenses"/>
    <m/>
    <x v="22"/>
    <x v="118"/>
    <x v="114"/>
    <x v="0"/>
    <s v=""/>
    <x v="3"/>
    <m/>
    <m/>
    <x v="22"/>
    <m/>
    <s v="#||projected#"/>
    <x v="1"/>
    <s v="Low"/>
    <x v="2"/>
    <s v="projected"/>
    <m/>
    <x v="0"/>
  </r>
  <r>
    <s v="Staging - 7338"/>
    <x v="746"/>
    <n v="-1340"/>
    <x v="1253"/>
    <s v="_Duan Orthodontics"/>
    <s v="ACH Electronic Debit - VENMO            PAYMENT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hecking"/>
    <x v="746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Checking"/>
    <x v="746"/>
    <n v="-4000"/>
    <x v="1175"/>
    <s v="Camp"/>
    <m/>
    <x v="4"/>
    <x v="46"/>
    <x v="46"/>
    <x v="0"/>
    <s v=""/>
    <x v="3"/>
    <m/>
    <m/>
    <x v="4"/>
    <m/>
    <s v="#||projected#"/>
    <x v="1"/>
    <s v="Low"/>
    <x v="2"/>
    <s v="projected"/>
    <s v="Family - Dependent Care"/>
    <x v="0"/>
  </r>
  <r>
    <s v="Quicksilver"/>
    <x v="746"/>
    <n v="5180.9799999999996"/>
    <x v="293"/>
    <s v="_Capital One (Autopay)"/>
    <s v="CAPITAL ONE AUTOPAY PYMT AuthDate 01-F eb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746"/>
    <n v="-71.319999999999993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Costco Visa"/>
    <x v="746"/>
    <n v="-140"/>
    <x v="76"/>
    <s v="_Recreation.gov"/>
    <s v="RECREATION.GOV 877-444-6777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REI Visa"/>
    <x v="746"/>
    <n v="12.1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746"/>
    <n v="-44.03"/>
    <x v="66"/>
    <s v="_Amazon"/>
    <s v="Amazon.com*FS7SM9253"/>
    <x v="2"/>
    <x v="106"/>
    <x v="102"/>
    <x v="16"/>
    <s v=""/>
    <x v="1"/>
    <s v="111-1142860-9013849"/>
    <m/>
    <x v="2"/>
    <s v=""/>
    <s v="Wireless mouse_x000a_ORDER #office equipment|||111-1142860-9013849#"/>
    <x v="1"/>
    <s v="Low"/>
    <x v="2"/>
    <s v="reconciled"/>
    <s v="Misc Expenses - Office equipment"/>
    <x v="0"/>
  </r>
  <r>
    <s v="Amazon"/>
    <x v="746"/>
    <n v="-5.51"/>
    <x v="66"/>
    <s v="_Amazon"/>
    <s v="AMZN Mktp US*KM8EG0PF3"/>
    <x v="7"/>
    <x v="74"/>
    <x v="73"/>
    <x v="0"/>
    <s v=""/>
    <x v="1"/>
    <s v="112-6493218-5913861"/>
    <m/>
    <x v="7"/>
    <s v=""/>
    <s v="batteries_x000a_ORDER #|||112-6493218-5913861#"/>
    <x v="1"/>
    <s v="High"/>
    <x v="2"/>
    <s v="reconciled"/>
    <m/>
    <x v="0"/>
  </r>
  <r>
    <s v="Amazon"/>
    <x v="746"/>
    <n v="33.01"/>
    <x v="66"/>
    <s v="_Amazon"/>
    <s v="AMZN Mktp US"/>
    <x v="7"/>
    <x v="74"/>
    <x v="73"/>
    <x v="0"/>
    <s v=""/>
    <x v="1"/>
    <s v="113-0563469-0297850"/>
    <m/>
    <x v="7"/>
    <s v=""/>
    <s v="Credit for portable monitor #|||113-0563469-0297850#"/>
    <x v="1"/>
    <s v="High"/>
    <x v="2"/>
    <s v="reconciled"/>
    <m/>
    <x v="0"/>
  </r>
  <r>
    <s v="Quicksilver"/>
    <x v="746"/>
    <n v="-94.5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747"/>
    <n v="12500"/>
    <x v="1131"/>
    <s v="ESPP"/>
    <m/>
    <x v="0"/>
    <x v="21"/>
    <x v="21"/>
    <x v="0"/>
    <s v=""/>
    <x v="3"/>
    <m/>
    <m/>
    <x v="0"/>
    <m/>
    <s v="#||projected#"/>
    <x v="0"/>
    <s v="Low"/>
    <x v="0"/>
    <s v="projected"/>
    <m/>
    <x v="0"/>
  </r>
  <r>
    <s v="Checking"/>
    <x v="747"/>
    <n v="13573"/>
    <x v="928"/>
    <s v="Monthly Income"/>
    <m/>
    <x v="22"/>
    <x v="108"/>
    <x v="104"/>
    <x v="0"/>
    <s v=""/>
    <x v="3"/>
    <m/>
    <m/>
    <x v="22"/>
    <m/>
    <s v="#||projected#"/>
    <x v="0"/>
    <s v="Low"/>
    <x v="0"/>
    <s v="projected"/>
    <m/>
    <x v="0"/>
  </r>
  <r>
    <s v="Checking"/>
    <x v="747"/>
    <n v="-250"/>
    <x v="1009"/>
    <s v="Electronic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hecking"/>
    <x v="747"/>
    <n v="-485"/>
    <x v="1007"/>
    <s v="Unplanned Expenses"/>
    <m/>
    <x v="22"/>
    <x v="113"/>
    <x v="109"/>
    <x v="0"/>
    <s v=""/>
    <x v="3"/>
    <m/>
    <m/>
    <x v="22"/>
    <m/>
    <s v="#||projected#"/>
    <x v="1"/>
    <s v="Low"/>
    <x v="2"/>
    <s v="projected"/>
    <m/>
    <x v="0"/>
  </r>
  <r>
    <s v="Cash Reserve"/>
    <x v="747"/>
    <n v="46.6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747"/>
    <n v="31.4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747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747"/>
    <n v="-39.74"/>
    <x v="66"/>
    <s v="_Amazon"/>
    <s v="AMZN Mktp US*A73UV14X3"/>
    <x v="2"/>
    <x v="106"/>
    <x v="102"/>
    <x v="16"/>
    <s v=""/>
    <x v="1"/>
    <s v="111-2610899-3941068"/>
    <m/>
    <x v="2"/>
    <s v=""/>
    <s v="wireless keyboard_x000a_ORDER #office equipment|||111-2610899-3941068#"/>
    <x v="1"/>
    <s v="Low"/>
    <x v="2"/>
    <s v="reconciled"/>
    <s v="Misc Expenses - Office equipment"/>
    <x v="0"/>
  </r>
  <r>
    <s v="Checking"/>
    <x v="747"/>
    <n v="1.0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48"/>
    <n v="-11.01"/>
    <x v="1254"/>
    <s v="_University Village Shoe Repair"/>
    <s v="UNIVERSITY VILLAGE SHO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748"/>
    <n v="-164.9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748"/>
    <n v="-20"/>
    <x v="590"/>
    <s v="_Cash"/>
    <s v="7ELEVEN-FCTI 3233 156TH BELLEVUE"/>
    <x v="1"/>
    <x v="16"/>
    <x v="16"/>
    <x v="0"/>
    <m/>
    <x v="0"/>
    <m/>
    <m/>
    <x v="1"/>
    <s v=""/>
    <s v="Cash withdrawal for slurpee and other fast food"/>
    <x v="1"/>
    <s v="Low"/>
    <x v="0"/>
    <s v="reconciled"/>
    <m/>
    <x v="0"/>
  </r>
  <r>
    <s v="Checking"/>
    <x v="748"/>
    <n v="221.15"/>
    <x v="871"/>
    <s v="_Premera (Claim)"/>
    <s v="Deposit Shared Branch Mobile Dep"/>
    <x v="17"/>
    <x v="41"/>
    <x v="41"/>
    <x v="0"/>
    <m/>
    <x v="0"/>
    <m/>
    <m/>
    <x v="17"/>
    <s v=""/>
    <s v="Reimbursement for Rx in 2020"/>
    <x v="1"/>
    <s v="Low"/>
    <x v="0"/>
    <s v="reconciled"/>
    <s v="Family - Medical Expenses"/>
    <x v="0"/>
  </r>
  <r>
    <s v="Costco Visa"/>
    <x v="748"/>
    <n v="-86.34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48"/>
    <n v="-26.33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erican Funds"/>
    <x v="749"/>
    <n v="12.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49"/>
    <n v="1.3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49"/>
    <n v="12.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49"/>
    <n v="1.3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49"/>
    <n v="15.86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749"/>
    <n v="-20.74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749"/>
    <n v="0.02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749"/>
    <n v="2"/>
    <x v="1010"/>
    <s v="_Schwab Checking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750"/>
    <n v="4043.04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750"/>
    <n v="4100.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750"/>
    <n v="-11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ggressive Stocks"/>
    <x v="750"/>
    <n v="0.28999999999999998"/>
    <x v="218"/>
    <s v="_Schwab (Interest)"/>
    <s v="SCHWAB1 INT 12/30-01/27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51"/>
    <n v="-23.85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751"/>
    <n v="-353.89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Costco Visa"/>
    <x v="751"/>
    <n v="96"/>
    <x v="76"/>
    <s v="_Recreation.gov"/>
    <s v="RECREATION.GOV ALBUQUERQUE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Quicksilver"/>
    <x v="751"/>
    <n v="-71.680000000000007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Costco Visa"/>
    <x v="751"/>
    <n v="96"/>
    <x v="76"/>
    <s v="_Recreation.gov"/>
    <s v="RECREATION.GOV ALBUQUERQUE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Quicksilver"/>
    <x v="752"/>
    <n v="-15"/>
    <x v="241"/>
    <s v="_Girl Scout Cookies"/>
    <s v="GIRL SCOUT COOKIES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752"/>
    <n v="72"/>
    <x v="1255"/>
    <s v="_Grant Bachman"/>
    <s v="ACH Electronic Credit"/>
    <x v="12"/>
    <x v="29"/>
    <x v="29"/>
    <x v="47"/>
    <m/>
    <x v="0"/>
    <m/>
    <m/>
    <x v="12"/>
    <s v=""/>
    <s v="#Camping - Kalaloch# Reimbursement for camp site"/>
    <x v="1"/>
    <s v="High"/>
    <x v="2"/>
    <s v="reconciled"/>
    <m/>
    <x v="0"/>
  </r>
  <r>
    <s v="Checking"/>
    <x v="752"/>
    <n v="-72"/>
    <x v="1256"/>
    <s v="_Jessie Keough"/>
    <s v="ACH Debit PAYPAL INSTANT TRANSFE"/>
    <x v="12"/>
    <x v="29"/>
    <x v="29"/>
    <x v="47"/>
    <m/>
    <x v="0"/>
    <m/>
    <m/>
    <x v="12"/>
    <s v=""/>
    <s v="#Camping - Kalaloch# Paying Jessie for her site, then Grant paid me."/>
    <x v="1"/>
    <s v="High"/>
    <x v="2"/>
    <s v="reconciled"/>
    <m/>
    <x v="0"/>
  </r>
  <r>
    <s v="Discover"/>
    <x v="752"/>
    <n v="-13.2"/>
    <x v="74"/>
    <s v="_Hulu"/>
    <s v="HLU*HULU 740232883263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752"/>
    <n v="-43.82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52"/>
    <n v="-15.16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52"/>
    <n v="-260"/>
    <x v="76"/>
    <s v="_Recreation.gov"/>
    <s v="RECREATION.GOV 877-444-6777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Quicksilver"/>
    <x v="753"/>
    <n v="-12.1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Checking"/>
    <x v="753"/>
    <n v="-23.19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53"/>
    <n v="-67.959999999999994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Amazon"/>
    <x v="754"/>
    <n v="-4.3899999999999997"/>
    <x v="993"/>
    <s v="_Prime Video"/>
    <s v="Prime Video*2W2WS86J3"/>
    <x v="16"/>
    <x v="33"/>
    <x v="33"/>
    <x v="0"/>
    <s v=""/>
    <x v="1"/>
    <s v="d01-0322303-8374667"/>
    <m/>
    <x v="16"/>
    <s v=""/>
    <s v="#|||D01-0322303-8374667# Harry Potter and the Half Blood Prince"/>
    <x v="1"/>
    <s v="Low"/>
    <x v="0"/>
    <s v="reconciled"/>
    <m/>
    <x v="0"/>
  </r>
  <r>
    <s v="Discover"/>
    <x v="755"/>
    <n v="23.19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755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755"/>
    <n v="-35"/>
    <x v="1257"/>
    <s v="_Kens Market (ATM)"/>
    <s v="LK657685 7231 GREENWOOD SEATTLE"/>
    <x v="12"/>
    <x v="64"/>
    <x v="64"/>
    <x v="50"/>
    <m/>
    <x v="0"/>
    <m/>
    <m/>
    <x v="12"/>
    <s v=""/>
    <s v="Fire pit #Backyard - Landscaping (2020)#"/>
    <x v="1"/>
    <s v="High"/>
    <x v="2"/>
    <s v="reconciled"/>
    <s v="Home - Capital Expense"/>
    <x v="0"/>
  </r>
  <r>
    <s v="Quicksilver"/>
    <x v="755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755"/>
    <n v="-142.61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55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755"/>
    <n v="-27.65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55"/>
    <n v="694.86"/>
    <x v="1258"/>
    <s v="_Costco Visa (Cashback)"/>
    <s v="COSTCO WHSE #0106 SEATTLE WA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755"/>
    <n v="-12.9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755"/>
    <n v="-5"/>
    <x v="1257"/>
    <s v="_Kens Market (ATM)"/>
    <s v="LK657685 7231 GREENWOOD SEATTLE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55"/>
    <n v="-10.99"/>
    <x v="34"/>
    <s v="_McDonald's"/>
    <s v="MCDONALD'S F644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756"/>
    <n v="-18.71"/>
    <x v="66"/>
    <s v="_Amazon"/>
    <s v="Amazon.com*J19JK3FS3"/>
    <x v="19"/>
    <x v="51"/>
    <x v="51"/>
    <x v="0"/>
    <s v=""/>
    <x v="1"/>
    <s v="112-5516282-3930612"/>
    <m/>
    <x v="19"/>
    <s v=""/>
    <s v="poop bags_x000a_ORDER #|||112-5516282-3930612#"/>
    <x v="1"/>
    <s v="Low"/>
    <x v="0"/>
    <s v="reconciled"/>
    <m/>
    <x v="0"/>
  </r>
  <r>
    <s v="Quicksilver"/>
    <x v="756"/>
    <n v="-14.5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56"/>
    <n v="-5500"/>
    <x v="1259"/>
    <s v="Auto Insurance"/>
    <m/>
    <x v="14"/>
    <x v="72"/>
    <x v="71"/>
    <x v="0"/>
    <s v=""/>
    <x v="3"/>
    <m/>
    <m/>
    <x v="14"/>
    <m/>
    <s v="#||projected# 2 Leafs and a RAV"/>
    <x v="1"/>
    <s v="Low"/>
    <x v="2"/>
    <s v="projected"/>
    <m/>
    <x v="0"/>
  </r>
  <r>
    <s v="Costco Visa"/>
    <x v="757"/>
    <n v="-16.760000000000002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57"/>
    <n v="-14.15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57"/>
    <n v="-4.28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57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757"/>
    <n v="-9.9600000000000009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5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Staging - 7338"/>
    <x v="758"/>
    <n v="-1500"/>
    <x v="1253"/>
    <s v="_Duan Orthodontics"/>
    <s v="ACH Electronic Debit - VENMO            PAYMENT"/>
    <x v="17"/>
    <x v="48"/>
    <x v="48"/>
    <x v="0"/>
    <m/>
    <x v="0"/>
    <m/>
    <m/>
    <x v="17"/>
    <s v=""/>
    <s v="Dave orthodontist"/>
    <x v="1"/>
    <s v="Low"/>
    <x v="2"/>
    <s v="reconciled"/>
    <s v="Family - Medical Expenses"/>
    <x v="0"/>
  </r>
  <r>
    <s v="Checking"/>
    <x v="758"/>
    <n v="-500"/>
    <x v="1260"/>
    <s v="_Goedecke Builders"/>
    <s v="Check 2482"/>
    <x v="12"/>
    <x v="64"/>
    <x v="64"/>
    <x v="69"/>
    <m/>
    <x v="0"/>
    <m/>
    <m/>
    <x v="12"/>
    <s v="Capital Expense"/>
    <s v="#Deck - Oct 2020# Gutter work"/>
    <x v="1"/>
    <s v="High"/>
    <x v="2"/>
    <s v="reconciled"/>
    <s v="Home - Capital Expense"/>
    <x v="0"/>
  </r>
  <r>
    <s v="Checking"/>
    <x v="759"/>
    <n v="-67.5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759"/>
    <n v="0.32"/>
    <x v="218"/>
    <s v="_Schwab (Interest)"/>
    <s v="BANK INT 121620-011521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59"/>
    <n v="-1994.93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59"/>
    <n v="-948.46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760"/>
    <n v="67.5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60"/>
    <n v="-17.12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760"/>
    <n v="-500"/>
    <x v="1261"/>
    <s v="_Pike Place Market Foundation"/>
    <s v="_Pike Place Market Foundation"/>
    <x v="8"/>
    <x v="59"/>
    <x v="59"/>
    <x v="0"/>
    <s v=""/>
    <x v="1"/>
    <s v=""/>
    <s v="pike place market foundation"/>
    <x v="8"/>
    <s v=""/>
    <s v="Payroll deduction #||||Pike Place Market Foundation#"/>
    <x v="1"/>
    <s v="High"/>
    <x v="2"/>
    <s v="reconciled"/>
    <s v="Charitable Contributions"/>
    <x v="1"/>
  </r>
  <r>
    <s v="Quicksilver"/>
    <x v="760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760"/>
    <n v="148.93"/>
    <x v="548"/>
    <s v="_Eva Smith"/>
    <s v="Deposit Shared Branch Mobile Dep"/>
    <x v="3"/>
    <x v="14"/>
    <x v="14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60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Quicksilver"/>
    <x v="760"/>
    <n v="-14.29"/>
    <x v="112"/>
    <s v="_Walgreens"/>
    <s v="WALGREENS #6389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760"/>
    <n v="-500"/>
    <x v="1262"/>
    <s v="_Kiva Microfunds"/>
    <s v="_Kiva Microfunds"/>
    <x v="8"/>
    <x v="59"/>
    <x v="59"/>
    <x v="0"/>
    <s v=""/>
    <x v="1"/>
    <s v=""/>
    <s v="kiva microfunds"/>
    <x v="8"/>
    <s v=""/>
    <s v="Payroll deduction #||||Kiva Microfunds#"/>
    <x v="1"/>
    <s v="High"/>
    <x v="2"/>
    <s v="reconciled"/>
    <s v="Charitable Contributions"/>
    <x v="1"/>
  </r>
  <r>
    <s v="Cash"/>
    <x v="760"/>
    <n v="500"/>
    <x v="950"/>
    <s v="_Microsoft (Charity)"/>
    <s v="_Microsoft (Charity)"/>
    <x v="0"/>
    <x v="21"/>
    <x v="21"/>
    <x v="0"/>
    <m/>
    <x v="0"/>
    <m/>
    <m/>
    <x v="0"/>
    <s v=""/>
    <s v="Charity donation offset for Kiva Microfunds"/>
    <x v="0"/>
    <s v="Low"/>
    <x v="0"/>
    <s v="reconciled"/>
    <m/>
    <x v="0"/>
  </r>
  <r>
    <s v="Cash"/>
    <x v="760"/>
    <n v="500"/>
    <x v="950"/>
    <s v="_Microsoft (Charity)"/>
    <s v="_Microsoft (Charity)"/>
    <x v="0"/>
    <x v="21"/>
    <x v="21"/>
    <x v="0"/>
    <m/>
    <x v="0"/>
    <m/>
    <m/>
    <x v="0"/>
    <s v=""/>
    <s v="Charity donation offset for The Pike Place Market Foundation"/>
    <x v="0"/>
    <s v="Low"/>
    <x v="0"/>
    <s v="reconciled"/>
    <m/>
    <x v="0"/>
  </r>
  <r>
    <s v="Checking"/>
    <x v="760"/>
    <n v="20"/>
    <x v="1263"/>
    <s v="_Ruby"/>
    <s v="Deposit Shared Branch Mobile Dep"/>
    <x v="3"/>
    <x v="14"/>
    <x v="14"/>
    <x v="0"/>
    <m/>
    <x v="0"/>
    <m/>
    <m/>
    <x v="3"/>
    <s v=""/>
    <s v="Book for Angela"/>
    <x v="3"/>
    <s v="NA"/>
    <x v="0"/>
    <s v="reconciled"/>
    <s v="To Be Determined"/>
    <x v="0"/>
  </r>
  <r>
    <s v="Cash"/>
    <x v="760"/>
    <n v="500"/>
    <x v="950"/>
    <s v="_Microsoft (Charity)"/>
    <s v="_Microsoft (Charity)"/>
    <x v="0"/>
    <x v="21"/>
    <x v="21"/>
    <x v="0"/>
    <m/>
    <x v="0"/>
    <m/>
    <m/>
    <x v="0"/>
    <s v=""/>
    <s v="Charity donation offset for Camfed USA"/>
    <x v="0"/>
    <s v="Low"/>
    <x v="0"/>
    <s v="reconciled"/>
    <m/>
    <x v="0"/>
  </r>
  <r>
    <s v="Cash"/>
    <x v="760"/>
    <n v="-500"/>
    <x v="1264"/>
    <s v="_Camfed USA"/>
    <s v="_Camfed USA"/>
    <x v="8"/>
    <x v="59"/>
    <x v="59"/>
    <x v="0"/>
    <s v=""/>
    <x v="1"/>
    <s v=""/>
    <s v="camfed usa"/>
    <x v="8"/>
    <s v=""/>
    <s v="Payroll deduction #||||Camfed USA#"/>
    <x v="1"/>
    <s v="High"/>
    <x v="2"/>
    <s v="reconciled"/>
    <s v="Charitable Contributions"/>
    <x v="1"/>
  </r>
  <r>
    <s v="Cash"/>
    <x v="760"/>
    <n v="-125"/>
    <x v="1265"/>
    <s v="_The Against Malaria Foundation"/>
    <s v="_The Against Malaria Foundation"/>
    <x v="8"/>
    <x v="59"/>
    <x v="59"/>
    <x v="0"/>
    <s v=""/>
    <x v="1"/>
    <s v=""/>
    <s v="against malaria foundation"/>
    <x v="8"/>
    <s v=""/>
    <s v="Payroll deduction #||||Against Malaria Foundation#"/>
    <x v="1"/>
    <s v="High"/>
    <x v="2"/>
    <s v="reconciled"/>
    <s v="Charitable Contributions"/>
    <x v="1"/>
  </r>
  <r>
    <s v="Cash"/>
    <x v="760"/>
    <n v="125"/>
    <x v="950"/>
    <s v="_Microsoft (Charity)"/>
    <s v="_Microsoft (Charity)"/>
    <x v="0"/>
    <x v="21"/>
    <x v="21"/>
    <x v="0"/>
    <m/>
    <x v="0"/>
    <m/>
    <m/>
    <x v="0"/>
    <s v=""/>
    <s v="Charity donation offset for The Against Malaria Foundation"/>
    <x v="0"/>
    <s v="Low"/>
    <x v="0"/>
    <s v="reconciled"/>
    <m/>
    <x v="0"/>
  </r>
  <r>
    <s v="Red Card"/>
    <x v="761"/>
    <n v="-185.06"/>
    <x v="167"/>
    <s v="_Target"/>
    <s v="CENTRAL CHECKOUT"/>
    <x v="7"/>
    <x v="13"/>
    <x v="13"/>
    <x v="0"/>
    <m/>
    <x v="0"/>
    <m/>
    <m/>
    <x v="7"/>
    <s v=""/>
    <s v="All the pants for boys"/>
    <x v="1"/>
    <s v="Low"/>
    <x v="2"/>
    <s v="reconciled"/>
    <m/>
    <x v="0"/>
  </r>
  <r>
    <s v="Costco Visa"/>
    <x v="761"/>
    <n v="-20.38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62"/>
    <n v="-167.0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62"/>
    <n v="-37.68"/>
    <x v="936"/>
    <s v="_Trader Joe's"/>
    <s v="TRADER JOE'S #137  QPS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62"/>
    <n v="1994.93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62"/>
    <n v="-21.19"/>
    <x v="89"/>
    <s v="_Shell"/>
    <s v="SHELL OIL 57444029102 FEDERAL WAY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763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763"/>
    <n v="948.4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63"/>
    <n v="805"/>
    <x v="548"/>
    <s v="_Eva Smith"/>
    <s v="Deposit Shared Branch Mobile Dep"/>
    <x v="3"/>
    <x v="14"/>
    <x v="14"/>
    <x v="0"/>
    <m/>
    <x v="0"/>
    <m/>
    <m/>
    <x v="3"/>
    <s v=""/>
    <s v="Insurance @@name2:args@@"/>
    <x v="3"/>
    <s v="NA"/>
    <x v="0"/>
    <s v="reconciled"/>
    <s v="To Be Determined"/>
    <x v="0"/>
  </r>
  <r>
    <s v="Aggressive Stocks"/>
    <x v="763"/>
    <n v="15.48"/>
    <x v="131"/>
    <s v="_Investment (Realty Income REIT)"/>
    <s v="REALTY INCM CORP REIT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63"/>
    <n v="148.91"/>
    <x v="548"/>
    <s v="_Eva Smith"/>
    <s v="Deposit Shared Branch Mobile Dep"/>
    <x v="3"/>
    <x v="14"/>
    <x v="14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Quicksilver"/>
    <x v="764"/>
    <n v="-154.13999999999999"/>
    <x v="264"/>
    <s v="_Super Jock'n Jill L.L.C."/>
    <s v="SUPER JOCK N JILL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764"/>
    <n v="-22.01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764"/>
    <n v="-2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64"/>
    <n v="-115.45"/>
    <x v="232"/>
    <s v="_Puget Sound Energy"/>
    <s v="ACH Debit PUGET SOUND ENER DIREC"/>
    <x v="6"/>
    <x v="8"/>
    <x v="8"/>
    <x v="19"/>
    <m/>
    <x v="0"/>
    <m/>
    <m/>
    <x v="6"/>
    <s v="Tax Related"/>
    <s v="#utilities#"/>
    <x v="1"/>
    <s v="Low"/>
    <x v="0"/>
    <s v="reconciled"/>
    <s v="Home Office - Utilities"/>
    <x v="1"/>
  </r>
  <r>
    <s v="Checking"/>
    <x v="764"/>
    <n v="2475.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764"/>
    <n v="-115"/>
    <x v="1162"/>
    <s v="_Rise Up Therapeutic Massage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Costco Visa"/>
    <x v="764"/>
    <n v="-1012.94"/>
    <x v="833"/>
    <s v="_VRBO"/>
    <s v="Vrbo HANFB9SV 512-759-0902 TX"/>
    <x v="12"/>
    <x v="29"/>
    <x v="29"/>
    <x v="59"/>
    <s v="lodging"/>
    <x v="12"/>
    <m/>
    <m/>
    <x v="12"/>
    <s v=""/>
    <s v="#Hawaii 2021|Lodging|Kona#"/>
    <x v="1"/>
    <s v="High"/>
    <x v="2"/>
    <s v="reconciled"/>
    <m/>
    <x v="0"/>
  </r>
  <r>
    <s v="Costco Visa"/>
    <x v="764"/>
    <n v="-329.58"/>
    <x v="833"/>
    <s v="_VRBO"/>
    <s v="Vrbo HAH482CZ 512-759-0902 TX"/>
    <x v="12"/>
    <x v="29"/>
    <x v="29"/>
    <x v="59"/>
    <s v="lodging"/>
    <x v="12"/>
    <m/>
    <m/>
    <x v="12"/>
    <s v=""/>
    <s v="#Hawaii 2021|Lodging|Kona#"/>
    <x v="1"/>
    <s v="High"/>
    <x v="2"/>
    <s v="reconciled"/>
    <m/>
    <x v="0"/>
  </r>
  <r>
    <s v="Costco Visa"/>
    <x v="764"/>
    <n v="-210.72"/>
    <x v="833"/>
    <s v="_VRBO"/>
    <s v="Vrbo HAWNDJYD 512-759-0902 TX"/>
    <x v="12"/>
    <x v="29"/>
    <x v="29"/>
    <x v="59"/>
    <s v="lodging"/>
    <x v="11"/>
    <m/>
    <m/>
    <x v="12"/>
    <s v=""/>
    <s v="#Hawaii 2021|Lodging|Volcano#"/>
    <x v="1"/>
    <s v="High"/>
    <x v="2"/>
    <s v="reconciled"/>
    <m/>
    <x v="0"/>
  </r>
  <r>
    <s v="Costco Visa"/>
    <x v="764"/>
    <n v="-12.17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64"/>
    <n v="-1.97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765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65"/>
    <n v="-3.3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65"/>
    <n v="-19.2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vidend Stocks"/>
    <x v="765"/>
    <n v="1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765"/>
    <n v="-7.91"/>
    <x v="815"/>
    <s v="_A La Mode Pies"/>
    <s v="SQ *A LA MODE PIES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65"/>
    <n v="-48.23"/>
    <x v="1266"/>
    <s v="_Mr Gyro's"/>
    <s v="MR GYRO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This Year - 3033"/>
    <x v="766"/>
    <n v="-8755.84"/>
    <x v="711"/>
    <s v="_To Citibank (Staging)"/>
    <s v="Transfer to Checking 01:13a #5761"/>
    <x v="3"/>
    <x v="18"/>
    <x v="18"/>
    <x v="0"/>
    <m/>
    <x v="0"/>
    <m/>
    <m/>
    <x v="3"/>
    <s v=""/>
    <s v="Reconciling 2020 charity/good deeds"/>
    <x v="3"/>
    <s v="NA"/>
    <x v="1"/>
    <s v="reconciled"/>
    <s v="To Be Determined"/>
    <x v="0"/>
  </r>
  <r>
    <s v="Aggressive Stocks"/>
    <x v="766"/>
    <n v="-8000"/>
    <x v="904"/>
    <s v="_Schwab (Investment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766"/>
    <n v="8755.84"/>
    <x v="1267"/>
    <s v="_From Citibank (Good Deeds)"/>
    <s v="Transfer From Money Market 01:13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66"/>
    <n v="10000"/>
    <x v="820"/>
    <s v="_From Citibank (Retirement)"/>
    <s v="Transfer From Money Market 12:20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766"/>
    <n v="-10000"/>
    <x v="711"/>
    <s v="_To Citibank (Staging)"/>
    <s v="Transfer to Checking 12:20a #5761"/>
    <x v="3"/>
    <x v="18"/>
    <x v="18"/>
    <x v="0"/>
    <m/>
    <x v="0"/>
    <m/>
    <m/>
    <x v="3"/>
    <s v=""/>
    <s v="Moving Retirement money to Schwab"/>
    <x v="3"/>
    <s v="NA"/>
    <x v="1"/>
    <s v="reconciled"/>
    <s v="To Be Determined"/>
    <x v="0"/>
  </r>
  <r>
    <s v="Staging - 7338"/>
    <x v="766"/>
    <n v="14047.23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767"/>
    <n v="1.58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Quicksilver"/>
    <x v="767"/>
    <n v="-148.93"/>
    <x v="832"/>
    <s v="_Comcast (Bellingham) (R)"/>
    <s v="COMCAST CABLE COMM"/>
    <x v="3"/>
    <x v="14"/>
    <x v="14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67"/>
    <n v="-9.7799999999999994"/>
    <x v="66"/>
    <s v="_Amazon"/>
    <s v="Amazon.com*WA2CD3TW3"/>
    <x v="1"/>
    <x v="1"/>
    <x v="1"/>
    <x v="0"/>
    <s v=""/>
    <x v="1"/>
    <s v="112-3307448-4152269"/>
    <m/>
    <x v="1"/>
    <s v=""/>
    <s v="#|||112-3307448-4152269# Razor blades"/>
    <x v="1"/>
    <s v="Low"/>
    <x v="0"/>
    <s v="reconciled"/>
    <m/>
    <x v="0"/>
  </r>
  <r>
    <s v="CD - June 11 2022"/>
    <x v="767"/>
    <n v="126.63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767"/>
    <n v="-168"/>
    <x v="76"/>
    <s v="_Recreation.gov"/>
    <s v="RECREATION.GOV 877-444-6777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Costco Visa"/>
    <x v="767"/>
    <n v="-168"/>
    <x v="76"/>
    <s v="_Recreation.gov"/>
    <s v="RECREATION.GOV 877-444-6777 NM"/>
    <x v="12"/>
    <x v="29"/>
    <x v="29"/>
    <x v="65"/>
    <m/>
    <x v="0"/>
    <m/>
    <m/>
    <x v="12"/>
    <s v=""/>
    <s v="#Camping - Unknown 2021#"/>
    <x v="1"/>
    <s v="High"/>
    <x v="2"/>
    <s v="reconciled"/>
    <m/>
    <x v="0"/>
  </r>
  <r>
    <s v="Quicksilver"/>
    <x v="767"/>
    <n v="-41.92"/>
    <x v="112"/>
    <s v="_Walgreens"/>
    <s v="WALGREENS #6389"/>
    <x v="17"/>
    <x v="41"/>
    <x v="41"/>
    <x v="0"/>
    <m/>
    <x v="0"/>
    <m/>
    <m/>
    <x v="17"/>
    <s v=""/>
    <s v="Josh's prescription"/>
    <x v="1"/>
    <s v="Low"/>
    <x v="0"/>
    <s v="reconciled"/>
    <s v="Family - Medical Expenses"/>
    <x v="0"/>
  </r>
  <r>
    <s v="Quicksilver"/>
    <x v="767"/>
    <n v="-22.0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767"/>
    <n v="-60"/>
    <x v="281"/>
    <s v="_Backblaze"/>
    <s v="BACKBLAZE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Amazon"/>
    <x v="768"/>
    <n v="-61.63"/>
    <x v="66"/>
    <s v="_Amazon"/>
    <s v="AMZN Mktp US*VQ3303083"/>
    <x v="4"/>
    <x v="69"/>
    <x v="69"/>
    <x v="0"/>
    <s v=""/>
    <x v="1"/>
    <s v="112-4539716-5485049"/>
    <m/>
    <x v="4"/>
    <s v=""/>
    <s v="#|||112-4539716-5485049#"/>
    <x v="1"/>
    <s v="Low"/>
    <x v="0"/>
    <s v="reconciled"/>
    <m/>
    <x v="0"/>
  </r>
  <r>
    <s v="Cash"/>
    <x v="768"/>
    <n v="-10"/>
    <x v="66"/>
    <s v="_Amazon"/>
    <s v="_Amazon"/>
    <x v="1"/>
    <x v="1"/>
    <x v="1"/>
    <x v="0"/>
    <s v=""/>
    <x v="1"/>
    <s v="112-3307448-4152269"/>
    <m/>
    <x v="1"/>
    <s v=""/>
    <s v="Gift card applied toward #|||112-3307448-4152269#"/>
    <x v="1"/>
    <s v="Low"/>
    <x v="0"/>
    <s v="reconciled"/>
    <m/>
    <x v="0"/>
  </r>
  <r>
    <s v="Quicksilver"/>
    <x v="769"/>
    <n v="-2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69"/>
    <n v="-143.1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69"/>
    <n v="-71.02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769"/>
    <n v="-49.1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69"/>
    <n v="-24.12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70"/>
    <n v="-15"/>
    <x v="1269"/>
    <s v="_DailyOM.com"/>
    <s v="DAILYOM.COM"/>
    <x v="17"/>
    <x v="91"/>
    <x v="90"/>
    <x v="0"/>
    <m/>
    <x v="0"/>
    <m/>
    <m/>
    <x v="17"/>
    <s v=""/>
    <s v=""/>
    <x v="1"/>
    <s v="Medium"/>
    <x v="2"/>
    <s v="reconciled"/>
    <m/>
    <x v="0"/>
  </r>
  <r>
    <s v="Checking"/>
    <x v="770"/>
    <n v="-119.17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70"/>
    <n v="-4.2699999999999996"/>
    <x v="73"/>
    <s v="_Fred Meyer"/>
    <s v="FRED-MEYER #0122 SEATTLE WA"/>
    <x v="2"/>
    <x v="68"/>
    <x v="68"/>
    <x v="24"/>
    <m/>
    <x v="0"/>
    <m/>
    <m/>
    <x v="2"/>
    <s v=""/>
    <s v="#supplies#"/>
    <x v="1"/>
    <s v="Medium"/>
    <x v="2"/>
    <s v="reconciled"/>
    <s v="TurboTax - Supply Expenses"/>
    <x v="0"/>
  </r>
  <r>
    <s v="Quicksilver"/>
    <x v="770"/>
    <n v="-44.03"/>
    <x v="983"/>
    <s v="_Naked Wines"/>
    <s v="NAKEDWINES.COM INC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70"/>
    <n v="-54.43"/>
    <x v="1270"/>
    <s v="_Wal-Mart"/>
    <s v="WALMART.COM AS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770"/>
    <n v="-10.95"/>
    <x v="1271"/>
    <s v="_Lovable Lables"/>
    <s v="LOVABLE LABELS"/>
    <x v="13"/>
    <x v="45"/>
    <x v="45"/>
    <x v="0"/>
    <m/>
    <x v="0"/>
    <m/>
    <m/>
    <x v="13"/>
    <s v=""/>
    <s v=""/>
    <x v="1"/>
    <s v="Low"/>
    <x v="0"/>
    <s v="reconciled"/>
    <m/>
    <x v="0"/>
  </r>
  <r>
    <s v="Amazon"/>
    <x v="771"/>
    <n v="-41.17"/>
    <x v="66"/>
    <s v="_Amazon"/>
    <s v="AMZN Mktp US*BM3TQ66I3"/>
    <x v="7"/>
    <x v="74"/>
    <x v="73"/>
    <x v="0"/>
    <s v=""/>
    <x v="1"/>
    <s v="112-0242747-1603422"/>
    <m/>
    <x v="7"/>
    <s v=""/>
    <s v="#|||112-0242747-1603422# Ear buds"/>
    <x v="1"/>
    <s v="High"/>
    <x v="2"/>
    <s v="reconciled"/>
    <m/>
    <x v="0"/>
  </r>
  <r>
    <s v="Quicksilver"/>
    <x v="771"/>
    <n v="-333.76"/>
    <x v="1272"/>
    <s v="_Seattle Children's Hospital"/>
    <s v="SEATTLE CHILDRENS H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ash"/>
    <x v="771"/>
    <n v="10"/>
    <x v="66"/>
    <s v="_Amazon"/>
    <s v="_Amazon"/>
    <x v="8"/>
    <x v="35"/>
    <x v="35"/>
    <x v="0"/>
    <m/>
    <x v="0"/>
    <m/>
    <m/>
    <x v="8"/>
    <s v=""/>
    <s v="Gift card for Angela from work"/>
    <x v="1"/>
    <s v="Low"/>
    <x v="2"/>
    <s v="reconciled"/>
    <m/>
    <x v="0"/>
  </r>
  <r>
    <s v="Amazon"/>
    <x v="771"/>
    <n v="41.57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771"/>
    <n v="-16.11"/>
    <x v="34"/>
    <s v="_McDonald's"/>
    <s v="MCDONALD'S F3850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771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771"/>
    <n v="-216.72"/>
    <x v="1004"/>
    <s v="_Seattle City Light"/>
    <s v="ACH Debit SEATTLEUTILTIES   WEBP"/>
    <x v="6"/>
    <x v="8"/>
    <x v="8"/>
    <x v="19"/>
    <m/>
    <x v="0"/>
    <m/>
    <m/>
    <x v="6"/>
    <s v="Tax Related"/>
    <s v="#utilities#"/>
    <x v="1"/>
    <s v="Low"/>
    <x v="0"/>
    <s v="reconciled"/>
    <s v="Home Office - Utilities"/>
    <x v="1"/>
  </r>
  <r>
    <s v="Quicksilver"/>
    <x v="772"/>
    <n v="-22.02"/>
    <x v="300"/>
    <s v="_Microsoft"/>
    <s v="ECOMPANYSTORE COM"/>
    <x v="8"/>
    <x v="35"/>
    <x v="35"/>
    <x v="0"/>
    <m/>
    <x v="0"/>
    <m/>
    <m/>
    <x v="8"/>
    <s v=""/>
    <s v="Software for Ruby and Kurt"/>
    <x v="1"/>
    <s v="Low"/>
    <x v="2"/>
    <s v="reconciled"/>
    <m/>
    <x v="0"/>
  </r>
  <r>
    <s v="Red Card"/>
    <x v="772"/>
    <n v="119.17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772"/>
    <n v="-52.04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72"/>
    <n v="-19.760000000000002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772"/>
    <n v="-60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Dividend Stocks"/>
    <x v="773"/>
    <n v="-176.58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73"/>
    <n v="-3304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73"/>
    <n v="-347.92"/>
    <x v="91"/>
    <s v="_Liberty Mutual"/>
    <s v="ACH Debit LIBERTY MUTUAL   PAYME"/>
    <x v="14"/>
    <x v="72"/>
    <x v="71"/>
    <x v="0"/>
    <m/>
    <x v="0"/>
    <m/>
    <m/>
    <x v="14"/>
    <s v=""/>
    <s v=""/>
    <x v="1"/>
    <s v="Low"/>
    <x v="2"/>
    <s v="reconciled"/>
    <m/>
    <x v="0"/>
  </r>
  <r>
    <s v="Quicksilver"/>
    <x v="773"/>
    <n v="-10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Dividend Stocks"/>
    <x v="773"/>
    <n v="-3119.58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73"/>
    <n v="-3583.94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Buffer - Nxt Year - 8754"/>
    <x v="773"/>
    <n v="52.8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773"/>
    <n v="4.4800000000000004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73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hecking"/>
    <x v="773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773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Retirement - 3377"/>
    <x v="773"/>
    <n v="21.3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774"/>
    <n v="-87.01"/>
    <x v="1171"/>
    <s v="_Ballard Market"/>
    <s v="BALLARD MKT THRIF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74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774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774"/>
    <n v="-2702.97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774"/>
    <n v="-520.47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774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REI Visa"/>
    <x v="774"/>
    <n v="520.47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774"/>
    <n v="-1500"/>
    <x v="1253"/>
    <s v="_Duan Orthodontics"/>
    <s v="ACH Electronic Debit - VENMO            PAYMENT"/>
    <x v="17"/>
    <x v="48"/>
    <x v="48"/>
    <x v="0"/>
    <m/>
    <x v="0"/>
    <m/>
    <m/>
    <x v="17"/>
    <s v=""/>
    <s v="Down payment on aligners"/>
    <x v="1"/>
    <s v="Low"/>
    <x v="2"/>
    <s v="reconciled"/>
    <s v="Family - Medical Expenses"/>
    <x v="0"/>
  </r>
  <r>
    <s v="Quicksilver"/>
    <x v="77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774"/>
    <n v="-23.3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75"/>
    <n v="-258.98"/>
    <x v="1273"/>
    <s v="_Urban Rest Stop (LIHI)"/>
    <s v="GG *LOW INCOME HOUSING"/>
    <x v="8"/>
    <x v="59"/>
    <x v="59"/>
    <x v="0"/>
    <s v=""/>
    <x v="1"/>
    <s v=""/>
    <s v="low-income housing institute"/>
    <x v="8"/>
    <s v="Tax Related"/>
    <s v="#||||Low-income housing institute#"/>
    <x v="1"/>
    <s v="High"/>
    <x v="2"/>
    <s v="reconciled"/>
    <s v="Charitable Contributions"/>
    <x v="1"/>
  </r>
  <r>
    <s v="Quicksilver"/>
    <x v="775"/>
    <n v="-2.3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75"/>
    <n v="-17.60000000000000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75"/>
    <n v="2702.97"/>
    <x v="293"/>
    <s v="_Capital One (Autopay)"/>
    <s v="CAPITAL ONE AUTOPAY PYMT AuthDate 01-J an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75"/>
    <n v="-20"/>
    <x v="924"/>
    <s v="_Patreon (Allie Odds)"/>
    <s v="CKO*PATREON* MEMBERSHI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775"/>
    <n v="-214.9"/>
    <x v="1274"/>
    <s v="_B &amp; D Sheet Metal LLC"/>
    <s v="B AND D SHEET METAL IN"/>
    <x v="13"/>
    <x v="30"/>
    <x v="30"/>
    <x v="0"/>
    <m/>
    <x v="0"/>
    <m/>
    <m/>
    <x v="13"/>
    <s v=""/>
    <s v="Sheet metal for magnets"/>
    <x v="1"/>
    <s v="Low"/>
    <x v="0"/>
    <s v="reconciled"/>
    <m/>
    <x v="0"/>
  </r>
  <r>
    <s v="Quicksilver"/>
    <x v="775"/>
    <n v="-7.47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Dormant Account 1"/>
    <x v="776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76"/>
    <n v="-3125"/>
    <x v="1228"/>
    <s v="Doctor"/>
    <m/>
    <x v="17"/>
    <x v="34"/>
    <x v="34"/>
    <x v="0"/>
    <s v=""/>
    <x v="3"/>
    <m/>
    <m/>
    <x v="17"/>
    <m/>
    <s v="#||projected#"/>
    <x v="1"/>
    <s v="Low"/>
    <x v="2"/>
    <s v="projected"/>
    <s v="Family - Medical Expenses"/>
    <x v="0"/>
  </r>
  <r>
    <s v="Checking"/>
    <x v="776"/>
    <n v="-11122.95"/>
    <x v="966"/>
    <s v="Monthly Expenses"/>
    <m/>
    <x v="22"/>
    <x v="110"/>
    <x v="106"/>
    <x v="0"/>
    <s v=""/>
    <x v="3"/>
    <m/>
    <m/>
    <x v="22"/>
    <m/>
    <s v="#||projected# Includes all expenses with frequency set to monthly"/>
    <x v="1"/>
    <s v="Low"/>
    <x v="0"/>
    <s v="projected"/>
    <m/>
    <x v="0"/>
  </r>
  <r>
    <s v="Amazon"/>
    <x v="776"/>
    <n v="-22.2"/>
    <x v="66"/>
    <s v="_Amazon"/>
    <s v="Amazon.com*ZA50I31L3"/>
    <x v="2"/>
    <x v="106"/>
    <x v="102"/>
    <x v="16"/>
    <s v=""/>
    <x v="1"/>
    <s v="111-6372753-6259460"/>
    <m/>
    <x v="2"/>
    <s v=""/>
    <s v="#office equipment|||111-6372753-6259460# Parent order: 112-1255077-0614648_x000a_Part of a computer speaker"/>
    <x v="1"/>
    <s v="Low"/>
    <x v="2"/>
    <s v="reconciled"/>
    <s v="Misc Expenses - Office equipment"/>
    <x v="0"/>
  </r>
  <r>
    <s v="Koolikai"/>
    <x v="776"/>
    <n v="-71.16"/>
    <x v="189"/>
    <s v="_Verizon Wireless"/>
    <s v="VZW APOCC           800-922-0204        FL"/>
    <x v="6"/>
    <x v="23"/>
    <x v="23"/>
    <x v="17"/>
    <m/>
    <x v="0"/>
    <m/>
    <m/>
    <x v="6"/>
    <s v=""/>
    <s v="#telephone#"/>
    <x v="1"/>
    <s v="Low"/>
    <x v="0"/>
    <s v="reconciled"/>
    <s v="Misc Expenses - Telephone"/>
    <x v="0"/>
  </r>
  <r>
    <s v="Dormant Account 2"/>
    <x v="776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777"/>
    <n v="13.0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36.22"/>
    <x v="339"/>
    <s v="_American Funds (Capital Gains)"/>
    <s v="SHORT TERM GAIN 0.084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36.22"/>
    <x v="339"/>
    <s v="_American Funds (Capital Gains)"/>
    <s v="SHORT TERM GAIN 0.084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5.66"/>
    <x v="339"/>
    <s v="_American Funds (Capital Gains)"/>
    <s v="CAPITAL GAIN 0.013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5.66"/>
    <x v="339"/>
    <s v="_American Funds (Capital Gains)"/>
    <s v="CAPITAL GAIN 0.013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1.4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15.16"/>
    <x v="334"/>
    <s v="_American Funds (Dividend)"/>
    <s v="SPECIAL DIVIDEND 0.047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13.0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77"/>
    <n v="1.4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777"/>
    <n v="-4453.46"/>
    <x v="1146"/>
    <s v="_Cultivar LLC"/>
    <s v="Check 2481"/>
    <x v="12"/>
    <x v="64"/>
    <x v="64"/>
    <x v="50"/>
    <m/>
    <x v="0"/>
    <m/>
    <m/>
    <x v="12"/>
    <s v="Capital Expense"/>
    <s v="#Backyard - Landscaping (2020)#"/>
    <x v="1"/>
    <s v="High"/>
    <x v="2"/>
    <s v="reconciled"/>
    <s v="Home - Capital Expense"/>
    <x v="0"/>
  </r>
  <r>
    <s v="Short Term Emergency"/>
    <x v="777"/>
    <n v="0.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77"/>
    <n v="0.8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777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777"/>
    <n v="15.16"/>
    <x v="334"/>
    <s v="_American Funds (Dividend)"/>
    <s v="SPECIAL DIVIDEND 0.0478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777"/>
    <n v="-16.7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777"/>
    <n v="-30.82"/>
    <x v="66"/>
    <s v="_Amazon"/>
    <s v="AMZN Mktp US*RA3EZ6RY3"/>
    <x v="13"/>
    <x v="30"/>
    <x v="30"/>
    <x v="0"/>
    <s v=""/>
    <x v="1"/>
    <s v="114-7670808-6208256"/>
    <m/>
    <x v="13"/>
    <s v=""/>
    <s v="Picture frames_x000a_ORDER #|||114-7670808-6208256#"/>
    <x v="1"/>
    <s v="Low"/>
    <x v="0"/>
    <s v="reconciled"/>
    <m/>
    <x v="0"/>
  </r>
  <r>
    <s v="Cash Reserve"/>
    <x v="777"/>
    <n v="51.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777"/>
    <n v="0.1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777"/>
    <n v="41.0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78"/>
    <n v="6551.11"/>
    <x v="802"/>
    <s v="_CRAB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778"/>
    <n v="0.33"/>
    <x v="218"/>
    <s v="_Schwab (Interest)"/>
    <s v="SCHWAB1 INT 11/27-12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77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778"/>
    <n v="-9.6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78"/>
    <n v="-501.48"/>
    <x v="109"/>
    <s v="_Costco"/>
    <s v="COSTCO WHSE #0106 SEATTLE WA"/>
    <x v="13"/>
    <x v="45"/>
    <x v="45"/>
    <x v="0"/>
    <m/>
    <x v="0"/>
    <m/>
    <m/>
    <x v="13"/>
    <s v=""/>
    <s v="Kwikset locks (x 2) and batteries"/>
    <x v="1"/>
    <s v="Low"/>
    <x v="0"/>
    <s v="reconciled"/>
    <m/>
    <x v="0"/>
  </r>
  <r>
    <s v="Amazon"/>
    <x v="778"/>
    <n v="-20.32"/>
    <x v="66"/>
    <s v="_Amazon"/>
    <s v="Amazon.com*ZL9T95OK3"/>
    <x v="7"/>
    <x v="13"/>
    <x v="13"/>
    <x v="0"/>
    <s v=""/>
    <x v="1"/>
    <s v="114-1753602-5216236"/>
    <m/>
    <x v="7"/>
    <s v=""/>
    <s v="Socks for Dave #|||114-1753602-5216236#"/>
    <x v="1"/>
    <s v="Low"/>
    <x v="2"/>
    <s v="reconciled"/>
    <m/>
    <x v="0"/>
  </r>
  <r>
    <s v="Costco Visa"/>
    <x v="778"/>
    <n v="-339.96"/>
    <x v="109"/>
    <s v="_Costco"/>
    <s v="COSTCO WHSE #0106 SEATTLE WA"/>
    <x v="17"/>
    <x v="73"/>
    <x v="72"/>
    <x v="0"/>
    <m/>
    <x v="0"/>
    <m/>
    <m/>
    <x v="17"/>
    <s v=""/>
    <s v="Dave glasses"/>
    <x v="1"/>
    <s v="Low"/>
    <x v="2"/>
    <s v="reconciled"/>
    <s v="Family - Medical Expenses"/>
    <x v="0"/>
  </r>
  <r>
    <s v="Checking"/>
    <x v="779"/>
    <n v="-324.3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779"/>
    <n v="-100"/>
    <x v="1275"/>
    <s v="_Larry McCool"/>
    <s v="ACH Debit PAYPAL INSTANT TRANSFE"/>
    <x v="8"/>
    <x v="53"/>
    <x v="53"/>
    <x v="0"/>
    <m/>
    <x v="0"/>
    <m/>
    <m/>
    <x v="8"/>
    <s v=""/>
    <s v="For Caesar the Llama"/>
    <x v="1"/>
    <s v="High"/>
    <x v="2"/>
    <s v="reconciled"/>
    <m/>
    <x v="0"/>
  </r>
  <r>
    <s v="Red Card"/>
    <x v="779"/>
    <n v="-15.44"/>
    <x v="167"/>
    <s v="_Target"/>
    <s v="TARGET.COM"/>
    <x v="4"/>
    <x v="69"/>
    <x v="69"/>
    <x v="0"/>
    <m/>
    <x v="0"/>
    <m/>
    <m/>
    <x v="4"/>
    <s v=""/>
    <s v="Flipside game"/>
    <x v="1"/>
    <s v="Low"/>
    <x v="0"/>
    <s v="reconciled"/>
    <m/>
    <x v="0"/>
  </r>
  <r>
    <s v="Costco Visa"/>
    <x v="779"/>
    <n v="-50.22"/>
    <x v="973"/>
    <s v="_Starbucks"/>
    <s v="SAFEWAY #0414 MOUNTLAKE TERWA"/>
    <x v="1"/>
    <x v="16"/>
    <x v="16"/>
    <x v="0"/>
    <m/>
    <x v="0"/>
    <m/>
    <m/>
    <x v="1"/>
    <s v=""/>
    <s v="Recharge the Starbucks card in Safeway"/>
    <x v="1"/>
    <s v="Low"/>
    <x v="0"/>
    <s v="reconciled"/>
    <m/>
    <x v="0"/>
  </r>
  <r>
    <s v="Quicksilver"/>
    <x v="779"/>
    <n v="-112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779"/>
    <n v="-16"/>
    <x v="167"/>
    <s v="_Target"/>
    <s v="TARGET.COM"/>
    <x v="16"/>
    <x v="65"/>
    <x v="65"/>
    <x v="0"/>
    <m/>
    <x v="0"/>
    <m/>
    <m/>
    <x v="16"/>
    <s v=""/>
    <s v="Ghost Castle"/>
    <x v="1"/>
    <s v="Low"/>
    <x v="0"/>
    <s v="reconciled"/>
    <m/>
    <x v="0"/>
  </r>
  <r>
    <s v="Quicksilver"/>
    <x v="780"/>
    <n v="-24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0"/>
    <n v="-13.75"/>
    <x v="1276"/>
    <s v="_Nintendo Digital"/>
    <s v="NINTENDO    *AMERICAUS"/>
    <x v="16"/>
    <x v="65"/>
    <x v="65"/>
    <x v="0"/>
    <m/>
    <x v="0"/>
    <m/>
    <m/>
    <x v="16"/>
    <s v=""/>
    <s v="Jackbox party pack"/>
    <x v="1"/>
    <s v="Low"/>
    <x v="0"/>
    <s v="reconciled"/>
    <m/>
    <x v="0"/>
  </r>
  <r>
    <s v="Quicksilver"/>
    <x v="780"/>
    <n v="-52.32"/>
    <x v="1277"/>
    <s v="_Current Catalog"/>
    <s v="CURRENT CATALOG"/>
    <x v="13"/>
    <x v="83"/>
    <x v="82"/>
    <x v="0"/>
    <m/>
    <x v="0"/>
    <m/>
    <m/>
    <x v="13"/>
    <s v=""/>
    <s v="Christmas wrapping"/>
    <x v="1"/>
    <s v="Low"/>
    <x v="2"/>
    <s v="reconciled"/>
    <m/>
    <x v="0"/>
  </r>
  <r>
    <s v="Quicksilver"/>
    <x v="780"/>
    <n v="-6.54"/>
    <x v="1278"/>
    <s v="_Pilot Travel Center"/>
    <s v="PILOT         00011031"/>
    <x v="7"/>
    <x v="52"/>
    <x v="52"/>
    <x v="0"/>
    <m/>
    <x v="0"/>
    <m/>
    <m/>
    <x v="7"/>
    <s v=""/>
    <s v="masks"/>
    <x v="1"/>
    <s v="Medium"/>
    <x v="0"/>
    <s v="reconciled"/>
    <m/>
    <x v="0"/>
  </r>
  <r>
    <s v="Quicksilver"/>
    <x v="780"/>
    <n v="-88.73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780"/>
    <n v="-18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0"/>
    <n v="-9.91"/>
    <x v="1121"/>
    <s v="_Top Ten Toys"/>
    <s v="TOP TEN TOYS"/>
    <x v="4"/>
    <x v="69"/>
    <x v="69"/>
    <x v="0"/>
    <m/>
    <x v="0"/>
    <m/>
    <m/>
    <x v="4"/>
    <s v=""/>
    <s v="Return bubble gum maker, buy gravitrax expansion"/>
    <x v="1"/>
    <s v="Low"/>
    <x v="0"/>
    <s v="reconciled"/>
    <m/>
    <x v="0"/>
  </r>
  <r>
    <s v="Quicksilver"/>
    <x v="780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781"/>
    <n v="75.400000000000006"/>
    <x v="1279"/>
    <s v="_Somogyi v Freedom Mortgage"/>
    <s v="Deposit Shared Branch Mobile Dep"/>
    <x v="0"/>
    <x v="105"/>
    <x v="101"/>
    <x v="0"/>
    <m/>
    <x v="0"/>
    <m/>
    <m/>
    <x v="0"/>
    <s v=""/>
    <s v="Lawsuit proceedings"/>
    <x v="0"/>
    <s v="Low"/>
    <x v="2"/>
    <s v="reconciled"/>
    <m/>
    <x v="0"/>
  </r>
  <r>
    <s v="Checking"/>
    <x v="781"/>
    <n v="25"/>
    <x v="548"/>
    <s v="_Eva Smith"/>
    <s v="Deposit Shared Branch Mobile Dep"/>
    <x v="8"/>
    <x v="35"/>
    <x v="35"/>
    <x v="0"/>
    <m/>
    <x v="0"/>
    <m/>
    <m/>
    <x v="8"/>
    <s v=""/>
    <s v=""/>
    <x v="1"/>
    <s v="Low"/>
    <x v="2"/>
    <s v="reconciled"/>
    <m/>
    <x v="0"/>
  </r>
  <r>
    <s v="Checking"/>
    <x v="781"/>
    <n v="25"/>
    <x v="548"/>
    <s v="_Eva Smith"/>
    <s v="Deposit Shared Branch Mobile Dep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781"/>
    <n v="-35.659999999999997"/>
    <x v="1278"/>
    <s v="_Pilot Travel Center"/>
    <s v="PILOT_01103 ARLINGTON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782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782"/>
    <n v="-13.2"/>
    <x v="74"/>
    <s v="_Hulu"/>
    <s v="HLU*HULU 740232888565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782"/>
    <n v="26.41"/>
    <x v="73"/>
    <s v="_Fred Meyer"/>
    <s v="FRED-MEYER #0122 SEATTLE WA"/>
    <x v="4"/>
    <x v="69"/>
    <x v="69"/>
    <x v="0"/>
    <m/>
    <x v="0"/>
    <m/>
    <m/>
    <x v="4"/>
    <s v=""/>
    <s v="Bakugan return"/>
    <x v="1"/>
    <s v="Low"/>
    <x v="0"/>
    <s v="reconciled"/>
    <m/>
    <x v="0"/>
  </r>
  <r>
    <s v="Costco Visa"/>
    <x v="782"/>
    <n v="-8.82"/>
    <x v="73"/>
    <s v="_Fred Meyer"/>
    <s v="FRED-MEYER #0122 SEATTLE WA"/>
    <x v="2"/>
    <x v="68"/>
    <x v="68"/>
    <x v="0"/>
    <m/>
    <x v="0"/>
    <m/>
    <m/>
    <x v="2"/>
    <s v=""/>
    <s v=""/>
    <x v="1"/>
    <s v="Medium"/>
    <x v="2"/>
    <s v="reconciled"/>
    <s v="TurboTax - Supply Expenses"/>
    <x v="0"/>
  </r>
  <r>
    <s v="Quicksilver"/>
    <x v="782"/>
    <n v="-15.62"/>
    <x v="266"/>
    <s v="_Safeway"/>
    <s v="SAFEWAY #114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82"/>
    <n v="-21.99"/>
    <x v="73"/>
    <s v="_Fred Meyer"/>
    <s v="FRED-MEYER #0122 SEATTLE WA"/>
    <x v="16"/>
    <x v="65"/>
    <x v="65"/>
    <x v="0"/>
    <m/>
    <x v="0"/>
    <m/>
    <m/>
    <x v="16"/>
    <s v=""/>
    <s v=""/>
    <x v="1"/>
    <s v="Low"/>
    <x v="0"/>
    <s v="reconciled"/>
    <m/>
    <x v="0"/>
  </r>
  <r>
    <s v="Checking"/>
    <x v="783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783"/>
    <n v="-13.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83"/>
    <n v="-5.49"/>
    <x v="340"/>
    <s v="_Apple Arcade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783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783"/>
    <n v="-10.18"/>
    <x v="973"/>
    <s v="_Starbucks"/>
    <s v="STARBUCKS STORE 03255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783"/>
    <n v="-4"/>
    <x v="112"/>
    <s v="_Walgreens"/>
    <s v="WALGREENS #6389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84"/>
    <n v="13138.84"/>
    <x v="922"/>
    <s v="_From First Tech (Buffer Current Year)"/>
    <s v="Deposit Transfer From 477554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hort Term Emergency"/>
    <x v="784"/>
    <n v="-13138.84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scover"/>
    <x v="784"/>
    <n v="13.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84"/>
    <n v="-3.3"/>
    <x v="1121"/>
    <s v="_Top Ten Toys"/>
    <s v="TOP TEN TOYS"/>
    <x v="4"/>
    <x v="69"/>
    <x v="69"/>
    <x v="0"/>
    <m/>
    <x v="0"/>
    <m/>
    <m/>
    <x v="4"/>
    <s v=""/>
    <s v="Return Magic cards, buy bubble gum kit"/>
    <x v="1"/>
    <s v="Low"/>
    <x v="0"/>
    <s v="reconciled"/>
    <m/>
    <x v="0"/>
  </r>
  <r>
    <s v="Costco Visa"/>
    <x v="784"/>
    <n v="-25.97"/>
    <x v="1182"/>
    <s v="_Edaleen Dairy"/>
    <s v="EDALEEN DAIRY - BLAINE BLAIN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84"/>
    <n v="-14.35"/>
    <x v="1181"/>
    <s v="_Border Town Mexican Food"/>
    <s v="SQ *BORDERTOWN MEXICAN GRBlaine WA"/>
    <x v="1"/>
    <x v="16"/>
    <x v="16"/>
    <x v="0"/>
    <m/>
    <x v="0"/>
    <m/>
    <m/>
    <x v="1"/>
    <s v=""/>
    <s v=""/>
    <x v="1"/>
    <s v="Low"/>
    <x v="0"/>
    <s v="reconciled"/>
    <m/>
    <x v="0"/>
  </r>
  <r>
    <s v="Short Term Emergency"/>
    <x v="784"/>
    <n v="3138.84"/>
    <x v="1267"/>
    <s v="_From Citibank (Good Deeds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85"/>
    <n v="15.02"/>
    <x v="234"/>
    <s v="_Home Depot"/>
    <s v="THE HOME DEPOT #4706"/>
    <x v="13"/>
    <x v="63"/>
    <x v="63"/>
    <x v="0"/>
    <m/>
    <x v="0"/>
    <m/>
    <m/>
    <x v="13"/>
    <s v=""/>
    <s v=""/>
    <x v="1"/>
    <s v="Medium"/>
    <x v="2"/>
    <s v="reconciled"/>
    <m/>
    <x v="0"/>
  </r>
  <r>
    <s v="Quicksilver"/>
    <x v="785"/>
    <n v="-2.9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5"/>
    <n v="-4.3899999999999997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785"/>
    <n v="-39.01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85"/>
    <n v="-15.02"/>
    <x v="234"/>
    <s v="_Home Depot"/>
    <s v="THE HOME DEPOT #4706"/>
    <x v="13"/>
    <x v="63"/>
    <x v="63"/>
    <x v="0"/>
    <m/>
    <x v="0"/>
    <m/>
    <m/>
    <x v="13"/>
    <s v=""/>
    <s v="3&quot; PVC for 7015"/>
    <x v="1"/>
    <s v="Medium"/>
    <x v="2"/>
    <s v="reconciled"/>
    <m/>
    <x v="0"/>
  </r>
  <r>
    <s v="Costco Visa"/>
    <x v="785"/>
    <n v="-115.68"/>
    <x v="109"/>
    <s v="_Costco"/>
    <s v="COSTCO WHSE #0008 KIRKLAND WA"/>
    <x v="1"/>
    <x v="1"/>
    <x v="1"/>
    <x v="0"/>
    <m/>
    <x v="0"/>
    <m/>
    <m/>
    <x v="1"/>
    <s v=""/>
    <s v="Berries, crackers, etc."/>
    <x v="1"/>
    <s v="Low"/>
    <x v="0"/>
    <s v="reconciled"/>
    <m/>
    <x v="0"/>
  </r>
  <r>
    <s v="Costco Visa"/>
    <x v="785"/>
    <n v="-40.72"/>
    <x v="109"/>
    <s v="_Costco"/>
    <s v="COSTCO WHSE #0008 KIRKLAND WA"/>
    <x v="17"/>
    <x v="67"/>
    <x v="67"/>
    <x v="0"/>
    <m/>
    <x v="0"/>
    <m/>
    <m/>
    <x v="17"/>
    <s v=""/>
    <s v="Gloves and face coverings"/>
    <x v="1"/>
    <s v="Medium"/>
    <x v="2"/>
    <s v="reconciled"/>
    <m/>
    <x v="0"/>
  </r>
  <r>
    <s v="Quicksilver"/>
    <x v="785"/>
    <n v="-5.21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5"/>
    <n v="-35.200000000000003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785"/>
    <n v="-5.29"/>
    <x v="155"/>
    <s v="_Bartell Drug"/>
    <s v="BARTELL DRUG 09-GREENW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erican Funds"/>
    <x v="786"/>
    <n v="11.57"/>
    <x v="334"/>
    <s v="_American Funds (Dividend)"/>
    <s v="INCOME DIVIDEND 0.09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86"/>
    <n v="29.8"/>
    <x v="339"/>
    <s v="_American Funds (Capital Gains)"/>
    <s v="CAPITAL GAIN 0.2512"/>
    <x v="10"/>
    <x v="26"/>
    <x v="26"/>
    <x v="0"/>
    <m/>
    <x v="0"/>
    <m/>
    <m/>
    <x v="10"/>
    <s v=""/>
    <s v=""/>
    <x v="3"/>
    <s v="Low"/>
    <x v="2"/>
    <s v="reconciled"/>
    <m/>
    <x v="0"/>
  </r>
  <r>
    <s v="Alaska Airlines Visa Signature - 8981"/>
    <x v="786"/>
    <n v="-119.6"/>
    <x v="100"/>
    <s v="_Alaska Air"/>
    <s v="ALASKA AIR  0272170804565SEATTLE      WA"/>
    <x v="12"/>
    <x v="29"/>
    <x v="29"/>
    <x v="71"/>
    <m/>
    <x v="0"/>
    <m/>
    <m/>
    <x v="12"/>
    <s v=""/>
    <s v="#Scottsdale - Feb 2021#"/>
    <x v="1"/>
    <s v="High"/>
    <x v="2"/>
    <s v="reconciled"/>
    <m/>
    <x v="0"/>
  </r>
  <r>
    <s v="Alaska Airlines Visa Signature - 8981"/>
    <x v="786"/>
    <n v="-412.9"/>
    <x v="100"/>
    <s v="_Alaska Air"/>
    <s v="ALASKA AIR  0272170804867SEATTLE      WA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Alaska Airlines Visa Signature - 8981"/>
    <x v="786"/>
    <n v="-412.9"/>
    <x v="100"/>
    <s v="_Alaska Air"/>
    <s v="ALASKA AIR  0272170804865SEATTLE      WA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Alaska Airlines Visa Signature - 8981"/>
    <x v="786"/>
    <n v="-412.9"/>
    <x v="100"/>
    <s v="_Alaska Air"/>
    <s v="ALASKA AIR  0272170804866SEATTLE      WA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Aggressive Stocks"/>
    <x v="786"/>
    <n v="-87.56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786"/>
    <n v="11.57"/>
    <x v="334"/>
    <s v="_American Funds (Dividend)"/>
    <s v="INCOME DIVIDEND 0.09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86"/>
    <n v="0.1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786"/>
    <n v="0.1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laska Airlines Visa Signature - 8981"/>
    <x v="786"/>
    <n v="-412.9"/>
    <x v="100"/>
    <s v="_Alaska Air"/>
    <s v="ALASKA AIR  0272170804868SEATTLE      WA"/>
    <x v="12"/>
    <x v="29"/>
    <x v="29"/>
    <x v="59"/>
    <m/>
    <x v="0"/>
    <m/>
    <m/>
    <x v="12"/>
    <s v=""/>
    <s v="#Hawaii 2021#"/>
    <x v="1"/>
    <s v="High"/>
    <x v="2"/>
    <s v="reconciled"/>
    <m/>
    <x v="0"/>
  </r>
  <r>
    <s v="Quicksilver"/>
    <x v="786"/>
    <n v="-95.3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6"/>
    <n v="-15.95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American Funds"/>
    <x v="786"/>
    <n v="2.74"/>
    <x v="339"/>
    <s v="_American Funds (Capital Gains)"/>
    <s v="SHORT TERM GAIN 0.0231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786"/>
    <n v="-3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786"/>
    <n v="-9.8800000000000008"/>
    <x v="73"/>
    <s v="_Fred Meyer"/>
    <s v="FRED-MEYER #0122 SEATTLE WA"/>
    <x v="13"/>
    <x v="83"/>
    <x v="82"/>
    <x v="0"/>
    <m/>
    <x v="0"/>
    <m/>
    <m/>
    <x v="13"/>
    <s v=""/>
    <s v="Wrapping paper and boxes"/>
    <x v="1"/>
    <s v="Low"/>
    <x v="2"/>
    <s v="reconciled"/>
    <m/>
    <x v="0"/>
  </r>
  <r>
    <s v="Checking"/>
    <x v="786"/>
    <n v="-67.5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86"/>
    <n v="-15"/>
    <x v="1280"/>
    <s v="_Click 4 Tix"/>
    <s v="TICKETS* CLICK4TIX"/>
    <x v="16"/>
    <x v="71"/>
    <x v="70"/>
    <x v="0"/>
    <m/>
    <x v="0"/>
    <m/>
    <m/>
    <x v="16"/>
    <s v=""/>
    <s v="14/48 tickets"/>
    <x v="1"/>
    <s v="Low"/>
    <x v="0"/>
    <s v="reconciled"/>
    <m/>
    <x v="0"/>
  </r>
  <r>
    <s v="Buffer - This Year - 3033"/>
    <x v="786"/>
    <n v="-3138.84"/>
    <x v="649"/>
    <s v="_To First Tech (Checking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786"/>
    <n v="29.8"/>
    <x v="339"/>
    <s v="_American Funds (Capital Gains)"/>
    <s v="CAPITAL GAIN 0.251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86"/>
    <n v="2.74"/>
    <x v="339"/>
    <s v="_American Funds (Capital Gains)"/>
    <s v="SHORT TERM GAIN 0.0231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787"/>
    <n v="-36.799999999999997"/>
    <x v="815"/>
    <s v="_A La Mode Pies"/>
    <s v="SQ *A LA MODE PIES - PHINgosq.com WA"/>
    <x v="8"/>
    <x v="35"/>
    <x v="35"/>
    <x v="0"/>
    <m/>
    <x v="0"/>
    <m/>
    <m/>
    <x v="8"/>
    <s v=""/>
    <s v=""/>
    <x v="1"/>
    <s v="Low"/>
    <x v="2"/>
    <s v="reconciled"/>
    <m/>
    <x v="0"/>
  </r>
  <r>
    <s v="Cash"/>
    <x v="787"/>
    <n v="82.56"/>
    <x v="224"/>
    <s v="_Amazon (Cashback)"/>
    <s v="_Amazon (Cashback)"/>
    <x v="0"/>
    <x v="40"/>
    <x v="40"/>
    <x v="0"/>
    <s v=""/>
    <x v="1"/>
    <s v="111-4725677-7272233"/>
    <m/>
    <x v="0"/>
    <s v="Manual"/>
    <s v="Offset for purchase of #|||111-4725677-7272233# using rewards points"/>
    <x v="0"/>
    <s v="Low"/>
    <x v="0"/>
    <s v="reconciled"/>
    <m/>
    <x v="0"/>
  </r>
  <r>
    <s v="Costco Visa"/>
    <x v="787"/>
    <n v="-42.23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787"/>
    <n v="-82.56"/>
    <x v="66"/>
    <s v="_Amazon"/>
    <s v="_Amazon"/>
    <x v="13"/>
    <x v="38"/>
    <x v="38"/>
    <x v="0"/>
    <s v=""/>
    <x v="1"/>
    <s v="111-4725677-7272233"/>
    <m/>
    <x v="13"/>
    <s v=""/>
    <s v="#|||111-4725677-7272233#  Wall mount ski storage.  Paid for with points."/>
    <x v="1"/>
    <s v="High"/>
    <x v="2"/>
    <s v="reconciled"/>
    <m/>
    <x v="0"/>
  </r>
  <r>
    <s v="Quicksilver"/>
    <x v="78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788"/>
    <n v="-3.7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88"/>
    <n v="-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88"/>
    <n v="-747.27"/>
    <x v="833"/>
    <s v="_VRBO"/>
    <s v="Vrbo HAYHRF86 512-759-0902 TX"/>
    <x v="12"/>
    <x v="29"/>
    <x v="29"/>
    <x v="68"/>
    <s v="lodging"/>
    <x v="0"/>
    <m/>
    <m/>
    <x v="12"/>
    <s v=""/>
    <s v="#mid-winter break - feb 2021|lodging#"/>
    <x v="1"/>
    <s v="High"/>
    <x v="2"/>
    <s v="reconciled"/>
    <m/>
    <x v="0"/>
  </r>
  <r>
    <s v="Costco Visa"/>
    <x v="788"/>
    <n v="-9.99"/>
    <x v="73"/>
    <s v="_Fred Meyer"/>
    <s v="FRED-MEYER #0122 SEATTLE WA"/>
    <x v="8"/>
    <x v="35"/>
    <x v="35"/>
    <x v="0"/>
    <m/>
    <x v="0"/>
    <m/>
    <m/>
    <x v="8"/>
    <s v=""/>
    <s v="Chocolate for Devin"/>
    <x v="1"/>
    <s v="Low"/>
    <x v="2"/>
    <s v="reconciled"/>
    <m/>
    <x v="0"/>
  </r>
  <r>
    <s v="Quicksilver"/>
    <x v="788"/>
    <n v="-208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8"/>
    <n v="-12"/>
    <x v="1070"/>
    <s v="_CVS"/>
    <s v="CVS/PHARMACY #10387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788"/>
    <n v="-4.3899999999999997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789"/>
    <n v="-73.81"/>
    <x v="1137"/>
    <s v="_Pediatric Speech and Language Therapy"/>
    <s v="ACH Debit PEDIATRIC SPEECH FIRST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Aggressive Stocks"/>
    <x v="789"/>
    <n v="-131.02000000000001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789"/>
    <n v="87.56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789"/>
    <n v="67.5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789"/>
    <n v="-622.62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789"/>
    <n v="7.4"/>
    <x v="334"/>
    <s v="_American Funds (Dividend)"/>
    <s v="SPECIAL DIVIDEND 0.13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89"/>
    <n v="-72.650000000000006"/>
    <x v="1281"/>
    <s v="_Investment (Schwab 1000 Index Fund)"/>
    <s v="SCHWAB 1000 INDEX FUND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789"/>
    <n v="7.4"/>
    <x v="334"/>
    <s v="_American Funds (Dividend)"/>
    <s v="SPECIAL DIVIDEND 0.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89"/>
    <n v="28.11"/>
    <x v="334"/>
    <s v="_American Funds (Dividend)"/>
    <s v="INCOME DIVIDEND 0.4935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89"/>
    <n v="72.650000000000006"/>
    <x v="1281"/>
    <s v="_Investment (Schwab 1000 Index Fund)"/>
    <s v="SCHWAB 1000 INDEX FU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89"/>
    <n v="622.62"/>
    <x v="1190"/>
    <s v="_Investment (Schwab S&amp;P 500 Index Fd)"/>
    <s v="SCHWAB S&amp;P 500 INDEX F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89"/>
    <n v="28.11"/>
    <x v="334"/>
    <s v="_American Funds (Dividend)"/>
    <s v="INCOME DIVIDEND 0.4935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89"/>
    <n v="-117.36"/>
    <x v="1281"/>
    <s v="_Investment (Schwab 1000 Index Fund)"/>
    <s v="SCHWAB 1000 INDEX FUND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789"/>
    <n v="131.02000000000001"/>
    <x v="1090"/>
    <s v="_Investment (Schwab Total Stock Mkt Index)"/>
    <s v="SCHWAB TOTAL STOCK MKT INDEX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789"/>
    <n v="-962.46"/>
    <x v="1101"/>
    <s v="_Express Scripts"/>
    <s v="EXPRESS SCRIPTS PHRMCY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ash"/>
    <x v="789"/>
    <n v="-2500"/>
    <x v="1282"/>
    <s v="_University Cooperative School (Donation)"/>
    <s v="_University Co-op (Donatioin)"/>
    <x v="8"/>
    <x v="59"/>
    <x v="59"/>
    <x v="72"/>
    <m/>
    <x v="0"/>
    <m/>
    <m/>
    <x v="8"/>
    <s v="Tax Related"/>
    <s v="#Charitable contributions# Matched 12/18/2020"/>
    <x v="1"/>
    <s v="High"/>
    <x v="2"/>
    <s v="reconciled"/>
    <s v="Charitable Contributions"/>
    <x v="1"/>
  </r>
  <r>
    <s v="Cash"/>
    <x v="789"/>
    <n v="2500"/>
    <x v="950"/>
    <s v="_Microsoft (Charity)"/>
    <s v="_Microsoft (Charity)"/>
    <x v="0"/>
    <x v="21"/>
    <x v="21"/>
    <x v="0"/>
    <m/>
    <x v="0"/>
    <m/>
    <m/>
    <x v="0"/>
    <s v=""/>
    <s v="Charity donation offset for University Cooperative School"/>
    <x v="0"/>
    <s v="Low"/>
    <x v="0"/>
    <s v="reconciled"/>
    <m/>
    <x v="0"/>
  </r>
  <r>
    <s v="Aggressive Stocks"/>
    <x v="789"/>
    <n v="117.36"/>
    <x v="1281"/>
    <s v="_Investment (Schwab 1000 Index Fund)"/>
    <s v="SCHWAB 1000 INDEX FU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789"/>
    <n v="-58.66"/>
    <x v="1283"/>
    <s v="_Total Wine and More"/>
    <s v="TOTAL WINE AND MOR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89"/>
    <n v="-11.55"/>
    <x v="938"/>
    <s v="_USPS"/>
    <s v="USPS PO 5476130015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789"/>
    <n v="-16.48"/>
    <x v="776"/>
    <s v="_Greenwood Hardware"/>
    <s v="GREENWOOD TRUE VALUE H"/>
    <x v="13"/>
    <x v="83"/>
    <x v="82"/>
    <x v="0"/>
    <m/>
    <x v="0"/>
    <m/>
    <m/>
    <x v="13"/>
    <s v=""/>
    <s v="Christmas lights"/>
    <x v="1"/>
    <s v="Low"/>
    <x v="2"/>
    <s v="reconciled"/>
    <m/>
    <x v="0"/>
  </r>
  <r>
    <s v="Checking"/>
    <x v="790"/>
    <n v="1656.39"/>
    <x v="802"/>
    <s v="_CRAB (Paycheck)"/>
    <s v="ACH Deposit Cancer Research   Pa"/>
    <x v="0"/>
    <x v="89"/>
    <x v="88"/>
    <x v="0"/>
    <m/>
    <x v="0"/>
    <m/>
    <m/>
    <x v="0"/>
    <s v=""/>
    <s v=""/>
    <x v="0"/>
    <s v="Medium"/>
    <x v="2"/>
    <s v="reconciled"/>
    <m/>
    <x v="0"/>
  </r>
  <r>
    <s v="Checking"/>
    <x v="790"/>
    <n v="61.96"/>
    <x v="548"/>
    <s v="_Eva Smith"/>
    <s v="Deposit Shared Branch Mobile Dep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ostco Visa"/>
    <x v="790"/>
    <n v="22.01"/>
    <x v="109"/>
    <s v="_Costco"/>
    <s v="COSTCO WHSE #0008 KIRKLAND WA"/>
    <x v="13"/>
    <x v="63"/>
    <x v="63"/>
    <x v="0"/>
    <m/>
    <x v="0"/>
    <m/>
    <m/>
    <x v="13"/>
    <s v=""/>
    <s v="Returned smart switch"/>
    <x v="1"/>
    <s v="Medium"/>
    <x v="2"/>
    <s v="reconciled"/>
    <m/>
    <x v="0"/>
  </r>
  <r>
    <s v="Costco Visa"/>
    <x v="790"/>
    <n v="-21.57"/>
    <x v="167"/>
    <s v="_Target"/>
    <s v="TARGET 00012849 SEATTLE WA"/>
    <x v="8"/>
    <x v="35"/>
    <x v="35"/>
    <x v="0"/>
    <m/>
    <x v="0"/>
    <m/>
    <m/>
    <x v="8"/>
    <s v=""/>
    <s v="Stuff you should know book for Kurt"/>
    <x v="1"/>
    <s v="Low"/>
    <x v="2"/>
    <s v="reconciled"/>
    <m/>
    <x v="0"/>
  </r>
  <r>
    <s v="Quicksilver"/>
    <x v="790"/>
    <n v="-23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Short Term Emergency"/>
    <x v="790"/>
    <n v="5000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790"/>
    <n v="2.6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Quicksilver"/>
    <x v="790"/>
    <n v="-22.3"/>
    <x v="975"/>
    <s v="_The Cellar Homebrew"/>
    <s v="THE CELLAR HOMEBREW"/>
    <x v="8"/>
    <x v="35"/>
    <x v="35"/>
    <x v="0"/>
    <m/>
    <x v="0"/>
    <m/>
    <m/>
    <x v="8"/>
    <s v=""/>
    <s v="Bottles for glug we gave as gifts"/>
    <x v="1"/>
    <s v="Low"/>
    <x v="2"/>
    <s v="reconciled"/>
    <m/>
    <x v="0"/>
  </r>
  <r>
    <s v="Quicksilver"/>
    <x v="790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Quicksilver"/>
    <x v="790"/>
    <n v="-21.4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790"/>
    <n v="3.45"/>
    <x v="334"/>
    <s v="_American Funds (Dividend)"/>
    <s v="INCOME DIVIDEND 0.078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0"/>
    <n v="11.4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790"/>
    <n v="3.45"/>
    <x v="334"/>
    <s v="_American Funds (Dividend)"/>
    <s v="INCOME DIVIDEND 0.078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0"/>
    <n v="629.42999999999995"/>
    <x v="339"/>
    <s v="_American Funds (Capital Gains)"/>
    <s v="CAPITAL GAIN 1.27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0"/>
    <n v="11.4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790"/>
    <n v="2.6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790"/>
    <n v="629.42999999999995"/>
    <x v="339"/>
    <s v="_American Funds (Capital Gains)"/>
    <s v="CAPITAL GAIN 1.274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791"/>
    <n v="-51.39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791"/>
    <n v="-217.5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791"/>
    <n v="-34.049999999999997"/>
    <x v="66"/>
    <s v="_Amazon"/>
    <s v="AMZN Mktp US*OQ6220EQ3"/>
    <x v="8"/>
    <x v="35"/>
    <x v="35"/>
    <x v="0"/>
    <s v=""/>
    <x v="1"/>
    <s v="111-1867983-8357061"/>
    <m/>
    <x v="8"/>
    <s v=""/>
    <s v="#|||111-1867983-8357061#"/>
    <x v="1"/>
    <s v="Low"/>
    <x v="2"/>
    <s v="reconciled"/>
    <m/>
    <x v="0"/>
  </r>
  <r>
    <s v="Dividend Stocks"/>
    <x v="791"/>
    <n v="0.23"/>
    <x v="218"/>
    <s v="_Schwab (Interest)"/>
    <s v="BANK INT 111620-121520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791"/>
    <n v="13.14"/>
    <x v="334"/>
    <s v="_American Funds (Dividend)"/>
    <s v="SPECIAL DIVIDEND 0.03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9.559999999999999"/>
    <x v="334"/>
    <s v="_American Funds (Dividend)"/>
    <s v="INCOME DIVIDEND 0.149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3.14"/>
    <x v="334"/>
    <s v="_American Funds (Dividend)"/>
    <s v="SPECIAL DIVIDEND 0.03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71.37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9.559999999999999"/>
    <x v="334"/>
    <s v="_American Funds (Dividend)"/>
    <s v="INCOME DIVIDEND 0.149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33.25"/>
    <x v="334"/>
    <s v="_American Funds (Dividend)"/>
    <s v="INCOME DIVIDEND 0.06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658.89"/>
    <x v="339"/>
    <s v="_American Funds (Capital Gains)"/>
    <s v="CAPITAL GAIN 0.85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658.89"/>
    <x v="339"/>
    <s v="_American Funds (Capital Gains)"/>
    <s v="CAPITAL GAIN 0.85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71.37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1"/>
    <n v="133.25"/>
    <x v="334"/>
    <s v="_American Funds (Dividend)"/>
    <s v="INCOME DIVIDEND 0.06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616.91999999999996"/>
    <x v="339"/>
    <s v="_American Funds (Capital Gains)"/>
    <s v="CAPITAL GAIN 0.76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77.94"/>
    <x v="334"/>
    <s v="_American Funds (Dividend)"/>
    <s v="INCOME DIVIDEND 0.096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52.28"/>
    <x v="334"/>
    <s v="_American Funds (Dividend)"/>
    <s v="INCOME DIVIDEND 0.124"/>
    <x v="10"/>
    <x v="26"/>
    <x v="26"/>
    <x v="0"/>
    <m/>
    <x v="0"/>
    <m/>
    <m/>
    <x v="10"/>
    <s v=""/>
    <s v=""/>
    <x v="3"/>
    <s v="Low"/>
    <x v="2"/>
    <s v="reconciled"/>
    <m/>
    <x v="0"/>
  </r>
  <r>
    <s v="Short Term Emergency"/>
    <x v="792"/>
    <n v="5000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792"/>
    <n v="51.39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Dividend Stocks"/>
    <x v="792"/>
    <n v="2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792"/>
    <n v="29.1"/>
    <x v="334"/>
    <s v="_American Funds (Dividend)"/>
    <s v="INCOME DIVIDEND 0.162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52.28"/>
    <x v="334"/>
    <s v="_American Funds (Dividend)"/>
    <s v="INCOME DIVIDEND 0.12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616.91999999999996"/>
    <x v="339"/>
    <s v="_American Funds (Capital Gains)"/>
    <s v="CAPITAL GAIN 0.767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792"/>
    <n v="-27.85"/>
    <x v="1284"/>
    <s v="_Artsonia Kid's Art"/>
    <s v="ARTSONIA KID'S ART MUS"/>
    <x v="13"/>
    <x v="30"/>
    <x v="30"/>
    <x v="0"/>
    <m/>
    <x v="0"/>
    <m/>
    <m/>
    <x v="13"/>
    <s v=""/>
    <s v="Note cards"/>
    <x v="1"/>
    <s v="Low"/>
    <x v="0"/>
    <s v="reconciled"/>
    <m/>
    <x v="0"/>
  </r>
  <r>
    <s v="American Funds"/>
    <x v="792"/>
    <n v="16.48"/>
    <x v="334"/>
    <s v="_American Funds (Dividend)"/>
    <s v="SPECIAL DIVIDEND 0.09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16.48"/>
    <x v="334"/>
    <s v="_American Funds (Dividend)"/>
    <s v="SPECIAL DIVIDEND 0.09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792"/>
    <n v="29.1"/>
    <x v="334"/>
    <s v="_American Funds (Dividend)"/>
    <s v="INCOME DIVIDEND 0.1625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792"/>
    <n v="217.5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792"/>
    <n v="-20"/>
    <x v="1121"/>
    <s v="_Top Ten Toys"/>
    <s v="TOP TEN TOYS"/>
    <x v="8"/>
    <x v="35"/>
    <x v="35"/>
    <x v="0"/>
    <m/>
    <x v="0"/>
    <m/>
    <m/>
    <x v="8"/>
    <s v=""/>
    <s v="Mandalorian LEGO for Jasper"/>
    <x v="1"/>
    <s v="Low"/>
    <x v="2"/>
    <s v="reconciled"/>
    <m/>
    <x v="0"/>
  </r>
  <r>
    <s v="American Funds"/>
    <x v="792"/>
    <n v="77.94"/>
    <x v="334"/>
    <s v="_American Funds (Dividend)"/>
    <s v="INCOME DIVIDEND 0.0969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792"/>
    <n v="-30.12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792"/>
    <n v="-22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792"/>
    <n v="-32.119999999999997"/>
    <x v="1121"/>
    <s v="_Top Ten Toys"/>
    <s v="TOP TEN TOYS"/>
    <x v="4"/>
    <x v="69"/>
    <x v="69"/>
    <x v="0"/>
    <m/>
    <x v="0"/>
    <m/>
    <m/>
    <x v="4"/>
    <s v=""/>
    <s v="Magic the Gathering x 2"/>
    <x v="1"/>
    <s v="Low"/>
    <x v="0"/>
    <s v="reconciled"/>
    <m/>
    <x v="0"/>
  </r>
  <r>
    <s v="Quicksilver"/>
    <x v="792"/>
    <n v="-15"/>
    <x v="1121"/>
    <s v="_Top Ten Toys"/>
    <s v="TOP TEN TOYS"/>
    <x v="16"/>
    <x v="65"/>
    <x v="65"/>
    <x v="0"/>
    <m/>
    <x v="0"/>
    <m/>
    <m/>
    <x v="16"/>
    <s v=""/>
    <s v="Exit game for Dave"/>
    <x v="1"/>
    <s v="Low"/>
    <x v="0"/>
    <s v="reconciled"/>
    <m/>
    <x v="0"/>
  </r>
  <r>
    <s v="Staging - 7338"/>
    <x v="792"/>
    <n v="-20000"/>
    <x v="791"/>
    <s v="_To Schwab (Brokerage)"/>
    <s v="ACH Electronic Debit - SCHWAB BROKERAGE MONEYLINK"/>
    <x v="3"/>
    <x v="18"/>
    <x v="18"/>
    <x v="0"/>
    <m/>
    <x v="0"/>
    <m/>
    <m/>
    <x v="3"/>
    <s v=""/>
    <s v="Confirmed received into Dividend Stocks account"/>
    <x v="3"/>
    <s v="NA"/>
    <x v="1"/>
    <s v="reconciled"/>
    <s v="To Be Determined"/>
    <x v="0"/>
  </r>
  <r>
    <s v="Staging - 7338"/>
    <x v="792"/>
    <n v="-5000"/>
    <x v="683"/>
    <s v="_To First Tech (Short Term Emergency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792"/>
    <n v="-51.75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792"/>
    <n v="-33.67"/>
    <x v="1285"/>
    <s v="_Three Cranes Gallery"/>
    <s v="THREECRANESGALLERY"/>
    <x v="8"/>
    <x v="35"/>
    <x v="35"/>
    <x v="0"/>
    <m/>
    <x v="0"/>
    <m/>
    <m/>
    <x v="8"/>
    <s v=""/>
    <s v="Fingerless mittens for Devin"/>
    <x v="1"/>
    <s v="Low"/>
    <x v="2"/>
    <s v="reconciled"/>
    <m/>
    <x v="0"/>
  </r>
  <r>
    <s v="Quicksilver"/>
    <x v="792"/>
    <n v="-10.4"/>
    <x v="1021"/>
    <s v="_Wikipedia"/>
    <s v="DONATION TO THE WIKIME"/>
    <x v="8"/>
    <x v="59"/>
    <x v="59"/>
    <x v="72"/>
    <m/>
    <x v="0"/>
    <m/>
    <m/>
    <x v="8"/>
    <s v="Tax Related"/>
    <s v="#Charitable contributions# Matched 12/15/2020"/>
    <x v="1"/>
    <s v="High"/>
    <x v="2"/>
    <s v="reconciled"/>
    <s v="Charitable Contributions"/>
    <x v="1"/>
  </r>
  <r>
    <s v="Checking"/>
    <x v="792"/>
    <n v="-91.43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793"/>
    <n v="-17"/>
    <x v="1286"/>
    <s v="_U Book Store"/>
    <s v="U BOOK STORE-U DISTRIC"/>
    <x v="4"/>
    <x v="69"/>
    <x v="69"/>
    <x v="0"/>
    <m/>
    <x v="0"/>
    <m/>
    <m/>
    <x v="4"/>
    <s v=""/>
    <s v="Totoro journal for Zach"/>
    <x v="1"/>
    <s v="Low"/>
    <x v="0"/>
    <s v="reconciled"/>
    <m/>
    <x v="0"/>
  </r>
  <r>
    <s v="Quicksilver"/>
    <x v="793"/>
    <n v="-4"/>
    <x v="1286"/>
    <s v="_U Book Store"/>
    <s v="U BOOK STORE-U DISTRIC"/>
    <x v="16"/>
    <x v="39"/>
    <x v="39"/>
    <x v="0"/>
    <m/>
    <x v="0"/>
    <m/>
    <m/>
    <x v="16"/>
    <s v=""/>
    <s v="Half of Josh's Minecraft book"/>
    <x v="1"/>
    <s v="Low"/>
    <x v="0"/>
    <s v="reconciled"/>
    <m/>
    <x v="0"/>
  </r>
  <r>
    <s v="Quicksilver"/>
    <x v="793"/>
    <n v="-4"/>
    <x v="1286"/>
    <s v="_U Book Store"/>
    <s v="U BOOK STORE-U DISTRIC"/>
    <x v="4"/>
    <x v="6"/>
    <x v="6"/>
    <x v="0"/>
    <m/>
    <x v="0"/>
    <m/>
    <m/>
    <x v="4"/>
    <s v=""/>
    <s v="Book for Josh"/>
    <x v="1"/>
    <s v="Low"/>
    <x v="0"/>
    <s v="reconciled"/>
    <m/>
    <x v="0"/>
  </r>
  <r>
    <s v="Quicksilver"/>
    <x v="793"/>
    <n v="-92.63"/>
    <x v="1286"/>
    <s v="_U Book Store"/>
    <s v="U BOOK STORE-U DISTRIC"/>
    <x v="8"/>
    <x v="35"/>
    <x v="35"/>
    <x v="0"/>
    <m/>
    <x v="0"/>
    <m/>
    <m/>
    <x v="8"/>
    <s v=""/>
    <s v="Books for Michelle, Mug for Allen, License plate frame for Linda"/>
    <x v="1"/>
    <s v="Low"/>
    <x v="2"/>
    <s v="reconciled"/>
    <m/>
    <x v="0"/>
  </r>
  <r>
    <s v="Quicksilver"/>
    <x v="793"/>
    <n v="-111.16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793"/>
    <n v="-23"/>
    <x v="626"/>
    <s v="_Goodwill Industries"/>
    <s v="GOODWILL BALLARD - DIR"/>
    <x v="13"/>
    <x v="83"/>
    <x v="82"/>
    <x v="0"/>
    <m/>
    <x v="0"/>
    <m/>
    <m/>
    <x v="13"/>
    <s v=""/>
    <s v="Gift wrapping"/>
    <x v="1"/>
    <s v="Low"/>
    <x v="2"/>
    <s v="reconciled"/>
    <m/>
    <x v="0"/>
  </r>
  <r>
    <s v="Quicksilver"/>
    <x v="793"/>
    <n v="-60.53"/>
    <x v="1121"/>
    <s v="_Top Ten Toys"/>
    <s v="TOP TEN TOYS"/>
    <x v="4"/>
    <x v="69"/>
    <x v="69"/>
    <x v="0"/>
    <m/>
    <x v="0"/>
    <m/>
    <m/>
    <x v="4"/>
    <s v=""/>
    <s v="Oregon Trail game and Wolf stuffie"/>
    <x v="1"/>
    <s v="Low"/>
    <x v="0"/>
    <s v="reconciled"/>
    <m/>
    <x v="0"/>
  </r>
  <r>
    <s v="Amazon"/>
    <x v="793"/>
    <n v="-80.36"/>
    <x v="66"/>
    <s v="_Amazon"/>
    <s v="AMZN Mktp US*CG0ZY6NX3"/>
    <x v="13"/>
    <x v="30"/>
    <x v="30"/>
    <x v="0"/>
    <s v=""/>
    <x v="1"/>
    <s v="112-3245122-8375465"/>
    <m/>
    <x v="13"/>
    <s v=""/>
    <s v="Phive lamp for puzzle table #|||112-3245122-8375465#"/>
    <x v="1"/>
    <s v="Low"/>
    <x v="0"/>
    <s v="reconciled"/>
    <m/>
    <x v="0"/>
  </r>
  <r>
    <s v="Quicksilver"/>
    <x v="793"/>
    <n v="-49.53"/>
    <x v="870"/>
    <s v="_Whole Foods"/>
    <s v="WHOLEFDS RSQ 10103"/>
    <x v="13"/>
    <x v="83"/>
    <x v="82"/>
    <x v="0"/>
    <m/>
    <x v="0"/>
    <m/>
    <m/>
    <x v="13"/>
    <s v=""/>
    <s v="Christmas tree"/>
    <x v="1"/>
    <s v="Low"/>
    <x v="2"/>
    <s v="reconciled"/>
    <m/>
    <x v="0"/>
  </r>
  <r>
    <s v="Quicksilver"/>
    <x v="793"/>
    <n v="-7.98"/>
    <x v="112"/>
    <s v="_Walgreens"/>
    <s v="WALGREENS #6389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93"/>
    <n v="-35"/>
    <x v="836"/>
    <s v="_Math 'n' Stuff"/>
    <s v="MATH  N  STUFF"/>
    <x v="16"/>
    <x v="65"/>
    <x v="65"/>
    <x v="0"/>
    <m/>
    <x v="0"/>
    <m/>
    <m/>
    <x v="16"/>
    <s v=""/>
    <s v="Runes and Regulations for Zach"/>
    <x v="1"/>
    <s v="Low"/>
    <x v="0"/>
    <s v="reconciled"/>
    <m/>
    <x v="0"/>
  </r>
  <r>
    <s v="Quicksilver"/>
    <x v="793"/>
    <n v="-59.65"/>
    <x v="836"/>
    <s v="_Math 'n' Stuff"/>
    <s v="MATH  N  STUFF"/>
    <x v="8"/>
    <x v="35"/>
    <x v="35"/>
    <x v="0"/>
    <m/>
    <x v="0"/>
    <m/>
    <m/>
    <x v="8"/>
    <s v=""/>
    <s v="Lego jewelry stand, elements toy, dragon's cave game for Nora &amp; Claire"/>
    <x v="1"/>
    <s v="Low"/>
    <x v="2"/>
    <s v="reconciled"/>
    <m/>
    <x v="0"/>
  </r>
  <r>
    <s v="Checking"/>
    <x v="793"/>
    <n v="4051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793"/>
    <n v="24290.6"/>
    <x v="1287"/>
    <s v="_From Vio Bank (Vacation &amp; Projects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93"/>
    <n v="15000"/>
    <x v="1287"/>
    <s v="_From Vio Bank (Vacation &amp; Projects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d Card"/>
    <x v="794"/>
    <n v="-4.9000000000000004"/>
    <x v="167"/>
    <s v="_Target"/>
    <s v="CENTRAL CHECKOUT"/>
    <x v="8"/>
    <x v="35"/>
    <x v="35"/>
    <x v="0"/>
    <m/>
    <x v="0"/>
    <m/>
    <m/>
    <x v="8"/>
    <s v=""/>
    <s v="Fuzzy socks for Michelle"/>
    <x v="1"/>
    <s v="Low"/>
    <x v="2"/>
    <s v="reconciled"/>
    <m/>
    <x v="0"/>
  </r>
  <r>
    <s v="Red Card"/>
    <x v="794"/>
    <n v="-2.2799999999999998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794"/>
    <n v="-12.29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794"/>
    <n v="-42.93"/>
    <x v="66"/>
    <s v="_Amazon"/>
    <s v="AMZN Mktp US*1P6OS4TX3"/>
    <x v="13"/>
    <x v="30"/>
    <x v="30"/>
    <x v="0"/>
    <s v=""/>
    <x v="1"/>
    <s v="112-7300062-9934609"/>
    <m/>
    <x v="13"/>
    <s v=""/>
    <s v="LED Desk Lamp_x000a_ORDER #|||112-7300062-9934609#"/>
    <x v="1"/>
    <s v="Low"/>
    <x v="0"/>
    <s v="reconciled"/>
    <m/>
    <x v="0"/>
  </r>
  <r>
    <s v="Amazon"/>
    <x v="794"/>
    <n v="-66.05"/>
    <x v="66"/>
    <s v="_Amazon"/>
    <s v="AMZN Mktp US*DJ40H7O53"/>
    <x v="13"/>
    <x v="30"/>
    <x v="30"/>
    <x v="0"/>
    <s v=""/>
    <x v="1"/>
    <s v="112-3672063-7620235"/>
    <m/>
    <x v="13"/>
    <s v=""/>
    <s v="Eyeocean lamp for bedroom desk #|||112-3672063-7620235#"/>
    <x v="1"/>
    <s v="Low"/>
    <x v="0"/>
    <s v="reconciled"/>
    <m/>
    <x v="0"/>
  </r>
  <r>
    <s v="Amazon"/>
    <x v="794"/>
    <n v="-16.989999999999998"/>
    <x v="66"/>
    <s v="_Amazon"/>
    <s v="AMZN Mktp US*8I90K1W93"/>
    <x v="17"/>
    <x v="67"/>
    <x v="67"/>
    <x v="0"/>
    <s v=""/>
    <x v="1"/>
    <s v="114-1985610-3849067"/>
    <m/>
    <x v="17"/>
    <s v=""/>
    <s v="Bike phone bag_x000a_ORDER #|||114-1985610-3849067#"/>
    <x v="1"/>
    <s v="Medium"/>
    <x v="2"/>
    <s v="reconciled"/>
    <m/>
    <x v="0"/>
  </r>
  <r>
    <s v="Amazon"/>
    <x v="794"/>
    <n v="-31.19"/>
    <x v="66"/>
    <s v="_Amazon"/>
    <s v="AMZN Mktp US*8I90K1W93"/>
    <x v="13"/>
    <x v="45"/>
    <x v="45"/>
    <x v="0"/>
    <s v=""/>
    <x v="1"/>
    <s v="114-1985610-3849067"/>
    <m/>
    <x v="13"/>
    <s v=""/>
    <s v="Car phone holder_x000a_ORDER #|||114-1985610-3849067#"/>
    <x v="1"/>
    <s v="Low"/>
    <x v="0"/>
    <s v="reconciled"/>
    <m/>
    <x v="0"/>
  </r>
  <r>
    <s v="Amazon"/>
    <x v="794"/>
    <n v="-24.99"/>
    <x v="66"/>
    <s v="_Amazon"/>
    <s v="AMZN Mktp US*8I90K1W93"/>
    <x v="13"/>
    <x v="45"/>
    <x v="45"/>
    <x v="0"/>
    <s v=""/>
    <x v="1"/>
    <s v="114-1985610-3849067"/>
    <m/>
    <x v="13"/>
    <s v=""/>
    <s v="Cast iron grill pan_x000a_ORDER #|||114-1985610-3849067#"/>
    <x v="1"/>
    <s v="Low"/>
    <x v="0"/>
    <s v="reconciled"/>
    <m/>
    <x v="0"/>
  </r>
  <r>
    <s v="Red Card"/>
    <x v="794"/>
    <n v="-16.21"/>
    <x v="167"/>
    <s v="_Target"/>
    <s v="CENTRAL CHECKOUT"/>
    <x v="7"/>
    <x v="13"/>
    <x v="13"/>
    <x v="0"/>
    <m/>
    <x v="0"/>
    <m/>
    <m/>
    <x v="7"/>
    <s v=""/>
    <s v="Dave's long underwear top"/>
    <x v="1"/>
    <s v="Low"/>
    <x v="2"/>
    <s v="reconciled"/>
    <m/>
    <x v="0"/>
  </r>
  <r>
    <s v="Amazon"/>
    <x v="794"/>
    <n v="-20.99"/>
    <x v="66"/>
    <s v="_Amazon"/>
    <s v="AMZN Mktp US*8I90K1W93"/>
    <x v="7"/>
    <x v="13"/>
    <x v="13"/>
    <x v="0"/>
    <s v=""/>
    <x v="1"/>
    <s v="114-1985610-3849067"/>
    <m/>
    <x v="7"/>
    <s v=""/>
    <s v="socks_x000a_ORDER #|||114-1985610-3849067#"/>
    <x v="1"/>
    <s v="Low"/>
    <x v="2"/>
    <s v="reconciled"/>
    <m/>
    <x v="0"/>
  </r>
  <r>
    <s v="Checking"/>
    <x v="795"/>
    <n v="148.93"/>
    <x v="548"/>
    <s v="_Eva Smith"/>
    <s v="Deposit Shared Branch Mobile Dep"/>
    <x v="3"/>
    <x v="14"/>
    <x v="14"/>
    <x v="0"/>
    <m/>
    <x v="0"/>
    <m/>
    <m/>
    <x v="3"/>
    <s v=""/>
    <s v="December Xfinity bill"/>
    <x v="3"/>
    <s v="NA"/>
    <x v="0"/>
    <s v="reconciled"/>
    <s v="To Be Determined"/>
    <x v="0"/>
  </r>
  <r>
    <s v="Quicksilver"/>
    <x v="79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795"/>
    <n v="-210.0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95"/>
    <n v="-0.7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795"/>
    <n v="148.93"/>
    <x v="548"/>
    <s v="_Eva Smith"/>
    <s v="Deposit Shared Branch Mobile Dep"/>
    <x v="3"/>
    <x v="14"/>
    <x v="14"/>
    <x v="0"/>
    <m/>
    <x v="0"/>
    <m/>
    <m/>
    <x v="3"/>
    <s v=""/>
    <s v="November Xfinity bill"/>
    <x v="3"/>
    <s v="NA"/>
    <x v="0"/>
    <s v="reconciled"/>
    <s v="To Be Determined"/>
    <x v="0"/>
  </r>
  <r>
    <s v="Quicksilver"/>
    <x v="795"/>
    <n v="-3.29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795"/>
    <n v="-25.09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795"/>
    <n v="-28.13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796"/>
    <n v="-5000"/>
    <x v="683"/>
    <s v="_To First Tech (Short Term Emergency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796"/>
    <n v="20000"/>
    <x v="820"/>
    <s v="_From Citibank (Retirement)"/>
    <s v="Transfer From Money Market 06:31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796"/>
    <n v="310.57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CD - June 11 2022"/>
    <x v="796"/>
    <n v="122.14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796"/>
    <n v="-20000"/>
    <x v="711"/>
    <s v="_To Citibank (Staging)"/>
    <s v="Transfer to Checking 06:31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I Visa"/>
    <x v="796"/>
    <n v="12.1"/>
    <x v="836"/>
    <s v="_Math 'n' Stuff"/>
    <s v="Paypal *mathnstuff 4029357733 Ca"/>
    <x v="16"/>
    <x v="65"/>
    <x v="65"/>
    <x v="0"/>
    <m/>
    <x v="0"/>
    <m/>
    <m/>
    <x v="16"/>
    <s v=""/>
    <s v="Hobbit Love letter refunded"/>
    <x v="1"/>
    <s v="Low"/>
    <x v="0"/>
    <s v="reconciled"/>
    <m/>
    <x v="0"/>
  </r>
  <r>
    <s v="Quicksilver"/>
    <x v="796"/>
    <n v="-341.2"/>
    <x v="1288"/>
    <s v="_Seattle Ski and Snowboard"/>
    <s v="SEATTLE SKI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796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796"/>
    <n v="-148.93"/>
    <x v="832"/>
    <s v="_Comcast (Bellingham) (R)"/>
    <s v="COMCAST CABLE COMM"/>
    <x v="3"/>
    <x v="14"/>
    <x v="14"/>
    <x v="0"/>
    <m/>
    <x v="0"/>
    <m/>
    <m/>
    <x v="3"/>
    <s v="Reimbursed"/>
    <s v="Check sent 12/11/2020"/>
    <x v="3"/>
    <s v="NA"/>
    <x v="0"/>
    <s v="reconciled"/>
    <s v="To Be Determined"/>
    <x v="0"/>
  </r>
  <r>
    <s v="Vacation &amp; Projects"/>
    <x v="797"/>
    <n v="-24290.6"/>
    <x v="711"/>
    <s v="_To Citibank (Staging)"/>
    <s v="CITIBK CK WEBX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797"/>
    <n v="-315"/>
    <x v="833"/>
    <s v="_VRBO"/>
    <s v="Vrbo HABDCCMS 512-759-0902 TX"/>
    <x v="12"/>
    <x v="29"/>
    <x v="29"/>
    <x v="73"/>
    <m/>
    <x v="0"/>
    <m/>
    <m/>
    <x v="12"/>
    <s v=""/>
    <s v="#Ang Birthday Get Away Jan 2021#"/>
    <x v="1"/>
    <s v="High"/>
    <x v="2"/>
    <s v="reconciled"/>
    <m/>
    <x v="0"/>
  </r>
  <r>
    <s v="Checking"/>
    <x v="797"/>
    <n v="800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797"/>
    <n v="-3987.06"/>
    <x v="131"/>
    <s v="_Investment (Realty Income REIT)"/>
    <s v="REALTY INCM CORP REIT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797"/>
    <n v="48382.9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Vacation &amp; Projects"/>
    <x v="797"/>
    <n v="-15000"/>
    <x v="711"/>
    <s v="_To Citibank (Staging)"/>
    <s v="CITIBK CK WEBX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797"/>
    <n v="-61.96"/>
    <x v="1115"/>
    <s v="_Costco Visa (Mom) (R)"/>
    <s v="ACH Debit CITI AUTOPAY   PAYMENT"/>
    <x v="3"/>
    <x v="14"/>
    <x v="14"/>
    <x v="0"/>
    <m/>
    <x v="0"/>
    <m/>
    <m/>
    <x v="3"/>
    <s v="Reimbursed"/>
    <s v="Check sent 12/17/20"/>
    <x v="3"/>
    <s v="NA"/>
    <x v="0"/>
    <s v="reconciled"/>
    <s v="To Be Determined"/>
    <x v="0"/>
  </r>
  <r>
    <s v="Quicksilver"/>
    <x v="797"/>
    <n v="-12.7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97"/>
    <n v="-408.21"/>
    <x v="1289"/>
    <s v="_Nixplay"/>
    <s v="SP * NIXPLAY"/>
    <x v="8"/>
    <x v="35"/>
    <x v="35"/>
    <x v="0"/>
    <m/>
    <x v="0"/>
    <m/>
    <m/>
    <x v="8"/>
    <s v=""/>
    <s v="Digital frames"/>
    <x v="1"/>
    <s v="Low"/>
    <x v="2"/>
    <s v="reconciled"/>
    <m/>
    <x v="0"/>
  </r>
  <r>
    <s v="REI Visa"/>
    <x v="797"/>
    <n v="-12.1"/>
    <x v="836"/>
    <s v="_Math 'n' Stuff"/>
    <s v="Paypal *mathnstuff 4029357733 Ca"/>
    <x v="16"/>
    <x v="65"/>
    <x v="65"/>
    <x v="0"/>
    <m/>
    <x v="0"/>
    <m/>
    <m/>
    <x v="16"/>
    <s v=""/>
    <s v="Hobbit Love Letter"/>
    <x v="1"/>
    <s v="Low"/>
    <x v="0"/>
    <s v="reconciled"/>
    <m/>
    <x v="0"/>
  </r>
  <r>
    <s v="Checking"/>
    <x v="797"/>
    <n v="-15000"/>
    <x v="1146"/>
    <s v="_Cultivar LLC"/>
    <s v="Check 2480"/>
    <x v="12"/>
    <x v="64"/>
    <x v="64"/>
    <x v="50"/>
    <m/>
    <x v="0"/>
    <m/>
    <m/>
    <x v="12"/>
    <s v="Capital Expense"/>
    <s v="#Backyard - Landscaping (2020)#"/>
    <x v="1"/>
    <s v="High"/>
    <x v="2"/>
    <s v="reconciled"/>
    <s v="Home - Capital Expense"/>
    <x v="0"/>
  </r>
  <r>
    <s v="Buffer (Current Year)"/>
    <x v="797"/>
    <n v="-80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797"/>
    <n v="-78.91"/>
    <x v="1290"/>
    <s v="_Turing Tumble"/>
    <s v="SP * TURING TUMBLE"/>
    <x v="4"/>
    <x v="69"/>
    <x v="69"/>
    <x v="0"/>
    <m/>
    <x v="0"/>
    <m/>
    <m/>
    <x v="4"/>
    <s v=""/>
    <s v=""/>
    <x v="1"/>
    <s v="Low"/>
    <x v="0"/>
    <s v="reconciled"/>
    <m/>
    <x v="0"/>
  </r>
  <r>
    <s v="Checking"/>
    <x v="798"/>
    <n v="-6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798"/>
    <n v="-93.76"/>
    <x v="66"/>
    <s v="_Amazon"/>
    <s v="Amazon.com*2Y0Z130M3"/>
    <x v="13"/>
    <x v="30"/>
    <x v="30"/>
    <x v="0"/>
    <s v=""/>
    <x v="1"/>
    <s v="111-8796957-8253814"/>
    <m/>
    <x v="13"/>
    <s v=""/>
    <s v="Blink security cameras #|||111-8796957-8253814#"/>
    <x v="1"/>
    <s v="Low"/>
    <x v="0"/>
    <s v="reconciled"/>
    <m/>
    <x v="0"/>
  </r>
  <r>
    <s v="Quicksilver"/>
    <x v="798"/>
    <n v="-24.2"/>
    <x v="266"/>
    <s v="_Safeway"/>
    <s v="SAFEWAY #0423"/>
    <x v="1"/>
    <x v="1"/>
    <x v="1"/>
    <x v="0"/>
    <m/>
    <x v="0"/>
    <m/>
    <m/>
    <x v="1"/>
    <s v=""/>
    <s v=""/>
    <x v="1"/>
    <s v="Low"/>
    <x v="0"/>
    <s v="reconciled"/>
    <m/>
    <x v="0"/>
  </r>
  <r>
    <s v="Buffer (Current Year)"/>
    <x v="798"/>
    <n v="6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799"/>
    <n v="-3371.95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799"/>
    <n v="-3559.97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799"/>
    <n v="-46.23"/>
    <x v="66"/>
    <s v="_Amazon"/>
    <s v="Amazon.com*2B8FR1OJ0"/>
    <x v="4"/>
    <x v="69"/>
    <x v="69"/>
    <x v="0"/>
    <s v=""/>
    <x v="1"/>
    <s v="112-4891446-4245816"/>
    <m/>
    <x v="4"/>
    <s v=""/>
    <s v="Gravitrax #|||112-4891446-4245816#"/>
    <x v="1"/>
    <s v="Low"/>
    <x v="0"/>
    <s v="reconciled"/>
    <m/>
    <x v="0"/>
  </r>
  <r>
    <s v="Dividend Stocks"/>
    <x v="799"/>
    <n v="-3355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799"/>
    <n v="-4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799"/>
    <n v="-6.14"/>
    <x v="1236"/>
    <s v="_Seattle Children's"/>
    <s v="SEATTLE CHILDRENS H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800"/>
    <n v="-15.4"/>
    <x v="66"/>
    <s v="_Amazon"/>
    <s v="AMZN Mktp US*E55IL1203"/>
    <x v="4"/>
    <x v="69"/>
    <x v="69"/>
    <x v="0"/>
    <s v=""/>
    <x v="1"/>
    <s v="112-8269363-4634649"/>
    <m/>
    <x v="4"/>
    <s v=""/>
    <s v="#|||112-8269363-4634649#"/>
    <x v="1"/>
    <s v="Low"/>
    <x v="0"/>
    <s v="reconciled"/>
    <m/>
    <x v="0"/>
  </r>
  <r>
    <s v="Amazon"/>
    <x v="800"/>
    <n v="-28.52"/>
    <x v="66"/>
    <s v="_Amazon"/>
    <s v="AMZN Mktp US*7E2QZ9FZ3"/>
    <x v="4"/>
    <x v="69"/>
    <x v="69"/>
    <x v="0"/>
    <s v=""/>
    <x v="1"/>
    <s v="112-8269363-4634649"/>
    <m/>
    <x v="4"/>
    <s v=""/>
    <s v="#|||112-8269363-4634649#"/>
    <x v="1"/>
    <s v="Low"/>
    <x v="0"/>
    <s v="reconciled"/>
    <m/>
    <x v="0"/>
  </r>
  <r>
    <s v="Checking"/>
    <x v="800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800"/>
    <n v="-20.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00"/>
    <n v="-465.89"/>
    <x v="900"/>
    <s v="_The Summit at Snoqualmie"/>
    <s v="The Summit at Snoqualm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80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801"/>
    <n v="-24.17"/>
    <x v="109"/>
    <s v="_Costco"/>
    <s v="COSTCO WHSE #0106 SEATTLE WA"/>
    <x v="13"/>
    <x v="30"/>
    <x v="30"/>
    <x v="0"/>
    <m/>
    <x v="0"/>
    <m/>
    <m/>
    <x v="13"/>
    <s v=""/>
    <s v="Photos"/>
    <x v="1"/>
    <s v="Low"/>
    <x v="0"/>
    <s v="reconciled"/>
    <m/>
    <x v="0"/>
  </r>
  <r>
    <s v="Costco Visa"/>
    <x v="801"/>
    <n v="-61.66"/>
    <x v="1293"/>
    <s v="_Postmates"/>
    <s v="POSTMATES B4AD5 SENOR 8778877815 C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801"/>
    <n v="-37.42"/>
    <x v="66"/>
    <s v="_Amazon"/>
    <s v="AMZN Mktp US*I088I10P3"/>
    <x v="7"/>
    <x v="13"/>
    <x v="13"/>
    <x v="0"/>
    <s v=""/>
    <x v="1"/>
    <s v="112-4029830-9377017"/>
    <m/>
    <x v="7"/>
    <s v=""/>
    <s v="Kids gloves #|||112-4029830-9377017#"/>
    <x v="1"/>
    <s v="Low"/>
    <x v="2"/>
    <s v="reconciled"/>
    <m/>
    <x v="0"/>
  </r>
  <r>
    <s v="Discover"/>
    <x v="801"/>
    <n v="-9.99"/>
    <x v="360"/>
    <s v="_Angie's List"/>
    <s v="ANGIES LIST 888-828-5478 INCE64E54B-T-162053503"/>
    <x v="2"/>
    <x v="43"/>
    <x v="43"/>
    <x v="67"/>
    <s v="angie's list"/>
    <x v="0"/>
    <m/>
    <m/>
    <x v="2"/>
    <s v="Tax Related"/>
    <s v="#Services|Angie's List#"/>
    <x v="1"/>
    <s v="Low"/>
    <x v="0"/>
    <s v="reconciled"/>
    <s v="Misc Expenses - Services"/>
    <x v="1"/>
  </r>
  <r>
    <s v="Costco Visa"/>
    <x v="801"/>
    <n v="-330.55"/>
    <x v="109"/>
    <s v="_Costco"/>
    <s v="COSTCO WHSE #0106 SEATTLE WA"/>
    <x v="13"/>
    <x v="45"/>
    <x v="45"/>
    <x v="0"/>
    <m/>
    <x v="0"/>
    <m/>
    <m/>
    <x v="13"/>
    <s v=""/>
    <s v="Kwikset lock + betteries + light bulbs + Feit Dimmer"/>
    <x v="1"/>
    <s v="Low"/>
    <x v="0"/>
    <s v="reconciled"/>
    <m/>
    <x v="0"/>
  </r>
  <r>
    <s v="Costco Visa"/>
    <x v="801"/>
    <n v="-29.8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01"/>
    <n v="-66.099999999999994"/>
    <x v="109"/>
    <s v="_Costco"/>
    <s v="COSTCO WHSE #0106 SEATTLE WA"/>
    <x v="13"/>
    <x v="30"/>
    <x v="30"/>
    <x v="0"/>
    <m/>
    <x v="0"/>
    <m/>
    <m/>
    <x v="13"/>
    <s v=""/>
    <s v="Folding chairs"/>
    <x v="1"/>
    <s v="Low"/>
    <x v="0"/>
    <s v="reconciled"/>
    <m/>
    <x v="0"/>
  </r>
  <r>
    <s v="Quicksilver"/>
    <x v="802"/>
    <n v="-80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02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802"/>
    <n v="-44.03"/>
    <x v="836"/>
    <s v="_Math 'n' Stuff"/>
    <s v="MATH  N  STUFF"/>
    <x v="16"/>
    <x v="65"/>
    <x v="65"/>
    <x v="0"/>
    <m/>
    <x v="0"/>
    <m/>
    <m/>
    <x v="16"/>
    <s v=""/>
    <s v="Azul"/>
    <x v="1"/>
    <s v="Low"/>
    <x v="0"/>
    <s v="reconciled"/>
    <m/>
    <x v="0"/>
  </r>
  <r>
    <s v="Buffer - This Year - 3033"/>
    <x v="803"/>
    <n v="7.3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803"/>
    <n v="40.86999999999999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03"/>
    <n v="-33.02000000000000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803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803"/>
    <n v="-6.04"/>
    <x v="73"/>
    <s v="_Fred Meyer"/>
    <s v="FRED-MEYER #0122 SEATTLE WA"/>
    <x v="18"/>
    <x v="44"/>
    <x v="44"/>
    <x v="0"/>
    <m/>
    <x v="0"/>
    <m/>
    <m/>
    <x v="18"/>
    <s v=""/>
    <s v="water color paper"/>
    <x v="1"/>
    <s v="Low"/>
    <x v="0"/>
    <s v="reconciled"/>
    <m/>
    <x v="0"/>
  </r>
  <r>
    <s v="Buffer - Nxt Year - 8754"/>
    <x v="803"/>
    <n v="75.430000000000007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04"/>
    <n v="-23.07"/>
    <x v="954"/>
    <s v="_Etsy.com"/>
    <s v="MULTIPLE SHOPS"/>
    <x v="13"/>
    <x v="30"/>
    <x v="30"/>
    <x v="0"/>
    <m/>
    <x v="0"/>
    <m/>
    <m/>
    <x v="13"/>
    <s v=""/>
    <s v="Zach's wolf mug"/>
    <x v="1"/>
    <s v="Low"/>
    <x v="0"/>
    <s v="reconciled"/>
    <m/>
    <x v="0"/>
  </r>
  <r>
    <s v="Staging - 7338"/>
    <x v="804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Quicksilver"/>
    <x v="804"/>
    <n v="-52.34"/>
    <x v="954"/>
    <s v="_Etsy.com"/>
    <s v="MULTIPLE SHOPS"/>
    <x v="7"/>
    <x v="13"/>
    <x v="13"/>
    <x v="0"/>
    <m/>
    <x v="0"/>
    <m/>
    <m/>
    <x v="7"/>
    <s v=""/>
    <s v="Mandalorian T-shirts for boys"/>
    <x v="1"/>
    <s v="Low"/>
    <x v="2"/>
    <s v="reconciled"/>
    <m/>
    <x v="0"/>
  </r>
  <r>
    <s v="Quicksilver"/>
    <x v="804"/>
    <n v="-96.48"/>
    <x v="954"/>
    <s v="_Etsy.com"/>
    <s v="MULTIPLE SHOPS"/>
    <x v="8"/>
    <x v="35"/>
    <x v="35"/>
    <x v="0"/>
    <m/>
    <x v="0"/>
    <m/>
    <m/>
    <x v="8"/>
    <s v=""/>
    <s v="T-shirts for Alex, Mug for Halley, Mug for Tony"/>
    <x v="1"/>
    <s v="Low"/>
    <x v="2"/>
    <s v="reconciled"/>
    <m/>
    <x v="0"/>
  </r>
  <r>
    <s v="Amazon"/>
    <x v="804"/>
    <n v="-149.72"/>
    <x v="66"/>
    <s v="_Amazon"/>
    <s v="AMZN Mktp US*J95P27CQ3"/>
    <x v="7"/>
    <x v="74"/>
    <x v="73"/>
    <x v="0"/>
    <s v=""/>
    <x v="1"/>
    <s v="113-0563469-0297850"/>
    <m/>
    <x v="7"/>
    <s v=""/>
    <s v="Portable monitor #|||113-0563469-0297850#"/>
    <x v="1"/>
    <s v="High"/>
    <x v="2"/>
    <s v="reconciled"/>
    <m/>
    <x v="0"/>
  </r>
  <r>
    <s v="Quicksilver"/>
    <x v="804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804"/>
    <n v="-33.63000000000000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80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Buffer (Current Year)"/>
    <x v="805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805"/>
    <n v="-150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05"/>
    <n v="-3269.3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05"/>
    <n v="1500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05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805"/>
    <n v="-119.21"/>
    <x v="66"/>
    <s v="_Amazon"/>
    <s v="AMZN Mktp US*L95ZB4OG3"/>
    <x v="4"/>
    <x v="69"/>
    <x v="69"/>
    <x v="0"/>
    <s v=""/>
    <x v="1"/>
    <s v="112-3184995-2873832"/>
    <m/>
    <x v="4"/>
    <s v=""/>
    <s v="#|||112-3184995-2873832#  Drone, Here to Slay, Not Parent Approved, Colt Express"/>
    <x v="1"/>
    <s v="Low"/>
    <x v="0"/>
    <s v="reconciled"/>
    <m/>
    <x v="0"/>
  </r>
  <r>
    <s v="Amazon"/>
    <x v="805"/>
    <n v="-38.35"/>
    <x v="66"/>
    <s v="_Amazon"/>
    <s v="Amazon.com*5B15K8Y83"/>
    <x v="7"/>
    <x v="74"/>
    <x v="73"/>
    <x v="0"/>
    <s v=""/>
    <x v="1"/>
    <s v="111-6385687-0012249"/>
    <m/>
    <x v="7"/>
    <s v=""/>
    <s v="Echo Show 5 #|||111-6385687-0012249#"/>
    <x v="1"/>
    <s v="High"/>
    <x v="2"/>
    <s v="reconciled"/>
    <m/>
    <x v="0"/>
  </r>
  <r>
    <s v="Quicksilver"/>
    <x v="805"/>
    <n v="-71.540000000000006"/>
    <x v="836"/>
    <s v="_Math 'n' Stuff"/>
    <s v="MATH  N  STUFF"/>
    <x v="16"/>
    <x v="65"/>
    <x v="65"/>
    <x v="0"/>
    <m/>
    <x v="0"/>
    <m/>
    <m/>
    <x v="16"/>
    <s v=""/>
    <s v="Dungeon drop and Betrayal games"/>
    <x v="1"/>
    <s v="Low"/>
    <x v="0"/>
    <s v="reconciled"/>
    <m/>
    <x v="0"/>
  </r>
  <r>
    <s v="Quicksilver"/>
    <x v="805"/>
    <n v="-57.77"/>
    <x v="1294"/>
    <s v="_ShopNHL.com"/>
    <s v="FRG*SHOP.NHL.COM"/>
    <x v="8"/>
    <x v="35"/>
    <x v="35"/>
    <x v="0"/>
    <m/>
    <x v="0"/>
    <m/>
    <m/>
    <x v="8"/>
    <s v=""/>
    <s v="Kraken sweatshirt for Eric"/>
    <x v="1"/>
    <s v="Low"/>
    <x v="2"/>
    <s v="reconciled"/>
    <m/>
    <x v="0"/>
  </r>
  <r>
    <s v="Quicksilver"/>
    <x v="805"/>
    <n v="-44.03"/>
    <x v="1121"/>
    <s v="_Top Ten Toys"/>
    <s v="TOP TEN TOYS"/>
    <x v="16"/>
    <x v="65"/>
    <x v="65"/>
    <x v="0"/>
    <m/>
    <x v="0"/>
    <m/>
    <m/>
    <x v="16"/>
    <s v=""/>
    <s v="Imhotep"/>
    <x v="1"/>
    <s v="Low"/>
    <x v="0"/>
    <s v="reconciled"/>
    <m/>
    <x v="0"/>
  </r>
  <r>
    <s v="Amazon"/>
    <x v="805"/>
    <n v="-64.62"/>
    <x v="66"/>
    <s v="_Amazon"/>
    <s v="AMZN Mktp US*999JN64H3"/>
    <x v="4"/>
    <x v="69"/>
    <x v="69"/>
    <x v="0"/>
    <s v=""/>
    <x v="1"/>
    <s v="112-7540685-6670658"/>
    <m/>
    <x v="4"/>
    <s v=""/>
    <s v="Luigi's Mansion #|||112-7540685-6670658#"/>
    <x v="1"/>
    <s v="Low"/>
    <x v="0"/>
    <s v="reconciled"/>
    <m/>
    <x v="0"/>
  </r>
  <r>
    <s v="Amazon"/>
    <x v="805"/>
    <n v="-64.95"/>
    <x v="66"/>
    <s v="_Amazon"/>
    <s v="AMZN Mktp US*9O0V739S3"/>
    <x v="4"/>
    <x v="69"/>
    <x v="69"/>
    <x v="0"/>
    <s v=""/>
    <x v="1"/>
    <s v="112-3044200-7875409"/>
    <m/>
    <x v="4"/>
    <s v=""/>
    <s v="#|||112-3044200-7875409# Nintendo Super Mario Party"/>
    <x v="1"/>
    <s v="Low"/>
    <x v="0"/>
    <s v="reconciled"/>
    <m/>
    <x v="0"/>
  </r>
  <r>
    <s v="Quicksilver"/>
    <x v="806"/>
    <n v="3269.36"/>
    <x v="293"/>
    <s v="_Capital One (Autopay)"/>
    <s v="CAPITAL ONE AUTOPAY PYMT AuthDate 01-D ec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06"/>
    <n v="-24.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06"/>
    <n v="-38.83"/>
    <x v="1266"/>
    <s v="_Mr Gyro's"/>
    <s v="CAVIAR*MR. GYROS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REI Visa"/>
    <x v="806"/>
    <n v="53.94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06"/>
    <n v="-53.94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806"/>
    <n v="-43.37"/>
    <x v="167"/>
    <s v="_Target"/>
    <s v="CENTRAL CHECKOUT"/>
    <x v="4"/>
    <x v="69"/>
    <x v="69"/>
    <x v="0"/>
    <m/>
    <x v="0"/>
    <m/>
    <m/>
    <x v="4"/>
    <s v=""/>
    <s v=""/>
    <x v="1"/>
    <s v="Low"/>
    <x v="0"/>
    <s v="reconciled"/>
    <m/>
    <x v="0"/>
  </r>
  <r>
    <s v="Koolikai"/>
    <x v="806"/>
    <n v="-71.16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Red Card"/>
    <x v="806"/>
    <n v="-34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06"/>
    <n v="-132.01"/>
    <x v="1288"/>
    <s v="_Seattle Ski and Snowboard"/>
    <s v="SEATTLE SKI"/>
    <x v="17"/>
    <x v="67"/>
    <x v="67"/>
    <x v="0"/>
    <m/>
    <x v="0"/>
    <m/>
    <m/>
    <x v="17"/>
    <s v=""/>
    <s v=""/>
    <x v="1"/>
    <s v="Medium"/>
    <x v="2"/>
    <s v="reconciled"/>
    <m/>
    <x v="0"/>
  </r>
  <r>
    <s v="Quicksilver"/>
    <x v="806"/>
    <n v="-10.45"/>
    <x v="155"/>
    <s v="_Bartell Drug"/>
    <s v="BARTELL DRUG 09-GREENW"/>
    <x v="17"/>
    <x v="41"/>
    <x v="41"/>
    <x v="0"/>
    <m/>
    <x v="0"/>
    <m/>
    <m/>
    <x v="17"/>
    <s v=""/>
    <s v="Pedialax"/>
    <x v="1"/>
    <s v="Low"/>
    <x v="0"/>
    <s v="reconciled"/>
    <s v="Family - Medical Expenses"/>
    <x v="0"/>
  </r>
  <r>
    <s v="Cash Reserve"/>
    <x v="807"/>
    <n v="49.72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807"/>
    <n v="54.7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807"/>
    <n v="3.5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807"/>
    <n v="-17.6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Staging - 7338"/>
    <x v="807"/>
    <n v="-100"/>
    <x v="1296"/>
    <s v="_Abby Karlovitz Potts"/>
    <s v="ACH Electronic Debit - VENMO            PAYMENT"/>
    <x v="8"/>
    <x v="35"/>
    <x v="35"/>
    <x v="0"/>
    <m/>
    <x v="0"/>
    <m/>
    <m/>
    <x v="8"/>
    <s v=""/>
    <s v="Teacher gifts"/>
    <x v="1"/>
    <s v="Low"/>
    <x v="2"/>
    <s v="reconciled"/>
    <m/>
    <x v="0"/>
  </r>
  <r>
    <s v="Cash"/>
    <x v="807"/>
    <n v="-500"/>
    <x v="1297"/>
    <s v="_YWCA"/>
    <s v="_YWCA"/>
    <x v="8"/>
    <x v="59"/>
    <x v="59"/>
    <x v="72"/>
    <m/>
    <x v="0"/>
    <m/>
    <m/>
    <x v="8"/>
    <s v="Tax Related"/>
    <s v="#Charitable contributions# Matched 11/30/2020"/>
    <x v="1"/>
    <s v="High"/>
    <x v="2"/>
    <s v="reconciled"/>
    <s v="Charitable Contributions"/>
    <x v="1"/>
  </r>
  <r>
    <s v="Cash"/>
    <x v="807"/>
    <n v="500"/>
    <x v="950"/>
    <s v="_Microsoft (Charity)"/>
    <s v="_Microsoft (Charity)"/>
    <x v="0"/>
    <x v="21"/>
    <x v="21"/>
    <x v="0"/>
    <m/>
    <x v="0"/>
    <m/>
    <m/>
    <x v="0"/>
    <s v=""/>
    <s v="Charity donation offset for YWCA"/>
    <x v="0"/>
    <s v="Low"/>
    <x v="0"/>
    <s v="reconciled"/>
    <m/>
    <x v="0"/>
  </r>
  <r>
    <s v="Costco Visa"/>
    <x v="807"/>
    <n v="-26.41"/>
    <x v="73"/>
    <s v="_Fred Meyer"/>
    <s v="FRED-MEYER #0122 SEATTLE WA"/>
    <x v="4"/>
    <x v="69"/>
    <x v="69"/>
    <x v="0"/>
    <m/>
    <x v="0"/>
    <m/>
    <m/>
    <x v="4"/>
    <s v=""/>
    <s v="Bakugan toy"/>
    <x v="1"/>
    <s v="Low"/>
    <x v="0"/>
    <s v="reconciled"/>
    <m/>
    <x v="0"/>
  </r>
  <r>
    <s v="Investor Checking"/>
    <x v="807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807"/>
    <n v="11.9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07"/>
    <n v="1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807"/>
    <n v="-14.3"/>
    <x v="66"/>
    <s v="_Amazon"/>
    <s v="Amazon.com*077KT4YJ3"/>
    <x v="7"/>
    <x v="74"/>
    <x v="73"/>
    <x v="0"/>
    <s v=""/>
    <x v="1"/>
    <s v="113-1836589-0562658"/>
    <m/>
    <x v="7"/>
    <s v=""/>
    <s v="Micro SD cards for Kano #|||113-1836589-0562658#"/>
    <x v="1"/>
    <s v="High"/>
    <x v="2"/>
    <s v="reconciled"/>
    <m/>
    <x v="0"/>
  </r>
  <r>
    <s v="American Funds"/>
    <x v="807"/>
    <n v="1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Buffer (Current Year)"/>
    <x v="807"/>
    <n v="1.2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07"/>
    <n v="1.110000000000000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807"/>
    <n v="11.9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0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808"/>
    <n v="6051.2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809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809"/>
    <n v="-116.0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09"/>
    <n v="-110.1"/>
    <x v="1298"/>
    <s v="_Odette Allen Art"/>
    <s v="SP * ODETTE ALLEN ART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809"/>
    <n v="-213.42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10"/>
    <n v="-6.94"/>
    <x v="234"/>
    <s v="_Home Depot"/>
    <s v="THE HOME DEPOT #4707"/>
    <x v="13"/>
    <x v="63"/>
    <x v="63"/>
    <x v="0"/>
    <m/>
    <x v="0"/>
    <m/>
    <m/>
    <x v="13"/>
    <s v=""/>
    <s v=""/>
    <x v="1"/>
    <s v="Medium"/>
    <x v="2"/>
    <s v="reconciled"/>
    <m/>
    <x v="0"/>
  </r>
  <r>
    <s v="Aggressive Stocks"/>
    <x v="810"/>
    <n v="0.28000000000000003"/>
    <x v="218"/>
    <s v="_Schwab (Interest)"/>
    <s v="SCHWAB1 INT 10/29-11/26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10"/>
    <n v="-6.01"/>
    <x v="836"/>
    <s v="_Math 'n' Stuff"/>
    <s v="MATH  N  STUFF"/>
    <x v="16"/>
    <x v="65"/>
    <x v="65"/>
    <x v="0"/>
    <m/>
    <x v="0"/>
    <m/>
    <m/>
    <x v="16"/>
    <s v=""/>
    <s v=""/>
    <x v="1"/>
    <s v="Low"/>
    <x v="0"/>
    <s v="reconciled"/>
    <m/>
    <x v="0"/>
  </r>
  <r>
    <s v="Discover"/>
    <x v="811"/>
    <n v="-13.2"/>
    <x v="74"/>
    <s v="_Hulu"/>
    <s v="HLU*HULU 740232888365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812"/>
    <n v="-12.73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Costco Visa"/>
    <x v="812"/>
    <n v="-78.61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812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812"/>
    <n v="-795.33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REI Visa"/>
    <x v="812"/>
    <n v="-110.04"/>
    <x v="349"/>
    <s v="_Zappos"/>
    <s v="Zap*zappos.com 800-927-7671 Nv"/>
    <x v="7"/>
    <x v="13"/>
    <x v="13"/>
    <x v="0"/>
    <m/>
    <x v="0"/>
    <m/>
    <m/>
    <x v="7"/>
    <s v=""/>
    <s v="Dave's Merrill Shoes"/>
    <x v="1"/>
    <s v="Low"/>
    <x v="2"/>
    <s v="reconciled"/>
    <m/>
    <x v="0"/>
  </r>
  <r>
    <s v="REI Visa"/>
    <x v="812"/>
    <n v="-197.63"/>
    <x v="1299"/>
    <s v="_Eddie Bauer"/>
    <s v="Eddiebauer.com 8004268020 Wa"/>
    <x v="7"/>
    <x v="13"/>
    <x v="13"/>
    <x v="0"/>
    <m/>
    <x v="0"/>
    <m/>
    <m/>
    <x v="7"/>
    <s v=""/>
    <s v="Dave's new coat"/>
    <x v="1"/>
    <s v="Low"/>
    <x v="2"/>
    <s v="reconciled"/>
    <m/>
    <x v="0"/>
  </r>
  <r>
    <s v="Costco Visa"/>
    <x v="813"/>
    <n v="-79.66"/>
    <x v="109"/>
    <s v="_Costco"/>
    <s v="COSTCO WHSE #0106 SEATTLE WA"/>
    <x v="13"/>
    <x v="45"/>
    <x v="45"/>
    <x v="0"/>
    <m/>
    <x v="0"/>
    <m/>
    <m/>
    <x v="13"/>
    <s v=""/>
    <s v="Feit dimmer, lightbulbs, pictures"/>
    <x v="1"/>
    <s v="Low"/>
    <x v="0"/>
    <s v="reconciled"/>
    <m/>
    <x v="0"/>
  </r>
  <r>
    <s v="REI Visa"/>
    <x v="813"/>
    <n v="-23.06"/>
    <x v="1300"/>
    <s v="_Relevantriot"/>
    <s v="Relevantriot 844-6593879 Ny"/>
    <x v="7"/>
    <x v="13"/>
    <x v="13"/>
    <x v="0"/>
    <m/>
    <x v="0"/>
    <m/>
    <m/>
    <x v="7"/>
    <s v=""/>
    <s v="Dave's Oingo Boingo T Shirt"/>
    <x v="1"/>
    <s v="Low"/>
    <x v="2"/>
    <s v="reconciled"/>
    <m/>
    <x v="0"/>
  </r>
  <r>
    <s v="REI Visa"/>
    <x v="813"/>
    <n v="-7.7"/>
    <x v="66"/>
    <s v="_Amazon"/>
    <s v="Amzn Mktp Us*tj1yf7pp3 Amzn.com/bill Wa"/>
    <x v="13"/>
    <x v="30"/>
    <x v="30"/>
    <x v="0"/>
    <s v=""/>
    <x v="1"/>
    <s v="112-4648292-0853002"/>
    <m/>
    <x v="13"/>
    <s v=""/>
    <s v="Straws #|||112-4648292-0853002#"/>
    <x v="1"/>
    <s v="Low"/>
    <x v="0"/>
    <s v="reconciled"/>
    <m/>
    <x v="0"/>
  </r>
  <r>
    <s v="Quicksilver"/>
    <x v="813"/>
    <n v="-36.950000000000003"/>
    <x v="938"/>
    <s v="_USPS"/>
    <s v="USPS PO 5476130015"/>
    <x v="2"/>
    <x v="25"/>
    <x v="25"/>
    <x v="0"/>
    <m/>
    <x v="0"/>
    <m/>
    <m/>
    <x v="2"/>
    <s v=""/>
    <s v="Mailing cookies"/>
    <x v="1"/>
    <s v="Low"/>
    <x v="2"/>
    <s v="reconciled"/>
    <m/>
    <x v="0"/>
  </r>
  <r>
    <s v="Quicksilver"/>
    <x v="813"/>
    <n v="-33"/>
    <x v="938"/>
    <s v="_USPS"/>
    <s v="USPS PO 5476130015"/>
    <x v="2"/>
    <x v="68"/>
    <x v="68"/>
    <x v="24"/>
    <m/>
    <x v="0"/>
    <m/>
    <m/>
    <x v="2"/>
    <s v="Tax Related"/>
    <s v="Stamps #Supplies#"/>
    <x v="1"/>
    <s v="Medium"/>
    <x v="2"/>
    <s v="reconciled"/>
    <s v="TurboTax - Supply Expenses"/>
    <x v="1"/>
  </r>
  <r>
    <s v="Costco Visa"/>
    <x v="813"/>
    <n v="-87.4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REI Visa"/>
    <x v="813"/>
    <n v="-13.21"/>
    <x v="1301"/>
    <s v="_Blue Pine Shop"/>
    <s v="Bluepineshop 844-6593879 Ny"/>
    <x v="16"/>
    <x v="39"/>
    <x v="39"/>
    <x v="0"/>
    <m/>
    <x v="0"/>
    <m/>
    <m/>
    <x v="16"/>
    <s v=""/>
    <s v="Dave's LOTR bookmark"/>
    <x v="1"/>
    <s v="Low"/>
    <x v="0"/>
    <s v="reconciled"/>
    <m/>
    <x v="0"/>
  </r>
  <r>
    <s v="Quicksilver"/>
    <x v="813"/>
    <n v="-12.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13"/>
    <n v="-5.16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813"/>
    <n v="-13.2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13"/>
    <n v="-15.5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REI Visa"/>
    <x v="813"/>
    <n v="-7.68"/>
    <x v="66"/>
    <s v="_Amazon"/>
    <s v="Amzn Mktp Us*hy0ke2733 Amzn.com/bill Wa"/>
    <x v="7"/>
    <x v="52"/>
    <x v="52"/>
    <x v="0"/>
    <s v=""/>
    <x v="1"/>
    <s v="112-6236096-7487445"/>
    <m/>
    <x v="7"/>
    <s v=""/>
    <s v="Dave's watch bands #|||112-6236096-7487445#"/>
    <x v="1"/>
    <s v="Medium"/>
    <x v="0"/>
    <s v="reconciled"/>
    <m/>
    <x v="0"/>
  </r>
  <r>
    <s v="Costco Visa"/>
    <x v="813"/>
    <n v="-55.03"/>
    <x v="109"/>
    <s v="_Costco"/>
    <s v="WWW COSTCO COM 800-955-2292 WA"/>
    <x v="13"/>
    <x v="30"/>
    <x v="30"/>
    <x v="0"/>
    <m/>
    <x v="0"/>
    <m/>
    <m/>
    <x v="13"/>
    <s v=""/>
    <s v="Feit Electric Wi-Fi Smart Dimmer, 3-pack"/>
    <x v="1"/>
    <s v="Low"/>
    <x v="0"/>
    <s v="reconciled"/>
    <m/>
    <x v="0"/>
  </r>
  <r>
    <s v="Costco Visa"/>
    <x v="813"/>
    <n v="795.33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1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14"/>
    <n v="-74.989999999999995"/>
    <x v="1038"/>
    <s v="_Oakiwear"/>
    <s v="SP * OTD ADVEKID"/>
    <x v="7"/>
    <x v="13"/>
    <x v="13"/>
    <x v="0"/>
    <m/>
    <x v="0"/>
    <m/>
    <m/>
    <x v="7"/>
    <s v=""/>
    <s v="Kid rain jackets"/>
    <x v="1"/>
    <s v="Low"/>
    <x v="2"/>
    <s v="reconciled"/>
    <m/>
    <x v="0"/>
  </r>
  <r>
    <s v="Costco Visa"/>
    <x v="814"/>
    <n v="-16.91"/>
    <x v="73"/>
    <s v="_Fred Meyer"/>
    <s v="FRED-MEYER #0122 SEATTLE WA"/>
    <x v="8"/>
    <x v="35"/>
    <x v="35"/>
    <x v="0"/>
    <m/>
    <x v="0"/>
    <m/>
    <m/>
    <x v="8"/>
    <s v=""/>
    <s v="Cookie tins"/>
    <x v="1"/>
    <s v="Low"/>
    <x v="2"/>
    <s v="reconciled"/>
    <m/>
    <x v="0"/>
  </r>
  <r>
    <s v="Discover"/>
    <x v="814"/>
    <n v="13.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815"/>
    <n v="-3.5"/>
    <x v="119"/>
    <s v="_Umpqua Bank"/>
    <s v="UMPQUA BANK 7120 GREENW SEATTLE"/>
    <x v="15"/>
    <x v="32"/>
    <x v="32"/>
    <x v="0"/>
    <m/>
    <x v="0"/>
    <m/>
    <m/>
    <x v="15"/>
    <s v=""/>
    <s v="Outdoor propane heater"/>
    <x v="1"/>
    <s v="Low"/>
    <x v="0"/>
    <s v="reconciled"/>
    <m/>
    <x v="0"/>
  </r>
  <r>
    <s v="Costco Visa"/>
    <x v="815"/>
    <n v="-13.88"/>
    <x v="73"/>
    <s v="_Fred Meyer"/>
    <s v="FRED-MEYER #0122 SEATTLE WA"/>
    <x v="8"/>
    <x v="35"/>
    <x v="35"/>
    <x v="0"/>
    <m/>
    <x v="0"/>
    <m/>
    <m/>
    <x v="8"/>
    <s v=""/>
    <s v="Cookie tins"/>
    <x v="1"/>
    <s v="Low"/>
    <x v="2"/>
    <s v="reconciled"/>
    <m/>
    <x v="0"/>
  </r>
  <r>
    <s v="Investor Checking"/>
    <x v="815"/>
    <n v="-100"/>
    <x v="119"/>
    <s v="_Umpqua Bank"/>
    <s v="UMPQUA BANK 7120 GREENW SEATTLE"/>
    <x v="13"/>
    <x v="30"/>
    <x v="30"/>
    <x v="0"/>
    <m/>
    <x v="0"/>
    <m/>
    <m/>
    <x v="13"/>
    <s v=""/>
    <s v="Outdoor propane heater"/>
    <x v="1"/>
    <s v="Low"/>
    <x v="0"/>
    <s v="reconciled"/>
    <m/>
    <x v="0"/>
  </r>
  <r>
    <s v="Costco Visa"/>
    <x v="816"/>
    <n v="-24.12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816"/>
    <n v="-41.8"/>
    <x v="167"/>
    <s v="_Target"/>
    <s v="CENTRAL CHECKOUT"/>
    <x v="4"/>
    <x v="6"/>
    <x v="6"/>
    <x v="0"/>
    <m/>
    <x v="0"/>
    <m/>
    <m/>
    <x v="4"/>
    <s v=""/>
    <s v="Bakugan toys"/>
    <x v="1"/>
    <s v="Low"/>
    <x v="0"/>
    <s v="reconciled"/>
    <m/>
    <x v="0"/>
  </r>
  <r>
    <s v="Quicksilver"/>
    <x v="816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816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16"/>
    <n v="-174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16"/>
    <n v="-33.020000000000003"/>
    <x v="836"/>
    <s v="_Math 'n' Stuff"/>
    <s v="MATH  N  STUFF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817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REI Visa"/>
    <x v="818"/>
    <n v="-76.53"/>
    <x v="66"/>
    <s v="_Amazon"/>
    <s v="Amazon.com*200l840t2 A Amzn.com/bill Wa"/>
    <x v="7"/>
    <x v="13"/>
    <x v="13"/>
    <x v="0"/>
    <s v=""/>
    <x v="1"/>
    <s v="112-7081680-1485854"/>
    <m/>
    <x v="7"/>
    <s v=""/>
    <s v="Kid swim suits #|||112-7081680-1485854#"/>
    <x v="1"/>
    <s v="Low"/>
    <x v="2"/>
    <s v="reconciled"/>
    <m/>
    <x v="0"/>
  </r>
  <r>
    <s v="Checking"/>
    <x v="818"/>
    <n v="-67.5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818"/>
    <n v="-20"/>
    <x v="978"/>
    <s v="_Elyse DeVries"/>
    <s v="ACH Electronic Debit - VENMO            PAYMENT"/>
    <x v="8"/>
    <x v="35"/>
    <x v="35"/>
    <x v="0"/>
    <m/>
    <x v="0"/>
    <m/>
    <m/>
    <x v="8"/>
    <s v=""/>
    <s v="Donation to John's teacher gift"/>
    <x v="1"/>
    <s v="Low"/>
    <x v="2"/>
    <s v="reconciled"/>
    <m/>
    <x v="0"/>
  </r>
  <r>
    <s v="REI Visa"/>
    <x v="819"/>
    <n v="-44.02"/>
    <x v="66"/>
    <s v="_Amazon"/>
    <s v="Amzn Mktp Us*207zi50n2 Amzn.com/bill Wa"/>
    <x v="7"/>
    <x v="52"/>
    <x v="52"/>
    <x v="0"/>
    <s v=""/>
    <x v="1"/>
    <s v="112-5397453-7004227"/>
    <m/>
    <x v="7"/>
    <s v=""/>
    <s v="Kid hand warmers #|||112-5397453-7004227#"/>
    <x v="1"/>
    <s v="Medium"/>
    <x v="0"/>
    <s v="reconciled"/>
    <m/>
    <x v="0"/>
  </r>
  <r>
    <s v="Costco Visa"/>
    <x v="819"/>
    <n v="-88.19"/>
    <x v="1233"/>
    <s v="_Tutta Bella"/>
    <s v="TUTTA BELLA STONE WAY 206-633-3800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819"/>
    <n v="67.5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20"/>
    <n v="8.7799999999999994"/>
    <x v="705"/>
    <s v="_Hobby Lobby"/>
    <s v="HOBBY-LOBBY #625"/>
    <x v="13"/>
    <x v="83"/>
    <x v="82"/>
    <x v="0"/>
    <m/>
    <x v="0"/>
    <m/>
    <m/>
    <x v="13"/>
    <s v=""/>
    <s v="Halloween costume supply return"/>
    <x v="1"/>
    <s v="Low"/>
    <x v="2"/>
    <s v="reconciled"/>
    <m/>
    <x v="0"/>
  </r>
  <r>
    <s v="Cash"/>
    <x v="820"/>
    <n v="25"/>
    <x v="950"/>
    <s v="_Microsoft (Charity)"/>
    <s v="_Microsoft (Paycheck)"/>
    <x v="0"/>
    <x v="21"/>
    <x v="21"/>
    <x v="0"/>
    <m/>
    <x v="0"/>
    <m/>
    <m/>
    <x v="0"/>
    <s v=""/>
    <s v="Charity donation offset for LIHI"/>
    <x v="0"/>
    <s v="Low"/>
    <x v="0"/>
    <s v="reconciled"/>
    <m/>
    <x v="0"/>
  </r>
  <r>
    <s v="Aggressive Stocks"/>
    <x v="820"/>
    <n v="-49.07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820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Cash"/>
    <x v="820"/>
    <n v="25"/>
    <x v="950"/>
    <s v="_Microsoft (Charity)"/>
    <s v="_Microsoft (Charity)"/>
    <x v="0"/>
    <x v="21"/>
    <x v="21"/>
    <x v="0"/>
    <m/>
    <x v="0"/>
    <m/>
    <m/>
    <x v="0"/>
    <s v=""/>
    <s v="Donation to FareStart"/>
    <x v="0"/>
    <s v="Low"/>
    <x v="0"/>
    <s v="reconciled"/>
    <m/>
    <x v="0"/>
  </r>
  <r>
    <s v="Cash"/>
    <x v="820"/>
    <n v="-25"/>
    <x v="1302"/>
    <s v="_Farestart"/>
    <s v="_Farestart"/>
    <x v="8"/>
    <x v="59"/>
    <x v="59"/>
    <x v="72"/>
    <m/>
    <x v="0"/>
    <m/>
    <m/>
    <x v="8"/>
    <s v="Tax Related"/>
    <s v="#Charitable contributions#  Matched 11/17/2020"/>
    <x v="1"/>
    <s v="High"/>
    <x v="2"/>
    <s v="reconciled"/>
    <s v="Charitable Contributions"/>
    <x v="1"/>
  </r>
  <r>
    <s v="Cash"/>
    <x v="820"/>
    <n v="-25"/>
    <x v="1303"/>
    <s v="_Urban Rest Stop (LIHI)"/>
    <s v="_Urban Rest Stop (LIHI)"/>
    <x v="8"/>
    <x v="59"/>
    <x v="59"/>
    <x v="72"/>
    <m/>
    <x v="0"/>
    <m/>
    <m/>
    <x v="8"/>
    <s v="Tax Related"/>
    <s v="#Charitable contributions#  Matched 11/17/2020"/>
    <x v="1"/>
    <s v="High"/>
    <x v="2"/>
    <s v="reconciled"/>
    <s v="Charitable Contributions"/>
    <x v="1"/>
  </r>
  <r>
    <s v="Dividend Stocks"/>
    <x v="820"/>
    <n v="-113.28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821"/>
    <n v="49.07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821"/>
    <n v="-21.7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21"/>
    <n v="0.21"/>
    <x v="218"/>
    <s v="_Schwab (Interest)"/>
    <s v="BANK INT 101620-111520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Dividend Stocks"/>
    <x v="821"/>
    <n v="113.28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821"/>
    <n v="-15"/>
    <x v="112"/>
    <s v="_Walgreens"/>
    <s v="WALGREENS #6389"/>
    <x v="17"/>
    <x v="41"/>
    <x v="41"/>
    <x v="0"/>
    <m/>
    <x v="0"/>
    <m/>
    <m/>
    <x v="17"/>
    <s v=""/>
    <s v="Medications and TP.  Needs to be split."/>
    <x v="1"/>
    <s v="Low"/>
    <x v="0"/>
    <s v="reconciled"/>
    <s v="Family - Medical Expenses"/>
    <x v="0"/>
  </r>
  <r>
    <s v="Quicksilver"/>
    <x v="821"/>
    <n v="-17.59"/>
    <x v="112"/>
    <s v="_Walgreens"/>
    <s v="WALGREENS #6389"/>
    <x v="1"/>
    <x v="1"/>
    <x v="1"/>
    <x v="0"/>
    <m/>
    <x v="0"/>
    <m/>
    <m/>
    <x v="1"/>
    <s v=""/>
    <s v="Medications and TP.  Needs to be split."/>
    <x v="1"/>
    <s v="Low"/>
    <x v="0"/>
    <s v="reconciled"/>
    <m/>
    <x v="0"/>
  </r>
  <r>
    <s v="REI Visa"/>
    <x v="821"/>
    <n v="-23"/>
    <x v="66"/>
    <s v="_Amazon"/>
    <s v="Amzn Mktp Us*204x88es1 Amzn.com/bill Wa"/>
    <x v="7"/>
    <x v="52"/>
    <x v="52"/>
    <x v="0"/>
    <s v=""/>
    <x v="1"/>
    <s v="112-7552087-1139431"/>
    <m/>
    <x v="7"/>
    <s v=""/>
    <s v="Kid umbrella hats #|||112-7552087-1139431#"/>
    <x v="1"/>
    <s v="Medium"/>
    <x v="0"/>
    <s v="reconciled"/>
    <m/>
    <x v="0"/>
  </r>
  <r>
    <s v="Staging - 7338"/>
    <x v="821"/>
    <n v="-121.11"/>
    <x v="38"/>
    <s v="_Barking Dog Alehouse"/>
    <s v="ACH Electronic Debit - VENMO            PAYMENT"/>
    <x v="1"/>
    <x v="2"/>
    <x v="2"/>
    <x v="0"/>
    <m/>
    <x v="0"/>
    <m/>
    <m/>
    <x v="1"/>
    <s v=""/>
    <s v="Thanksgiving dinner"/>
    <x v="1"/>
    <s v="Low"/>
    <x v="0"/>
    <s v="reconciled"/>
    <m/>
    <x v="0"/>
  </r>
  <r>
    <s v="Aggressive Stocks"/>
    <x v="821"/>
    <n v="67.260000000000005"/>
    <x v="390"/>
    <s v="_Investment (Abbvie Inc)"/>
    <s v="ABBVI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21"/>
    <n v="-619.53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822"/>
    <n v="619.53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822"/>
    <n v="-4.3899999999999997"/>
    <x v="1304"/>
    <s v="_Amazon Prime Video"/>
    <s v="Prime Video*288QU4W82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823"/>
    <n v="-107.3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23"/>
    <n v="-55.63"/>
    <x v="1305"/>
    <s v="_The Park Pub"/>
    <s v="THE PARK PUB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823"/>
    <n v="-11"/>
    <x v="73"/>
    <s v="_Fred Meyer"/>
    <s v="FRED-MEYER #0122 SEATTLE WA"/>
    <x v="13"/>
    <x v="45"/>
    <x v="45"/>
    <x v="0"/>
    <m/>
    <x v="0"/>
    <m/>
    <m/>
    <x v="13"/>
    <s v=""/>
    <s v="Picture frame"/>
    <x v="1"/>
    <s v="Low"/>
    <x v="0"/>
    <s v="reconciled"/>
    <m/>
    <x v="0"/>
  </r>
  <r>
    <s v="Aggressive Stocks"/>
    <x v="824"/>
    <n v="21.7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24"/>
    <n v="-12455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REI Visa"/>
    <x v="824"/>
    <n v="-29.7"/>
    <x v="66"/>
    <s v="_Amazon"/>
    <s v="Amzn Mktp Us*2070f54u1 Amzn.com/bill Wa"/>
    <x v="13"/>
    <x v="45"/>
    <x v="45"/>
    <x v="0"/>
    <s v=""/>
    <x v="1"/>
    <s v="112-6861430-6988253"/>
    <m/>
    <x v="13"/>
    <s v=""/>
    <s v="Blinky lights and dog collar for walks #|||112-6861430-6988253#"/>
    <x v="1"/>
    <s v="Low"/>
    <x v="0"/>
    <s v="reconciled"/>
    <m/>
    <x v="0"/>
  </r>
  <r>
    <s v="Aggressive Stocks"/>
    <x v="824"/>
    <n v="-148.22999999999999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824"/>
    <n v="-50.73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824"/>
    <n v="-75"/>
    <x v="989"/>
    <s v="_Bank of America (Alaska Airlines Visa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24"/>
    <n v="-5790.6"/>
    <x v="1260"/>
    <s v="_Goedecke Builders"/>
    <s v="Check 2479"/>
    <x v="12"/>
    <x v="64"/>
    <x v="64"/>
    <x v="69"/>
    <m/>
    <x v="0"/>
    <m/>
    <m/>
    <x v="12"/>
    <s v="Capital Expense"/>
    <s v="#deck - Oct 2020#"/>
    <x v="1"/>
    <s v="High"/>
    <x v="2"/>
    <s v="reconciled"/>
    <s v="Home - Capital Expense"/>
    <x v="0"/>
  </r>
  <r>
    <s v="Checking"/>
    <x v="824"/>
    <n v="-500"/>
    <x v="1306"/>
    <s v="_Sound Generations"/>
    <s v="Check 2478"/>
    <x v="8"/>
    <x v="59"/>
    <x v="59"/>
    <x v="72"/>
    <m/>
    <x v="0"/>
    <m/>
    <m/>
    <x v="8"/>
    <s v="Tax Related"/>
    <s v="#Charitable contributions#  Matched 11/8/2020"/>
    <x v="1"/>
    <s v="High"/>
    <x v="2"/>
    <s v="reconciled"/>
    <s v="Charitable Contributions"/>
    <x v="1"/>
  </r>
  <r>
    <s v="Checking"/>
    <x v="825"/>
    <n v="6501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Vacation &amp; Projects"/>
    <x v="825"/>
    <n v="0.2"/>
    <x v="560"/>
    <s v="_From Citibank (Staging)"/>
    <s v="CITIBANK XFER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825"/>
    <n v="-0.56000000000000005"/>
    <x v="60"/>
    <s v="_Vio Bank (Interest)"/>
    <s v="CITIBANK XFER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825"/>
    <n v="35000"/>
    <x v="651"/>
    <s v="_From First Tech (Short Term Emergency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Vacation &amp; Projects"/>
    <x v="825"/>
    <n v="0.36"/>
    <x v="560"/>
    <s v="_From Citibank (Staging)"/>
    <s v="CITIBANK XFER"/>
    <x v="0"/>
    <x v="24"/>
    <x v="24"/>
    <x v="0"/>
    <m/>
    <x v="0"/>
    <m/>
    <m/>
    <x v="0"/>
    <s v=""/>
    <s v=""/>
    <x v="0"/>
    <s v="Low"/>
    <x v="0"/>
    <s v="reconciled"/>
    <m/>
    <x v="0"/>
  </r>
  <r>
    <s v="Alaska Airlines Visa Signature - 8981"/>
    <x v="825"/>
    <n v="75"/>
    <x v="989"/>
    <s v="_Bank of America (Alaska Airlines Visa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825"/>
    <n v="-6.58"/>
    <x v="66"/>
    <s v="_Amazon"/>
    <s v="Amazon.com*208UY0C21"/>
    <x v="18"/>
    <x v="44"/>
    <x v="44"/>
    <x v="0"/>
    <s v=""/>
    <x v="1"/>
    <s v="113-5534279-6126667"/>
    <m/>
    <x v="18"/>
    <s v=""/>
    <s v="Flash cards #|||113-5534279-6126667#"/>
    <x v="1"/>
    <s v="Low"/>
    <x v="0"/>
    <s v="reconciled"/>
    <m/>
    <x v="0"/>
  </r>
  <r>
    <s v="Aggressive Stocks"/>
    <x v="825"/>
    <n v="148.22999999999999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826"/>
    <n v="-8.5500000000000007"/>
    <x v="436"/>
    <s v="_Herkimer Coffee"/>
    <s v="SQ *HERKIMER COFFE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26"/>
    <n v="-4.0999999999999996"/>
    <x v="433"/>
    <s v="_Taco Time"/>
    <s v="LEVELUPTACOTIMENW1789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826"/>
    <n v="-6.8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26"/>
    <n v="-148.93"/>
    <x v="832"/>
    <s v="_Comcast (Bellingham) (R)"/>
    <s v="COMCAST CABLE COMM"/>
    <x v="3"/>
    <x v="14"/>
    <x v="14"/>
    <x v="0"/>
    <m/>
    <x v="0"/>
    <m/>
    <m/>
    <x v="3"/>
    <s v="Reimbursed"/>
    <s v="Check sent 12/10/20"/>
    <x v="3"/>
    <s v="NA"/>
    <x v="0"/>
    <s v="reconciled"/>
    <s v="To Be Determined"/>
    <x v="0"/>
  </r>
  <r>
    <s v="Checking"/>
    <x v="827"/>
    <n v="6000"/>
    <x v="1292"/>
    <s v="_From First Tech (Checking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827"/>
    <n v="1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827"/>
    <n v="-60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27"/>
    <n v="-46.33"/>
    <x v="999"/>
    <s v="_Megan Hooks Photography"/>
    <s v="SPPMEGAN HOOKS PHOTOG"/>
    <x v="13"/>
    <x v="30"/>
    <x v="30"/>
    <x v="0"/>
    <m/>
    <x v="0"/>
    <m/>
    <m/>
    <x v="13"/>
    <s v=""/>
    <s v=""/>
    <x v="1"/>
    <s v="Low"/>
    <x v="0"/>
    <s v="reconciled"/>
    <m/>
    <x v="0"/>
  </r>
  <r>
    <s v="Staging - 7338"/>
    <x v="827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D - June 11 2022"/>
    <x v="827"/>
    <n v="125.91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828"/>
    <n v="-35000"/>
    <x v="711"/>
    <s v="_To Citibank (Staging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28"/>
    <n v="-11.03"/>
    <x v="561"/>
    <s v="_GameStop"/>
    <s v="GAMESTOP #2210"/>
    <x v="4"/>
    <x v="6"/>
    <x v="6"/>
    <x v="0"/>
    <m/>
    <x v="0"/>
    <m/>
    <m/>
    <x v="4"/>
    <s v=""/>
    <s v="P vs Z xbox game for Zach"/>
    <x v="1"/>
    <s v="Low"/>
    <x v="0"/>
    <s v="reconciled"/>
    <m/>
    <x v="0"/>
  </r>
  <r>
    <s v="Retirement - 3377"/>
    <x v="828"/>
    <n v="-10000"/>
    <x v="711"/>
    <s v="_To Citibank (Staging)"/>
    <s v="Transfer to Checking 11/08 11:3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28"/>
    <n v="-30.13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28"/>
    <n v="-28.67"/>
    <x v="1307"/>
    <s v="_Harland Clarke (Checks)"/>
    <s v="HARLANDCLARKECHECKPRNT 877-534-3769 TX"/>
    <x v="2"/>
    <x v="68"/>
    <x v="68"/>
    <x v="0"/>
    <m/>
    <x v="0"/>
    <m/>
    <m/>
    <x v="2"/>
    <s v=""/>
    <s v="Checks"/>
    <x v="1"/>
    <s v="Medium"/>
    <x v="2"/>
    <s v="reconciled"/>
    <s v="TurboTax - Supply Expenses"/>
    <x v="0"/>
  </r>
  <r>
    <s v="Staging - 7338"/>
    <x v="828"/>
    <n v="11133.37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Staging - 7338"/>
    <x v="828"/>
    <n v="10000"/>
    <x v="820"/>
    <s v="_From Citibank (Retirement)"/>
    <s v="Transfer From Money Market 11/08 11:39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829"/>
    <n v="-36.17"/>
    <x v="109"/>
    <s v="_Costco"/>
    <s v="COSTCO WHSE #0106 SEATTLE WA"/>
    <x v="8"/>
    <x v="53"/>
    <x v="53"/>
    <x v="0"/>
    <m/>
    <x v="0"/>
    <m/>
    <m/>
    <x v="8"/>
    <s v=""/>
    <s v="Food pantry items"/>
    <x v="1"/>
    <s v="High"/>
    <x v="2"/>
    <s v="reconciled"/>
    <m/>
    <x v="0"/>
  </r>
  <r>
    <s v="Short Term Emergency"/>
    <x v="829"/>
    <n v="3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29"/>
    <n v="-35000"/>
    <x v="683"/>
    <s v="_To First Tech (Short Term Emergency)"/>
    <s v="Withdrawal Transfer To 477554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829"/>
    <n v="-71.68000000000000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29"/>
    <n v="-40"/>
    <x v="109"/>
    <s v="_Costco"/>
    <s v="COSTCO WHSE #0106 SEATTLE WA"/>
    <x v="13"/>
    <x v="30"/>
    <x v="30"/>
    <x v="0"/>
    <m/>
    <x v="0"/>
    <m/>
    <m/>
    <x v="13"/>
    <s v=""/>
    <s v="lightbulbs"/>
    <x v="1"/>
    <s v="Low"/>
    <x v="0"/>
    <s v="reconciled"/>
    <m/>
    <x v="0"/>
  </r>
  <r>
    <s v="Costco Visa"/>
    <x v="830"/>
    <n v="-23.76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830"/>
    <n v="-51.04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830"/>
    <n v="-98.1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31"/>
    <n v="-66.959999999999994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831"/>
    <n v="-8.029999999999999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831"/>
    <n v="30.13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31"/>
    <n v="-11.98"/>
    <x v="73"/>
    <s v="_Fred Meyer"/>
    <s v="FRED-MEYER #0122 SEATTLE WA"/>
    <x v="2"/>
    <x v="68"/>
    <x v="68"/>
    <x v="0"/>
    <m/>
    <x v="0"/>
    <m/>
    <m/>
    <x v="2"/>
    <s v=""/>
    <s v=""/>
    <x v="1"/>
    <s v="Medium"/>
    <x v="2"/>
    <s v="reconciled"/>
    <s v="TurboTax - Supply Expenses"/>
    <x v="0"/>
  </r>
  <r>
    <s v="Staging - 7338"/>
    <x v="832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Buffer - This Year - 3033"/>
    <x v="832"/>
    <n v="7.3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32"/>
    <n v="-173.31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832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832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832"/>
    <n v="-6.74"/>
    <x v="1308"/>
    <s v="_Uw Physicians"/>
    <s v="UW PHYSICIAN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832"/>
    <n v="-17.78"/>
    <x v="1309"/>
    <s v="_Blick Art Materials"/>
    <s v="DBC*BLICK ART MATERIAL"/>
    <x v="18"/>
    <x v="44"/>
    <x v="44"/>
    <x v="0"/>
    <m/>
    <x v="0"/>
    <m/>
    <m/>
    <x v="18"/>
    <s v=""/>
    <s v=""/>
    <x v="1"/>
    <s v="Low"/>
    <x v="0"/>
    <s v="reconciled"/>
    <m/>
    <x v="0"/>
  </r>
  <r>
    <s v="Retirement - 3377"/>
    <x v="832"/>
    <n v="49.4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832"/>
    <n v="75.3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33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Koolikai"/>
    <x v="833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833"/>
    <n v="-78.06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833"/>
    <n v="-126.44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Dividend Stocks"/>
    <x v="834"/>
    <n v="-3352.98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34"/>
    <n v="-148.72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34"/>
    <n v="-3371.74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34"/>
    <n v="-3300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34"/>
    <n v="-162.97999999999999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834"/>
    <n v="-2776.64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835"/>
    <n v="-154.13"/>
    <x v="66"/>
    <s v="_Amazon"/>
    <s v="Amazon.com*283KM6N62"/>
    <x v="13"/>
    <x v="45"/>
    <x v="45"/>
    <x v="0"/>
    <s v=""/>
    <x v="1"/>
    <s v="113-8511962-5646653"/>
    <m/>
    <x v="13"/>
    <s v=""/>
    <s v="security cameras_x000a_ORDER #|||113-8511962-5646653#"/>
    <x v="1"/>
    <s v="Low"/>
    <x v="0"/>
    <s v="reconciled"/>
    <m/>
    <x v="0"/>
  </r>
  <r>
    <s v="Quicksilver"/>
    <x v="835"/>
    <n v="-163.8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35"/>
    <n v="-11.3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35"/>
    <n v="2776.64"/>
    <x v="293"/>
    <s v="_Capital One (Autopay)"/>
    <s v="CAPITAL ONE AUTOPAY PYMT AuthDate 01-N ov"/>
    <x v="3"/>
    <x v="9"/>
    <x v="9"/>
    <x v="0"/>
    <m/>
    <x v="0"/>
    <m/>
    <m/>
    <x v="3"/>
    <s v=""/>
    <s v=""/>
    <x v="3"/>
    <s v="NA"/>
    <x v="0"/>
    <s v="reconciled"/>
    <m/>
    <x v="0"/>
  </r>
  <r>
    <s v="Buffer (Current Year)"/>
    <x v="835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35"/>
    <n v="-26.4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835"/>
    <n v="-10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835"/>
    <n v="91"/>
    <x v="1125"/>
    <s v="_Investment (A T &amp; T Inc)"/>
    <s v="A T &amp; T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835"/>
    <n v="-13.39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83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Dividend Stocks"/>
    <x v="835"/>
    <n v="162.97999999999999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35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vidend Stocks"/>
    <x v="835"/>
    <n v="148.72"/>
    <x v="1125"/>
    <s v="_Investment (A T &amp; T Inc)"/>
    <s v="A T &amp; T INC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836"/>
    <n v="-6.06"/>
    <x v="66"/>
    <s v="_Amazon"/>
    <s v="Amazon.com*283DG23X0"/>
    <x v="2"/>
    <x v="68"/>
    <x v="68"/>
    <x v="0"/>
    <s v=""/>
    <x v="1"/>
    <s v="113-6651633-4279428"/>
    <m/>
    <x v="2"/>
    <s v=""/>
    <s v="Mailing labels #|||113-6651633-4279428#"/>
    <x v="1"/>
    <s v="Medium"/>
    <x v="2"/>
    <s v="reconciled"/>
    <s v="TurboTax - Supply Expenses"/>
    <x v="0"/>
  </r>
  <r>
    <s v="Koolikai"/>
    <x v="836"/>
    <n v="-71.16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Vacation &amp; Projects"/>
    <x v="837"/>
    <n v="63.3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837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37"/>
    <n v="-10.25"/>
    <x v="1310"/>
    <s v="_Bakker's Fine Dry Cleaning"/>
    <s v="Bakkers Fine Drycleani"/>
    <x v="5"/>
    <x v="121"/>
    <x v="117"/>
    <x v="0"/>
    <m/>
    <x v="0"/>
    <m/>
    <m/>
    <x v="5"/>
    <s v=""/>
    <s v=""/>
    <x v="1"/>
    <s v="High"/>
    <x v="2"/>
    <s v="reconciled"/>
    <m/>
    <x v="0"/>
  </r>
  <r>
    <s v="Cash Reserve"/>
    <x v="837"/>
    <n v="57.5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837"/>
    <n v="0.1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37"/>
    <n v="-113.09"/>
    <x v="1311"/>
    <s v="_Spirit Halloween"/>
    <s v="SPIRIT HALLOWEEN 60904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837"/>
    <n v="-15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Buffer (Current Year)"/>
    <x v="837"/>
    <n v="4.440000000000000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37"/>
    <n v="2.180000000000000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ash"/>
    <x v="838"/>
    <n v="-500"/>
    <x v="1312"/>
    <s v="_Washington Food Fund"/>
    <s v="_Washington Food Fund"/>
    <x v="8"/>
    <x v="59"/>
    <x v="59"/>
    <x v="72"/>
    <m/>
    <x v="0"/>
    <m/>
    <m/>
    <x v="8"/>
    <s v="Tax Related"/>
    <s v="#Charitable contributions#  Matched 10/30/2020"/>
    <x v="1"/>
    <s v="High"/>
    <x v="2"/>
    <s v="reconciled"/>
    <s v="Charitable Contributions"/>
    <x v="1"/>
  </r>
  <r>
    <s v="Investor Checking"/>
    <x v="838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838"/>
    <n v="-35.72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838"/>
    <n v="500"/>
    <x v="950"/>
    <s v="_Microsoft (Charity)"/>
    <s v="_Microsoft (Charity)"/>
    <x v="0"/>
    <x v="21"/>
    <x v="21"/>
    <x v="0"/>
    <m/>
    <x v="0"/>
    <m/>
    <m/>
    <x v="0"/>
    <s v=""/>
    <s v="Charity donation offset for Washington Food Fund (aka Philanthropy Northwest)"/>
    <x v="0"/>
    <s v="Low"/>
    <x v="0"/>
    <s v="reconciled"/>
    <m/>
    <x v="0"/>
  </r>
  <r>
    <s v="Checking"/>
    <x v="838"/>
    <n v="50"/>
    <x v="1189"/>
    <s v="_Microsoft (Reimbursement)"/>
    <s v="ACH Deposit MICROSOFT   10310972"/>
    <x v="0"/>
    <x v="105"/>
    <x v="101"/>
    <x v="0"/>
    <m/>
    <x v="0"/>
    <m/>
    <m/>
    <x v="0"/>
    <s v=""/>
    <s v=""/>
    <x v="0"/>
    <s v="Low"/>
    <x v="2"/>
    <s v="reconciled"/>
    <m/>
    <x v="0"/>
  </r>
  <r>
    <s v="Cash"/>
    <x v="838"/>
    <n v="-500"/>
    <x v="1302"/>
    <s v="_Farestart"/>
    <s v="_Farestart"/>
    <x v="8"/>
    <x v="59"/>
    <x v="59"/>
    <x v="72"/>
    <m/>
    <x v="0"/>
    <m/>
    <m/>
    <x v="8"/>
    <s v="Tax Related"/>
    <s v="#Charitable contributions#  Matched 11/30/2020"/>
    <x v="1"/>
    <s v="High"/>
    <x v="2"/>
    <s v="reconciled"/>
    <s v="Charitable Contributions"/>
    <x v="1"/>
  </r>
  <r>
    <s v="Cash"/>
    <x v="838"/>
    <n v="500"/>
    <x v="950"/>
    <s v="_Microsoft (Charity)"/>
    <s v="_Microsoft (Charity)"/>
    <x v="0"/>
    <x v="21"/>
    <x v="21"/>
    <x v="0"/>
    <m/>
    <x v="0"/>
    <m/>
    <m/>
    <x v="0"/>
    <s v=""/>
    <s v="Charity donation offset for Farestart"/>
    <x v="0"/>
    <s v="Low"/>
    <x v="0"/>
    <s v="reconciled"/>
    <m/>
    <x v="0"/>
  </r>
  <r>
    <s v="American Funds"/>
    <x v="838"/>
    <n v="2.6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38"/>
    <n v="2.6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38"/>
    <n v="13.6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38"/>
    <n v="13.6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838"/>
    <n v="-5.51"/>
    <x v="66"/>
    <s v="_Amazon"/>
    <s v="Amazon.com*281U03LB1"/>
    <x v="7"/>
    <x v="74"/>
    <x v="73"/>
    <x v="0"/>
    <s v=""/>
    <x v="1"/>
    <s v="113-3931625-3876210"/>
    <m/>
    <x v="7"/>
    <s v=""/>
    <s v="Flash drive_x000a_ORDER #|||113-3931625-3876210"/>
    <x v="1"/>
    <s v="High"/>
    <x v="2"/>
    <s v="reconciled"/>
    <m/>
    <x v="0"/>
  </r>
  <r>
    <s v="Aggressive Stocks"/>
    <x v="838"/>
    <n v="13.39"/>
    <x v="197"/>
    <s v="_Investment (SPDR S&amp;P 500 ETF)"/>
    <s v="SPDR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39"/>
    <n v="5551.2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839"/>
    <n v="-13"/>
    <x v="1251"/>
    <s v="_Seattle Recreative"/>
    <s v="SQ *SEATTLE RECREATIVE"/>
    <x v="13"/>
    <x v="83"/>
    <x v="82"/>
    <x v="0"/>
    <m/>
    <x v="0"/>
    <m/>
    <m/>
    <x v="13"/>
    <s v=""/>
    <s v="Halloween costume stuff"/>
    <x v="1"/>
    <s v="Low"/>
    <x v="2"/>
    <s v="reconciled"/>
    <m/>
    <x v="0"/>
  </r>
  <r>
    <s v="REI Visa"/>
    <x v="839"/>
    <n v="-53.94"/>
    <x v="66"/>
    <s v="_Amazon"/>
    <s v="Amzn Mktp Us*288bk6lr1 Amzn.com/bill Wa"/>
    <x v="7"/>
    <x v="13"/>
    <x v="13"/>
    <x v="0"/>
    <s v=""/>
    <x v="1"/>
    <s v="112-3835472-4732207"/>
    <m/>
    <x v="7"/>
    <s v=""/>
    <s v="Dave's rain jacket #|||112-3835472-4732207#"/>
    <x v="1"/>
    <s v="Low"/>
    <x v="2"/>
    <s v="reconciled"/>
    <m/>
    <x v="0"/>
  </r>
  <r>
    <s v="Checking"/>
    <x v="839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839"/>
    <n v="-28.51"/>
    <x v="73"/>
    <s v="_Fred Meyer"/>
    <s v="FRED-MEYER #0122 SEATTLE WA"/>
    <x v="13"/>
    <x v="45"/>
    <x v="45"/>
    <x v="0"/>
    <m/>
    <x v="0"/>
    <m/>
    <m/>
    <x v="13"/>
    <s v=""/>
    <s v="Can opener"/>
    <x v="1"/>
    <s v="Low"/>
    <x v="0"/>
    <s v="reconciled"/>
    <m/>
    <x v="0"/>
  </r>
  <r>
    <s v="Costco Visa"/>
    <x v="839"/>
    <n v="-10"/>
    <x v="73"/>
    <s v="_Fred Meyer"/>
    <s v="FRED-MEYER #0122 SEATTLE WA"/>
    <x v="18"/>
    <x v="112"/>
    <x v="108"/>
    <x v="0"/>
    <m/>
    <x v="0"/>
    <m/>
    <m/>
    <x v="18"/>
    <s v=""/>
    <s v="Pink pumpkin contest supplies"/>
    <x v="1"/>
    <s v="Low"/>
    <x v="2"/>
    <s v="reconciled"/>
    <m/>
    <x v="0"/>
  </r>
  <r>
    <s v="Costco Visa"/>
    <x v="839"/>
    <n v="-34.409999999999997"/>
    <x v="219"/>
    <s v="_Taco Del Mar"/>
    <s v="TACO DEL MAR #46-140 O 206-331-8682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840"/>
    <n v="17127.61"/>
    <x v="1313"/>
    <s v="_Investment (Alphabet Inc. Class C)"/>
    <s v="ALPHABET INC. CLASS C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4049.91"/>
    <x v="1314"/>
    <s v="_Investment (Facebook Inc Class A)"/>
    <s v="FACEBOOK INC CLASS A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1619.42"/>
    <x v="1314"/>
    <s v="_Investment (Facebook Inc Class A)"/>
    <s v="FACEBOOK INC CLASS A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1552.14"/>
    <x v="1315"/>
    <s v="_Investment (Alphabet Inc. Class A)"/>
    <s v="ALPHABET INC. CLASS A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2969.93"/>
    <x v="1314"/>
    <s v="_Investment (Facebook Inc Class A)"/>
    <s v="FACEBOOK INC CLASS A"/>
    <x v="10"/>
    <x v="22"/>
    <x v="22"/>
    <x v="0"/>
    <m/>
    <x v="0"/>
    <m/>
    <m/>
    <x v="10"/>
    <s v=""/>
    <s v=""/>
    <x v="3"/>
    <s v="Low"/>
    <x v="2"/>
    <s v="reconciled"/>
    <m/>
    <x v="0"/>
  </r>
  <r>
    <s v="Checking"/>
    <x v="840"/>
    <n v="-343.77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840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Aggressive Stocks"/>
    <x v="840"/>
    <n v="9312.51"/>
    <x v="1315"/>
    <s v="_Investment (Alphabet Inc. Class A)"/>
    <s v="ALPHABET INC. CLASS A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2159.9499999999998"/>
    <x v="1314"/>
    <s v="_Investment (Facebook Inc Class A)"/>
    <s v="FACEBOOK INC CLASS A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840"/>
    <n v="3104.27"/>
    <x v="1315"/>
    <s v="_Investment (Alphabet Inc. Class A)"/>
    <s v="ALPHABET INC. CLASS A"/>
    <x v="10"/>
    <x v="22"/>
    <x v="22"/>
    <x v="0"/>
    <m/>
    <x v="0"/>
    <m/>
    <m/>
    <x v="10"/>
    <s v=""/>
    <s v=""/>
    <x v="3"/>
    <s v="Low"/>
    <x v="2"/>
    <s v="reconciled"/>
    <m/>
    <x v="0"/>
  </r>
  <r>
    <s v="Quicksilver"/>
    <x v="841"/>
    <n v="-4.7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841"/>
    <n v="-40000"/>
    <x v="1316"/>
    <s v="_Internal Revenue Service (IRS)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Checking"/>
    <x v="841"/>
    <n v="-1136.410000000000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42"/>
    <n v="4000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42"/>
    <n v="1245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42"/>
    <n v="-392.49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Buffer (Current Year)"/>
    <x v="842"/>
    <n v="-12450"/>
    <x v="649"/>
    <s v="_To First Tech (Checking)"/>
    <s v="Withdrawal Transfer To 914775544"/>
    <x v="3"/>
    <x v="18"/>
    <x v="18"/>
    <x v="0"/>
    <m/>
    <x v="0"/>
    <m/>
    <m/>
    <x v="3"/>
    <s v=""/>
    <s v="School tuition"/>
    <x v="3"/>
    <s v="NA"/>
    <x v="1"/>
    <s v="reconciled"/>
    <s v="To Be Determined"/>
    <x v="0"/>
  </r>
  <r>
    <s v="Quicksilver"/>
    <x v="842"/>
    <n v="-15.2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Buffer (Current Year)"/>
    <x v="842"/>
    <n v="-40000"/>
    <x v="649"/>
    <s v="_To First Tech (Checking)"/>
    <s v="Withdrawal Transfer To 914775544"/>
    <x v="3"/>
    <x v="18"/>
    <x v="18"/>
    <x v="0"/>
    <m/>
    <x v="0"/>
    <m/>
    <m/>
    <x v="3"/>
    <s v=""/>
    <s v="Federal taxes"/>
    <x v="3"/>
    <s v="NA"/>
    <x v="1"/>
    <s v="reconciled"/>
    <s v="To Be Determined"/>
    <x v="0"/>
  </r>
  <r>
    <s v="Buffer (Current Year)"/>
    <x v="842"/>
    <n v="5000"/>
    <x v="1292"/>
    <s v="_From First Tech (Checking)"/>
    <s v="Deposit Transfer From 47755400 F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scover"/>
    <x v="842"/>
    <n v="-13.2"/>
    <x v="74"/>
    <s v="_Hulu"/>
    <s v="HLU*HULU 740232880297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842"/>
    <n v="258.39999999999998"/>
    <x v="1172"/>
    <s v="_Washington State Parks"/>
    <s v="WA PARKSRESERVATIONSWEB OLYMPIA WA"/>
    <x v="12"/>
    <x v="29"/>
    <x v="29"/>
    <x v="74"/>
    <m/>
    <x v="0"/>
    <m/>
    <m/>
    <x v="12"/>
    <s v=""/>
    <s v="Shortening Deception Pass days #Deception Pass - 2021#"/>
    <x v="1"/>
    <s v="High"/>
    <x v="2"/>
    <s v="reconciled"/>
    <m/>
    <x v="0"/>
  </r>
  <r>
    <s v="Short Term Emergency"/>
    <x v="842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843"/>
    <n v="24.76"/>
    <x v="66"/>
    <s v="_Amazon"/>
    <s v="Amazon.com"/>
    <x v="13"/>
    <x v="45"/>
    <x v="45"/>
    <x v="0"/>
    <s v=""/>
    <x v="1"/>
    <s v="111-5089235-7650626"/>
    <m/>
    <x v="13"/>
    <s v=""/>
    <s v="Return electric can opener #|||111-5089235-7650626#"/>
    <x v="1"/>
    <s v="Low"/>
    <x v="0"/>
    <s v="reconciled"/>
    <m/>
    <x v="0"/>
  </r>
  <r>
    <s v="Costco Visa"/>
    <x v="844"/>
    <n v="1136.410000000000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44"/>
    <n v="-12.12"/>
    <x v="858"/>
    <s v="_Menchies"/>
    <s v="MENCHIES B562 UNIVERS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44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44"/>
    <n v="-159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44"/>
    <n v="-15.82"/>
    <x v="815"/>
    <s v="_A La Mode Pies"/>
    <s v="SQ *A LA MODE PIES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844"/>
    <n v="-468.97"/>
    <x v="833"/>
    <s v="_VRBO"/>
    <s v="Vrbo HABDCCMS 512-759-0902 TX"/>
    <x v="12"/>
    <x v="29"/>
    <x v="29"/>
    <x v="73"/>
    <m/>
    <x v="0"/>
    <m/>
    <m/>
    <x v="12"/>
    <s v=""/>
    <s v="#Ang Birthday Get Away Jan 2021#"/>
    <x v="1"/>
    <s v="High"/>
    <x v="2"/>
    <s v="reconciled"/>
    <m/>
    <x v="0"/>
  </r>
  <r>
    <s v="Costco Visa"/>
    <x v="845"/>
    <n v="-23.76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845"/>
    <n v="-7.92"/>
    <x v="66"/>
    <s v="_Amazon"/>
    <s v="AMZN Mktp US*2T5TL0D91"/>
    <x v="7"/>
    <x v="11"/>
    <x v="11"/>
    <x v="43"/>
    <s v=""/>
    <x v="1"/>
    <s v="113-9824817-2116244"/>
    <m/>
    <x v="7"/>
    <s v=""/>
    <s v="copper wire_x000a_ORDER #electronics|||113-9824817-2116244#"/>
    <x v="1"/>
    <s v="Low"/>
    <x v="2"/>
    <s v="reconciled"/>
    <m/>
    <x v="0"/>
  </r>
  <r>
    <s v="Discover"/>
    <x v="845"/>
    <n v="392.49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45"/>
    <n v="-44.43"/>
    <x v="73"/>
    <s v="_Fred Meyer"/>
    <s v="FRED-MEYER #0122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Staging - 7338"/>
    <x v="845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Confirmed received into Dividend Stocks account"/>
    <x v="3"/>
    <s v="NA"/>
    <x v="1"/>
    <s v="reconciled"/>
    <s v="To Be Determined"/>
    <x v="0"/>
  </r>
  <r>
    <s v="Dividend Stocks"/>
    <x v="845"/>
    <n v="1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45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Staging - 7338"/>
    <x v="846"/>
    <n v="10000"/>
    <x v="820"/>
    <s v="_From Citibank (Retirement)"/>
    <s v="Transfer From Money Market 11:53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46"/>
    <n v="148.91"/>
    <x v="548"/>
    <s v="_Eva Smith"/>
    <s v="Deposit Shared Branch Mobile Dep"/>
    <x v="3"/>
    <x v="14"/>
    <x v="14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46"/>
    <n v="-10000"/>
    <x v="711"/>
    <s v="_To Citibank (Staging)"/>
    <s v="Transfer to Checking 11:53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4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847"/>
    <n v="-13.2"/>
    <x v="66"/>
    <s v="_Amazon"/>
    <s v="AMZN Mktp US*2T64D5AG2"/>
    <x v="13"/>
    <x v="83"/>
    <x v="82"/>
    <x v="0"/>
    <s v=""/>
    <x v="1"/>
    <s v="112-1873791-0969829"/>
    <m/>
    <x v="13"/>
    <s v=""/>
    <s v="Tie for beaker costume_x000a_ORDER #|||112-1873791-0969829"/>
    <x v="1"/>
    <s v="Low"/>
    <x v="2"/>
    <s v="reconciled"/>
    <m/>
    <x v="0"/>
  </r>
  <r>
    <s v="Amazon"/>
    <x v="847"/>
    <n v="-9.9"/>
    <x v="66"/>
    <s v="_Amazon"/>
    <s v="AMZN Mktp US*2T39Z1A12"/>
    <x v="7"/>
    <x v="11"/>
    <x v="11"/>
    <x v="43"/>
    <s v=""/>
    <x v="1"/>
    <s v="113-7021130-0937059"/>
    <m/>
    <x v="7"/>
    <s v=""/>
    <s v="solder wire_x000a_ORDER #electronics|||113-7021130-0937059#"/>
    <x v="1"/>
    <s v="Low"/>
    <x v="2"/>
    <s v="reconciled"/>
    <m/>
    <x v="0"/>
  </r>
  <r>
    <s v="Quicksilver"/>
    <x v="847"/>
    <n v="-18.2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47"/>
    <n v="-88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ash"/>
    <x v="848"/>
    <n v="-2500"/>
    <x v="1282"/>
    <s v="_University Cooperative School (Donation)"/>
    <s v="_University Co-op (Donatioin)"/>
    <x v="8"/>
    <x v="59"/>
    <x v="59"/>
    <x v="72"/>
    <m/>
    <x v="0"/>
    <m/>
    <m/>
    <x v="8"/>
    <s v="Tax Related"/>
    <s v="#Charitable contributions# Matched 10/20/2020"/>
    <x v="1"/>
    <s v="High"/>
    <x v="2"/>
    <s v="reconciled"/>
    <s v="Charitable Contributions"/>
    <x v="1"/>
  </r>
  <r>
    <s v="Costco Visa"/>
    <x v="848"/>
    <n v="-49.32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848"/>
    <n v="-4.3899999999999997"/>
    <x v="66"/>
    <s v="_Amazon"/>
    <s v="AMZN Mktp US*2T4N60JK2"/>
    <x v="2"/>
    <x v="68"/>
    <x v="68"/>
    <x v="24"/>
    <s v=""/>
    <x v="1"/>
    <s v="113-0339298-8740201"/>
    <m/>
    <x v="2"/>
    <s v="Tax Related"/>
    <s v="Xacto knife_x000a_ORDER #Supplies|||113-0339298-8740201#"/>
    <x v="1"/>
    <s v="Medium"/>
    <x v="2"/>
    <s v="reconciled"/>
    <s v="TurboTax - Supply Expenses"/>
    <x v="1"/>
  </r>
  <r>
    <s v="Amazon"/>
    <x v="848"/>
    <n v="-5.49"/>
    <x v="66"/>
    <s v="_Amazon"/>
    <s v="AMZN Mktp US*2T38Y73W2"/>
    <x v="7"/>
    <x v="11"/>
    <x v="11"/>
    <x v="43"/>
    <s v=""/>
    <x v="1"/>
    <s v="113-9821171-4923430"/>
    <m/>
    <x v="7"/>
    <s v=""/>
    <s v="copper foil tape_x000a_ORDER #electronics|||113-9821171-4923430#"/>
    <x v="1"/>
    <s v="Low"/>
    <x v="2"/>
    <s v="reconciled"/>
    <m/>
    <x v="0"/>
  </r>
  <r>
    <s v="Quicksilver"/>
    <x v="848"/>
    <n v="-9.7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848"/>
    <n v="2500"/>
    <x v="950"/>
    <s v="_Microsoft (Charity)"/>
    <s v="_Microsoft (Charity)"/>
    <x v="0"/>
    <x v="21"/>
    <x v="21"/>
    <x v="0"/>
    <m/>
    <x v="0"/>
    <m/>
    <m/>
    <x v="0"/>
    <s v=""/>
    <s v="Charity donation offset for University Cooperative School"/>
    <x v="0"/>
    <s v="Low"/>
    <x v="0"/>
    <s v="reconciled"/>
    <m/>
    <x v="0"/>
  </r>
  <r>
    <s v="Checking"/>
    <x v="849"/>
    <n v="-67.31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49"/>
    <n v="-4.93"/>
    <x v="374"/>
    <s v="_Microsoft XBox Live"/>
    <s v="MICROSOFT*XBOX"/>
    <x v="4"/>
    <x v="6"/>
    <x v="6"/>
    <x v="0"/>
    <m/>
    <x v="0"/>
    <m/>
    <m/>
    <x v="4"/>
    <s v=""/>
    <s v="Downloadable content for TRDS"/>
    <x v="1"/>
    <s v="Low"/>
    <x v="0"/>
    <s v="reconciled"/>
    <m/>
    <x v="0"/>
  </r>
  <r>
    <s v="Quicksilver"/>
    <x v="849"/>
    <n v="-13.2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849"/>
    <n v="-37.65"/>
    <x v="705"/>
    <s v="_Hobby Lobby"/>
    <s v="HOBBY-LOBBY #625"/>
    <x v="13"/>
    <x v="83"/>
    <x v="82"/>
    <x v="0"/>
    <m/>
    <x v="0"/>
    <m/>
    <m/>
    <x v="13"/>
    <s v=""/>
    <s v="Halloween costumes"/>
    <x v="1"/>
    <s v="Low"/>
    <x v="2"/>
    <s v="reconciled"/>
    <m/>
    <x v="0"/>
  </r>
  <r>
    <s v="Quicksilver"/>
    <x v="849"/>
    <n v="-24.75"/>
    <x v="441"/>
    <s v="_Craven Farm Inc"/>
    <s v="SQ *CRAVEN FARM INC"/>
    <x v="4"/>
    <x v="10"/>
    <x v="10"/>
    <x v="0"/>
    <m/>
    <x v="0"/>
    <m/>
    <m/>
    <x v="4"/>
    <s v=""/>
    <s v="Pumpkin patch activities"/>
    <x v="1"/>
    <s v="Low"/>
    <x v="0"/>
    <s v="reconciled"/>
    <m/>
    <x v="0"/>
  </r>
  <r>
    <s v="Quicksilver"/>
    <x v="849"/>
    <n v="-50.56"/>
    <x v="626"/>
    <s v="_Goodwill Industries"/>
    <s v="GOODWILL BALLARD - DIR"/>
    <x v="13"/>
    <x v="83"/>
    <x v="82"/>
    <x v="0"/>
    <m/>
    <x v="0"/>
    <m/>
    <m/>
    <x v="13"/>
    <s v=""/>
    <s v="Halloween costumes"/>
    <x v="1"/>
    <s v="Low"/>
    <x v="2"/>
    <s v="reconciled"/>
    <m/>
    <x v="0"/>
  </r>
  <r>
    <s v="Amazon"/>
    <x v="850"/>
    <n v="-12.29"/>
    <x v="66"/>
    <s v="_Amazon"/>
    <s v="AMZN Mktp US*2T2F90J71"/>
    <x v="13"/>
    <x v="30"/>
    <x v="30"/>
    <x v="0"/>
    <s v=""/>
    <x v="1"/>
    <s v="113-1036546-8000231"/>
    <m/>
    <x v="13"/>
    <s v=""/>
    <s v="wine aerators_x000a_ORDER #|||113-1036546-8000231"/>
    <x v="1"/>
    <s v="Low"/>
    <x v="0"/>
    <s v="reconciled"/>
    <m/>
    <x v="0"/>
  </r>
  <r>
    <s v="Amazon"/>
    <x v="850"/>
    <n v="-16.5"/>
    <x v="66"/>
    <s v="_Amazon"/>
    <s v="AMZN Mktp US*2T1D250U1"/>
    <x v="13"/>
    <x v="83"/>
    <x v="82"/>
    <x v="0"/>
    <s v=""/>
    <x v="1"/>
    <s v="112-2899186-5406658"/>
    <m/>
    <x v="13"/>
    <s v=""/>
    <s v="String lights for Halloween costumes_x000a_ORDER #|||112-2899186-5406658#"/>
    <x v="1"/>
    <s v="Low"/>
    <x v="2"/>
    <s v="reconciled"/>
    <m/>
    <x v="0"/>
  </r>
  <r>
    <s v="Amazon"/>
    <x v="850"/>
    <n v="-33.46"/>
    <x v="66"/>
    <s v="_Amazon"/>
    <s v="AMZN Mktp US*2T7YG7C90"/>
    <x v="7"/>
    <x v="11"/>
    <x v="11"/>
    <x v="75"/>
    <s v=""/>
    <x v="1"/>
    <s v="112-9007621-4029850"/>
    <m/>
    <x v="7"/>
    <s v=""/>
    <s v="Angela's pens_x000a_ORDER #crafts|||112-9007621-4029850#"/>
    <x v="1"/>
    <s v="Low"/>
    <x v="2"/>
    <s v="reconciled"/>
    <m/>
    <x v="0"/>
  </r>
  <r>
    <s v="Costco Visa"/>
    <x v="850"/>
    <n v="-1.62"/>
    <x v="1317"/>
    <s v="_Chadwick"/>
    <s v="SQ *CHADWICK FC, INC Snohomish WA"/>
    <x v="1"/>
    <x v="16"/>
    <x v="16"/>
    <x v="0"/>
    <m/>
    <x v="0"/>
    <m/>
    <m/>
    <x v="1"/>
    <s v=""/>
    <s v="Snacks at pumpkin patch"/>
    <x v="1"/>
    <s v="Low"/>
    <x v="0"/>
    <s v="reconciled"/>
    <m/>
    <x v="0"/>
  </r>
  <r>
    <s v="Amazon"/>
    <x v="850"/>
    <n v="-24.65"/>
    <x v="66"/>
    <s v="_Amazon"/>
    <s v="AMZN Mktp US*MK2EX1YX2"/>
    <x v="7"/>
    <x v="74"/>
    <x v="73"/>
    <x v="0"/>
    <s v=""/>
    <x v="1"/>
    <s v="113-3286633-5851465"/>
    <m/>
    <x v="7"/>
    <s v=""/>
    <s v="go pro accessories_x000a_ORDER #|||113-3286633-5851465#"/>
    <x v="1"/>
    <s v="High"/>
    <x v="2"/>
    <s v="reconciled"/>
    <m/>
    <x v="0"/>
  </r>
  <r>
    <s v="Costco Visa"/>
    <x v="850"/>
    <n v="-12.94"/>
    <x v="1317"/>
    <s v="_Chadwick"/>
    <s v="SQ *CHADWICK FC, INC Snohomish WA"/>
    <x v="1"/>
    <x v="16"/>
    <x v="16"/>
    <x v="0"/>
    <m/>
    <x v="0"/>
    <m/>
    <m/>
    <x v="1"/>
    <s v=""/>
    <s v="Snacks at pumpkin patch"/>
    <x v="1"/>
    <s v="Low"/>
    <x v="0"/>
    <s v="reconciled"/>
    <m/>
    <x v="0"/>
  </r>
  <r>
    <s v="Koolikai"/>
    <x v="851"/>
    <n v="67.31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51"/>
    <n v="-33.03"/>
    <x v="926"/>
    <s v="_Company Store"/>
    <s v="ECOMPANYSTORE COM"/>
    <x v="16"/>
    <x v="65"/>
    <x v="65"/>
    <x v="0"/>
    <m/>
    <x v="0"/>
    <m/>
    <m/>
    <x v="16"/>
    <s v=""/>
    <s v="XBox controller"/>
    <x v="1"/>
    <s v="Low"/>
    <x v="0"/>
    <s v="reconciled"/>
    <m/>
    <x v="0"/>
  </r>
  <r>
    <s v="Quicksilver"/>
    <x v="851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Costco Visa"/>
    <x v="851"/>
    <n v="-16.75"/>
    <x v="1318"/>
    <s v="_First Union Restaurant"/>
    <s v="FIRST UNION RESTAURANT SNOHOMISH WA"/>
    <x v="1"/>
    <x v="2"/>
    <x v="2"/>
    <x v="0"/>
    <m/>
    <x v="0"/>
    <m/>
    <m/>
    <x v="1"/>
    <s v=""/>
    <s v="Snacks after pumpkin patch"/>
    <x v="1"/>
    <s v="Low"/>
    <x v="0"/>
    <s v="reconciled"/>
    <m/>
    <x v="0"/>
  </r>
  <r>
    <s v="Costco Visa"/>
    <x v="851"/>
    <n v="-6.8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51"/>
    <n v="-2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851"/>
    <n v="-67.44"/>
    <x v="1319"/>
    <s v="_Bizarro"/>
    <s v="CAVIAR*BIZZARRO ITALIA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851"/>
    <n v="-97.7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852"/>
    <n v="-6.99"/>
    <x v="66"/>
    <s v="_Amazon"/>
    <s v="AMZN Mktp US*MK17F0R22"/>
    <x v="7"/>
    <x v="11"/>
    <x v="11"/>
    <x v="43"/>
    <s v=""/>
    <x v="1"/>
    <s v="113-4683559-3065009"/>
    <m/>
    <x v="7"/>
    <s v=""/>
    <s v="tip tinner_x000a_ORDER #electronics|||113-4683559-3065009#"/>
    <x v="1"/>
    <s v="Low"/>
    <x v="2"/>
    <s v="reconciled"/>
    <m/>
    <x v="0"/>
  </r>
  <r>
    <s v="Dividend Stocks"/>
    <x v="852"/>
    <n v="0.08"/>
    <x v="218"/>
    <s v="_Schwab (Interest)"/>
    <s v="BANK INT 091620-101520 SCHWAB BANK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52"/>
    <n v="-283.8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852"/>
    <n v="-7.92"/>
    <x v="66"/>
    <s v="_Amazon"/>
    <s v="AMZN Mktp US*MK0ZR9WK0"/>
    <x v="16"/>
    <x v="65"/>
    <x v="65"/>
    <x v="0"/>
    <s v=""/>
    <x v="1"/>
    <s v="113-8939089-2887404"/>
    <m/>
    <x v="16"/>
    <s v=""/>
    <s v="replacement xbox thumbsticks_x000a_ORDER #|||113-8939089-2887404#"/>
    <x v="1"/>
    <s v="Low"/>
    <x v="0"/>
    <s v="reconciled"/>
    <m/>
    <x v="0"/>
  </r>
  <r>
    <s v="Costco Visa"/>
    <x v="853"/>
    <n v="-6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853"/>
    <n v="283.8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53"/>
    <n v="-17.25"/>
    <x v="73"/>
    <s v="_Fred Meyer"/>
    <s v="FRED-MEYER #0122 SEATTLE WA"/>
    <x v="2"/>
    <x v="68"/>
    <x v="68"/>
    <x v="24"/>
    <m/>
    <x v="0"/>
    <m/>
    <m/>
    <x v="2"/>
    <s v="Tax Related"/>
    <s v="#Supplies#"/>
    <x v="1"/>
    <s v="Medium"/>
    <x v="2"/>
    <s v="reconciled"/>
    <s v="TurboTax - Supply Expenses"/>
    <x v="1"/>
  </r>
  <r>
    <s v="Checking"/>
    <x v="853"/>
    <n v="59.97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Checking"/>
    <x v="853"/>
    <n v="-45.23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Staging - 7338"/>
    <x v="854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Confirmed received into Dividend Stocks account"/>
    <x v="3"/>
    <s v="NA"/>
    <x v="1"/>
    <s v="reconciled"/>
    <s v="To Be Determined"/>
    <x v="0"/>
  </r>
  <r>
    <s v="Dividend Stocks"/>
    <x v="854"/>
    <n v="10000"/>
    <x v="560"/>
    <s v="_From Citibank (Staging)"/>
    <s v="Tfr CITIBANK, N.A.,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54"/>
    <n v="-59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Checking"/>
    <x v="854"/>
    <n v="8047.1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854"/>
    <n v="-5.49"/>
    <x v="66"/>
    <s v="_Amazon"/>
    <s v="AMZN Mktp US*MK87F2SV0"/>
    <x v="7"/>
    <x v="11"/>
    <x v="11"/>
    <x v="43"/>
    <s v=""/>
    <x v="1"/>
    <s v="113-1025751-4122668"/>
    <m/>
    <x v="7"/>
    <s v=""/>
    <s v="chip capacitors_x000a_ORDER #electronics|||113-1025751-4122668#"/>
    <x v="1"/>
    <s v="Low"/>
    <x v="2"/>
    <s v="reconciled"/>
    <m/>
    <x v="0"/>
  </r>
  <r>
    <s v="Costco Visa"/>
    <x v="855"/>
    <n v="-31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855"/>
    <n v="-5.0999999999999996"/>
    <x v="66"/>
    <s v="_Amazon"/>
    <s v="AMZN Mktp US*MK9D192G2"/>
    <x v="2"/>
    <x v="68"/>
    <x v="68"/>
    <x v="0"/>
    <s v=""/>
    <x v="1"/>
    <s v="113-1138662-0320256"/>
    <m/>
    <x v="2"/>
    <s v=""/>
    <s v="envelopes_x000a_ORDER #|||113-1138662-0320256#"/>
    <x v="1"/>
    <s v="Medium"/>
    <x v="2"/>
    <s v="reconciled"/>
    <s v="TurboTax - Supply Expenses"/>
    <x v="0"/>
  </r>
  <r>
    <s v="Quicksilver"/>
    <x v="856"/>
    <n v="-42.6"/>
    <x v="1121"/>
    <s v="_Top Ten Toys"/>
    <s v="TOP TEN TOYS"/>
    <x v="4"/>
    <x v="69"/>
    <x v="69"/>
    <x v="0"/>
    <m/>
    <x v="0"/>
    <m/>
    <m/>
    <x v="4"/>
    <s v=""/>
    <s v=""/>
    <x v="1"/>
    <s v="Low"/>
    <x v="0"/>
    <s v="reconciled"/>
    <m/>
    <x v="0"/>
  </r>
  <r>
    <s v="Amazon"/>
    <x v="856"/>
    <n v="-24.76"/>
    <x v="66"/>
    <s v="_Amazon"/>
    <s v="Amazon.com*MK8UQ5QO2"/>
    <x v="13"/>
    <x v="45"/>
    <x v="45"/>
    <x v="0"/>
    <s v=""/>
    <x v="1"/>
    <s v="111-5089235-7650626"/>
    <m/>
    <x v="13"/>
    <s v=""/>
    <s v="electric can opener #|||111-5089235-7650626# returned"/>
    <x v="1"/>
    <s v="Low"/>
    <x v="0"/>
    <s v="reconciled"/>
    <m/>
    <x v="0"/>
  </r>
  <r>
    <s v="Quicksilver"/>
    <x v="856"/>
    <n v="-16.489999999999998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856"/>
    <n v="-148.91"/>
    <x v="832"/>
    <s v="_Comcast (Bellingham) (R)"/>
    <s v="COMCAST CABLE COMM"/>
    <x v="3"/>
    <x v="14"/>
    <x v="14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56"/>
    <n v="-10.45"/>
    <x v="155"/>
    <s v="_Bartell Drug"/>
    <s v="BARTELL DRUG 09-GREENW"/>
    <x v="17"/>
    <x v="41"/>
    <x v="41"/>
    <x v="0"/>
    <m/>
    <x v="0"/>
    <m/>
    <m/>
    <x v="17"/>
    <s v=""/>
    <s v="Pedialax"/>
    <x v="1"/>
    <s v="Low"/>
    <x v="0"/>
    <s v="reconciled"/>
    <s v="Family - Medical Expenses"/>
    <x v="0"/>
  </r>
  <r>
    <s v="Quicksilver"/>
    <x v="857"/>
    <n v="-125.9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5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57"/>
    <n v="-805"/>
    <x v="478"/>
    <s v="_Farmers Insurance"/>
    <s v="FARMERS INS BILLING"/>
    <x v="3"/>
    <x v="14"/>
    <x v="14"/>
    <x v="0"/>
    <m/>
    <x v="0"/>
    <m/>
    <m/>
    <x v="3"/>
    <s v="Reimbursed"/>
    <s v=""/>
    <x v="3"/>
    <s v="NA"/>
    <x v="0"/>
    <s v="reconciled"/>
    <s v="To Be Determined"/>
    <x v="0"/>
  </r>
  <r>
    <s v="Amazon"/>
    <x v="858"/>
    <n v="-2.06"/>
    <x v="66"/>
    <s v="_Amazon"/>
    <s v="AMZN Mktp US*MK08C4QO1"/>
    <x v="7"/>
    <x v="11"/>
    <x v="11"/>
    <x v="43"/>
    <s v=""/>
    <x v="1"/>
    <s v="113-8860615-2928213"/>
    <m/>
    <x v="7"/>
    <s v=""/>
    <s v="wire wrap tool_x000a_ORDER #electronics|||113-8860615-2928213#"/>
    <x v="1"/>
    <s v="Low"/>
    <x v="2"/>
    <s v="reconciled"/>
    <m/>
    <x v="0"/>
  </r>
  <r>
    <s v="Amazon"/>
    <x v="858"/>
    <n v="-7.31"/>
    <x v="66"/>
    <s v="_Amazon"/>
    <s v="Amazon.com*MK1RH26Y1"/>
    <x v="2"/>
    <x v="68"/>
    <x v="68"/>
    <x v="24"/>
    <s v=""/>
    <x v="1"/>
    <s v="113-9770841-6700241"/>
    <m/>
    <x v="2"/>
    <s v="Tax Related"/>
    <s v="rulers_x000a_ORDER #Supplies|||113-9770841-6700241#"/>
    <x v="1"/>
    <s v="Medium"/>
    <x v="2"/>
    <s v="reconciled"/>
    <s v="TurboTax - Supply Expenses"/>
    <x v="1"/>
  </r>
  <r>
    <s v="CD - June 11 2022"/>
    <x v="858"/>
    <n v="121.56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58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858"/>
    <n v="-22.92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This Year - 3033"/>
    <x v="859"/>
    <n v="0.01"/>
    <x v="909"/>
    <s v="_Citibank (Interest)"/>
    <s v="Interest Adj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59"/>
    <n v="-2.02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Retirement - 3377"/>
    <x v="859"/>
    <n v="0.03"/>
    <x v="909"/>
    <s v="_Citibank (Interest)"/>
    <s v="Interest Adj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59"/>
    <n v="-189.04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859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Quicksilver"/>
    <x v="859"/>
    <n v="-5.49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Quicksilver"/>
    <x v="859"/>
    <n v="-15.41"/>
    <x v="73"/>
    <s v="_Fred Meyer"/>
    <s v="FRED-MEYER #0122"/>
    <x v="2"/>
    <x v="68"/>
    <x v="68"/>
    <x v="24"/>
    <m/>
    <x v="0"/>
    <m/>
    <m/>
    <x v="2"/>
    <s v="Tax Related"/>
    <s v="#Supplies#"/>
    <x v="1"/>
    <s v="Medium"/>
    <x v="2"/>
    <s v="reconciled"/>
    <s v="TurboTax - Supply Expenses"/>
    <x v="1"/>
  </r>
  <r>
    <s v="Amazon"/>
    <x v="859"/>
    <n v="13.52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59"/>
    <n v="-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59"/>
    <n v="-28.44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59"/>
    <n v="-2.13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Quicksilver"/>
    <x v="860"/>
    <n v="-121.02"/>
    <x v="1320"/>
    <s v="_Blinds.com"/>
    <s v="BLINDS.COM #2150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860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861"/>
    <n v="-22.74"/>
    <x v="66"/>
    <s v="_Amazon"/>
    <s v="Amazon.com*MK8D453K0"/>
    <x v="18"/>
    <x v="44"/>
    <x v="44"/>
    <x v="0"/>
    <s v=""/>
    <x v="1"/>
    <s v="112-5048100-7949812"/>
    <m/>
    <x v="18"/>
    <s v=""/>
    <s v="python book_x000a_ORDER #|||112-5048100-7949812#"/>
    <x v="1"/>
    <s v="Low"/>
    <x v="0"/>
    <s v="reconciled"/>
    <m/>
    <x v="0"/>
  </r>
  <r>
    <s v="Dividend Stocks"/>
    <x v="861"/>
    <n v="-3281.64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Dividend Stocks"/>
    <x v="861"/>
    <n v="-3302.91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Red Card"/>
    <x v="861"/>
    <n v="189.04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Dividend Stocks"/>
    <x v="861"/>
    <n v="-3462.4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861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861"/>
    <n v="-33.409999999999997"/>
    <x v="89"/>
    <s v="_Shell"/>
    <s v="SHELL OIL 54625060014 EDMONDS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862"/>
    <n v="-4.0199999999999996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Buffer - Nxt Year - 8754"/>
    <x v="862"/>
    <n v="82.6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62"/>
    <n v="-27.53"/>
    <x v="1112"/>
    <s v="_Canlis"/>
    <s v="CANLIS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862"/>
    <n v="-66.959999999999994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862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862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862"/>
    <n v="-35"/>
    <x v="836"/>
    <s v="_Math 'n' Stuff"/>
    <s v="MATH  N  STUFF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862"/>
    <n v="-39.520000000000003"/>
    <x v="836"/>
    <s v="_Math 'n' Stuff"/>
    <s v="MATH  N  STUFF"/>
    <x v="13"/>
    <x v="45"/>
    <x v="45"/>
    <x v="0"/>
    <m/>
    <x v="0"/>
    <m/>
    <m/>
    <x v="13"/>
    <s v=""/>
    <s v=""/>
    <x v="1"/>
    <s v="Low"/>
    <x v="0"/>
    <s v="reconciled"/>
    <m/>
    <x v="0"/>
  </r>
  <r>
    <s v="Retirement - 3377"/>
    <x v="862"/>
    <n v="61.2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862"/>
    <n v="8.0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62"/>
    <n v="-30"/>
    <x v="836"/>
    <s v="_Math 'n' Stuff"/>
    <s v="MATH  N  STUFF"/>
    <x v="16"/>
    <x v="65"/>
    <x v="65"/>
    <x v="0"/>
    <m/>
    <x v="0"/>
    <m/>
    <m/>
    <x v="16"/>
    <s v=""/>
    <s v=""/>
    <x v="1"/>
    <s v="Low"/>
    <x v="0"/>
    <s v="reconciled"/>
    <m/>
    <x v="0"/>
  </r>
  <r>
    <s v="Amazon"/>
    <x v="863"/>
    <n v="-31.88"/>
    <x v="66"/>
    <s v="_Amazon"/>
    <s v="AMZN Mktp US*MK91I7NU2"/>
    <x v="7"/>
    <x v="11"/>
    <x v="11"/>
    <x v="43"/>
    <s v=""/>
    <x v="1"/>
    <s v="112-1068415-6123443"/>
    <m/>
    <x v="7"/>
    <s v=""/>
    <s v="soldering helping hands_x000a_ORDER #electronics|||112-1068415-6123443#"/>
    <x v="1"/>
    <s v="Low"/>
    <x v="2"/>
    <s v="reconciled"/>
    <m/>
    <x v="0"/>
  </r>
  <r>
    <s v="Amazon"/>
    <x v="863"/>
    <n v="-7.49"/>
    <x v="66"/>
    <s v="_Amazon"/>
    <s v="Amazon.com*MK3T09EV1"/>
    <x v="19"/>
    <x v="51"/>
    <x v="51"/>
    <x v="0"/>
    <s v=""/>
    <x v="1"/>
    <s v="113-6390443-0086656"/>
    <m/>
    <x v="19"/>
    <s v=""/>
    <s v="poop bags_x000a_ORDER #|||113-6390443-0086656#"/>
    <x v="1"/>
    <s v="Low"/>
    <x v="0"/>
    <s v="reconciled"/>
    <m/>
    <x v="0"/>
  </r>
  <r>
    <s v="Quicksilver"/>
    <x v="864"/>
    <n v="-16.9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64"/>
    <n v="-123.1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864"/>
    <n v="3.5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64"/>
    <n v="25.43"/>
    <x v="1321"/>
    <s v="_Banggood.com"/>
    <s v="Banggood.com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Amazon"/>
    <x v="865"/>
    <n v="-22"/>
    <x v="66"/>
    <s v="_Amazon"/>
    <s v="AMZN Mktp US*M459O6WV0"/>
    <x v="7"/>
    <x v="11"/>
    <x v="11"/>
    <x v="43"/>
    <s v=""/>
    <x v="1"/>
    <s v="112-9944926-9273859"/>
    <m/>
    <x v="7"/>
    <s v=""/>
    <s v="#electronics|||112-9944926-9273859# Soldering supplies"/>
    <x v="1"/>
    <s v="Low"/>
    <x v="2"/>
    <s v="reconciled"/>
    <m/>
    <x v="0"/>
  </r>
  <r>
    <s v="Checking"/>
    <x v="86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865"/>
    <n v="-2832.23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65"/>
    <n v="-50"/>
    <x v="1322"/>
    <s v="_Camp Kinda donation"/>
    <s v="EDNAVIGATOR"/>
    <x v="8"/>
    <x v="59"/>
    <x v="59"/>
    <x v="72"/>
    <m/>
    <x v="0"/>
    <m/>
    <m/>
    <x v="8"/>
    <s v="Tax Related"/>
    <s v="#Charitable contributions# Matched 10/1/2020"/>
    <x v="1"/>
    <s v="High"/>
    <x v="2"/>
    <s v="reconciled"/>
    <s v="Charitable Contributions"/>
    <x v="1"/>
  </r>
  <r>
    <s v="Costco Visa"/>
    <x v="865"/>
    <n v="-14.98"/>
    <x v="73"/>
    <s v="_Fred Meyer"/>
    <s v="FRED-MEYER #0122 SEATTLE WA"/>
    <x v="2"/>
    <x v="68"/>
    <x v="68"/>
    <x v="24"/>
    <m/>
    <x v="0"/>
    <m/>
    <m/>
    <x v="2"/>
    <s v="Tax Related"/>
    <s v="#Supplies#"/>
    <x v="1"/>
    <s v="Medium"/>
    <x v="2"/>
    <s v="reconciled"/>
    <s v="TurboTax - Supply Expenses"/>
    <x v="1"/>
  </r>
  <r>
    <s v="Costco Visa"/>
    <x v="865"/>
    <n v="-8"/>
    <x v="73"/>
    <s v="_Fred Meyer"/>
    <s v="FRED-MEYER #0122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Quicksilver"/>
    <x v="865"/>
    <n v="-25.43"/>
    <x v="1321"/>
    <s v="_Banggood.com"/>
    <s v="Banggood.com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REI Visa"/>
    <x v="866"/>
    <n v="66.95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66"/>
    <n v="2832.23"/>
    <x v="293"/>
    <s v="_Capital One (Autopay)"/>
    <s v="CAPITAL ONE AUTOPAY PYMT AuthDate 01-O ct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866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Confirmed received into Dividend Stocks account"/>
    <x v="3"/>
    <s v="NA"/>
    <x v="1"/>
    <s v="reconciled"/>
    <s v="To Be Determined"/>
    <x v="0"/>
  </r>
  <r>
    <s v="Koolikai"/>
    <x v="866"/>
    <n v="-71.099999999999994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Checking"/>
    <x v="866"/>
    <n v="-66.95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Vacation &amp; Projects"/>
    <x v="867"/>
    <n v="69.4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867"/>
    <n v="63.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867"/>
    <n v="-65.94"/>
    <x v="824"/>
    <s v="_Amazon Visa (Autopay)"/>
    <s v="AMZN Mktp US*MK5MO8LE1"/>
    <x v="7"/>
    <x v="13"/>
    <x v="13"/>
    <x v="0"/>
    <s v=""/>
    <x v="1"/>
    <s v="111-4254362-5253814"/>
    <m/>
    <x v="7"/>
    <s v=""/>
    <s v="Rain pants #|||111-4254362-5253814#"/>
    <x v="1"/>
    <s v="Low"/>
    <x v="2"/>
    <s v="reconciled"/>
    <m/>
    <x v="0"/>
  </r>
  <r>
    <s v="Dormant Account 1"/>
    <x v="867"/>
    <n v="0.39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867"/>
    <n v="7.0000000000000007E-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867"/>
    <n v="-6.48"/>
    <x v="66"/>
    <s v="_Amazon"/>
    <s v="Amazon.com*M40O287S0"/>
    <x v="13"/>
    <x v="45"/>
    <x v="45"/>
    <x v="0"/>
    <s v=""/>
    <x v="1"/>
    <s v="112-9066712-3950603)"/>
    <m/>
    <x v="13"/>
    <s v=""/>
    <s v="Started as order 111-9283366-2952218 (returned book) refund spent on rubberized twisty ties (#|||112-9066712-3950603)"/>
    <x v="1"/>
    <s v="Low"/>
    <x v="0"/>
    <s v="reconciled"/>
    <m/>
    <x v="0"/>
  </r>
  <r>
    <s v="Amazon"/>
    <x v="867"/>
    <n v="-14.44"/>
    <x v="66"/>
    <s v="_Amazon"/>
    <s v="Amazon.com*M40O287S0"/>
    <x v="7"/>
    <x v="11"/>
    <x v="11"/>
    <x v="43"/>
    <s v=""/>
    <x v="1"/>
    <s v="113-8860615-2928213"/>
    <m/>
    <x v="7"/>
    <s v=""/>
    <s v="Started as order 111-9283366-2952218 (returned book) spent part of refund on wire wrap tool (#electronics|||113-8860615-2928213#)"/>
    <x v="1"/>
    <s v="Low"/>
    <x v="2"/>
    <s v="reconciled"/>
    <m/>
    <x v="0"/>
  </r>
  <r>
    <s v="Buffer (Current Year)"/>
    <x v="867"/>
    <n v="7.5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67"/>
    <n v="1.8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867"/>
    <n v="13.4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laska Airlines Visa Signature - 8981"/>
    <x v="867"/>
    <n v="-75"/>
    <x v="989"/>
    <s v="_Bank of America (Alaska Airlines Visa)"/>
    <s v="ANNUAL FEE"/>
    <x v="7"/>
    <x v="86"/>
    <x v="85"/>
    <x v="0"/>
    <m/>
    <x v="0"/>
    <m/>
    <m/>
    <x v="7"/>
    <s v=""/>
    <s v=""/>
    <x v="1"/>
    <s v="Low"/>
    <x v="2"/>
    <s v="reconciled"/>
    <m/>
    <x v="0"/>
  </r>
  <r>
    <s v="American Funds"/>
    <x v="867"/>
    <n v="3.0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67"/>
    <n v="13.4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867"/>
    <n v="-31.27"/>
    <x v="1323"/>
    <s v="_Nutty Squirrel Gelato"/>
    <s v="SQ *NUTTY SQUIRREL - PHINgosq.com WA"/>
    <x v="1"/>
    <x v="16"/>
    <x v="16"/>
    <x v="0"/>
    <m/>
    <x v="0"/>
    <m/>
    <m/>
    <x v="1"/>
    <s v=""/>
    <s v=""/>
    <x v="1"/>
    <s v="Low"/>
    <x v="0"/>
    <s v="reconciled"/>
    <m/>
    <x v="0"/>
  </r>
  <r>
    <s v="American Funds"/>
    <x v="867"/>
    <n v="3.0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867"/>
    <n v="-30.46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867"/>
    <n v="-40.659999999999997"/>
    <x v="38"/>
    <s v="_Barking Dog Alehouse"/>
    <s v="SQ *THE BARKING DOG ALEHOgosq.com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868"/>
    <n v="3009.9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868"/>
    <n v="-15.36"/>
    <x v="66"/>
    <s v="_Amazon"/>
    <s v="AMZN Mktp US*M465X32O0"/>
    <x v="7"/>
    <x v="11"/>
    <x v="11"/>
    <x v="43"/>
    <s v=""/>
    <x v="1"/>
    <s v="112-9944926-9273859"/>
    <m/>
    <x v="7"/>
    <s v=""/>
    <s v="#electronics|||112-9944926-9273859# Soldering supplies"/>
    <x v="1"/>
    <s v="Low"/>
    <x v="2"/>
    <s v="reconciled"/>
    <m/>
    <x v="0"/>
  </r>
  <r>
    <s v="Quicksilver"/>
    <x v="868"/>
    <n v="-58.2"/>
    <x v="953"/>
    <s v="_Etsy"/>
    <s v="MULTIPLE SHOPS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868"/>
    <n v="-2500"/>
    <x v="1282"/>
    <s v="_University Cooperative School (Donation)"/>
    <s v="_University Co-op (Donatioin)"/>
    <x v="8"/>
    <x v="59"/>
    <x v="59"/>
    <x v="72"/>
    <m/>
    <x v="0"/>
    <m/>
    <m/>
    <x v="8"/>
    <s v="Tax Related"/>
    <s v="#Charitable contributions# Matched 9/29/20"/>
    <x v="1"/>
    <s v="High"/>
    <x v="2"/>
    <s v="reconciled"/>
    <s v="Charitable Contributions"/>
    <x v="1"/>
  </r>
  <r>
    <s v="Checking"/>
    <x v="86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ash"/>
    <x v="868"/>
    <n v="2500"/>
    <x v="950"/>
    <s v="_Microsoft (Charity)"/>
    <s v="_Microsoft (Charity)"/>
    <x v="0"/>
    <x v="21"/>
    <x v="21"/>
    <x v="0"/>
    <m/>
    <x v="0"/>
    <m/>
    <m/>
    <x v="0"/>
    <s v=""/>
    <s v="Charity donation offset for University Cooperative School"/>
    <x v="0"/>
    <s v="Low"/>
    <x v="0"/>
    <s v="reconciled"/>
    <m/>
    <x v="0"/>
  </r>
  <r>
    <s v="Quicksilver"/>
    <x v="869"/>
    <n v="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869"/>
    <n v="-24.0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69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870"/>
    <n v="-40.1"/>
    <x v="433"/>
    <s v="_Taco Time"/>
    <s v="LEVELUPTACOTIMENW9115 855-466-5585 M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71"/>
    <n v="-3.12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871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71"/>
    <n v="-132.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871"/>
    <n v="-13.2"/>
    <x v="74"/>
    <s v="_Hulu"/>
    <s v="HLU*HULU 740232882293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872"/>
    <n v="-259.73"/>
    <x v="66"/>
    <s v="_Amazon"/>
    <s v="AMZN Mktp US*M497V69I1"/>
    <x v="7"/>
    <x v="11"/>
    <x v="11"/>
    <x v="43"/>
    <s v=""/>
    <x v="1"/>
    <s v="112-1943726-9668259"/>
    <m/>
    <x v="7"/>
    <s v=""/>
    <s v="Oscilloscope! ORDER #electronics|||112-1943726-9668259#"/>
    <x v="1"/>
    <s v="Low"/>
    <x v="2"/>
    <s v="reconciled"/>
    <m/>
    <x v="0"/>
  </r>
  <r>
    <s v="Checking"/>
    <x v="872"/>
    <n v="-3357.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72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872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872"/>
    <n v="-88.07"/>
    <x v="1324"/>
    <s v="_DSW Designer Shoe Warehouse"/>
    <s v="DSW NORTHGATE MALL"/>
    <x v="7"/>
    <x v="13"/>
    <x v="13"/>
    <x v="0"/>
    <m/>
    <x v="0"/>
    <m/>
    <m/>
    <x v="7"/>
    <s v=""/>
    <s v="Rain boots for Dave"/>
    <x v="1"/>
    <s v="Low"/>
    <x v="2"/>
    <s v="reconciled"/>
    <m/>
    <x v="0"/>
  </r>
  <r>
    <s v="Red Card"/>
    <x v="872"/>
    <n v="-43.72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872"/>
    <n v="13.59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873"/>
    <n v="-8.8000000000000007"/>
    <x v="66"/>
    <s v="_Amazon"/>
    <s v="AMZN Mktp US*M48KW7B92"/>
    <x v="7"/>
    <x v="11"/>
    <x v="11"/>
    <x v="43"/>
    <s v=""/>
    <x v="1"/>
    <s v="113-4739971-4401837"/>
    <m/>
    <x v="7"/>
    <s v=""/>
    <s v="hex inverting schmitt trigger  _x000a_ORDER #electronics|||113-4739971-4401837"/>
    <x v="1"/>
    <s v="Low"/>
    <x v="2"/>
    <s v="reconciled"/>
    <m/>
    <x v="0"/>
  </r>
  <r>
    <s v="Checking"/>
    <x v="873"/>
    <n v="-18500"/>
    <x v="1260"/>
    <s v="_Goedecke Builders"/>
    <s v="Check 2477"/>
    <x v="12"/>
    <x v="64"/>
    <x v="64"/>
    <x v="69"/>
    <m/>
    <x v="0"/>
    <m/>
    <m/>
    <x v="12"/>
    <s v="Capital Expense"/>
    <s v="#deck - Oct 2020#"/>
    <x v="1"/>
    <s v="High"/>
    <x v="2"/>
    <s v="reconciled"/>
    <s v="Home - Capital Expense"/>
    <x v="0"/>
  </r>
  <r>
    <s v="Checking"/>
    <x v="873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73"/>
    <n v="3357.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874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874"/>
    <n v="-10000"/>
    <x v="791"/>
    <s v="_To Schwab (Brokerage)"/>
    <s v="ACH Electronic Debit - SCHWAB BROKERAGE MONEYLINK"/>
    <x v="3"/>
    <x v="18"/>
    <x v="18"/>
    <x v="0"/>
    <m/>
    <x v="0"/>
    <m/>
    <m/>
    <x v="3"/>
    <s v=""/>
    <s v="Confirmed received into Dividend Stocks account"/>
    <x v="3"/>
    <s v="NA"/>
    <x v="1"/>
    <s v="reconciled"/>
    <s v="To Be Determined"/>
    <x v="0"/>
  </r>
  <r>
    <s v="Amazon"/>
    <x v="874"/>
    <n v="-20.91"/>
    <x v="66"/>
    <s v="_Amazon"/>
    <s v="AMZN Mktp US*M46NQ1D21"/>
    <x v="18"/>
    <x v="44"/>
    <x v="44"/>
    <x v="0"/>
    <s v=""/>
    <x v="1"/>
    <s v="111-1615075-1340229"/>
    <m/>
    <x v="18"/>
    <s v=""/>
    <s v="Zach headphones_x000a_ORDER #|||111-1615075-1340229"/>
    <x v="1"/>
    <s v="Low"/>
    <x v="0"/>
    <s v="reconciled"/>
    <m/>
    <x v="0"/>
  </r>
  <r>
    <s v="Quicksilver"/>
    <x v="874"/>
    <n v="-3.09"/>
    <x v="1268"/>
    <s v="_AliExpress"/>
    <s v="aliexpress"/>
    <x v="7"/>
    <x v="11"/>
    <x v="11"/>
    <x v="43"/>
    <s v=""/>
    <x v="1"/>
    <s v="8118473722247943"/>
    <m/>
    <x v="7"/>
    <s v=""/>
    <s v="Capacitors #Electronics|||8118473722247943#"/>
    <x v="1"/>
    <s v="Low"/>
    <x v="2"/>
    <s v="reconciled"/>
    <m/>
    <x v="0"/>
  </r>
  <r>
    <s v="Quicksilver"/>
    <x v="874"/>
    <n v="-1.58"/>
    <x v="1268"/>
    <s v="_AliExpress"/>
    <s v="aliexpress"/>
    <x v="13"/>
    <x v="30"/>
    <x v="30"/>
    <x v="0"/>
    <s v=""/>
    <x v="1"/>
    <s v="8118412415907943"/>
    <m/>
    <x v="13"/>
    <s v=""/>
    <s v="Cable clips #|||8118412415907943#"/>
    <x v="1"/>
    <s v="Low"/>
    <x v="0"/>
    <s v="reconciled"/>
    <m/>
    <x v="0"/>
  </r>
  <r>
    <s v="Quicksilver"/>
    <x v="874"/>
    <n v="-31.8"/>
    <x v="1309"/>
    <s v="_Blick Art Materials"/>
    <s v="DBC*BLICK ART MATERIAL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875"/>
    <n v="-1.85"/>
    <x v="1268"/>
    <s v="_AliExpress"/>
    <s v="aliexpress"/>
    <x v="7"/>
    <x v="11"/>
    <x v="11"/>
    <x v="43"/>
    <s v=""/>
    <x v="1"/>
    <s v="8118415821037943"/>
    <m/>
    <x v="7"/>
    <s v=""/>
    <s v="Wire splices (Crimp terminals) #electronics|||8118415821037943#"/>
    <x v="1"/>
    <s v="Low"/>
    <x v="2"/>
    <s v="reconciled"/>
    <m/>
    <x v="0"/>
  </r>
  <r>
    <s v="Quicksilver"/>
    <x v="875"/>
    <n v="-15.98"/>
    <x v="1325"/>
    <s v="_NATGEO KIDS 8006475463"/>
    <s v="NATGEO KIDS 8006475463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875"/>
    <n v="-65.180000000000007"/>
    <x v="1326"/>
    <s v="_Dare2BStylish"/>
    <s v="DARE2BSTYLISH"/>
    <x v="7"/>
    <x v="52"/>
    <x v="52"/>
    <x v="0"/>
    <m/>
    <x v="0"/>
    <m/>
    <m/>
    <x v="7"/>
    <s v=""/>
    <s v="Kid masks"/>
    <x v="1"/>
    <s v="Medium"/>
    <x v="0"/>
    <s v="reconciled"/>
    <m/>
    <x v="0"/>
  </r>
  <r>
    <s v="Staging - 7338"/>
    <x v="875"/>
    <n v="10000"/>
    <x v="820"/>
    <s v="_From Citibank (Retirement)"/>
    <s v="Transfer From Money Market 12:34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75"/>
    <n v="-11.81"/>
    <x v="1268"/>
    <s v="_AliExpress"/>
    <s v="aliexpress"/>
    <x v="7"/>
    <x v="11"/>
    <x v="11"/>
    <x v="43"/>
    <s v=""/>
    <x v="1"/>
    <s v="8118415821017943"/>
    <m/>
    <x v="7"/>
    <s v=""/>
    <s v="Solderless breadboard with terminals #electronics|||8118415821017943#"/>
    <x v="1"/>
    <s v="Low"/>
    <x v="2"/>
    <s v="reconciled"/>
    <m/>
    <x v="0"/>
  </r>
  <r>
    <s v="Quicksilver"/>
    <x v="875"/>
    <n v="-6.56"/>
    <x v="1268"/>
    <s v="_AliExpress"/>
    <s v="aliexpress"/>
    <x v="7"/>
    <x v="11"/>
    <x v="11"/>
    <x v="43"/>
    <s v=""/>
    <x v="1"/>
    <s v="8118415820997943"/>
    <m/>
    <x v="7"/>
    <s v=""/>
    <s v="DIY Signal Generator #electronics|||8118415820997943#"/>
    <x v="1"/>
    <s v="Low"/>
    <x v="2"/>
    <s v="reconciled"/>
    <m/>
    <x v="0"/>
  </r>
  <r>
    <s v="Discover"/>
    <x v="875"/>
    <n v="-19.27"/>
    <x v="926"/>
    <s v="_Company Store"/>
    <s v="ECOMPANYSTORE COM 877-588-8932 GA"/>
    <x v="2"/>
    <x v="106"/>
    <x v="102"/>
    <x v="16"/>
    <m/>
    <x v="0"/>
    <m/>
    <m/>
    <x v="2"/>
    <s v="Tax Related"/>
    <s v="#Office equipment# Mouse for PC"/>
    <x v="1"/>
    <s v="Low"/>
    <x v="2"/>
    <s v="reconciled"/>
    <s v="Misc Expenses - Office equipment"/>
    <x v="1"/>
  </r>
  <r>
    <s v="Quicksilver"/>
    <x v="875"/>
    <n v="-7.09"/>
    <x v="1268"/>
    <s v="_AliExpress"/>
    <s v="aliexpress"/>
    <x v="7"/>
    <x v="11"/>
    <x v="11"/>
    <x v="43"/>
    <s v=""/>
    <x v="1"/>
    <s v="8118415821077943"/>
    <m/>
    <x v="7"/>
    <s v=""/>
    <s v="DIY Signal Generator #electronics|||8118415821077943#"/>
    <x v="1"/>
    <s v="Low"/>
    <x v="2"/>
    <s v="reconciled"/>
    <m/>
    <x v="0"/>
  </r>
  <r>
    <s v="Quicksilver"/>
    <x v="875"/>
    <n v="-4.4400000000000004"/>
    <x v="1268"/>
    <s v="_AliExpress"/>
    <s v="aliexpress"/>
    <x v="7"/>
    <x v="11"/>
    <x v="11"/>
    <x v="43"/>
    <m/>
    <x v="0"/>
    <m/>
    <m/>
    <x v="7"/>
    <s v=""/>
    <s v="#electronics#"/>
    <x v="1"/>
    <s v="Low"/>
    <x v="2"/>
    <s v="reconciled"/>
    <m/>
    <x v="0"/>
  </r>
  <r>
    <s v="Retirement - 3377"/>
    <x v="875"/>
    <n v="-10000"/>
    <x v="711"/>
    <s v="_To Citibank (Staging)"/>
    <s v="Transfer to Checking 12:34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75"/>
    <n v="-3.76"/>
    <x v="1268"/>
    <s v="_AliExpress"/>
    <s v="aliexpress"/>
    <x v="7"/>
    <x v="11"/>
    <x v="11"/>
    <x v="43"/>
    <s v=""/>
    <x v="1"/>
    <s v="8118415821057943"/>
    <m/>
    <x v="7"/>
    <s v=""/>
    <s v="Optocouplers #electronics|||8118415821057943#"/>
    <x v="1"/>
    <s v="Low"/>
    <x v="2"/>
    <s v="reconciled"/>
    <m/>
    <x v="0"/>
  </r>
  <r>
    <s v="Quicksilver"/>
    <x v="87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75"/>
    <n v="-52"/>
    <x v="1021"/>
    <s v="_Wikipedia"/>
    <s v="DONATION TO THE WIKIME"/>
    <x v="8"/>
    <x v="59"/>
    <x v="59"/>
    <x v="72"/>
    <m/>
    <x v="0"/>
    <m/>
    <m/>
    <x v="8"/>
    <s v="Tax Related"/>
    <s v="#Charitable contributions# Matched 9/22/2020"/>
    <x v="1"/>
    <s v="High"/>
    <x v="2"/>
    <s v="reconciled"/>
    <s v="Charitable Contributions"/>
    <x v="1"/>
  </r>
  <r>
    <s v="Quicksilver"/>
    <x v="875"/>
    <n v="-50"/>
    <x v="1327"/>
    <s v="_University of Montana - Fire Dept"/>
    <s v="THE UNIVER. OF MT. FD."/>
    <x v="8"/>
    <x v="59"/>
    <x v="59"/>
    <x v="72"/>
    <m/>
    <x v="0"/>
    <m/>
    <m/>
    <x v="8"/>
    <s v="Tax Related"/>
    <s v="#Charitable contributions# Matched 9/21/2020"/>
    <x v="1"/>
    <s v="High"/>
    <x v="2"/>
    <s v="reconciled"/>
    <s v="Charitable Contributions"/>
    <x v="1"/>
  </r>
  <r>
    <s v="Short Term Emergency"/>
    <x v="876"/>
    <n v="2500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hort Term Emergency"/>
    <x v="876"/>
    <n v="2500"/>
    <x v="560"/>
    <s v="_From Citibank (Stag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876"/>
    <n v="12117.02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876"/>
    <n v="-25.9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876"/>
    <n v="60"/>
    <x v="548"/>
    <s v="_Eva Smith"/>
    <s v="Deposit Shared Branch Mobile Dep"/>
    <x v="3"/>
    <x v="14"/>
    <x v="14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76"/>
    <n v="-67.34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76"/>
    <n v="-11"/>
    <x v="348"/>
    <s v="_Phinney Books"/>
    <s v="SQ *PHINNEY BOOKS/MADI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876"/>
    <n v="-100.8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876"/>
    <n v="-41.31"/>
    <x v="1328"/>
    <s v="_OfficeMax"/>
    <s v="OFFICEMAX/DEPOT 6366"/>
    <x v="2"/>
    <x v="68"/>
    <x v="68"/>
    <x v="24"/>
    <m/>
    <x v="0"/>
    <m/>
    <m/>
    <x v="2"/>
    <s v="Tax Related"/>
    <s v="#Supplies# Floor mat"/>
    <x v="1"/>
    <s v="Medium"/>
    <x v="2"/>
    <s v="reconciled"/>
    <s v="TurboTax - Supply Expenses"/>
    <x v="1"/>
  </r>
  <r>
    <s v="Checking"/>
    <x v="876"/>
    <n v="-39.6"/>
    <x v="1329"/>
    <s v="_Penny Moyer"/>
    <s v="Check 2476"/>
    <x v="7"/>
    <x v="13"/>
    <x v="13"/>
    <x v="0"/>
    <m/>
    <x v="0"/>
    <m/>
    <m/>
    <x v="7"/>
    <s v=""/>
    <s v="Rain pants x2"/>
    <x v="1"/>
    <s v="Low"/>
    <x v="2"/>
    <s v="reconciled"/>
    <m/>
    <x v="0"/>
  </r>
  <r>
    <s v="Quicksilver"/>
    <x v="876"/>
    <n v="-515"/>
    <x v="1330"/>
    <s v="_Pacific Science Center Foundation"/>
    <s v="PACIFIC SCIENCE CENTER"/>
    <x v="8"/>
    <x v="59"/>
    <x v="59"/>
    <x v="72"/>
    <m/>
    <x v="0"/>
    <m/>
    <m/>
    <x v="8"/>
    <s v="Tax Related"/>
    <s v="#Charitable contributions#"/>
    <x v="1"/>
    <s v="High"/>
    <x v="2"/>
    <s v="reconciled"/>
    <s v="Charitable Contributions"/>
    <x v="1"/>
  </r>
  <r>
    <s v="Amazon"/>
    <x v="877"/>
    <n v="-17.600000000000001"/>
    <x v="66"/>
    <s v="_Amazon"/>
    <s v="Amazon.com*M49MX0MQ1"/>
    <x v="2"/>
    <x v="68"/>
    <x v="68"/>
    <x v="24"/>
    <s v=""/>
    <x v="1"/>
    <s v="113-7582834-0109825"/>
    <m/>
    <x v="2"/>
    <s v="Tax Related"/>
    <s v="Mechanical pencils_x000a_ORDER #Supplies|||113-7582834-0109825#"/>
    <x v="1"/>
    <s v="Medium"/>
    <x v="2"/>
    <s v="reconciled"/>
    <s v="TurboTax - Supply Expenses"/>
    <x v="1"/>
  </r>
  <r>
    <s v="Amazon"/>
    <x v="877"/>
    <n v="-4.3899999999999997"/>
    <x v="993"/>
    <s v="_Prime Video"/>
    <s v="Prime Video*M47CX7LG0"/>
    <x v="16"/>
    <x v="33"/>
    <x v="33"/>
    <x v="0"/>
    <m/>
    <x v="0"/>
    <m/>
    <m/>
    <x v="16"/>
    <s v=""/>
    <s v="School of Rock"/>
    <x v="1"/>
    <s v="Low"/>
    <x v="0"/>
    <s v="reconciled"/>
    <m/>
    <x v="0"/>
  </r>
  <r>
    <s v="Quicksilver"/>
    <x v="878"/>
    <n v="-144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78"/>
    <n v="-13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878"/>
    <n v="-3.3"/>
    <x v="109"/>
    <s v="_Costco"/>
    <s v="COSTCO WHSE #0106 SEATTLE WA"/>
    <x v="13"/>
    <x v="30"/>
    <x v="30"/>
    <x v="0"/>
    <m/>
    <x v="0"/>
    <m/>
    <m/>
    <x v="13"/>
    <s v=""/>
    <s v="Probably pictures"/>
    <x v="1"/>
    <s v="Low"/>
    <x v="0"/>
    <s v="reconciled"/>
    <m/>
    <x v="0"/>
  </r>
  <r>
    <s v="Costco Visa"/>
    <x v="878"/>
    <n v="-46.44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78"/>
    <n v="-6.15"/>
    <x v="1331"/>
    <s v="_BrickCon"/>
    <s v="EB BRICKCON EXHIBITIO"/>
    <x v="4"/>
    <x v="10"/>
    <x v="10"/>
    <x v="0"/>
    <m/>
    <x v="0"/>
    <m/>
    <m/>
    <x v="4"/>
    <s v=""/>
    <s v=""/>
    <x v="1"/>
    <s v="Low"/>
    <x v="0"/>
    <s v="reconciled"/>
    <m/>
    <x v="0"/>
  </r>
  <r>
    <s v="American Funds"/>
    <x v="879"/>
    <n v="11.61"/>
    <x v="334"/>
    <s v="_American Funds (Dividend)"/>
    <s v="INCOME DIVIDEND 0.0983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879"/>
    <n v="67.34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879"/>
    <n v="11.61"/>
    <x v="334"/>
    <s v="_American Funds (Dividend)"/>
    <s v="INCOME DIVIDEND 0.0983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880"/>
    <n v="-1"/>
    <x v="82"/>
    <s v="_BrainPOP"/>
    <s v="BRAINPOP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880"/>
    <n v="-2.59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Costco Visa"/>
    <x v="880"/>
    <n v="-378"/>
    <x v="1172"/>
    <s v="_Washington State Parks"/>
    <s v="WA PARKSRESERVATIONSWEB 360-902-8572 WA"/>
    <x v="12"/>
    <x v="29"/>
    <x v="29"/>
    <x v="74"/>
    <m/>
    <x v="0"/>
    <m/>
    <m/>
    <x v="12"/>
    <s v=""/>
    <s v="#Deception Pass - 2021#"/>
    <x v="1"/>
    <s v="High"/>
    <x v="2"/>
    <s v="reconciled"/>
    <m/>
    <x v="0"/>
  </r>
  <r>
    <s v="Staging - 7338"/>
    <x v="880"/>
    <n v="-2500"/>
    <x v="649"/>
    <s v="_To First Tech (Checking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880"/>
    <n v="-2500"/>
    <x v="649"/>
    <s v="_To First Tech (Checking)"/>
    <s v="ACH Electronic Debit - FITEFC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80"/>
    <n v="-17.43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American Funds"/>
    <x v="881"/>
    <n v="19.690000000000001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1"/>
    <n v="71.099999999999994"/>
    <x v="334"/>
    <s v="_American Funds (Dividend)"/>
    <s v="INCOME DIVIDEND 0.201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1"/>
    <n v="19.690000000000001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881"/>
    <n v="10000"/>
    <x v="1332"/>
    <s v="_From DiscoverBank"/>
    <s v="Tfr DISCOVER BANK, J D SMITH; ANGEL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881"/>
    <n v="71.099999999999994"/>
    <x v="334"/>
    <s v="_American Funds (Dividend)"/>
    <s v="INCOME DIVIDEND 0.2012"/>
    <x v="10"/>
    <x v="26"/>
    <x v="26"/>
    <x v="0"/>
    <m/>
    <x v="0"/>
    <m/>
    <m/>
    <x v="10"/>
    <s v=""/>
    <s v=""/>
    <x v="3"/>
    <s v="Low"/>
    <x v="2"/>
    <s v="reconciled"/>
    <m/>
    <x v="0"/>
  </r>
  <r>
    <s v="Dormant Account 1"/>
    <x v="881"/>
    <n v="-10000"/>
    <x v="791"/>
    <s v="_To Schwab (Brokerage)"/>
    <s v="ACH Withdrawal SCHWAB BROKERAGE"/>
    <x v="3"/>
    <x v="18"/>
    <x v="18"/>
    <x v="0"/>
    <m/>
    <x v="0"/>
    <m/>
    <m/>
    <x v="3"/>
    <s v=""/>
    <s v="Confirmed received into Aggressive Stocks account"/>
    <x v="3"/>
    <s v="NA"/>
    <x v="1"/>
    <s v="reconciled"/>
    <s v="To Be Determined"/>
    <x v="0"/>
  </r>
  <r>
    <s v="Amazon"/>
    <x v="881"/>
    <n v="-15.4"/>
    <x v="66"/>
    <s v="_Amazon"/>
    <s v="Amazon.com*M42XH3E41"/>
    <x v="13"/>
    <x v="45"/>
    <x v="45"/>
    <x v="0"/>
    <s v=""/>
    <x v="1"/>
    <s v="111-2771399-3504212"/>
    <m/>
    <x v="13"/>
    <s v=""/>
    <s v="Food scale_x000a_ORDER #|||111-2771399-3504212#"/>
    <x v="1"/>
    <s v="Low"/>
    <x v="0"/>
    <s v="reconciled"/>
    <m/>
    <x v="0"/>
  </r>
  <r>
    <s v="Quicksilver"/>
    <x v="881"/>
    <n v="-113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881"/>
    <n v="-492.25"/>
    <x v="1240"/>
    <s v="_Department of Licensing"/>
    <s v="ACH Debit WA STATE DOL 240 DOL O"/>
    <x v="14"/>
    <x v="47"/>
    <x v="47"/>
    <x v="0"/>
    <m/>
    <x v="0"/>
    <m/>
    <m/>
    <x v="14"/>
    <s v=""/>
    <s v="Kia tabs"/>
    <x v="1"/>
    <s v="Low"/>
    <x v="2"/>
    <s v="reconciled"/>
    <m/>
    <x v="0"/>
  </r>
  <r>
    <s v="Checking"/>
    <x v="881"/>
    <n v="-627.2000000000000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81"/>
    <n v="-42.01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882"/>
    <n v="-9.4499999999999993"/>
    <x v="1308"/>
    <s v="_Uw Physicians"/>
    <s v="UW PHYSICIAN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Amazon"/>
    <x v="882"/>
    <n v="627.2000000000000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882"/>
    <n v="2.04"/>
    <x v="151"/>
    <s v="_Comcast"/>
    <s v="Deposit Shared Branch Mobile Dep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882"/>
    <n v="-81.37"/>
    <x v="729"/>
    <s v="_Zeeks Pizza"/>
    <s v="ZEEKS PIZZA GREENLAKE 206-522-6910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882"/>
    <n v="-11.7"/>
    <x v="1333"/>
    <s v="_UWMC"/>
    <s v="UWMC ONLINE BILL PAY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882"/>
    <n v="-19.95"/>
    <x v="1013"/>
    <s v="_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American Funds"/>
    <x v="883"/>
    <n v="28.96"/>
    <x v="334"/>
    <s v="_American Funds (Dividend)"/>
    <s v="INCOME DIVIDEND 0.162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3"/>
    <n v="28.96"/>
    <x v="334"/>
    <s v="_American Funds (Dividend)"/>
    <s v="INCOME DIVIDEND 0.162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3"/>
    <n v="27.96"/>
    <x v="334"/>
    <s v="_American Funds (Dividend)"/>
    <s v="INCOME DIVIDEND 0.495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3"/>
    <n v="27.96"/>
    <x v="334"/>
    <s v="_American Funds (Dividend)"/>
    <s v="INCOME DIVIDEND 0.4951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83"/>
    <n v="4695.5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883"/>
    <n v="77.84"/>
    <x v="334"/>
    <s v="_American Funds (Dividend)"/>
    <s v="INCOME DIVIDEND 0.097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3"/>
    <n v="82.12"/>
    <x v="334"/>
    <s v="_American Funds (Dividend)"/>
    <s v="INCOME DIVIDEND 0.1955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883"/>
    <n v="-16.489999999999998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883"/>
    <n v="-25.24"/>
    <x v="112"/>
    <s v="_Walgreens"/>
    <s v="WALGREENS #3604"/>
    <x v="17"/>
    <x v="41"/>
    <x v="41"/>
    <x v="0"/>
    <m/>
    <x v="0"/>
    <m/>
    <m/>
    <x v="17"/>
    <s v=""/>
    <s v="2 prescriptions (Angela and Josh)"/>
    <x v="1"/>
    <s v="Low"/>
    <x v="0"/>
    <s v="reconciled"/>
    <s v="Family - Medical Expenses"/>
    <x v="0"/>
  </r>
  <r>
    <s v="Checking"/>
    <x v="883"/>
    <n v="38158.910000000003"/>
    <x v="265"/>
    <s v="_Microsoft (Paycheck)"/>
    <s v="ACH Deposit MICROSOFT   EDIPAYME"/>
    <x v="0"/>
    <x v="89"/>
    <x v="88"/>
    <x v="0"/>
    <m/>
    <x v="0"/>
    <m/>
    <m/>
    <x v="0"/>
    <s v=""/>
    <s v=""/>
    <x v="0"/>
    <s v="Medium"/>
    <x v="2"/>
    <s v="reconciled"/>
    <m/>
    <x v="0"/>
  </r>
  <r>
    <s v="American Funds"/>
    <x v="883"/>
    <n v="77.84"/>
    <x v="334"/>
    <s v="_American Funds (Dividend)"/>
    <s v="INCOME DIVIDEND 0.097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83"/>
    <n v="82.12"/>
    <x v="334"/>
    <s v="_American Funds (Dividend)"/>
    <s v="INCOME DIVIDEND 0.1955"/>
    <x v="10"/>
    <x v="26"/>
    <x v="26"/>
    <x v="0"/>
    <m/>
    <x v="0"/>
    <m/>
    <m/>
    <x v="10"/>
    <s v=""/>
    <s v=""/>
    <x v="3"/>
    <s v="Low"/>
    <x v="2"/>
    <s v="reconciled"/>
    <m/>
    <x v="0"/>
  </r>
  <r>
    <s v="Dormant Account 1"/>
    <x v="883"/>
    <n v="10000"/>
    <x v="820"/>
    <s v="_From Citibank (Retirement)"/>
    <s v="ACH Deposit From CITIBK CK WEBX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884"/>
    <n v="-66.040000000000006"/>
    <x v="66"/>
    <s v="_Amazon"/>
    <s v="AMZN Mktp US*M478D3OC1"/>
    <x v="18"/>
    <x v="44"/>
    <x v="44"/>
    <x v="0"/>
    <s v=""/>
    <x v="1"/>
    <s v="111-3193783-7802665"/>
    <m/>
    <x v="18"/>
    <s v=""/>
    <s v="Ukuleles_x000a_ORDER #|||111-3193783-7802665#"/>
    <x v="1"/>
    <s v="Low"/>
    <x v="0"/>
    <s v="reconciled"/>
    <m/>
    <x v="0"/>
  </r>
  <r>
    <s v="Quicksilver"/>
    <x v="885"/>
    <n v="-76.400000000000006"/>
    <x v="183"/>
    <s v="_Petco"/>
    <s v="PETCO 252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885"/>
    <n v="-63.21"/>
    <x v="1309"/>
    <s v="_Blick Art Materials"/>
    <s v="DBC*BLICK ART MATERIAL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885"/>
    <n v="-4.3899999999999997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D - June 11 2022"/>
    <x v="886"/>
    <n v="125.31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886"/>
    <n v="-71.55"/>
    <x v="66"/>
    <s v="_Amazon"/>
    <s v="AMZN Mktp US*MU9PQ05M0"/>
    <x v="7"/>
    <x v="11"/>
    <x v="11"/>
    <x v="43"/>
    <s v=""/>
    <x v="1"/>
    <s v="112-2598915-4298653"/>
    <m/>
    <x v="7"/>
    <s v=""/>
    <s v="DC power supply_x000a_ORDER #electronics|||112-2598915-4298653#"/>
    <x v="1"/>
    <s v="Low"/>
    <x v="2"/>
    <s v="reconciled"/>
    <m/>
    <x v="0"/>
  </r>
  <r>
    <s v="Aggressive Stocks"/>
    <x v="886"/>
    <n v="-5038.88"/>
    <x v="390"/>
    <s v="_Investment (Abbvie Inc)"/>
    <s v="ABBVIE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886"/>
    <n v="-44.02"/>
    <x v="272"/>
    <s v="_Macy's"/>
    <s v="WNE*MACYS WINE CELLAR"/>
    <x v="1"/>
    <x v="1"/>
    <x v="1"/>
    <x v="0"/>
    <m/>
    <x v="0"/>
    <m/>
    <m/>
    <x v="1"/>
    <s v=""/>
    <s v="Wine"/>
    <x v="1"/>
    <s v="Low"/>
    <x v="0"/>
    <s v="reconciled"/>
    <m/>
    <x v="0"/>
  </r>
  <r>
    <s v="Aggressive Stocks"/>
    <x v="886"/>
    <n v="-4994.16"/>
    <x v="1125"/>
    <s v="_Investment (A T &amp; T Inc)"/>
    <s v="A T &amp; T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886"/>
    <n v="-83.5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86"/>
    <n v="-4"/>
    <x v="1334"/>
    <s v="_Groupon"/>
    <s v="Groupon, Inc."/>
    <x v="16"/>
    <x v="33"/>
    <x v="33"/>
    <x v="0"/>
    <m/>
    <x v="0"/>
    <m/>
    <m/>
    <x v="16"/>
    <s v=""/>
    <s v="Redbox codes"/>
    <x v="1"/>
    <s v="Low"/>
    <x v="0"/>
    <s v="reconciled"/>
    <m/>
    <x v="0"/>
  </r>
  <r>
    <s v="Quicksilver"/>
    <x v="886"/>
    <n v="-10.45"/>
    <x v="155"/>
    <s v="_Bartell Drug"/>
    <s v="BARTELL DRUG 09-GREENW"/>
    <x v="17"/>
    <x v="41"/>
    <x v="41"/>
    <x v="0"/>
    <m/>
    <x v="0"/>
    <m/>
    <m/>
    <x v="17"/>
    <s v=""/>
    <s v="Pedialax"/>
    <x v="1"/>
    <s v="Low"/>
    <x v="0"/>
    <s v="reconciled"/>
    <s v="Family - Medical Expenses"/>
    <x v="0"/>
  </r>
  <r>
    <s v="Quicksilver"/>
    <x v="886"/>
    <n v="21.05"/>
    <x v="1335"/>
    <s v="_Jockey"/>
    <s v="Jockey.com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886"/>
    <n v="-148.91"/>
    <x v="832"/>
    <s v="_Comcast (Bellingham) (R)"/>
    <s v="COMCAST CABLE COMM"/>
    <x v="3"/>
    <x v="14"/>
    <x v="14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887"/>
    <n v="-11"/>
    <x v="1336"/>
    <s v="_MDC*MAGAZINE.STORE"/>
    <s v="MDC*MAGAZINE.STORE"/>
    <x v="16"/>
    <x v="66"/>
    <x v="66"/>
    <x v="0"/>
    <m/>
    <x v="0"/>
    <m/>
    <m/>
    <x v="16"/>
    <s v=""/>
    <s v=""/>
    <x v="1"/>
    <s v="Low"/>
    <x v="2"/>
    <s v="reconciled"/>
    <m/>
    <x v="0"/>
  </r>
  <r>
    <s v="Short Term Emergency"/>
    <x v="887"/>
    <n v="0.25"/>
    <x v="909"/>
    <s v="_Citibank (Interest)"/>
    <s v="ACH Deposit CITIBANK XFER ACCT V"/>
    <x v="0"/>
    <x v="24"/>
    <x v="24"/>
    <x v="0"/>
    <m/>
    <x v="0"/>
    <m/>
    <m/>
    <x v="0"/>
    <s v=""/>
    <s v="Account linking"/>
    <x v="0"/>
    <s v="Low"/>
    <x v="0"/>
    <s v="reconciled"/>
    <m/>
    <x v="0"/>
  </r>
  <r>
    <s v="Short Term Emergency"/>
    <x v="887"/>
    <n v="0.63"/>
    <x v="909"/>
    <s v="_Citibank (Interest)"/>
    <s v="ACH Deposit CITIBANK XFER ACCT V"/>
    <x v="0"/>
    <x v="24"/>
    <x v="24"/>
    <x v="0"/>
    <m/>
    <x v="0"/>
    <m/>
    <m/>
    <x v="0"/>
    <s v=""/>
    <s v="Account linking"/>
    <x v="0"/>
    <s v="Low"/>
    <x v="0"/>
    <s v="reconciled"/>
    <m/>
    <x v="0"/>
  </r>
  <r>
    <s v="Short Term Emergency"/>
    <x v="887"/>
    <n v="0.41"/>
    <x v="1337"/>
    <s v="_From DiscoverBank (Vacation &amp; Projects)"/>
    <s v="ACH Deposit DISCOVER BANK ACCT V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887"/>
    <n v="-0.88"/>
    <x v="560"/>
    <s v="_From Citibank (Staging)"/>
    <s v="ACH Debit CITIBANK XFER ACCT VER"/>
    <x v="0"/>
    <x v="24"/>
    <x v="24"/>
    <x v="0"/>
    <m/>
    <x v="0"/>
    <m/>
    <m/>
    <x v="0"/>
    <s v=""/>
    <s v=""/>
    <x v="0"/>
    <s v="Low"/>
    <x v="0"/>
    <s v="reconciled"/>
    <m/>
    <x v="0"/>
  </r>
  <r>
    <s v="Short Term Emergency"/>
    <x v="887"/>
    <n v="-0.63"/>
    <x v="1338"/>
    <s v="_From DiscoverBank (Annual Fund)"/>
    <s v="ACH Debit DISCOVER BANK ACCT VER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87"/>
    <n v="-24.35"/>
    <x v="1339"/>
    <s v="_Polyclinic"/>
    <s v="IPAYX*POLYCLINIC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Quicksilver"/>
    <x v="887"/>
    <n v="48.44"/>
    <x v="1340"/>
    <s v="_Tme Mags.com Runnwrld"/>
    <s v="TME* MAGS.COM/RunnWrld"/>
    <x v="16"/>
    <x v="66"/>
    <x v="66"/>
    <x v="0"/>
    <m/>
    <x v="0"/>
    <m/>
    <m/>
    <x v="16"/>
    <s v=""/>
    <s v=""/>
    <x v="1"/>
    <s v="Low"/>
    <x v="2"/>
    <s v="reconciled"/>
    <m/>
    <x v="0"/>
  </r>
  <r>
    <s v="Short Term Emergency"/>
    <x v="887"/>
    <n v="0.22"/>
    <x v="1338"/>
    <s v="_From DiscoverBank (Annual Fund)"/>
    <s v="ACH Deposit DISCOVER BANK ACCT V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887"/>
    <n v="-10000"/>
    <x v="1341"/>
    <s v="_To DiscoverBank (Annual Fund 2020)"/>
    <s v="ACH Electronic Debit - DISCBK SV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88"/>
    <n v="-28"/>
    <x v="1342"/>
    <s v="_Outschool"/>
    <s v="OUTSCHOOL.C* OUTSCHOOL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888"/>
    <n v="-17.13"/>
    <x v="858"/>
    <s v="_Menchies"/>
    <s v="MENCHIES 512 GREEN LAK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88"/>
    <n v="-100"/>
    <x v="290"/>
    <s v="_Book It Repertory Theatre"/>
    <s v="BOOK IT REPERTORY THEA"/>
    <x v="16"/>
    <x v="71"/>
    <x v="70"/>
    <x v="0"/>
    <m/>
    <x v="0"/>
    <m/>
    <m/>
    <x v="16"/>
    <s v=""/>
    <s v=""/>
    <x v="1"/>
    <s v="Low"/>
    <x v="0"/>
    <s v="reconciled"/>
    <m/>
    <x v="0"/>
  </r>
  <r>
    <s v="Checking"/>
    <x v="889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889"/>
    <n v="-169.18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Aggressive Stocks"/>
    <x v="889"/>
    <n v="-3035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889"/>
    <n v="-192.84"/>
    <x v="109"/>
    <s v="_Costco"/>
    <s v="COSTCO WHSE #0106 SEATTLE WA"/>
    <x v="13"/>
    <x v="30"/>
    <x v="30"/>
    <x v="0"/>
    <m/>
    <x v="0"/>
    <m/>
    <m/>
    <x v="13"/>
    <s v=""/>
    <s v="Air purifier"/>
    <x v="1"/>
    <s v="Low"/>
    <x v="0"/>
    <s v="reconciled"/>
    <m/>
    <x v="0"/>
  </r>
  <r>
    <s v="Costco Visa"/>
    <x v="889"/>
    <n v="-50"/>
    <x v="973"/>
    <s v="_Starbucks"/>
    <s v="STARBUCKS STORE 10529 AUBURN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89"/>
    <n v="8.81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Discover"/>
    <x v="889"/>
    <n v="-27.53"/>
    <x v="512"/>
    <s v="_Consumer Reports"/>
    <s v="CONSUMERREPORTS.ORG 800-333-0663 NY114175904-1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890"/>
    <n v="-9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90"/>
    <n v="-100"/>
    <x v="1343"/>
    <s v="_Meal Train for Amara and Jonathan"/>
    <s v="WPY*Meal Train for The"/>
    <x v="8"/>
    <x v="53"/>
    <x v="53"/>
    <x v="0"/>
    <m/>
    <x v="0"/>
    <m/>
    <m/>
    <x v="8"/>
    <s v=""/>
    <s v=""/>
    <x v="1"/>
    <s v="High"/>
    <x v="2"/>
    <s v="reconciled"/>
    <m/>
    <x v="0"/>
  </r>
  <r>
    <s v="Amazon"/>
    <x v="890"/>
    <n v="35.36"/>
    <x v="224"/>
    <s v="_Amazon (Cashback)"/>
    <s v="REDEMPTION CREDIT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9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90"/>
    <n v="-8.5299999999999994"/>
    <x v="485"/>
    <s v="_Aurora Donuts"/>
    <s v="JITJARUNCHAI CORP Q45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90"/>
    <n v="-2.91"/>
    <x v="485"/>
    <s v="_Aurora Donuts"/>
    <s v="JITJARUNCHAI CORP Q45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90"/>
    <n v="-5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891"/>
    <n v="-41.85"/>
    <x v="433"/>
    <s v="_Taco Time"/>
    <s v="LEVELUPTACOTIMENW4635 855-466-5585 M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891"/>
    <n v="-330.29"/>
    <x v="1344"/>
    <s v="_Best Buy"/>
    <s v="PAYPAL *BESTBUY COM 402-935-7733 CA"/>
    <x v="13"/>
    <x v="30"/>
    <x v="30"/>
    <x v="0"/>
    <m/>
    <x v="0"/>
    <m/>
    <m/>
    <x v="13"/>
    <s v=""/>
    <s v="Pasta maker"/>
    <x v="1"/>
    <s v="Low"/>
    <x v="0"/>
    <s v="reconciled"/>
    <m/>
    <x v="0"/>
  </r>
  <r>
    <s v="Discover"/>
    <x v="891"/>
    <n v="-2.2000000000000002"/>
    <x v="935"/>
    <s v="_Redbox"/>
    <s v="REDBOX *DVD RENTAL OAKBROOK TER IL664612058AGSSADD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891"/>
    <n v="-24.95"/>
    <x v="66"/>
    <s v="_Amazon"/>
    <s v="AMZN Mktp US*MU77R9JL0"/>
    <x v="13"/>
    <x v="30"/>
    <x v="30"/>
    <x v="0"/>
    <s v=""/>
    <x v="1"/>
    <s v="111-3731555-7024258"/>
    <m/>
    <x v="13"/>
    <s v=""/>
    <s v="Non-contact thermometer #|||111-3731555-7024258# (plus $1.46 in gift card)"/>
    <x v="1"/>
    <s v="Low"/>
    <x v="0"/>
    <s v="reconciled"/>
    <m/>
    <x v="0"/>
  </r>
  <r>
    <s v="Amazon"/>
    <x v="891"/>
    <n v="26.99"/>
    <x v="66"/>
    <s v="_Amazon"/>
    <s v="AMZN Mktp US"/>
    <x v="17"/>
    <x v="41"/>
    <x v="41"/>
    <x v="0"/>
    <s v=""/>
    <x v="1"/>
    <s v="112-7012558-6385049"/>
    <m/>
    <x v="17"/>
    <s v=""/>
    <s v="Thermometer #|||112-7012558-6385049#"/>
    <x v="1"/>
    <s v="Low"/>
    <x v="0"/>
    <s v="reconciled"/>
    <s v="Family - Medical Expenses"/>
    <x v="0"/>
  </r>
  <r>
    <s v="Quicksilver"/>
    <x v="892"/>
    <n v="-133.63"/>
    <x v="73"/>
    <s v="_Fred Meyer"/>
    <s v="FRED-MEYER #0122"/>
    <x v="1"/>
    <x v="1"/>
    <x v="1"/>
    <x v="0"/>
    <m/>
    <x v="0"/>
    <m/>
    <m/>
    <x v="1"/>
    <s v="Pending"/>
    <s v=""/>
    <x v="1"/>
    <s v="Low"/>
    <x v="0"/>
    <s v="reconciled"/>
    <m/>
    <x v="0"/>
  </r>
  <r>
    <s v="Quicksilver"/>
    <x v="892"/>
    <n v="-64.66"/>
    <x v="936"/>
    <s v="_Trader Joe's"/>
    <s v="TRADER JOE'S #147  QPS"/>
    <x v="1"/>
    <x v="1"/>
    <x v="1"/>
    <x v="0"/>
    <m/>
    <x v="0"/>
    <m/>
    <m/>
    <x v="1"/>
    <s v="Pending"/>
    <s v=""/>
    <x v="1"/>
    <s v="Low"/>
    <x v="0"/>
    <s v="reconciled"/>
    <m/>
    <x v="0"/>
  </r>
  <r>
    <s v="Quicksilver"/>
    <x v="892"/>
    <n v="-20.3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92"/>
    <n v="-3.29"/>
    <x v="85"/>
    <s v="_Fandango"/>
    <s v="Roku for FandangoNOW"/>
    <x v="16"/>
    <x v="33"/>
    <x v="33"/>
    <x v="0"/>
    <m/>
    <x v="0"/>
    <m/>
    <m/>
    <x v="16"/>
    <s v="Pending"/>
    <s v="karate kid"/>
    <x v="1"/>
    <s v="Low"/>
    <x v="0"/>
    <s v="reconciled"/>
    <m/>
    <x v="0"/>
  </r>
  <r>
    <s v="Quicksilver"/>
    <x v="892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Koolikai"/>
    <x v="893"/>
    <n v="3.79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893"/>
    <n v="-9.9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893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893"/>
    <n v="1000"/>
    <x v="430"/>
    <s v="_Connect Your Care - DCA"/>
    <s v="ACH Deposit connectyourcare   SV"/>
    <x v="0"/>
    <x v="82"/>
    <x v="81"/>
    <x v="0"/>
    <m/>
    <x v="0"/>
    <m/>
    <m/>
    <x v="0"/>
    <s v=""/>
    <s v="Reimbursement for awesome camps."/>
    <x v="0"/>
    <s v="Low"/>
    <x v="2"/>
    <s v="reconciled"/>
    <s v="Family - Dependent Care"/>
    <x v="0"/>
  </r>
  <r>
    <s v="Cash"/>
    <x v="893"/>
    <n v="-1.0900000000000001"/>
    <x v="1345"/>
    <s v="_Trader Joes"/>
    <s v="_Trader Joes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893"/>
    <n v="-17.559999999999999"/>
    <x v="66"/>
    <s v="_Amazon"/>
    <s v="AMZN Mktp US*MU5LZ8QG1"/>
    <x v="18"/>
    <x v="44"/>
    <x v="44"/>
    <x v="0"/>
    <s v=""/>
    <x v="1"/>
    <s v="111-0960922-0047429"/>
    <m/>
    <x v="18"/>
    <s v=""/>
    <s v="Hand sanitizer key chains #|||111-0960922-0047429#"/>
    <x v="1"/>
    <s v="Low"/>
    <x v="0"/>
    <s v="reconciled"/>
    <m/>
    <x v="0"/>
  </r>
  <r>
    <s v="Amazon"/>
    <x v="893"/>
    <n v="-26.41"/>
    <x v="66"/>
    <s v="_Amazon"/>
    <s v="AMZN Mktp US*MU5LZ8QG1"/>
    <x v="19"/>
    <x v="51"/>
    <x v="51"/>
    <x v="0"/>
    <s v=""/>
    <x v="1"/>
    <s v="111-0960922-0047429"/>
    <m/>
    <x v="19"/>
    <s v=""/>
    <s v="Dog boots #|||111-0960922-0047429#"/>
    <x v="1"/>
    <s v="Low"/>
    <x v="0"/>
    <s v="reconciled"/>
    <m/>
    <x v="0"/>
  </r>
  <r>
    <s v="Buffer - This Year - 3033"/>
    <x v="893"/>
    <n v="10.9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Nxt Year - 8754"/>
    <x v="893"/>
    <n v="77.26000000000000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893"/>
    <n v="95.5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94"/>
    <n v="148.88999999999999"/>
    <x v="548"/>
    <s v="_Eva Smith"/>
    <s v="Deposit Shared Branch Mobile Dep"/>
    <x v="3"/>
    <x v="14"/>
    <x v="14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894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89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895"/>
    <n v="-5125.79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895"/>
    <n v="-44.01"/>
    <x v="1121"/>
    <s v="_Top Ten Toys"/>
    <s v="TOP TEN TOY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895"/>
    <n v="-27.51"/>
    <x v="1121"/>
    <s v="_Top Ten Toys"/>
    <s v="TOP TEN TOYS"/>
    <x v="16"/>
    <x v="65"/>
    <x v="65"/>
    <x v="0"/>
    <m/>
    <x v="0"/>
    <m/>
    <m/>
    <x v="16"/>
    <s v=""/>
    <s v=""/>
    <x v="1"/>
    <s v="Low"/>
    <x v="0"/>
    <s v="reconciled"/>
    <m/>
    <x v="0"/>
  </r>
  <r>
    <s v="Staging - 7338"/>
    <x v="896"/>
    <n v="-48372.02"/>
    <x v="920"/>
    <s v="_To Citibank (Buffer - Next Year)"/>
    <s v="Transfer to Money Market 05:5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Nxt Year - 8754"/>
    <x v="896"/>
    <n v="48372.02"/>
    <x v="560"/>
    <s v="_From Citibank (Staging)"/>
    <s v="Transfer From Checking 05:50p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896"/>
    <n v="-28.12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896"/>
    <n v="-71.099999999999994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Amazon"/>
    <x v="896"/>
    <n v="-12.87"/>
    <x v="66"/>
    <s v="_Amazon"/>
    <s v="AMZN Mktp US*MU96704S2"/>
    <x v="16"/>
    <x v="39"/>
    <x v="39"/>
    <x v="0"/>
    <s v=""/>
    <x v="1"/>
    <s v="112-3488620-5393046"/>
    <m/>
    <x v="16"/>
    <s v=""/>
    <s v="Kids books #|||112-3488620-5393046#"/>
    <x v="1"/>
    <s v="Low"/>
    <x v="0"/>
    <s v="reconciled"/>
    <m/>
    <x v="0"/>
  </r>
  <r>
    <s v="Amazon"/>
    <x v="896"/>
    <n v="-29.72"/>
    <x v="66"/>
    <s v="_Amazon"/>
    <s v="AMZN Mktp US*MU96704S2"/>
    <x v="13"/>
    <x v="30"/>
    <x v="30"/>
    <x v="0"/>
    <s v=""/>
    <x v="1"/>
    <s v="112-3488620-5393046"/>
    <m/>
    <x v="13"/>
    <s v=""/>
    <s v="Bed mats #|||112-3488620-5393046#"/>
    <x v="1"/>
    <s v="Low"/>
    <x v="0"/>
    <s v="reconciled"/>
    <m/>
    <x v="0"/>
  </r>
  <r>
    <s v="Buffer (Current Year)"/>
    <x v="896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896"/>
    <n v="-28"/>
    <x v="1342"/>
    <s v="_Outschool"/>
    <s v="OUTSCHOOL.C* OUTSCHOOL"/>
    <x v="4"/>
    <x v="10"/>
    <x v="10"/>
    <x v="0"/>
    <m/>
    <x v="0"/>
    <m/>
    <m/>
    <x v="4"/>
    <s v=""/>
    <s v="Hamilton camp"/>
    <x v="1"/>
    <s v="Low"/>
    <x v="0"/>
    <s v="reconciled"/>
    <m/>
    <x v="0"/>
  </r>
  <r>
    <s v="Checking"/>
    <x v="896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896"/>
    <n v="111.93"/>
    <x v="510"/>
    <s v="_Taylor Frances"/>
    <s v="Deposit Shared Branch Mobile Dep"/>
    <x v="0"/>
    <x v="90"/>
    <x v="89"/>
    <x v="76"/>
    <m/>
    <x v="0"/>
    <m/>
    <m/>
    <x v="0"/>
    <s v="Tax Related"/>
    <s v="#Royalties#"/>
    <x v="0"/>
    <s v="Low"/>
    <x v="2"/>
    <s v="reconciled"/>
    <s v="To Be Determined"/>
    <x v="1"/>
  </r>
  <r>
    <s v="Quicksilver"/>
    <x v="896"/>
    <n v="5125.79"/>
    <x v="293"/>
    <s v="_Capital One (Autopay)"/>
    <s v="CAPITAL ONE AUTOPAY PYMT AuthDate 09-A ug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896"/>
    <n v="-41.82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REI Visa"/>
    <x v="896"/>
    <n v="132.11000000000001"/>
    <x v="349"/>
    <s v="_Zappos"/>
    <s v="Zappos.com 800-927-7671 Nv"/>
    <x v="7"/>
    <x v="13"/>
    <x v="13"/>
    <x v="0"/>
    <m/>
    <x v="0"/>
    <m/>
    <m/>
    <x v="7"/>
    <s v=""/>
    <s v="Waterproof walking shoes for Dave's birthday"/>
    <x v="1"/>
    <s v="Low"/>
    <x v="2"/>
    <s v="reconciled"/>
    <m/>
    <x v="0"/>
  </r>
  <r>
    <s v="Quicksilver"/>
    <x v="896"/>
    <n v="-24.2"/>
    <x v="1346"/>
    <s v="_Snapdoodle Toys"/>
    <s v="TOP TEN TOY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897"/>
    <n v="-0.1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897"/>
    <n v="-5.9"/>
    <x v="66"/>
    <s v="_Amazon"/>
    <s v="AMZN Mktp US*MU6P460E1"/>
    <x v="16"/>
    <x v="39"/>
    <x v="39"/>
    <x v="0"/>
    <s v=""/>
    <x v="1"/>
    <s v="112-7012558-6385049"/>
    <m/>
    <x v="16"/>
    <s v=""/>
    <s v="Boys body book #|||112-7012558-6385049#"/>
    <x v="1"/>
    <s v="Low"/>
    <x v="0"/>
    <s v="reconciled"/>
    <m/>
    <x v="0"/>
  </r>
  <r>
    <s v="Quicksilver"/>
    <x v="897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897"/>
    <n v="-2.08"/>
    <x v="995"/>
    <s v="_Living Well"/>
    <s v="LIVING WELL HEALTH CEN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erican Funds"/>
    <x v="897"/>
    <n v="13.4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897"/>
    <n v="-26.99"/>
    <x v="66"/>
    <s v="_Amazon"/>
    <s v="AMZN Mktp US*MU3Q04FU2"/>
    <x v="17"/>
    <x v="41"/>
    <x v="41"/>
    <x v="0"/>
    <s v=""/>
    <x v="1"/>
    <s v="112-7012558-6385049"/>
    <m/>
    <x v="17"/>
    <s v=""/>
    <s v="Thermometer (later returned) #|||112-7012558-6385049#"/>
    <x v="1"/>
    <s v="Low"/>
    <x v="0"/>
    <s v="reconciled"/>
    <s v="Family - Medical Expenses"/>
    <x v="0"/>
  </r>
  <r>
    <s v="Quicksilver"/>
    <x v="897"/>
    <n v="-6.04"/>
    <x v="167"/>
    <s v="_Target"/>
    <s v="TARGET        00012849"/>
    <x v="13"/>
    <x v="45"/>
    <x v="45"/>
    <x v="0"/>
    <m/>
    <x v="0"/>
    <m/>
    <m/>
    <x v="13"/>
    <s v=""/>
    <s v="Kitty litter for oil cleanup"/>
    <x v="1"/>
    <s v="Low"/>
    <x v="0"/>
    <s v="reconciled"/>
    <m/>
    <x v="0"/>
  </r>
  <r>
    <s v="Buffer (Current Year)"/>
    <x v="897"/>
    <n v="7.1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897"/>
    <n v="1.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897"/>
    <n v="-0.0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897"/>
    <n v="-7.15"/>
    <x v="167"/>
    <s v="_Target"/>
    <s v="TARGET        00012849"/>
    <x v="8"/>
    <x v="35"/>
    <x v="35"/>
    <x v="0"/>
    <m/>
    <x v="0"/>
    <m/>
    <m/>
    <x v="8"/>
    <s v=""/>
    <s v="Anniversary card"/>
    <x v="1"/>
    <s v="Low"/>
    <x v="2"/>
    <s v="reconciled"/>
    <m/>
    <x v="0"/>
  </r>
  <r>
    <s v="Investor Checking"/>
    <x v="897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897"/>
    <n v="2.5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ash"/>
    <x v="897"/>
    <n v="-1.46"/>
    <x v="66"/>
    <s v="_Amazon"/>
    <s v="_Amazon"/>
    <x v="13"/>
    <x v="30"/>
    <x v="30"/>
    <x v="0"/>
    <s v=""/>
    <x v="1"/>
    <s v="112-7012558-6385049"/>
    <m/>
    <x v="13"/>
    <s v="Manual"/>
    <s v="This was a gift certificate credit.  Not sure where it came from.  Need to compare against other returns.  Part of a digital thermometer #|||112-7012558-6385049#"/>
    <x v="1"/>
    <s v="Low"/>
    <x v="0"/>
    <s v="reconciled"/>
    <m/>
    <x v="0"/>
  </r>
  <r>
    <s v="Vacation &amp; Projects"/>
    <x v="897"/>
    <n v="85.4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REI Visa"/>
    <x v="897"/>
    <n v="-16.329999999999998"/>
    <x v="697"/>
    <s v="_REI"/>
    <s v="Rei.com 800-426-4840 Wa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897"/>
    <n v="-16.329999999999998"/>
    <x v="697"/>
    <s v="_REI"/>
    <s v="Rei.com 800-426-4840 Wa"/>
    <x v="7"/>
    <x v="13"/>
    <x v="13"/>
    <x v="0"/>
    <m/>
    <x v="0"/>
    <m/>
    <m/>
    <x v="7"/>
    <s v=""/>
    <s v=""/>
    <x v="1"/>
    <s v="Low"/>
    <x v="2"/>
    <s v="reconciled"/>
    <m/>
    <x v="0"/>
  </r>
  <r>
    <s v="Cash Reserve"/>
    <x v="897"/>
    <n v="77.59999999999999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REI Visa"/>
    <x v="897"/>
    <n v="-18.86"/>
    <x v="697"/>
    <s v="_REI"/>
    <s v="Rei.com 800-426-4840 Wa"/>
    <x v="7"/>
    <x v="13"/>
    <x v="13"/>
    <x v="0"/>
    <m/>
    <x v="0"/>
    <m/>
    <m/>
    <x v="7"/>
    <s v=""/>
    <s v=""/>
    <x v="1"/>
    <s v="Low"/>
    <x v="2"/>
    <s v="reconciled"/>
    <m/>
    <x v="0"/>
  </r>
  <r>
    <s v="American Funds"/>
    <x v="897"/>
    <n v="13.4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97"/>
    <n v="2.9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897"/>
    <n v="2.9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898"/>
    <n v="4695.5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89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899"/>
    <n v="-146.7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899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899"/>
    <n v="3000"/>
    <x v="1347"/>
    <s v="_Toyota RAV4 Sale"/>
    <s v="Deposit"/>
    <x v="12"/>
    <x v="64"/>
    <x v="64"/>
    <x v="77"/>
    <m/>
    <x v="0"/>
    <m/>
    <m/>
    <x v="12"/>
    <s v=""/>
    <s v="#RAV4 - Dec 2019#"/>
    <x v="1"/>
    <s v="High"/>
    <x v="2"/>
    <s v="reconciled"/>
    <s v="Home - Capital Expense"/>
    <x v="0"/>
  </r>
  <r>
    <s v="Quicksilver"/>
    <x v="899"/>
    <n v="-212.37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Costco Visa"/>
    <x v="899"/>
    <n v="-87.95"/>
    <x v="109"/>
    <s v="_Costco"/>
    <s v="COSTCO WHSE #0008 KIRKLAND WA"/>
    <x v="1"/>
    <x v="1"/>
    <x v="1"/>
    <x v="0"/>
    <m/>
    <x v="0"/>
    <m/>
    <m/>
    <x v="1"/>
    <s v=""/>
    <s v="Flowers plus groceries"/>
    <x v="1"/>
    <s v="Low"/>
    <x v="0"/>
    <s v="reconciled"/>
    <m/>
    <x v="0"/>
  </r>
  <r>
    <s v="Costco Visa"/>
    <x v="899"/>
    <n v="-19.3"/>
    <x v="73"/>
    <s v="_Fred Meyer"/>
    <s v="FRED-MEYER #0122 SEATTLE WA"/>
    <x v="18"/>
    <x v="44"/>
    <x v="44"/>
    <x v="0"/>
    <m/>
    <x v="0"/>
    <m/>
    <m/>
    <x v="18"/>
    <s v=""/>
    <s v=""/>
    <x v="1"/>
    <s v="Low"/>
    <x v="0"/>
    <s v="reconciled"/>
    <m/>
    <x v="0"/>
  </r>
  <r>
    <s v="Costco Visa"/>
    <x v="899"/>
    <n v="-24.52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899"/>
    <n v="-24.01"/>
    <x v="1348"/>
    <s v="_Double Joy Designs"/>
    <s v="DOUBLEJOYDESIGNS"/>
    <x v="7"/>
    <x v="52"/>
    <x v="52"/>
    <x v="0"/>
    <m/>
    <x v="0"/>
    <m/>
    <m/>
    <x v="7"/>
    <s v=""/>
    <s v="Masks"/>
    <x v="1"/>
    <s v="Medium"/>
    <x v="0"/>
    <s v="reconciled"/>
    <m/>
    <x v="0"/>
  </r>
  <r>
    <s v="Quicksilver"/>
    <x v="899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Aggressive Stocks"/>
    <x v="900"/>
    <n v="0.08"/>
    <x v="218"/>
    <s v="_Schwab (Interest)"/>
    <s v="SCHWAB1 INT 07/30-08/27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00"/>
    <n v="-15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900"/>
    <n v="48372.02"/>
    <x v="275"/>
    <s v="_Fidelity Brokerage Account"/>
    <s v="ACH Electronic Credit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900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901"/>
    <n v="-14"/>
    <x v="938"/>
    <s v="_USPS"/>
    <s v="USPS PO 5476130015"/>
    <x v="8"/>
    <x v="53"/>
    <x v="53"/>
    <x v="0"/>
    <m/>
    <x v="0"/>
    <m/>
    <m/>
    <x v="8"/>
    <s v=""/>
    <s v="Stamps for Vote! post cards"/>
    <x v="1"/>
    <s v="High"/>
    <x v="2"/>
    <s v="reconciled"/>
    <m/>
    <x v="0"/>
  </r>
  <r>
    <s v="Checking"/>
    <x v="902"/>
    <n v="-342.05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902"/>
    <n v="-4.7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902"/>
    <n v="-13.21"/>
    <x v="74"/>
    <s v="_Hulu"/>
    <s v="HLU*HULU 740232884411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902"/>
    <n v="-177.57"/>
    <x v="1112"/>
    <s v="_Canlis"/>
    <s v="TOCK ATCANLIS CANLIS.COM IL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03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903"/>
    <n v="-4.0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03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903"/>
    <n v="-88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903"/>
    <n v="-63.8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903"/>
    <n v="200"/>
    <x v="1112"/>
    <s v="_Canlis"/>
    <s v="TOCK ATCANLIS 206-283-3313 IL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904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04"/>
    <n v="-131.3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04"/>
    <n v="-3.38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904"/>
    <n v="-16.989999999999998"/>
    <x v="1349"/>
    <s v="_Shorelines Northwest"/>
    <s v="IN *SHORELINES NW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Discover"/>
    <x v="905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Koolikai Checking"/>
    <x v="905"/>
    <n v="131.12"/>
    <x v="232"/>
    <s v="_Puget Sound Energy"/>
    <s v="Deposit Shared Branch Mobile Dep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Costco Visa"/>
    <x v="906"/>
    <n v="-25.27"/>
    <x v="1097"/>
    <s v="_Del Taco"/>
    <s v="DEL TACO #1263 LACEY WA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6"/>
    <n v="-44.71"/>
    <x v="89"/>
    <s v="_Shell"/>
    <s v="SHELL OIL 57442351904 CLATSKANIE OR"/>
    <x v="12"/>
    <x v="29"/>
    <x v="29"/>
    <x v="78"/>
    <s v="transportation"/>
    <x v="0"/>
    <m/>
    <m/>
    <x v="12"/>
    <s v=""/>
    <s v="#Oregon - Aug 2020|Transportation#"/>
    <x v="1"/>
    <s v="High"/>
    <x v="2"/>
    <s v="reconciled"/>
    <m/>
    <x v="0"/>
  </r>
  <r>
    <s v="Quicksilver"/>
    <x v="906"/>
    <n v="-12.78"/>
    <x v="266"/>
    <s v="_Safeway"/>
    <s v="SAFEWAY #1260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Quicksilver"/>
    <x v="906"/>
    <n v="-72.77"/>
    <x v="579"/>
    <s v="_Phinney Neighborhood Association"/>
    <s v="GG *PHINNEY NEIGHBORHO"/>
    <x v="8"/>
    <x v="59"/>
    <x v="59"/>
    <x v="72"/>
    <m/>
    <x v="0"/>
    <m/>
    <m/>
    <x v="8"/>
    <s v="Tax Related"/>
    <s v="#Charitable contributions# Matched 8/22/2020"/>
    <x v="1"/>
    <s v="High"/>
    <x v="2"/>
    <s v="reconciled"/>
    <s v="Charitable Contributions"/>
    <x v="1"/>
  </r>
  <r>
    <s v="Costco Visa"/>
    <x v="906"/>
    <n v="-46"/>
    <x v="1096"/>
    <s v="_Crepe Neptune"/>
    <s v="CREPE NEPTUNE CANNON BEACH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7"/>
    <n v="-38.85"/>
    <x v="1350"/>
    <s v="_Las Olas"/>
    <s v="TST* LAS OLAS SEASIDE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7"/>
    <n v="-2.5"/>
    <x v="1351"/>
    <s v="_Chillin at the Beach"/>
    <s v="CHILLIN AT THE BEACH CANNON BEACH OR"/>
    <x v="12"/>
    <x v="29"/>
    <x v="29"/>
    <x v="78"/>
    <s v="souvenirs"/>
    <x v="0"/>
    <m/>
    <m/>
    <x v="12"/>
    <s v=""/>
    <s v="#Oregon - Aug 2020|Souvenirs#"/>
    <x v="1"/>
    <s v="High"/>
    <x v="2"/>
    <s v="reconciled"/>
    <m/>
    <x v="0"/>
  </r>
  <r>
    <s v="Costco Visa"/>
    <x v="907"/>
    <n v="-90.86"/>
    <x v="1352"/>
    <s v="_Firehouse Grill"/>
    <s v="SQ *FIREHOUSE GRILL Seaside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Quicksilver"/>
    <x v="907"/>
    <n v="-4.95"/>
    <x v="1353"/>
    <s v="_Clark Oil"/>
    <s v="LEWIS AND CLARK NATION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7"/>
    <n v="-15.81"/>
    <x v="1354"/>
    <s v="_Cannon Beach Chocolate"/>
    <s v="CANNON BEACH CHOCOLATE CACANNON BEACH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7"/>
    <n v="-2.88"/>
    <x v="1354"/>
    <s v="_Cannon Beach Chocolate"/>
    <s v="CANNON BEACH CHOCOLATE CACANNON BEACH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8"/>
    <n v="-20"/>
    <x v="1353"/>
    <s v="_Clark Oil"/>
    <s v="LEWIS &amp; CLARK NHP ASTORIA OR"/>
    <x v="12"/>
    <x v="29"/>
    <x v="29"/>
    <x v="78"/>
    <s v="transportation"/>
    <x v="0"/>
    <m/>
    <m/>
    <x v="12"/>
    <s v=""/>
    <s v="#Oregon - Aug 2020|Transportation#"/>
    <x v="1"/>
    <s v="High"/>
    <x v="2"/>
    <s v="reconciled"/>
    <m/>
    <x v="0"/>
  </r>
  <r>
    <s v="Quicksilver"/>
    <x v="908"/>
    <n v="-90"/>
    <x v="1139"/>
    <s v="_Cannon Beach Escape Room"/>
    <s v="HTTP//WWW.CANNONBEACH"/>
    <x v="12"/>
    <x v="29"/>
    <x v="29"/>
    <x v="78"/>
    <s v="activities"/>
    <x v="0"/>
    <m/>
    <m/>
    <x v="12"/>
    <s v=""/>
    <s v="#Oregon - Aug 2020|Activities#"/>
    <x v="1"/>
    <s v="High"/>
    <x v="2"/>
    <s v="reconciled"/>
    <m/>
    <x v="0"/>
  </r>
  <r>
    <s v="Costco Visa"/>
    <x v="909"/>
    <n v="-5.25"/>
    <x v="1355"/>
    <s v="_Zinger's Home Made Ice Cream"/>
    <s v="SQ *ZINGERS HOMEMADE ICE Seaside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hecking"/>
    <x v="909"/>
    <n v="-72.0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909"/>
    <n v="-43.47"/>
    <x v="1100"/>
    <s v="_Fultano's Pizza"/>
    <s v="FULTANOS PIZZA - SEAS SEASIDE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09"/>
    <n v="-40.25"/>
    <x v="1356"/>
    <s v="_Tom's Fish &amp; Chips"/>
    <s v="TOMS FISH &amp; CHIPS 503-4362480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Koolikai"/>
    <x v="910"/>
    <n v="72.0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910"/>
    <n v="-48.79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Investor Checking"/>
    <x v="910"/>
    <n v="-40"/>
    <x v="1357"/>
    <s v="_Jefferson Thriftway (ATM)"/>
    <s v="P366313 103 OLD PACIFIC JEFFERSON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10"/>
    <n v="-1369.25"/>
    <x v="1358"/>
    <s v="_Inn at Seaside"/>
    <s v="INN AT SEASIDE SEASIDE OR"/>
    <x v="12"/>
    <x v="29"/>
    <x v="29"/>
    <x v="78"/>
    <s v="lodging"/>
    <x v="0"/>
    <m/>
    <m/>
    <x v="12"/>
    <s v=""/>
    <s v="#Oregon - Aug 2020|Lodging#"/>
    <x v="1"/>
    <s v="High"/>
    <x v="2"/>
    <s v="reconciled"/>
    <m/>
    <x v="0"/>
  </r>
  <r>
    <s v="Investor Checking"/>
    <x v="910"/>
    <n v="-2.5"/>
    <x v="1357"/>
    <s v="_Jefferson Thriftway (ATM)"/>
    <s v="P366313 103 OLD PACIFIC JEFFERSON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911"/>
    <n v="-12"/>
    <x v="1359"/>
    <s v="_Silver Falls State Park Cafe"/>
    <s v="SILVER FALLS REC CO SUBLIMITY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11"/>
    <n v="-20.16"/>
    <x v="1360"/>
    <s v="_Dairy Queen"/>
    <s v="DAIRY QUEEN #19290 BRINK SILVERTON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11"/>
    <n v="-51.7"/>
    <x v="1361"/>
    <s v="_Mac's"/>
    <s v="MACS PLACE SILVERTON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hecking"/>
    <x v="911"/>
    <n v="-23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911"/>
    <n v="-17.899999999999999"/>
    <x v="66"/>
    <s v="_Amazon"/>
    <s v="Amazon.com*MM24J0OA2"/>
    <x v="4"/>
    <x v="10"/>
    <x v="10"/>
    <x v="0"/>
    <s v=""/>
    <x v="1"/>
    <s v="111-0411465-4213000"/>
    <m/>
    <x v="4"/>
    <s v=""/>
    <s v="Minecraft activity book #|||111-0411465-4213000#"/>
    <x v="1"/>
    <s v="Low"/>
    <x v="0"/>
    <s v="reconciled"/>
    <m/>
    <x v="0"/>
  </r>
  <r>
    <s v="Amazon"/>
    <x v="911"/>
    <n v="12.54"/>
    <x v="66"/>
    <s v="_Amazon"/>
    <s v="AMZN Mktp US"/>
    <x v="2"/>
    <x v="61"/>
    <x v="61"/>
    <x v="0"/>
    <s v=""/>
    <x v="1"/>
    <s v="113-6111334-6222603"/>
    <m/>
    <x v="2"/>
    <s v=""/>
    <s v="#|||113-6111334-6222603# Returned wire stripper"/>
    <x v="1"/>
    <s v="Medium"/>
    <x v="2"/>
    <s v="reconciled"/>
    <s v="To Be Determined"/>
    <x v="0"/>
  </r>
  <r>
    <s v="Aggressive Stocks"/>
    <x v="911"/>
    <n v="48.79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911"/>
    <n v="-156.16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11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911"/>
    <n v="-27.27"/>
    <x v="89"/>
    <s v="_Shell"/>
    <s v="SHELL OIL 57446330805 SILVERTON OR"/>
    <x v="12"/>
    <x v="29"/>
    <x v="29"/>
    <x v="78"/>
    <s v="transportation"/>
    <x v="0"/>
    <m/>
    <m/>
    <x v="12"/>
    <s v=""/>
    <s v="#Oregon - Aug 2020|Transportation#"/>
    <x v="1"/>
    <s v="High"/>
    <x v="2"/>
    <s v="reconciled"/>
    <m/>
    <x v="0"/>
  </r>
  <r>
    <s v="Quicksilver"/>
    <x v="911"/>
    <n v="-2.59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Costco Visa"/>
    <x v="911"/>
    <n v="-15.57"/>
    <x v="266"/>
    <s v="_Safeway"/>
    <s v="SAFEWAY #1580 SILVERTON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Costco Visa"/>
    <x v="911"/>
    <n v="-90.96"/>
    <x v="1362"/>
    <s v="_The Gallon House"/>
    <s v="The Gallon House LLC Silverton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Quicksilver"/>
    <x v="911"/>
    <n v="-80.3"/>
    <x v="1346"/>
    <s v="_Snapdoodle Toys"/>
    <s v="TOP TEN TOYS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912"/>
    <n v="-27"/>
    <x v="1359"/>
    <s v="_Silver Falls State Park Cafe"/>
    <s v="SILVER FALLS REC CO SUBLIMITY OR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Amazon"/>
    <x v="912"/>
    <n v="-1.46"/>
    <x v="66"/>
    <s v="_Amazon"/>
    <s v="Amazon.com*MM50Q0T21"/>
    <x v="17"/>
    <x v="41"/>
    <x v="41"/>
    <x v="0"/>
    <s v=""/>
    <x v="1"/>
    <s v="111-3731555-7024258"/>
    <m/>
    <x v="17"/>
    <s v=""/>
    <s v="Originally Minecraft activity book (returned) 111-5260173-2801053, then #|||111-3731555-7024258#"/>
    <x v="1"/>
    <s v="Low"/>
    <x v="0"/>
    <s v="reconciled"/>
    <s v="Family - Medical Expenses"/>
    <x v="0"/>
  </r>
  <r>
    <s v="Amazon"/>
    <x v="912"/>
    <n v="-18.239999999999998"/>
    <x v="66"/>
    <s v="_Amazon"/>
    <s v="Amazon.com*MM50Q0T21"/>
    <x v="16"/>
    <x v="39"/>
    <x v="39"/>
    <x v="0"/>
    <s v=""/>
    <x v="1"/>
    <s v="112-9455373-6414605"/>
    <m/>
    <x v="16"/>
    <s v=""/>
    <s v="Originally Minecraft activity book (returned) 111-5260173-2801053, then #|||112-9455373-6414605#"/>
    <x v="1"/>
    <s v="Low"/>
    <x v="0"/>
    <s v="reconciled"/>
    <m/>
    <x v="0"/>
  </r>
  <r>
    <s v="Quicksilver"/>
    <x v="913"/>
    <n v="-40.74"/>
    <x v="1363"/>
    <s v="_Gap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13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913"/>
    <n v="-18.75"/>
    <x v="1097"/>
    <s v="_Del Taco"/>
    <s v="DEL TACO #1263 LACEY WA"/>
    <x v="12"/>
    <x v="29"/>
    <x v="29"/>
    <x v="78"/>
    <s v="food"/>
    <x v="0"/>
    <m/>
    <m/>
    <x v="12"/>
    <s v=""/>
    <s v="#Oregon - Aug 2020|Food#"/>
    <x v="1"/>
    <s v="High"/>
    <x v="2"/>
    <s v="reconciled"/>
    <m/>
    <x v="0"/>
  </r>
  <r>
    <s v="Quicksilver"/>
    <x v="913"/>
    <n v="-161.83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13"/>
    <n v="-4.3899999999999997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914"/>
    <n v="23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914"/>
    <n v="-63.31"/>
    <x v="73"/>
    <s v="_Fred Meyer"/>
    <s v="FRED-MEYER #0608 SEATTLE WA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914"/>
    <n v="-147.97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914"/>
    <n v="21.7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Red Card"/>
    <x v="914"/>
    <n v="-61.68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914"/>
    <n v="43.91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14"/>
    <n v="-300"/>
    <x v="1364"/>
    <s v="_Silver Falls Riding Stables"/>
    <s v="SQ *SILVER FALLS RIDIN"/>
    <x v="12"/>
    <x v="29"/>
    <x v="29"/>
    <x v="78"/>
    <s v="activities"/>
    <x v="0"/>
    <m/>
    <m/>
    <x v="12"/>
    <s v=""/>
    <s v="#Oregon - Aug 2020|Activities#"/>
    <x v="1"/>
    <s v="High"/>
    <x v="2"/>
    <s v="reconciled"/>
    <m/>
    <x v="0"/>
  </r>
  <r>
    <s v="Quicksilver"/>
    <x v="914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915"/>
    <n v="-15.4"/>
    <x v="1365"/>
    <s v="_Amazon_"/>
    <s v="Amazon.com*MF4WO1KD2"/>
    <x v="4"/>
    <x v="10"/>
    <x v="10"/>
    <x v="0"/>
    <s v=""/>
    <x v="1"/>
    <s v="111-0501650-2057806"/>
    <m/>
    <x v="4"/>
    <s v=""/>
    <s v="Are we there yet? book #|||111-0501650-2057806#"/>
    <x v="1"/>
    <s v="Low"/>
    <x v="0"/>
    <s v="reconciled"/>
    <m/>
    <x v="0"/>
  </r>
  <r>
    <s v="Costco Visa"/>
    <x v="915"/>
    <n v="11.79"/>
    <x v="109"/>
    <s v="_Costco"/>
    <s v="COSTCO WHSE #0106 SEATTLE WA"/>
    <x v="1"/>
    <x v="1"/>
    <x v="1"/>
    <x v="0"/>
    <m/>
    <x v="0"/>
    <m/>
    <m/>
    <x v="1"/>
    <s v=""/>
    <s v="Return on mangoes"/>
    <x v="1"/>
    <s v="Low"/>
    <x v="0"/>
    <s v="reconciled"/>
    <m/>
    <x v="0"/>
  </r>
  <r>
    <s v="Costco Visa"/>
    <x v="915"/>
    <n v="-75"/>
    <x v="1366"/>
    <s v="_Silver Falls Conference Center"/>
    <s v="SILVER FALLS REC CO SUBLIMITY OR"/>
    <x v="12"/>
    <x v="29"/>
    <x v="29"/>
    <x v="78"/>
    <s v="lodging"/>
    <x v="0"/>
    <m/>
    <m/>
    <x v="12"/>
    <s v=""/>
    <s v="#Oregon - Aug 2020|Lodging#"/>
    <x v="1"/>
    <s v="High"/>
    <x v="2"/>
    <s v="reconciled"/>
    <m/>
    <x v="0"/>
  </r>
  <r>
    <s v="REI Visa"/>
    <x v="915"/>
    <n v="-14.2"/>
    <x v="32"/>
    <s v="_Kens Market Inc"/>
    <s v="Ken's Market #75-11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915"/>
    <n v="147.97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915"/>
    <n v="4695.5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915"/>
    <n v="-44.17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Red Card"/>
    <x v="915"/>
    <n v="-2.37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915"/>
    <n v="-18.809999999999999"/>
    <x v="167"/>
    <s v="_Target"/>
    <s v="CENTRAL CHECKOUT"/>
    <x v="4"/>
    <x v="69"/>
    <x v="69"/>
    <x v="0"/>
    <m/>
    <x v="0"/>
    <m/>
    <m/>
    <x v="4"/>
    <s v=""/>
    <s v=""/>
    <x v="1"/>
    <s v="Low"/>
    <x v="0"/>
    <s v="reconciled"/>
    <m/>
    <x v="0"/>
  </r>
  <r>
    <s v="Red Card"/>
    <x v="915"/>
    <n v="-8.66"/>
    <x v="167"/>
    <s v="_Target"/>
    <s v="CENTRAL CHECKOUT"/>
    <x v="8"/>
    <x v="35"/>
    <x v="35"/>
    <x v="0"/>
    <m/>
    <x v="0"/>
    <m/>
    <m/>
    <x v="8"/>
    <s v=""/>
    <s v=""/>
    <x v="1"/>
    <s v="Low"/>
    <x v="2"/>
    <s v="reconciled"/>
    <m/>
    <x v="0"/>
  </r>
  <r>
    <s v="Red Card"/>
    <x v="915"/>
    <n v="-141.43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915"/>
    <n v="-51.26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15"/>
    <n v="-65.97"/>
    <x v="1367"/>
    <s v="_RCH School (Etsy)"/>
    <s v="RCH-SCHOOLM*8552206638"/>
    <x v="7"/>
    <x v="52"/>
    <x v="52"/>
    <x v="0"/>
    <m/>
    <x v="0"/>
    <m/>
    <m/>
    <x v="7"/>
    <s v=""/>
    <s v="Masks"/>
    <x v="1"/>
    <s v="Medium"/>
    <x v="0"/>
    <s v="reconciled"/>
    <m/>
    <x v="0"/>
  </r>
  <r>
    <s v="Quicksilver"/>
    <x v="915"/>
    <n v="-19.5"/>
    <x v="1368"/>
    <s v="_Craft-E-Family"/>
    <s v="CRAFT E FAMILY LLC"/>
    <x v="8"/>
    <x v="35"/>
    <x v="35"/>
    <x v="0"/>
    <m/>
    <x v="0"/>
    <m/>
    <m/>
    <x v="8"/>
    <s v=""/>
    <s v="Block for Michael and Sammy baby"/>
    <x v="1"/>
    <s v="Low"/>
    <x v="2"/>
    <s v="reconciled"/>
    <m/>
    <x v="0"/>
  </r>
  <r>
    <s v="REI Visa"/>
    <x v="916"/>
    <n v="-1.23"/>
    <x v="348"/>
    <s v="_Phinney Books"/>
    <s v="Sq *phinney Books/madi Seattle Wa"/>
    <x v="16"/>
    <x v="39"/>
    <x v="39"/>
    <x v="0"/>
    <m/>
    <x v="0"/>
    <m/>
    <m/>
    <x v="16"/>
    <s v=""/>
    <s v="Had a credit"/>
    <x v="1"/>
    <s v="Low"/>
    <x v="0"/>
    <s v="reconciled"/>
    <m/>
    <x v="0"/>
  </r>
  <r>
    <s v="Amazon"/>
    <x v="916"/>
    <n v="-14.47"/>
    <x v="66"/>
    <s v="_Amazon"/>
    <s v="AMZN Mktp US*MF06D2D60"/>
    <x v="8"/>
    <x v="35"/>
    <x v="35"/>
    <x v="0"/>
    <s v=""/>
    <x v="1"/>
    <s v="111-5198922-6817817"/>
    <m/>
    <x v="8"/>
    <s v=""/>
    <s v="Little Bear Stories for Michael and Sammie's baby #|||111-5198922-6817817#"/>
    <x v="1"/>
    <s v="Low"/>
    <x v="2"/>
    <s v="reconciled"/>
    <m/>
    <x v="0"/>
  </r>
  <r>
    <s v="Amazon"/>
    <x v="916"/>
    <n v="-25.32"/>
    <x v="1365"/>
    <s v="_Amazon_"/>
    <s v="Amazon.com*MM45I04K1"/>
    <x v="7"/>
    <x v="11"/>
    <x v="11"/>
    <x v="29"/>
    <s v=""/>
    <x v="1"/>
    <s v="111-8627301-5824229"/>
    <m/>
    <x v="7"/>
    <s v=""/>
    <s v="#trailer|||111-8627301-5824229# 4 pack of base pads for the stabilizers on the trailer"/>
    <x v="1"/>
    <s v="Low"/>
    <x v="2"/>
    <s v="reconciled"/>
    <m/>
    <x v="0"/>
  </r>
  <r>
    <s v="Quicksilver"/>
    <x v="916"/>
    <n v="-10.119999999999999"/>
    <x v="1369"/>
    <s v="_Love Regan Designs"/>
    <s v="LOVEREGANDESIGNS"/>
    <x v="7"/>
    <x v="52"/>
    <x v="52"/>
    <x v="0"/>
    <m/>
    <x v="0"/>
    <m/>
    <m/>
    <x v="7"/>
    <s v=""/>
    <s v="Masks"/>
    <x v="1"/>
    <s v="Medium"/>
    <x v="0"/>
    <s v="reconciled"/>
    <m/>
    <x v="0"/>
  </r>
  <r>
    <s v="CD - June 11 2022"/>
    <x v="917"/>
    <n v="125.01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17"/>
    <n v="-60"/>
    <x v="1115"/>
    <s v="_Costco Visa (Mom) (R)"/>
    <s v="ACH Debit CITI AUTOPAY   PAYMENT"/>
    <x v="3"/>
    <x v="14"/>
    <x v="14"/>
    <x v="0"/>
    <m/>
    <x v="0"/>
    <m/>
    <m/>
    <x v="3"/>
    <s v="Reimbursed"/>
    <s v=""/>
    <x v="3"/>
    <s v="NA"/>
    <x v="0"/>
    <s v="reconciled"/>
    <s v="To Be Determined"/>
    <x v="0"/>
  </r>
  <r>
    <s v="Quicksilver"/>
    <x v="917"/>
    <n v="-148.88999999999999"/>
    <x v="832"/>
    <s v="_Comcast (Bellingham) (R)"/>
    <s v="COMCAST CABLE COMM"/>
    <x v="3"/>
    <x v="14"/>
    <x v="14"/>
    <x v="0"/>
    <m/>
    <x v="0"/>
    <m/>
    <m/>
    <x v="3"/>
    <s v="Reimbursed"/>
    <s v="Check sent 8/31/2020"/>
    <x v="3"/>
    <s v="NA"/>
    <x v="0"/>
    <s v="reconciled"/>
    <s v="To Be Determined"/>
    <x v="0"/>
  </r>
  <r>
    <s v="Quicksilver"/>
    <x v="917"/>
    <n v="-19.95"/>
    <x v="1013"/>
    <s v="_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REI Visa"/>
    <x v="918"/>
    <n v="-132.11000000000001"/>
    <x v="349"/>
    <s v="_Zappos"/>
    <s v="Zap*zappos.com 800-927-7671 Nv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18"/>
    <n v="-24.2"/>
    <x v="159"/>
    <s v="_Rub A Dub Dog Inc"/>
    <s v="SQ *RUB-A-DUB DOG"/>
    <x v="19"/>
    <x v="50"/>
    <x v="50"/>
    <x v="0"/>
    <m/>
    <x v="0"/>
    <m/>
    <m/>
    <x v="19"/>
    <s v=""/>
    <s v=""/>
    <x v="1"/>
    <s v="High"/>
    <x v="0"/>
    <s v="reconciled"/>
    <m/>
    <x v="0"/>
  </r>
  <r>
    <s v="Quicksilver"/>
    <x v="918"/>
    <n v="-44.03"/>
    <x v="407"/>
    <s v="_Steam Games"/>
    <s v="STEAMGAMES.COM 4259522"/>
    <x v="16"/>
    <x v="65"/>
    <x v="65"/>
    <x v="0"/>
    <m/>
    <x v="0"/>
    <m/>
    <m/>
    <x v="16"/>
    <s v=""/>
    <s v="Witness game"/>
    <x v="1"/>
    <s v="Low"/>
    <x v="0"/>
    <s v="reconciled"/>
    <m/>
    <x v="0"/>
  </r>
  <r>
    <s v="Amazon"/>
    <x v="919"/>
    <n v="-12.54"/>
    <x v="66"/>
    <s v="_Amazon"/>
    <s v="AMZN Mktp US*MF22H5GD2"/>
    <x v="2"/>
    <x v="61"/>
    <x v="61"/>
    <x v="0"/>
    <s v=""/>
    <x v="1"/>
    <s v="113-6111334-6222603"/>
    <m/>
    <x v="2"/>
    <s v=""/>
    <s v="#|||113-6111334-6222603# Wire stripper"/>
    <x v="1"/>
    <s v="Medium"/>
    <x v="2"/>
    <s v="reconciled"/>
    <s v="To Be Determined"/>
    <x v="0"/>
  </r>
  <r>
    <s v="Quicksilver"/>
    <x v="920"/>
    <n v="-15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920"/>
    <n v="-131.3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20"/>
    <n v="-115.15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20"/>
    <n v="-30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920"/>
    <n v="-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20"/>
    <n v="-0.3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Buffer - Nxt Year - 8754"/>
    <x v="921"/>
    <n v="16676.240000000002"/>
    <x v="1292"/>
    <s v="_From First Tech (Checking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921"/>
    <n v="-130.86000000000001"/>
    <x v="932"/>
    <s v="_Chuck Olson Kia"/>
    <s v="CHUCK OLSON CHEVROLET"/>
    <x v="14"/>
    <x v="78"/>
    <x v="77"/>
    <x v="0"/>
    <m/>
    <x v="0"/>
    <m/>
    <m/>
    <x v="14"/>
    <s v=""/>
    <s v="Wheel alignment on Kia"/>
    <x v="1"/>
    <s v="Medium"/>
    <x v="2"/>
    <s v="reconciled"/>
    <m/>
    <x v="0"/>
  </r>
  <r>
    <s v="Amazon"/>
    <x v="922"/>
    <n v="-286.25"/>
    <x v="66"/>
    <s v="_Amazon"/>
    <s v="AMZN Mktp US*MF98A3TV2"/>
    <x v="7"/>
    <x v="74"/>
    <x v="73"/>
    <x v="0"/>
    <s v=""/>
    <x v="1"/>
    <s v="111-2728290-4013813"/>
    <m/>
    <x v="7"/>
    <s v=""/>
    <s v="Dave's birthday present #|||111-2728290-4013813#"/>
    <x v="1"/>
    <s v="High"/>
    <x v="2"/>
    <s v="reconciled"/>
    <m/>
    <x v="0"/>
  </r>
  <r>
    <s v="Staging - 7338"/>
    <x v="922"/>
    <n v="100.1"/>
    <x v="905"/>
    <s v="_Tony Peterson"/>
    <s v="ACH Electronic Credit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Checking"/>
    <x v="922"/>
    <n v="-100"/>
    <x v="1370"/>
    <s v="_Delainey Myers"/>
    <s v="Check 2474"/>
    <x v="8"/>
    <x v="35"/>
    <x v="35"/>
    <x v="0"/>
    <m/>
    <x v="0"/>
    <m/>
    <m/>
    <x v="8"/>
    <s v=""/>
    <s v="Wedding present"/>
    <x v="1"/>
    <s v="Low"/>
    <x v="2"/>
    <s v="reconciled"/>
    <m/>
    <x v="0"/>
  </r>
  <r>
    <s v="Aggressive Stocks"/>
    <x v="922"/>
    <n v="-3000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922"/>
    <n v="-3000"/>
    <x v="1281"/>
    <s v="_Investment (Schwab 1000 Index Fund)"/>
    <s v="SCHWAB 1000 INDEX FUND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922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922"/>
    <n v="-48.93"/>
    <x v="986"/>
    <s v="_Senor Moose"/>
    <s v="TST* SENOR MOOSE CAF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22"/>
    <n v="-55.95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Koolikai Checking"/>
    <x v="922"/>
    <n v="-100.1"/>
    <x v="232"/>
    <s v="_Puget Sound Energy"/>
    <s v="ACH Debit PUGET SOUND ENER FIRST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Costco Visa"/>
    <x v="922"/>
    <n v="-64.42"/>
    <x v="952"/>
    <s v="_Din Tai Fung"/>
    <s v="DIN TAI FUNG RESTAURANT S206-953-0770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922"/>
    <n v="-43.1"/>
    <x v="1034"/>
    <s v="_Costco (Gas)"/>
    <s v="COSTCO GAS #01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923"/>
    <n v="-10.45"/>
    <x v="155"/>
    <s v="_Bartell Drug"/>
    <s v="BARTELL DRUG 09-GREENW"/>
    <x v="17"/>
    <x v="41"/>
    <x v="41"/>
    <x v="0"/>
    <m/>
    <x v="0"/>
    <m/>
    <m/>
    <x v="17"/>
    <s v=""/>
    <s v="Pedia-Lax chews"/>
    <x v="1"/>
    <s v="Low"/>
    <x v="0"/>
    <s v="reconciled"/>
    <s v="Family - Medical Expenses"/>
    <x v="0"/>
  </r>
  <r>
    <s v="Quicksilver"/>
    <x v="923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Amazon"/>
    <x v="923"/>
    <n v="29.72"/>
    <x v="66"/>
    <s v="_Amazon"/>
    <s v="AMZN Mktp US"/>
    <x v="2"/>
    <x v="61"/>
    <x v="61"/>
    <x v="0"/>
    <s v=""/>
    <x v="1"/>
    <s v="111-7652959-3919415"/>
    <m/>
    <x v="2"/>
    <s v=""/>
    <s v="Returned clamp meter (orange) #|||111-7652959-3919415#"/>
    <x v="1"/>
    <s v="Medium"/>
    <x v="2"/>
    <s v="reconciled"/>
    <s v="To Be Determined"/>
    <x v="0"/>
  </r>
  <r>
    <s v="Checking"/>
    <x v="923"/>
    <n v="-4520.71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923"/>
    <n v="-16676.240000000002"/>
    <x v="920"/>
    <s v="_To Citibank (Buffer - Next Year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Retirement - 3377"/>
    <x v="923"/>
    <n v="101.79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923"/>
    <n v="11.6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23"/>
    <n v="-1062.72"/>
    <x v="1366"/>
    <s v="_Silver Falls Conference Center"/>
    <s v="SILVER FALLS REC CO 503-8733113 OR"/>
    <x v="12"/>
    <x v="29"/>
    <x v="29"/>
    <x v="78"/>
    <s v="lodging"/>
    <x v="0"/>
    <m/>
    <m/>
    <x v="12"/>
    <s v=""/>
    <s v="#Oregon - Aug 2020|Lodging#"/>
    <x v="1"/>
    <s v="High"/>
    <x v="2"/>
    <s v="reconciled"/>
    <m/>
    <x v="0"/>
  </r>
  <r>
    <s v="Buffer - Nxt Year - 8754"/>
    <x v="923"/>
    <n v="58.1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24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924"/>
    <n v="-94.15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924"/>
    <n v="-3278.8"/>
    <x v="197"/>
    <s v="_Investment (SPDR S&amp;P 500 ETF)"/>
    <s v="SPDR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24"/>
    <n v="-33.03"/>
    <x v="559"/>
    <s v="_Groundspeak Membership"/>
    <s v="Groundspeak Membership"/>
    <x v="7"/>
    <x v="11"/>
    <x v="11"/>
    <x v="46"/>
    <m/>
    <x v="0"/>
    <m/>
    <m/>
    <x v="7"/>
    <s v=""/>
    <s v="#geocaching#"/>
    <x v="1"/>
    <s v="Low"/>
    <x v="2"/>
    <s v="reconciled"/>
    <m/>
    <x v="0"/>
  </r>
  <r>
    <s v="Buffer (Current Year)"/>
    <x v="924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"/>
    <x v="924"/>
    <n v="3.75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924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25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25"/>
    <n v="-12.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25"/>
    <n v="-4.650000000000000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REI Visa"/>
    <x v="925"/>
    <n v="44.03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25"/>
    <n v="-2305.4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925"/>
    <n v="-3197.15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25"/>
    <n v="-44.03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925"/>
    <n v="94.15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925"/>
    <n v="-10.43"/>
    <x v="32"/>
    <s v="_Kens Market Inc"/>
    <s v="KEN'S MARKET #75-116"/>
    <x v="1"/>
    <x v="1"/>
    <x v="1"/>
    <x v="0"/>
    <m/>
    <x v="0"/>
    <m/>
    <m/>
    <x v="1"/>
    <s v=""/>
    <s v="Cards"/>
    <x v="1"/>
    <s v="Low"/>
    <x v="0"/>
    <s v="reconciled"/>
    <m/>
    <x v="0"/>
  </r>
  <r>
    <s v="Checking"/>
    <x v="925"/>
    <n v="-50"/>
    <x v="1371"/>
    <s v="_Max Martin"/>
    <s v="Check 2475"/>
    <x v="8"/>
    <x v="35"/>
    <x v="35"/>
    <x v="0"/>
    <m/>
    <x v="0"/>
    <m/>
    <m/>
    <x v="8"/>
    <s v=""/>
    <s v="Max Martin graduation"/>
    <x v="1"/>
    <s v="Low"/>
    <x v="2"/>
    <s v="reconciled"/>
    <m/>
    <x v="0"/>
  </r>
  <r>
    <s v="Dormant Account 1"/>
    <x v="926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926"/>
    <n v="0.02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926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926"/>
    <n v="-75.849999999999994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Quicksilver"/>
    <x v="926"/>
    <n v="3197.15"/>
    <x v="293"/>
    <s v="_Capital One (Autopay)"/>
    <s v="CAPITAL ONE AUTOPAY PYMT AuthDate 09-J ul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927"/>
    <n v="-60.68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Buffer (Current Year)"/>
    <x v="927"/>
    <n v="6.6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27"/>
    <n v="1.5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927"/>
    <n v="13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27"/>
    <n v="3.0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27"/>
    <n v="13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27"/>
    <n v="3.0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927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927"/>
    <n v="-20"/>
    <x v="1257"/>
    <s v="_Kens Market (ATM)"/>
    <s v="LK657685 7231 GREENWOOD SEATTLE"/>
    <x v="12"/>
    <x v="29"/>
    <x v="29"/>
    <x v="79"/>
    <s v="activities"/>
    <x v="0"/>
    <m/>
    <m/>
    <x v="12"/>
    <s v=""/>
    <s v="cash for camping #Denny Creek - Jul 2020|activities#"/>
    <x v="1"/>
    <s v="High"/>
    <x v="2"/>
    <s v="reconciled"/>
    <m/>
    <x v="0"/>
  </r>
  <r>
    <s v="Investor Checking"/>
    <x v="927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927"/>
    <n v="14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ash Reserve"/>
    <x v="927"/>
    <n v="88.1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927"/>
    <n v="97.15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27"/>
    <n v="-94.5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28"/>
    <n v="-1.63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928"/>
    <n v="-131.02000000000001"/>
    <x v="1133"/>
    <s v="_Amazon Prime Membership"/>
    <s v="Amazon Prime*MV8CB7IC0"/>
    <x v="7"/>
    <x v="86"/>
    <x v="85"/>
    <x v="0"/>
    <s v=""/>
    <x v="1"/>
    <s v="d01-4484748-2848200"/>
    <m/>
    <x v="7"/>
    <s v=""/>
    <s v="Prime cost #|||D01-4484748-2848200#"/>
    <x v="1"/>
    <s v="Low"/>
    <x v="2"/>
    <s v="reconciled"/>
    <m/>
    <x v="0"/>
  </r>
  <r>
    <s v="Quicksilver"/>
    <x v="928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928"/>
    <n v="4695.5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928"/>
    <n v="-228.35"/>
    <x v="1256"/>
    <s v="_Jessie Keough"/>
    <s v="Check 2471"/>
    <x v="12"/>
    <x v="29"/>
    <x v="29"/>
    <x v="80"/>
    <s v="lodging"/>
    <x v="0"/>
    <m/>
    <m/>
    <x v="12"/>
    <s v=""/>
    <s v="Paying Jessie back for girls' trip #Girls Weekend - Aug 2020|Lodging#"/>
    <x v="1"/>
    <s v="High"/>
    <x v="2"/>
    <s v="reconciled"/>
    <m/>
    <x v="0"/>
  </r>
  <r>
    <s v="Aggressive Stocks"/>
    <x v="928"/>
    <n v="0.31"/>
    <x v="218"/>
    <s v="_Schwab (Interest)"/>
    <s v="SCHWAB1 INT 06/29-07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2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928"/>
    <n v="-1770"/>
    <x v="1146"/>
    <s v="_Cultivar LLC"/>
    <s v="ACH Debit CULTIVAR LLC FIRST TEC"/>
    <x v="12"/>
    <x v="64"/>
    <x v="64"/>
    <x v="50"/>
    <m/>
    <x v="0"/>
    <m/>
    <m/>
    <x v="12"/>
    <s v="Capital Expense"/>
    <s v="#Backyard - Landscaping (2020)#"/>
    <x v="1"/>
    <s v="High"/>
    <x v="2"/>
    <s v="reconciled"/>
    <s v="Home - Capital Expense"/>
    <x v="0"/>
  </r>
  <r>
    <s v="Costco Visa"/>
    <x v="929"/>
    <n v="-61.22"/>
    <x v="73"/>
    <s v="_Fred Meyer"/>
    <s v="FRED-MEYER #0122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929"/>
    <n v="-6.66"/>
    <x v="66"/>
    <s v="_Amazon"/>
    <s v="AMZN Mktp US*MV7WW49P0"/>
    <x v="13"/>
    <x v="45"/>
    <x v="45"/>
    <x v="0"/>
    <s v=""/>
    <x v="1"/>
    <s v="111-9019224-3248234"/>
    <m/>
    <x v="13"/>
    <s v=""/>
    <s v="Batteries for garage remote #|||111-9019224-3248234#"/>
    <x v="1"/>
    <s v="Low"/>
    <x v="0"/>
    <s v="reconciled"/>
    <m/>
    <x v="0"/>
  </r>
  <r>
    <s v="Quicksilver"/>
    <x v="929"/>
    <n v="-54.8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29"/>
    <n v="4176.24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Checking"/>
    <x v="929"/>
    <n v="12500"/>
    <x v="275"/>
    <s v="_Fidelity Brokerage Account"/>
    <s v="ACH Deposit FID BKG SVC LLC   MO"/>
    <x v="0"/>
    <x v="111"/>
    <x v="107"/>
    <x v="0"/>
    <m/>
    <x v="0"/>
    <m/>
    <m/>
    <x v="0"/>
    <s v=""/>
    <s v=""/>
    <x v="0"/>
    <s v="Low"/>
    <x v="2"/>
    <s v="reconciled"/>
    <m/>
    <x v="0"/>
  </r>
  <r>
    <s v="Checking"/>
    <x v="930"/>
    <n v="109.2"/>
    <x v="510"/>
    <s v="_Taylor Frances"/>
    <s v="Deposit"/>
    <x v="0"/>
    <x v="90"/>
    <x v="89"/>
    <x v="76"/>
    <m/>
    <x v="0"/>
    <m/>
    <m/>
    <x v="0"/>
    <s v="Tax Related"/>
    <s v="#Royalties#"/>
    <x v="0"/>
    <s v="Low"/>
    <x v="2"/>
    <s v="reconciled"/>
    <s v="To Be Determined"/>
    <x v="1"/>
  </r>
  <r>
    <s v="Quicksilver"/>
    <x v="930"/>
    <n v="-16.489999999999998"/>
    <x v="374"/>
    <s v="_Microsoft XBox Live"/>
    <s v="MICROSOFT*XBOX"/>
    <x v="4"/>
    <x v="6"/>
    <x v="6"/>
    <x v="0"/>
    <m/>
    <x v="0"/>
    <m/>
    <m/>
    <x v="4"/>
    <s v=""/>
    <s v="Stardew valley"/>
    <x v="1"/>
    <s v="Low"/>
    <x v="0"/>
    <s v="reconciled"/>
    <m/>
    <x v="0"/>
  </r>
  <r>
    <s v="Quicksilver"/>
    <x v="930"/>
    <n v="-38.5"/>
    <x v="1372"/>
    <s v="_Act Blue - Mark Kelly"/>
    <s v="ACTBLUE*MARK.KELLY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931"/>
    <n v="-30"/>
    <x v="1373"/>
    <s v="_Washington State Parks (Discover Pass)"/>
    <s v="NOLTE STATE PARK"/>
    <x v="17"/>
    <x v="67"/>
    <x v="67"/>
    <x v="0"/>
    <m/>
    <x v="0"/>
    <m/>
    <m/>
    <x v="17"/>
    <s v=""/>
    <s v="Discover pass"/>
    <x v="1"/>
    <s v="Medium"/>
    <x v="2"/>
    <s v="reconciled"/>
    <m/>
    <x v="0"/>
  </r>
  <r>
    <s v="Quicksilver"/>
    <x v="931"/>
    <n v="-19.91"/>
    <x v="89"/>
    <s v="_Shell"/>
    <s v="SHELL OIL 57444029003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931"/>
    <n v="50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Staging - 7338"/>
    <x v="931"/>
    <n v="-200"/>
    <x v="1374"/>
    <s v="_Izzy Duenholfer"/>
    <s v="ACH Electronic Debit - VENMO            PAYMENT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Cash"/>
    <x v="931"/>
    <n v="14.3"/>
    <x v="224"/>
    <s v="_Amazon (Cashback)"/>
    <s v="_Amazon (Cashback)"/>
    <x v="0"/>
    <x v="40"/>
    <x v="40"/>
    <x v="0"/>
    <s v=""/>
    <x v="1"/>
    <s v="111-8751259-2417035"/>
    <m/>
    <x v="0"/>
    <s v=""/>
    <s v="#|||111-8751259-2417035# Offset for water guns purchased with reward points"/>
    <x v="0"/>
    <s v="Low"/>
    <x v="0"/>
    <s v="reconciled"/>
    <m/>
    <x v="0"/>
  </r>
  <r>
    <s v="Cash"/>
    <x v="931"/>
    <n v="-14.3"/>
    <x v="66"/>
    <s v="_Amazon"/>
    <s v="_Amazon"/>
    <x v="4"/>
    <x v="69"/>
    <x v="69"/>
    <x v="0"/>
    <s v=""/>
    <x v="1"/>
    <s v="111-8751259-2417035"/>
    <m/>
    <x v="4"/>
    <s v="Manual"/>
    <s v="Water guns #|||111-8751259-2417035#"/>
    <x v="1"/>
    <s v="Low"/>
    <x v="0"/>
    <s v="reconciled"/>
    <m/>
    <x v="0"/>
  </r>
  <r>
    <s v="Staging - 7338"/>
    <x v="931"/>
    <n v="-200"/>
    <x v="1375"/>
    <s v="_Teres Bitondo"/>
    <s v="ACH Electronic Debit - VENMO            PAYMENT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Discover"/>
    <x v="932"/>
    <n v="-13.21"/>
    <x v="74"/>
    <s v="_Hulu"/>
    <s v="HLU*HULU 740232885961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932"/>
    <n v="-148.32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33"/>
    <n v="148.33000000000001"/>
    <x v="548"/>
    <s v="_Eva Smith"/>
    <s v="Deposit Shared Branch Mobile Dep"/>
    <x v="3"/>
    <x v="14"/>
    <x v="14"/>
    <x v="0"/>
    <m/>
    <x v="0"/>
    <m/>
    <m/>
    <x v="3"/>
    <s v=""/>
    <s v="July Xfinity bill"/>
    <x v="3"/>
    <s v="NA"/>
    <x v="0"/>
    <s v="reconciled"/>
    <s v="To Be Determined"/>
    <x v="0"/>
  </r>
  <r>
    <s v="Quicksilver"/>
    <x v="933"/>
    <n v="-3.29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33"/>
    <n v="-13.2"/>
    <x v="1363"/>
    <s v="_Gap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933"/>
    <n v="148.32"/>
    <x v="548"/>
    <s v="_Eva Smith"/>
    <s v="Deposit Shared Branch Mobile Dep"/>
    <x v="3"/>
    <x v="14"/>
    <x v="14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33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933"/>
    <n v="-2889.02"/>
    <x v="776"/>
    <s v="_Greenwood Hardware"/>
    <s v="GREENWOOD TRUE VALUE H"/>
    <x v="12"/>
    <x v="64"/>
    <x v="64"/>
    <x v="82"/>
    <m/>
    <x v="0"/>
    <m/>
    <m/>
    <x v="12"/>
    <s v="Capital Expense"/>
    <s v="#Hotwater Heater# Should be flagged somehow as a capital expense"/>
    <x v="1"/>
    <s v="High"/>
    <x v="2"/>
    <s v="reconciled"/>
    <s v="Home - Capital Expense"/>
    <x v="0"/>
  </r>
  <r>
    <s v="Costco Visa"/>
    <x v="933"/>
    <n v="-50.69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33"/>
    <n v="-223.7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33"/>
    <n v="-48.88"/>
    <x v="1363"/>
    <s v="_Gap"/>
    <s v="GAP ONLINE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934"/>
    <n v="-22.01"/>
    <x v="66"/>
    <s v="_Amazon"/>
    <s v="AMZN Mktp US*MV92F0761"/>
    <x v="4"/>
    <x v="6"/>
    <x v="6"/>
    <x v="0"/>
    <s v=""/>
    <x v="1"/>
    <s v="111-0792360-4218668"/>
    <m/>
    <x v="4"/>
    <s v=""/>
    <s v="#|||111-0792360-4218668#"/>
    <x v="1"/>
    <s v="Low"/>
    <x v="0"/>
    <s v="reconciled"/>
    <m/>
    <x v="0"/>
  </r>
  <r>
    <s v="Checking"/>
    <x v="934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934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34"/>
    <n v="-6.26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34"/>
    <n v="643.96"/>
    <x v="1172"/>
    <s v="_Washington State Parks"/>
    <s v="WA PARKSRESERVATIONSWEB OLYMPIA WA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Quicksilver"/>
    <x v="934"/>
    <n v="-3.6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Discover"/>
    <x v="935"/>
    <n v="13.21"/>
    <x v="231"/>
    <s v="_DiscoverCard (Autopay)"/>
    <s v="DIRECTPAY FULL BALANCE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935"/>
    <n v="-13.2"/>
    <x v="66"/>
    <s v="_Amazon"/>
    <s v="AMZN Mktp US*MV7XH9XF0"/>
    <x v="7"/>
    <x v="52"/>
    <x v="52"/>
    <x v="0"/>
    <s v=""/>
    <x v="1"/>
    <s v="111-4287801-1625041"/>
    <m/>
    <x v="7"/>
    <s v=""/>
    <s v="Angela's fitbit band #|||111-4287801-1625041#"/>
    <x v="1"/>
    <s v="Medium"/>
    <x v="0"/>
    <s v="reconciled"/>
    <m/>
    <x v="0"/>
  </r>
  <r>
    <s v="Quicksilver"/>
    <x v="935"/>
    <n v="29.99"/>
    <x v="237"/>
    <s v="_Lowe's"/>
    <s v="LOWES #00252*"/>
    <x v="13"/>
    <x v="63"/>
    <x v="63"/>
    <x v="0"/>
    <m/>
    <x v="0"/>
    <m/>
    <m/>
    <x v="13"/>
    <s v=""/>
    <s v="Carpet cleaner rental"/>
    <x v="1"/>
    <s v="Medium"/>
    <x v="2"/>
    <s v="reconciled"/>
    <m/>
    <x v="0"/>
  </r>
  <r>
    <s v="Quicksilver"/>
    <x v="93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936"/>
    <n v="-133.96"/>
    <x v="109"/>
    <s v="_Costco"/>
    <s v="COSTCO ONLINE RX 800-955-2292 WA"/>
    <x v="17"/>
    <x v="73"/>
    <x v="72"/>
    <x v="0"/>
    <m/>
    <x v="0"/>
    <m/>
    <m/>
    <x v="17"/>
    <s v=""/>
    <s v="Angela contacts"/>
    <x v="1"/>
    <s v="Low"/>
    <x v="2"/>
    <s v="reconciled"/>
    <s v="Family - Medical Expenses"/>
    <x v="0"/>
  </r>
  <r>
    <s v="Costco Visa"/>
    <x v="936"/>
    <n v="-65.150000000000006"/>
    <x v="1376"/>
    <s v="_Red Robin"/>
    <s v="RED ROBIN NO 12 206-365-0933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36"/>
    <n v="-65.88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36"/>
    <n v="-63.01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Quicksilver"/>
    <x v="937"/>
    <n v="-27.53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Amazon"/>
    <x v="937"/>
    <n v="-22.01"/>
    <x v="66"/>
    <s v="_Amazon"/>
    <s v="AMZN Mktp US*MV5RW0NO2"/>
    <x v="4"/>
    <x v="6"/>
    <x v="6"/>
    <x v="0"/>
    <s v=""/>
    <x v="1"/>
    <s v="111-0792360-4218668"/>
    <m/>
    <x v="4"/>
    <s v=""/>
    <s v="#|||111-0792360-4218668#"/>
    <x v="1"/>
    <s v="Low"/>
    <x v="0"/>
    <s v="reconciled"/>
    <m/>
    <x v="0"/>
  </r>
  <r>
    <s v="Costco Visa"/>
    <x v="937"/>
    <n v="-59.68"/>
    <x v="1377"/>
    <s v="_Doordash"/>
    <s v="DOORDASH*GEOS CUBAN BA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37"/>
    <n v="-27.27"/>
    <x v="234"/>
    <s v="_Home Depot"/>
    <s v="THE HOME DEPOT #4706"/>
    <x v="13"/>
    <x v="63"/>
    <x v="63"/>
    <x v="0"/>
    <m/>
    <x v="0"/>
    <m/>
    <m/>
    <x v="13"/>
    <s v=""/>
    <s v=""/>
    <x v="1"/>
    <s v="Medium"/>
    <x v="2"/>
    <s v="reconciled"/>
    <m/>
    <x v="0"/>
  </r>
  <r>
    <s v="Investor Checking"/>
    <x v="937"/>
    <n v="-2"/>
    <x v="1257"/>
    <s v="_Kens Market (ATM)"/>
    <s v="LK657685 7231 GREENWOOD SEATTLE"/>
    <x v="15"/>
    <x v="32"/>
    <x v="32"/>
    <x v="0"/>
    <m/>
    <x v="0"/>
    <m/>
    <m/>
    <x v="15"/>
    <s v=""/>
    <s v="Dehumidifier"/>
    <x v="1"/>
    <s v="Low"/>
    <x v="0"/>
    <s v="reconciled"/>
    <m/>
    <x v="0"/>
  </r>
  <r>
    <s v="Investor Checking"/>
    <x v="937"/>
    <n v="-60"/>
    <x v="1257"/>
    <s v="_Kens Market (ATM)"/>
    <s v="LK657685 7231 GREENWOOD SEATTLE"/>
    <x v="13"/>
    <x v="30"/>
    <x v="30"/>
    <x v="0"/>
    <m/>
    <x v="0"/>
    <m/>
    <m/>
    <x v="13"/>
    <s v=""/>
    <s v="Dehumidifier"/>
    <x v="1"/>
    <s v="Low"/>
    <x v="0"/>
    <s v="reconciled"/>
    <m/>
    <x v="0"/>
  </r>
  <r>
    <s v="Quicksilver"/>
    <x v="938"/>
    <n v="-2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38"/>
    <n v="-25.53"/>
    <x v="237"/>
    <s v="_Lowe's"/>
    <s v="LOWES #00252*"/>
    <x v="13"/>
    <x v="63"/>
    <x v="63"/>
    <x v="0"/>
    <m/>
    <x v="0"/>
    <m/>
    <m/>
    <x v="13"/>
    <s v=""/>
    <s v=""/>
    <x v="1"/>
    <s v="Medium"/>
    <x v="2"/>
    <s v="reconciled"/>
    <m/>
    <x v="0"/>
  </r>
  <r>
    <s v="Quicksilver"/>
    <x v="938"/>
    <n v="-19.989999999999998"/>
    <x v="1144"/>
    <s v="_Fetch"/>
    <s v="FETCH-ID.COM NANOCHIP"/>
    <x v="19"/>
    <x v="51"/>
    <x v="51"/>
    <x v="0"/>
    <m/>
    <x v="0"/>
    <m/>
    <m/>
    <x v="19"/>
    <s v=""/>
    <s v="microchip registration"/>
    <x v="1"/>
    <s v="Low"/>
    <x v="0"/>
    <s v="reconciled"/>
    <m/>
    <x v="0"/>
  </r>
  <r>
    <s v="Checking"/>
    <x v="938"/>
    <n v="-71.319999999999993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38"/>
    <n v="-37.770000000000003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Checking"/>
    <x v="938"/>
    <n v="-260"/>
    <x v="1138"/>
    <s v="_Brett Hanson"/>
    <s v="Check 2472"/>
    <x v="12"/>
    <x v="29"/>
    <x v="29"/>
    <x v="80"/>
    <m/>
    <x v="0"/>
    <m/>
    <m/>
    <x v="12"/>
    <s v=""/>
    <s v="Pay back Brett for cancelled girls' trip #Girls Weekend - Aug 2020#"/>
    <x v="1"/>
    <s v="High"/>
    <x v="2"/>
    <s v="reconciled"/>
    <m/>
    <x v="0"/>
  </r>
  <r>
    <s v="Checking"/>
    <x v="938"/>
    <n v="-66.349999999999994"/>
    <x v="1138"/>
    <s v="_Brett Hanson"/>
    <s v="Check 2472"/>
    <x v="12"/>
    <x v="29"/>
    <x v="29"/>
    <x v="83"/>
    <m/>
    <x v="0"/>
    <m/>
    <m/>
    <x v="12"/>
    <s v=""/>
    <s v="Pay back Brett for cancelled camping #Kalaloch - Jul 2020#"/>
    <x v="1"/>
    <s v="High"/>
    <x v="2"/>
    <s v="reconciled"/>
    <m/>
    <x v="0"/>
  </r>
  <r>
    <s v="Investor Checking"/>
    <x v="938"/>
    <n v="-40"/>
    <x v="119"/>
    <s v="_Umpqua Bank"/>
    <s v="UMPQUA BANK 7120 GREENW SEATTLE"/>
    <x v="13"/>
    <x v="30"/>
    <x v="30"/>
    <x v="0"/>
    <m/>
    <x v="0"/>
    <m/>
    <m/>
    <x v="13"/>
    <s v=""/>
    <s v="Cash for bistro table on porch"/>
    <x v="1"/>
    <s v="Low"/>
    <x v="0"/>
    <s v="reconciled"/>
    <m/>
    <x v="0"/>
  </r>
  <r>
    <s v="Investor Checking"/>
    <x v="938"/>
    <n v="-3.5"/>
    <x v="119"/>
    <s v="_Umpqua Bank"/>
    <s v="UMPQUA BANK 7120 GREENW SEATTLE"/>
    <x v="15"/>
    <x v="32"/>
    <x v="32"/>
    <x v="0"/>
    <m/>
    <x v="0"/>
    <m/>
    <m/>
    <x v="15"/>
    <s v=""/>
    <s v="Cash for camping"/>
    <x v="1"/>
    <s v="Low"/>
    <x v="0"/>
    <s v="reconciled"/>
    <m/>
    <x v="0"/>
  </r>
  <r>
    <s v="Amazon"/>
    <x v="939"/>
    <n v="-16.5"/>
    <x v="66"/>
    <s v="_Amazon"/>
    <s v="AMZN Mktp US*MV4RQ6CM2"/>
    <x v="2"/>
    <x v="61"/>
    <x v="61"/>
    <x v="0"/>
    <s v=""/>
    <x v="1"/>
    <s v="111-4355178-5421864"/>
    <m/>
    <x v="2"/>
    <s v=""/>
    <s v="#|||111-4355178-5421864#"/>
    <x v="1"/>
    <s v="Medium"/>
    <x v="2"/>
    <s v="reconciled"/>
    <s v="To Be Determined"/>
    <x v="0"/>
  </r>
  <r>
    <s v="Amazon"/>
    <x v="939"/>
    <n v="-69.39"/>
    <x v="66"/>
    <s v="_Amazon"/>
    <s v="Amazon.com*MV39N84J2"/>
    <x v="7"/>
    <x v="11"/>
    <x v="11"/>
    <x v="29"/>
    <s v=""/>
    <x v="1"/>
    <s v="111-3229122-5177045"/>
    <m/>
    <x v="7"/>
    <s v=""/>
    <s v="trailer stabilizers #trailer|||111-3229122-5177045#"/>
    <x v="1"/>
    <s v="Low"/>
    <x v="2"/>
    <s v="reconciled"/>
    <m/>
    <x v="0"/>
  </r>
  <r>
    <s v="Amazon"/>
    <x v="939"/>
    <n v="-29.72"/>
    <x v="66"/>
    <s v="_Amazon"/>
    <s v="AMZN Mktp US*MV55Q31A1"/>
    <x v="2"/>
    <x v="61"/>
    <x v="61"/>
    <x v="0"/>
    <s v=""/>
    <x v="1"/>
    <s v="111-7652959-3919415"/>
    <m/>
    <x v="2"/>
    <s v=""/>
    <s v="Clamp meter (returned) #|||111-7652959-3919415#"/>
    <x v="1"/>
    <s v="Medium"/>
    <x v="2"/>
    <s v="reconciled"/>
    <s v="To Be Determined"/>
    <x v="0"/>
  </r>
  <r>
    <s v="Costco Visa"/>
    <x v="939"/>
    <n v="-24.1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940"/>
    <n v="-150.169999999999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40"/>
    <n v="-4.3899999999999997"/>
    <x v="625"/>
    <s v="_Apple (Store)"/>
    <s v="APPLE.COM/BILL"/>
    <x v="18"/>
    <x v="44"/>
    <x v="44"/>
    <x v="0"/>
    <m/>
    <x v="0"/>
    <m/>
    <m/>
    <x v="18"/>
    <s v=""/>
    <s v="Love to Count 2: Times tables and fractions"/>
    <x v="1"/>
    <s v="Low"/>
    <x v="0"/>
    <s v="reconciled"/>
    <m/>
    <x v="0"/>
  </r>
  <r>
    <s v="Quicksilver"/>
    <x v="940"/>
    <n v="-37"/>
    <x v="591"/>
    <s v="_City of Seattle"/>
    <s v="CITY OF SEATTLE"/>
    <x v="19"/>
    <x v="51"/>
    <x v="51"/>
    <x v="0"/>
    <m/>
    <x v="0"/>
    <m/>
    <m/>
    <x v="19"/>
    <s v=""/>
    <s v="City license"/>
    <x v="1"/>
    <s v="Low"/>
    <x v="0"/>
    <s v="reconciled"/>
    <m/>
    <x v="0"/>
  </r>
  <r>
    <s v="Quicksilver"/>
    <x v="940"/>
    <n v="-455.87"/>
    <x v="721"/>
    <s v="_Phinney Ridge Animal Hospital"/>
    <s v="PHINNEY RIDGE ANIMAL H"/>
    <x v="19"/>
    <x v="49"/>
    <x v="49"/>
    <x v="0"/>
    <m/>
    <x v="0"/>
    <m/>
    <m/>
    <x v="19"/>
    <s v=""/>
    <s v=""/>
    <x v="1"/>
    <s v="Low"/>
    <x v="0"/>
    <s v="reconciled"/>
    <m/>
    <x v="0"/>
  </r>
  <r>
    <s v="Quicksilver"/>
    <x v="940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Costco Visa"/>
    <x v="940"/>
    <n v="-24.77"/>
    <x v="219"/>
    <s v="_Taco Del Mar"/>
    <s v="DOORDASH*TACO DEL MAR WWW.DOORDASH.CA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940"/>
    <n v="71.31999999999999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940"/>
    <n v="-53.99"/>
    <x v="729"/>
    <s v="_Zeeks Pizza"/>
    <s v="ZEEKS PIZZA PHINNEY 206-783-4420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940"/>
    <n v="-6.6"/>
    <x v="73"/>
    <s v="_Fred Meyer"/>
    <s v="FRED-MEYER #0122 SEATTLE WA"/>
    <x v="13"/>
    <x v="45"/>
    <x v="45"/>
    <x v="0"/>
    <m/>
    <x v="0"/>
    <m/>
    <m/>
    <x v="13"/>
    <s v=""/>
    <s v="Spatula"/>
    <x v="1"/>
    <s v="Low"/>
    <x v="0"/>
    <s v="reconciled"/>
    <m/>
    <x v="0"/>
  </r>
  <r>
    <s v="Quicksilver"/>
    <x v="941"/>
    <n v="-2.37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Amazon"/>
    <x v="941"/>
    <n v="-11.84"/>
    <x v="66"/>
    <s v="_Amazon"/>
    <s v="Amazon.com*MV4277420"/>
    <x v="2"/>
    <x v="61"/>
    <x v="61"/>
    <x v="0"/>
    <s v=""/>
    <x v="1"/>
    <s v="111-9897969-2573025"/>
    <m/>
    <x v="2"/>
    <s v=""/>
    <s v="ORDER #|||111-9897969-2573025#"/>
    <x v="1"/>
    <s v="Medium"/>
    <x v="2"/>
    <s v="reconciled"/>
    <s v="To Be Determined"/>
    <x v="0"/>
  </r>
  <r>
    <s v="Quicksilver"/>
    <x v="941"/>
    <n v="-57.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Amazon"/>
    <x v="942"/>
    <n v="-48.1"/>
    <x v="66"/>
    <s v="_Amazon"/>
    <s v="AMZN Mktp US*MV7RF1CV0"/>
    <x v="2"/>
    <x v="61"/>
    <x v="61"/>
    <x v="0"/>
    <s v=""/>
    <x v="1"/>
    <s v="111-9097372-5762606"/>
    <m/>
    <x v="2"/>
    <s v=""/>
    <s v="ORDER #|||111-9097372-5762606#"/>
    <x v="1"/>
    <s v="Medium"/>
    <x v="2"/>
    <s v="reconciled"/>
    <s v="To Be Determined"/>
    <x v="0"/>
  </r>
  <r>
    <s v="Amazon"/>
    <x v="942"/>
    <n v="-7.42"/>
    <x v="66"/>
    <s v="_Amazon"/>
    <s v="Amazon.com*MV9W53CR0"/>
    <x v="2"/>
    <x v="61"/>
    <x v="61"/>
    <x v="0"/>
    <s v=""/>
    <x v="1"/>
    <s v="111-0777123-8400203"/>
    <m/>
    <x v="2"/>
    <s v=""/>
    <s v="WD-40 conctact cleaner spray_x000a_ORDER #|||111-0777123-8400203#"/>
    <x v="1"/>
    <s v="Medium"/>
    <x v="2"/>
    <s v="reconciled"/>
    <s v="To Be Determined"/>
    <x v="0"/>
  </r>
  <r>
    <s v="Quicksilver"/>
    <x v="942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942"/>
    <n v="-6.3"/>
    <x v="66"/>
    <s v="_Amazon"/>
    <s v="Amazon.com*MV7NZ9OQ0"/>
    <x v="7"/>
    <x v="11"/>
    <x v="11"/>
    <x v="29"/>
    <s v=""/>
    <x v="1"/>
    <s v="111-6081810-1185050"/>
    <m/>
    <x v="7"/>
    <s v=""/>
    <s v="7-pin harness_x000a_ORDER #trailer|||111-6081810-1185050#"/>
    <x v="1"/>
    <s v="Low"/>
    <x v="2"/>
    <s v="reconciled"/>
    <m/>
    <x v="0"/>
  </r>
  <r>
    <s v="Quicksilver"/>
    <x v="942"/>
    <n v="13.18"/>
    <x v="1247"/>
    <s v="_O'Reilly Auto Parts"/>
    <s v="O'REILLY AUTO PARTS 36"/>
    <x v="7"/>
    <x v="11"/>
    <x v="11"/>
    <x v="29"/>
    <m/>
    <x v="0"/>
    <m/>
    <m/>
    <x v="7"/>
    <s v=""/>
    <s v="Returned fuses #trailer#"/>
    <x v="1"/>
    <s v="Low"/>
    <x v="2"/>
    <s v="reconciled"/>
    <m/>
    <x v="0"/>
  </r>
  <r>
    <s v="Checking"/>
    <x v="942"/>
    <n v="-453.0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943"/>
    <n v="453.0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43"/>
    <n v="-73.7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43"/>
    <n v="-54.24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944"/>
    <n v="40"/>
    <x v="1332"/>
    <s v="_From DiscoverBank"/>
    <s v="ACH Deposit DISCOVER BANK DC FI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44"/>
    <n v="2017.11"/>
    <x v="1378"/>
    <s v="_Brooks Powers"/>
    <s v="Deposit Shared Branch Mobile Dep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Checking"/>
    <x v="944"/>
    <n v="4695.5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944"/>
    <n v="-30"/>
    <x v="617"/>
    <s v="_Dick's Drive In"/>
    <s v="DICK'S DRIVE-IN HOLMAN"/>
    <x v="1"/>
    <x v="16"/>
    <x v="16"/>
    <x v="0"/>
    <m/>
    <x v="0"/>
    <m/>
    <m/>
    <x v="1"/>
    <s v=""/>
    <s v=""/>
    <x v="1"/>
    <s v="Low"/>
    <x v="0"/>
    <s v="reconciled"/>
    <m/>
    <x v="0"/>
  </r>
  <r>
    <s v="Dormant Account 2"/>
    <x v="944"/>
    <n v="-40"/>
    <x v="649"/>
    <s v="_To First Tech (Checking)"/>
    <s v="ACH Withdrawal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944"/>
    <n v="-18"/>
    <x v="1379"/>
    <s v="_Becu"/>
    <s v="BECU 4319 STONE WAY NFC SEATTLE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944"/>
    <n v="-14.3"/>
    <x v="66"/>
    <s v="_Amazon"/>
    <s v="AMZN Mktp US*MJ09J2RH0"/>
    <x v="7"/>
    <x v="11"/>
    <x v="11"/>
    <x v="29"/>
    <s v=""/>
    <x v="1"/>
    <s v="111-2917132-8757814"/>
    <m/>
    <x v="7"/>
    <s v=""/>
    <s v="Volt meter/usb charger_x000a_ORDER #trailer|||111-2917132-8757814#"/>
    <x v="1"/>
    <s v="Low"/>
    <x v="2"/>
    <s v="reconciled"/>
    <m/>
    <x v="0"/>
  </r>
  <r>
    <s v="Investor Checking"/>
    <x v="944"/>
    <n v="-5"/>
    <x v="1379"/>
    <s v="_Becu"/>
    <s v="BECU 4319 STONE WAY NFC SEATTLE"/>
    <x v="7"/>
    <x v="11"/>
    <x v="11"/>
    <x v="29"/>
    <m/>
    <x v="0"/>
    <m/>
    <m/>
    <x v="7"/>
    <s v=""/>
    <s v="#trailer# Posts for door hinge"/>
    <x v="1"/>
    <s v="Low"/>
    <x v="2"/>
    <s v="reconciled"/>
    <m/>
    <x v="0"/>
  </r>
  <r>
    <s v="Costco Visa"/>
    <x v="944"/>
    <n v="-25.81"/>
    <x v="263"/>
    <s v="_Subway"/>
    <s v="SUBWAY 03139698 ABERDEEN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944"/>
    <n v="66"/>
    <x v="1380"/>
    <s v="_Ruby Linscheid"/>
    <s v="ACH Electronic Credit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Quicksilver"/>
    <x v="945"/>
    <n v="-16.5"/>
    <x v="595"/>
    <s v="_Queets Trading Post"/>
    <s v="QUEETS TRADING POST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Quicksilver"/>
    <x v="945"/>
    <n v="-22.08"/>
    <x v="595"/>
    <s v="_Queets Trading Post"/>
    <s v="QUEETS TRADING POST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Quicksilver"/>
    <x v="945"/>
    <n v="-16.579999999999998"/>
    <x v="595"/>
    <s v="_Queets Trading Post"/>
    <s v="QUEETS TRADING POST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Quicksilver"/>
    <x v="946"/>
    <n v="-148.33000000000001"/>
    <x v="832"/>
    <s v="_Comcast (Bellingham) (R)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947"/>
    <n v="-13.18"/>
    <x v="1247"/>
    <s v="_O'Reilly Auto Parts"/>
    <s v="O'REILLY AUTO PARTS 36"/>
    <x v="7"/>
    <x v="11"/>
    <x v="11"/>
    <x v="29"/>
    <m/>
    <x v="0"/>
    <m/>
    <m/>
    <x v="7"/>
    <s v=""/>
    <s v="#trailer#"/>
    <x v="1"/>
    <s v="Low"/>
    <x v="2"/>
    <s v="reconciled"/>
    <m/>
    <x v="0"/>
  </r>
  <r>
    <s v="CD - June 11 2022"/>
    <x v="947"/>
    <n v="120.69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48"/>
    <n v="300"/>
    <x v="833"/>
    <s v="_VRBO"/>
    <s v="VRBO RDD 512-759-0902 TX"/>
    <x v="12"/>
    <x v="29"/>
    <x v="29"/>
    <x v="80"/>
    <m/>
    <x v="0"/>
    <m/>
    <m/>
    <x v="12"/>
    <s v=""/>
    <s v="#Girls Weekend - Aug 2020#"/>
    <x v="1"/>
    <s v="High"/>
    <x v="2"/>
    <s v="reconciled"/>
    <m/>
    <x v="0"/>
  </r>
  <r>
    <s v="Costco Visa"/>
    <x v="948"/>
    <n v="-5.42"/>
    <x v="98"/>
    <s v="_Taco Bell"/>
    <s v="TACO BELL 031333 ABERDEEN WA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Amazon"/>
    <x v="948"/>
    <n v="-4.3899999999999997"/>
    <x v="1304"/>
    <s v="_Amazon Prime Video"/>
    <s v="Prime Video*MJ90C3GS2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948"/>
    <n v="-7.62"/>
    <x v="808"/>
    <s v="_Wendy's"/>
    <s v="WENDYS 11699 ABERDEEN WA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Costco Visa"/>
    <x v="948"/>
    <n v="-12.32"/>
    <x v="263"/>
    <s v="_Subway"/>
    <s v="SUBWAY 03139698 ABERDEEN WA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Quicksilver"/>
    <x v="948"/>
    <n v="-54.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949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949"/>
    <n v="-19.27"/>
    <x v="73"/>
    <s v="_Fred Meyer"/>
    <s v="FRED-MEYER #0122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Investor Checking"/>
    <x v="949"/>
    <n v="-40"/>
    <x v="119"/>
    <s v="_Umpqua Bank"/>
    <s v="UMPQUA BANK 7120 GREENW SEATTLE"/>
    <x v="12"/>
    <x v="29"/>
    <x v="29"/>
    <x v="83"/>
    <s v="activities"/>
    <x v="0"/>
    <m/>
    <m/>
    <x v="12"/>
    <s v=""/>
    <s v="#Kalaloch - Jul 2020|activities# Money for firewood and other at Kalaloch"/>
    <x v="1"/>
    <s v="High"/>
    <x v="2"/>
    <s v="reconciled"/>
    <m/>
    <x v="0"/>
  </r>
  <r>
    <s v="Checking"/>
    <x v="949"/>
    <n v="-168.23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950"/>
    <n v="-12450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Quicksilver"/>
    <x v="950"/>
    <n v="-9.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50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950"/>
    <n v="-19.95"/>
    <x v="397"/>
    <s v="_The 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950"/>
    <n v="-26.42"/>
    <x v="597"/>
    <s v="_Zoho"/>
    <s v="ZOHO-ZOHO CORP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Costco Visa"/>
    <x v="950"/>
    <n v="-28.39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Aggressive Stocks"/>
    <x v="951"/>
    <n v="-3964.45"/>
    <x v="1381"/>
    <s v="_Investment (Walt Disney Co)"/>
    <s v="WALT DISNEY CO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951"/>
    <n v="-3000"/>
    <x v="1281"/>
    <s v="_Investment (Schwab 1000 Index Fund)"/>
    <s v="SCHWAB 1000 INDEX FUND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51"/>
    <n v="-17.149999999999999"/>
    <x v="266"/>
    <s v="_Safeway"/>
    <s v="SAFEWAY #1143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951"/>
    <n v="-3000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51"/>
    <n v="11"/>
    <x v="625"/>
    <s v="_Apple (Store)"/>
    <s v="APPLE.COM/BILL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951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Aggressive Stocks"/>
    <x v="951"/>
    <n v="-3000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51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952"/>
    <n v="-11.3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952"/>
    <n v="-57.2"/>
    <x v="66"/>
    <s v="_Amazon"/>
    <s v="Amazon.com*MJ2892ZW0"/>
    <x v="19"/>
    <x v="51"/>
    <x v="51"/>
    <x v="0"/>
    <s v=""/>
    <x v="1"/>
    <s v="111-9075547-0423429"/>
    <m/>
    <x v="19"/>
    <s v=""/>
    <s v="Dog bed #|||111-9075547-0423429#"/>
    <x v="1"/>
    <s v="Low"/>
    <x v="0"/>
    <s v="reconciled"/>
    <m/>
    <x v="0"/>
  </r>
  <r>
    <s v="Costco Visa"/>
    <x v="952"/>
    <n v="-61.49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53"/>
    <n v="-15.17"/>
    <x v="266"/>
    <s v="_Safeway"/>
    <s v="SAFEWAY #1550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53"/>
    <n v="11"/>
    <x v="625"/>
    <s v="_Apple (Store)"/>
    <s v="APPLE.COM/BILL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953"/>
    <n v="-5.51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953"/>
    <n v="-11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953"/>
    <n v="-193.7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953"/>
    <n v="3.75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953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53"/>
    <n v="-500"/>
    <x v="140"/>
    <s v="_Majestic Adventures LLC"/>
    <s v="MAJESTIC ADVENTURES"/>
    <x v="4"/>
    <x v="46"/>
    <x v="46"/>
    <x v="66"/>
    <s v="camp"/>
    <x v="13"/>
    <m/>
    <m/>
    <x v="4"/>
    <s v="Tax Related"/>
    <s v="#Dependent Care|Camp|Majestic Adventures#"/>
    <x v="1"/>
    <s v="Low"/>
    <x v="2"/>
    <s v="reconciled"/>
    <s v="Family - Dependent Care"/>
    <x v="1"/>
  </r>
  <r>
    <s v="Quicksilver"/>
    <x v="953"/>
    <n v="-8.9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uffer - This Year - 3033"/>
    <x v="954"/>
    <n v="12.03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954"/>
    <n v="105.0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954"/>
    <n v="-9.9"/>
    <x v="66"/>
    <s v="_Amazon"/>
    <s v="AMZN Mktp US*MJ0S59OS2"/>
    <x v="19"/>
    <x v="51"/>
    <x v="51"/>
    <x v="0"/>
    <s v=""/>
    <x v="1"/>
    <s v="111-0285438-6968245"/>
    <m/>
    <x v="19"/>
    <s v=""/>
    <s v="Door bell #|||111-0285438-6968245#"/>
    <x v="1"/>
    <s v="Low"/>
    <x v="0"/>
    <s v="reconciled"/>
    <m/>
    <x v="0"/>
  </r>
  <r>
    <s v="Amazon"/>
    <x v="954"/>
    <n v="-19.420000000000002"/>
    <x v="66"/>
    <s v="_Amazon"/>
    <s v="Amazon.com*MJ9Q610W1"/>
    <x v="18"/>
    <x v="44"/>
    <x v="44"/>
    <x v="0"/>
    <s v=""/>
    <x v="1"/>
    <s v="111-9480671-6449868"/>
    <m/>
    <x v="18"/>
    <s v=""/>
    <s v="Dictionary #|||111-9480671-6449868"/>
    <x v="1"/>
    <s v="Low"/>
    <x v="0"/>
    <s v="reconciled"/>
    <m/>
    <x v="0"/>
  </r>
  <r>
    <s v="Buffer (Current Year)"/>
    <x v="954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954"/>
    <n v="-69.349999999999994"/>
    <x v="66"/>
    <s v="_Amazon"/>
    <s v="AMZN Mktp US*MJ8RJ4L70"/>
    <x v="2"/>
    <x v="61"/>
    <x v="61"/>
    <x v="0"/>
    <s v=""/>
    <x v="1"/>
    <s v="111-0354218-5561849"/>
    <m/>
    <x v="2"/>
    <s v=""/>
    <s v="Tire inflator air compressor #|||111-0354218-5561849#"/>
    <x v="1"/>
    <s v="Medium"/>
    <x v="2"/>
    <s v="reconciled"/>
    <s v="To Be Determined"/>
    <x v="0"/>
  </r>
  <r>
    <s v="Checking"/>
    <x v="954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Nxt Year - 8754"/>
    <x v="954"/>
    <n v="59.9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954"/>
    <n v="-1245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54"/>
    <n v="1245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55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955"/>
    <n v="-2658.7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955"/>
    <n v="-50.5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Staging - 7338"/>
    <x v="955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955"/>
    <n v="-71.459999999999994"/>
    <x v="268"/>
    <s v="_Mojito"/>
    <s v="MOJITO - S* MOJITO - S STRIPE.COM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55"/>
    <n v="-6.6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Dormant Account 2"/>
    <x v="956"/>
    <n v="0.04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956"/>
    <n v="50.5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956"/>
    <n v="-75.069999999999993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Dormant Account 3"/>
    <x v="956"/>
    <n v="4.42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56"/>
    <n v="-50"/>
    <x v="841"/>
    <s v="_American Lung Association"/>
    <s v="AMERICAN LUNG"/>
    <x v="8"/>
    <x v="59"/>
    <x v="59"/>
    <x v="72"/>
    <m/>
    <x v="0"/>
    <m/>
    <m/>
    <x v="8"/>
    <s v="Tax Related"/>
    <s v="#Charitable contributions# Matched 6/30/2020"/>
    <x v="1"/>
    <s v="High"/>
    <x v="2"/>
    <s v="reconciled"/>
    <s v="Charitable Contributions"/>
    <x v="1"/>
  </r>
  <r>
    <s v="Quicksilver"/>
    <x v="956"/>
    <n v="2658.72"/>
    <x v="293"/>
    <s v="_Capital One (Autopay)"/>
    <s v="CAPITAL ONE AUTOPAY PYMT AuthDate 10-J un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57"/>
    <n v="449.75"/>
    <x v="1382"/>
    <s v="_Museum of Flight"/>
    <s v="ACT*ACE Camp"/>
    <x v="4"/>
    <x v="46"/>
    <x v="46"/>
    <x v="66"/>
    <s v="camp"/>
    <x v="14"/>
    <m/>
    <m/>
    <x v="4"/>
    <s v="Tax Related"/>
    <s v="#Dependent Care|Camp|ACT Ace Camp#"/>
    <x v="1"/>
    <s v="Low"/>
    <x v="2"/>
    <s v="reconciled"/>
    <s v="Family - Dependent Care"/>
    <x v="1"/>
  </r>
  <r>
    <s v="Quicksilver"/>
    <x v="957"/>
    <n v="-11"/>
    <x v="625"/>
    <s v="_Apple (Store)"/>
    <s v="APPLE.COM/BILL"/>
    <x v="18"/>
    <x v="44"/>
    <x v="44"/>
    <x v="0"/>
    <m/>
    <x v="0"/>
    <m/>
    <m/>
    <x v="18"/>
    <s v=""/>
    <s v="Requested a refund 7/2"/>
    <x v="1"/>
    <s v="Low"/>
    <x v="0"/>
    <s v="reconciled"/>
    <m/>
    <x v="0"/>
  </r>
  <r>
    <s v="Amazon"/>
    <x v="957"/>
    <n v="-16.5"/>
    <x v="66"/>
    <s v="_Amazon"/>
    <s v="AMZN Mktp US*MS9857R20"/>
    <x v="19"/>
    <x v="51"/>
    <x v="51"/>
    <x v="0"/>
    <m/>
    <x v="0"/>
    <m/>
    <m/>
    <x v="19"/>
    <s v=""/>
    <s v="bath mat"/>
    <x v="1"/>
    <s v="Low"/>
    <x v="0"/>
    <s v="reconciled"/>
    <m/>
    <x v="0"/>
  </r>
  <r>
    <s v="Quicksilver"/>
    <x v="957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957"/>
    <n v="449.75"/>
    <x v="1382"/>
    <s v="_Museum of Flight"/>
    <s v="ACT*ACE Camp"/>
    <x v="4"/>
    <x v="46"/>
    <x v="46"/>
    <x v="66"/>
    <s v="camp"/>
    <x v="14"/>
    <m/>
    <m/>
    <x v="4"/>
    <s v="Tax Related"/>
    <s v="#Dependent Care|Camp|ACT Ace Camp#"/>
    <x v="1"/>
    <s v="Low"/>
    <x v="2"/>
    <s v="reconciled"/>
    <s v="Family - Dependent Care"/>
    <x v="1"/>
  </r>
  <r>
    <s v="Investor Checking"/>
    <x v="957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57"/>
    <n v="27.49"/>
    <x v="234"/>
    <s v="_Home Depot"/>
    <s v="THE HOME DEPOT #4706"/>
    <x v="13"/>
    <x v="63"/>
    <x v="63"/>
    <x v="0"/>
    <m/>
    <x v="0"/>
    <m/>
    <m/>
    <x v="13"/>
    <s v=""/>
    <s v="Tub traps, sink stopper, dog wash shower head (to be returned)"/>
    <x v="1"/>
    <s v="Medium"/>
    <x v="2"/>
    <s v="reconciled"/>
    <m/>
    <x v="0"/>
  </r>
  <r>
    <s v="Quicksilver"/>
    <x v="957"/>
    <n v="-5"/>
    <x v="1383"/>
    <s v="_USA*85TH CAR WASH"/>
    <s v="USA*85TH CAR WASH"/>
    <x v="14"/>
    <x v="123"/>
    <x v="119"/>
    <x v="0"/>
    <m/>
    <x v="0"/>
    <m/>
    <m/>
    <x v="14"/>
    <s v=""/>
    <s v=""/>
    <x v="1"/>
    <s v="Low"/>
    <x v="0"/>
    <s v="reconciled"/>
    <m/>
    <x v="0"/>
  </r>
  <r>
    <s v="American Funds"/>
    <x v="957"/>
    <n v="3.0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57"/>
    <n v="14.1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57"/>
    <n v="3.0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57"/>
    <n v="14.1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 Reserve"/>
    <x v="957"/>
    <n v="98.8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957"/>
    <n v="108.93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957"/>
    <n v="5.2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57"/>
    <n v="1.1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58"/>
    <n v="5300.7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958"/>
    <n v="-87.3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Aggressive Stocks"/>
    <x v="958"/>
    <n v="0.32"/>
    <x v="218"/>
    <s v="_Schwab (Interest)"/>
    <s v="SCHWAB1 INT 05/28-06/28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58"/>
    <n v="3889.39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958"/>
    <n v="-173.87"/>
    <x v="183"/>
    <s v="_Petco"/>
    <s v="PETCO 252     63502520"/>
    <x v="19"/>
    <x v="51"/>
    <x v="51"/>
    <x v="0"/>
    <m/>
    <x v="0"/>
    <m/>
    <m/>
    <x v="19"/>
    <s v=""/>
    <s v=""/>
    <x v="1"/>
    <s v="Low"/>
    <x v="0"/>
    <s v="reconciled"/>
    <m/>
    <x v="0"/>
  </r>
  <r>
    <s v="Quicksilver"/>
    <x v="958"/>
    <n v="-3.78"/>
    <x v="167"/>
    <s v="_Target"/>
    <s v="TARGET        00006270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5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958"/>
    <n v="-22.01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959"/>
    <n v="-23.91"/>
    <x v="433"/>
    <s v="_Taco Time"/>
    <s v="TACO TIME TUKWILA TUKWILA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59"/>
    <n v="-24.8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59"/>
    <n v="-3.72"/>
    <x v="34"/>
    <s v="_McDonald's"/>
    <s v="MCDONALD'S F4250 TUKWILA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959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959"/>
    <n v="-136.7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59"/>
    <n v="-8.4700000000000006"/>
    <x v="73"/>
    <s v="_Fred Meyer"/>
    <s v="FRED-MEYER #0122 SEATTLE WA"/>
    <x v="4"/>
    <x v="69"/>
    <x v="69"/>
    <x v="0"/>
    <m/>
    <x v="0"/>
    <m/>
    <m/>
    <x v="4"/>
    <s v=""/>
    <s v="water balloons"/>
    <x v="1"/>
    <s v="Low"/>
    <x v="0"/>
    <s v="reconciled"/>
    <m/>
    <x v="0"/>
  </r>
  <r>
    <s v="Cash"/>
    <x v="959"/>
    <n v="1041.4000000000001"/>
    <x v="833"/>
    <s v="_VRBO"/>
    <s v="_VRBO"/>
    <x v="12"/>
    <x v="29"/>
    <x v="29"/>
    <x v="80"/>
    <s v="lodging"/>
    <x v="0"/>
    <m/>
    <m/>
    <x v="12"/>
    <s v="Manual"/>
    <s v="#Girls Weekend - Aug 2020|Lodging# Refund for Girl's trip on statement but not in Mint.  @@TO:Costco Visa@@"/>
    <x v="1"/>
    <s v="High"/>
    <x v="2"/>
    <s v="reconciled"/>
    <m/>
    <x v="0"/>
  </r>
  <r>
    <s v="Costco Visa"/>
    <x v="959"/>
    <n v="-5.49"/>
    <x v="73"/>
    <s v="_Fred Meyer"/>
    <s v="FRED-MEYER #0122 SEATTLE WA"/>
    <x v="19"/>
    <x v="51"/>
    <x v="51"/>
    <x v="0"/>
    <m/>
    <x v="0"/>
    <m/>
    <m/>
    <x v="19"/>
    <s v=""/>
    <s v=""/>
    <x v="1"/>
    <s v="Low"/>
    <x v="0"/>
    <s v="reconciled"/>
    <m/>
    <x v="0"/>
  </r>
  <r>
    <s v="Costco Visa"/>
    <x v="959"/>
    <n v="-14.5"/>
    <x v="109"/>
    <s v="_Costco"/>
    <s v="COSTCO WHSE #0106 SEATTLE WA"/>
    <x v="2"/>
    <x v="61"/>
    <x v="61"/>
    <x v="0"/>
    <m/>
    <x v="0"/>
    <m/>
    <m/>
    <x v="2"/>
    <s v=""/>
    <s v=""/>
    <x v="1"/>
    <s v="Medium"/>
    <x v="2"/>
    <s v="reconciled"/>
    <s v="To Be Determined"/>
    <x v="0"/>
  </r>
  <r>
    <s v="Costco Visa"/>
    <x v="959"/>
    <n v="-43.5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960"/>
    <n v="-13.21"/>
    <x v="74"/>
    <s v="_Hulu"/>
    <s v="HLU*HULU 74023288770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60"/>
    <n v="-588.82000000000005"/>
    <x v="900"/>
    <s v="_The Summit at Snoqualmie"/>
    <s v="SUMMIT AT SNOQ E-COMME"/>
    <x v="18"/>
    <x v="112"/>
    <x v="108"/>
    <x v="0"/>
    <m/>
    <x v="0"/>
    <m/>
    <m/>
    <x v="18"/>
    <s v=""/>
    <s v=""/>
    <x v="1"/>
    <s v="Low"/>
    <x v="2"/>
    <s v="reconciled"/>
    <m/>
    <x v="0"/>
  </r>
  <r>
    <s v="Checking"/>
    <x v="961"/>
    <n v="-603.87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61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961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962"/>
    <n v="-505"/>
    <x v="1384"/>
    <s v="__Desideratar"/>
    <s v="PAYPAL *DESIDERATAR"/>
    <x v="19"/>
    <x v="51"/>
    <x v="51"/>
    <x v="0"/>
    <m/>
    <x v="0"/>
    <m/>
    <m/>
    <x v="19"/>
    <s v=""/>
    <s v="Layla!"/>
    <x v="1"/>
    <s v="Low"/>
    <x v="0"/>
    <s v="reconciled"/>
    <m/>
    <x v="0"/>
  </r>
  <r>
    <s v="Quicksilver"/>
    <x v="962"/>
    <n v="-5.7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62"/>
    <n v="-45.27"/>
    <x v="954"/>
    <s v="_Etsy.com"/>
    <s v="Etsy.com - Multiple Sh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962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62"/>
    <n v="-371.01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ostco Visa"/>
    <x v="962"/>
    <n v="603.87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ash"/>
    <x v="962"/>
    <n v="19.239999999999998"/>
    <x v="224"/>
    <s v="_Amazon (Cashback)"/>
    <s v="_Amazon (Cashback)"/>
    <x v="0"/>
    <x v="40"/>
    <x v="40"/>
    <x v="0"/>
    <s v=""/>
    <x v="1"/>
    <s v="111-4068454-2970645"/>
    <m/>
    <x v="0"/>
    <s v=""/>
    <s v="Offset for order #|||111-4068454-2970645# purchased with Rewards Points"/>
    <x v="0"/>
    <s v="Low"/>
    <x v="0"/>
    <s v="reconciled"/>
    <m/>
    <x v="0"/>
  </r>
  <r>
    <s v="Costco Visa"/>
    <x v="962"/>
    <n v="-56.44"/>
    <x v="268"/>
    <s v="_Mojito"/>
    <s v="MOJITO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962"/>
    <n v="-19.239999999999998"/>
    <x v="66"/>
    <s v="_Amazon"/>
    <s v="_Amazon"/>
    <x v="18"/>
    <x v="44"/>
    <x v="44"/>
    <x v="0"/>
    <s v=""/>
    <x v="1"/>
    <s v="111-4068454-2970645"/>
    <m/>
    <x v="18"/>
    <s v=""/>
    <s v="#|||111-4068454-2970645#"/>
    <x v="1"/>
    <s v="Low"/>
    <x v="0"/>
    <s v="reconciled"/>
    <m/>
    <x v="0"/>
  </r>
  <r>
    <s v="Quicksilver"/>
    <x v="962"/>
    <n v="-14.61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962"/>
    <n v="-7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963"/>
    <n v="-11"/>
    <x v="407"/>
    <s v="_Steam Games"/>
    <s v="Steamgames.com4259522985 425-9522985 WA"/>
    <x v="16"/>
    <x v="65"/>
    <x v="65"/>
    <x v="0"/>
    <m/>
    <x v="0"/>
    <m/>
    <m/>
    <x v="16"/>
    <s v=""/>
    <s v="Portal 2"/>
    <x v="1"/>
    <s v="Low"/>
    <x v="0"/>
    <s v="reconciled"/>
    <m/>
    <x v="0"/>
  </r>
  <r>
    <s v="Costco Visa"/>
    <x v="963"/>
    <n v="-22.01"/>
    <x v="407"/>
    <s v="_Steam Games"/>
    <s v="Steamgames.com4259522985 425-9522985 WA"/>
    <x v="16"/>
    <x v="65"/>
    <x v="65"/>
    <x v="0"/>
    <m/>
    <x v="0"/>
    <m/>
    <m/>
    <x v="16"/>
    <s v=""/>
    <s v="Tabletop Simulator"/>
    <x v="1"/>
    <s v="Low"/>
    <x v="0"/>
    <s v="reconciled"/>
    <m/>
    <x v="0"/>
  </r>
  <r>
    <s v="Quicksilver"/>
    <x v="963"/>
    <n v="-13.21"/>
    <x v="399"/>
    <s v="_Google Domains"/>
    <s v="GOOGLE*DOMAINS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Discover"/>
    <x v="963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64"/>
    <n v="-7.7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64"/>
    <n v="-26.1"/>
    <x v="1385"/>
    <s v="_Passmark"/>
    <s v="PASSMARK* PASSMARK.COM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Aggressive Stocks"/>
    <x v="964"/>
    <n v="-67.98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64"/>
    <n v="-14.8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965"/>
    <n v="19.809999999999999"/>
    <x v="66"/>
    <s v="_Amazon"/>
    <s v="AMZN Mktp US"/>
    <x v="13"/>
    <x v="38"/>
    <x v="38"/>
    <x v="0"/>
    <s v=""/>
    <x v="1"/>
    <s v="114-8586017-2035413"/>
    <m/>
    <x v="13"/>
    <s v=""/>
    <s v="Returned CAT5 connectors #|||114-8586017-2035413#"/>
    <x v="1"/>
    <s v="High"/>
    <x v="2"/>
    <s v="reconciled"/>
    <m/>
    <x v="0"/>
  </r>
  <r>
    <s v="Costco Visa"/>
    <x v="965"/>
    <n v="-115.99"/>
    <x v="1386"/>
    <s v="_BD ALE HOUSE SEATTLE WA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965"/>
    <n v="30.33"/>
    <x v="66"/>
    <s v="_Amazon"/>
    <s v="Amazon.com"/>
    <x v="13"/>
    <x v="38"/>
    <x v="38"/>
    <x v="0"/>
    <s v=""/>
    <x v="1"/>
    <s v="111-1223449-3417054"/>
    <m/>
    <x v="13"/>
    <s v=""/>
    <s v="Return of network module #|||111-1223449-3417054#"/>
    <x v="1"/>
    <s v="High"/>
    <x v="2"/>
    <s v="reconciled"/>
    <m/>
    <x v="0"/>
  </r>
  <r>
    <s v="Amazon"/>
    <x v="965"/>
    <n v="11"/>
    <x v="66"/>
    <s v="_Amazon"/>
    <s v="AMZN Mktp US"/>
    <x v="13"/>
    <x v="38"/>
    <x v="38"/>
    <x v="0"/>
    <s v=""/>
    <x v="1"/>
    <s v="114-1066558-3459466"/>
    <m/>
    <x v="13"/>
    <s v=""/>
    <s v="Return for network cables #|||114-1066558-3459466#"/>
    <x v="1"/>
    <s v="High"/>
    <x v="2"/>
    <s v="reconciled"/>
    <m/>
    <x v="0"/>
  </r>
  <r>
    <s v="Quicksilver"/>
    <x v="966"/>
    <n v="95"/>
    <x v="1387"/>
    <s v="_NIHF Programs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Quicksilver"/>
    <x v="966"/>
    <n v="-123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66"/>
    <n v="-13.49"/>
    <x v="1388"/>
    <s v="_MonoPrice"/>
    <s v="MONOPRICE, INC."/>
    <x v="13"/>
    <x v="38"/>
    <x v="38"/>
    <x v="0"/>
    <m/>
    <x v="0"/>
    <m/>
    <m/>
    <x v="13"/>
    <s v=""/>
    <s v=""/>
    <x v="1"/>
    <s v="High"/>
    <x v="2"/>
    <s v="reconciled"/>
    <m/>
    <x v="0"/>
  </r>
  <r>
    <s v="Quicksilver"/>
    <x v="966"/>
    <n v="95"/>
    <x v="1387"/>
    <s v="_NIHF Programs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Quicksilver"/>
    <x v="966"/>
    <n v="95"/>
    <x v="1387"/>
    <s v="_NIHF Programs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Quicksilver"/>
    <x v="966"/>
    <n v="-8.789999999999999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967"/>
    <n v="11.69"/>
    <x v="334"/>
    <s v="_American Funds (Dividend)"/>
    <s v="INCOME DIVIDEND 0.099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7"/>
    <n v="1.27"/>
    <x v="339"/>
    <s v="_American Funds (Capital Gains)"/>
    <s v="CAPITAL GAIN 0.0108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967"/>
    <n v="-18.54"/>
    <x v="73"/>
    <s v="_Fred Meyer"/>
    <s v="FRED-MEYER #0122 SEATTLE WA"/>
    <x v="8"/>
    <x v="35"/>
    <x v="35"/>
    <x v="0"/>
    <m/>
    <x v="0"/>
    <m/>
    <m/>
    <x v="8"/>
    <s v=""/>
    <s v="Greeting cards"/>
    <x v="1"/>
    <s v="Low"/>
    <x v="2"/>
    <s v="reconciled"/>
    <m/>
    <x v="0"/>
  </r>
  <r>
    <s v="Aggressive Stocks"/>
    <x v="967"/>
    <n v="67.98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967"/>
    <n v="-92.3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967"/>
    <n v="-67.900000000000006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67"/>
    <n v="751.99"/>
    <x v="548"/>
    <s v="_Eva Smith"/>
    <s v="Deposit Shared Branch Mobile Dep"/>
    <x v="3"/>
    <x v="14"/>
    <x v="14"/>
    <x v="0"/>
    <m/>
    <x v="0"/>
    <m/>
    <m/>
    <x v="3"/>
    <s v=""/>
    <s v="mom's insurance"/>
    <x v="3"/>
    <s v="NA"/>
    <x v="0"/>
    <s v="reconciled"/>
    <s v="To Be Determined"/>
    <x v="0"/>
  </r>
  <r>
    <s v="American Funds"/>
    <x v="967"/>
    <n v="1.27"/>
    <x v="339"/>
    <s v="_American Funds (Capital Gains)"/>
    <s v="CAPITAL GAIN 0.010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7"/>
    <n v="11.69"/>
    <x v="334"/>
    <s v="_American Funds (Dividend)"/>
    <s v="INCOME DIVIDEND 0.0995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968"/>
    <n v="67.900000000000006"/>
    <x v="817"/>
    <s v="_American Express (Autopay)"/>
    <s v="PAYMENT RECEIVED - THANK YOU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969"/>
    <n v="14.76"/>
    <x v="339"/>
    <s v="_American Funds (Capital Gains)"/>
    <s v="CAPITAL GAIN 0.113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14.76"/>
    <x v="339"/>
    <s v="_American Funds (Capital Gains)"/>
    <s v="CAPITAL GAIN 0.113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19.61"/>
    <x v="334"/>
    <s v="_American Funds (Dividend)"/>
    <s v="INCOME DIVIDEND 0.15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1103.96"/>
    <x v="339"/>
    <s v="_American Funds (Capital Gains)"/>
    <s v="CAPITAL GAIN 0.581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70.81"/>
    <x v="334"/>
    <s v="_American Funds (Dividend)"/>
    <s v="INCOME DIVIDEND 0.2014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969"/>
    <n v="-64.5"/>
    <x v="1386"/>
    <s v="_BD ALE HOUSE SEATTLE WA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69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969"/>
    <n v="-2.34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American Funds"/>
    <x v="969"/>
    <n v="19.61"/>
    <x v="334"/>
    <s v="_American Funds (Dividend)"/>
    <s v="INCOME DIVIDEND 0.15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70.81"/>
    <x v="334"/>
    <s v="_American Funds (Dividend)"/>
    <s v="INCOME DIVIDEND 0.201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69"/>
    <n v="1103.96"/>
    <x v="339"/>
    <s v="_American Funds (Capital Gains)"/>
    <s v="CAPITAL GAIN 0.5817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970"/>
    <n v="-23.17"/>
    <x v="234"/>
    <s v="_Home Depot"/>
    <s v="THE HOME DEPOT #4706"/>
    <x v="2"/>
    <x v="80"/>
    <x v="79"/>
    <x v="25"/>
    <s v="door hardware"/>
    <x v="2"/>
    <m/>
    <m/>
    <x v="2"/>
    <s v=""/>
    <s v="Door hardware #Repairs|Door hardware|9602#"/>
    <x v="1"/>
    <s v="Medium"/>
    <x v="2"/>
    <s v="reconciled"/>
    <s v="TurboTax - Maintenance Expenses"/>
    <x v="0"/>
  </r>
  <r>
    <s v="Checking"/>
    <x v="970"/>
    <n v="-59.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971"/>
    <n v="109.26"/>
    <x v="339"/>
    <s v="_American Funds (Capital Gains)"/>
    <s v="CAPITAL GAIN 0.13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7.55"/>
    <x v="339"/>
    <s v="_American Funds (Capital Gains)"/>
    <s v="SHORT TERM GAIN 0.009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27.74"/>
    <x v="334"/>
    <s v="_American Funds (Dividend)"/>
    <s v="INCOME DIVIDEND 0.495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77.39"/>
    <x v="334"/>
    <s v="_American Funds (Dividend)"/>
    <s v="INCOME DIVIDEND 0.097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27.74"/>
    <x v="334"/>
    <s v="_American Funds (Dividend)"/>
    <s v="INCOME DIVIDEND 0.495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82.04"/>
    <x v="334"/>
    <s v="_American Funds (Dividend)"/>
    <s v="INCOME DIVIDEND 0.196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109.26"/>
    <x v="339"/>
    <s v="_American Funds (Capital Gains)"/>
    <s v="CAPITAL GAIN 0.13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28.76"/>
    <x v="334"/>
    <s v="_American Funds (Dividend)"/>
    <s v="INCOME DIVIDEND 0.1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7.55"/>
    <x v="339"/>
    <s v="_American Funds (Capital Gains)"/>
    <s v="SHORT TERM GAIN 0.009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28.76"/>
    <x v="334"/>
    <s v="_American Funds (Dividend)"/>
    <s v="INCOME DIVIDEND 0.16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71"/>
    <n v="77.39"/>
    <x v="334"/>
    <s v="_American Funds (Dividend)"/>
    <s v="INCOME DIVIDEND 0.0974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971"/>
    <n v="59.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71"/>
    <n v="-279"/>
    <x v="1389"/>
    <s v="_B&amp;H Photo"/>
    <s v="ACH Debit SYNCHRONY RFS FIRST TE"/>
    <x v="2"/>
    <x v="106"/>
    <x v="102"/>
    <x v="16"/>
    <m/>
    <x v="0"/>
    <m/>
    <m/>
    <x v="2"/>
    <s v="Tax Related"/>
    <s v="Purchase Pixel 3a from B&amp;H #Office equipment#"/>
    <x v="1"/>
    <s v="Low"/>
    <x v="2"/>
    <s v="reconciled"/>
    <s v="Misc Expenses - Office equipment"/>
    <x v="1"/>
  </r>
  <r>
    <s v="American Funds"/>
    <x v="971"/>
    <n v="82.04"/>
    <x v="334"/>
    <s v="_American Funds (Dividend)"/>
    <s v="INCOME DIVIDEND 0.1961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971"/>
    <n v="25"/>
    <x v="1390"/>
    <s v="_CREDIT-CASH BACK REWARD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972"/>
    <n v="4695.55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972"/>
    <n v="-28.61"/>
    <x v="66"/>
    <s v="_Amazon"/>
    <s v="AMZN Mktp US*MY0OK7SA2"/>
    <x v="13"/>
    <x v="38"/>
    <x v="38"/>
    <x v="0"/>
    <m/>
    <x v="0"/>
    <m/>
    <m/>
    <x v="13"/>
    <s v=""/>
    <s v="Network cables and 10pack couplers (latter returned)"/>
    <x v="1"/>
    <s v="High"/>
    <x v="2"/>
    <s v="reconciled"/>
    <m/>
    <x v="0"/>
  </r>
  <r>
    <s v="Costco Visa"/>
    <x v="972"/>
    <n v="-42.39"/>
    <x v="1377"/>
    <s v="_Doordash"/>
    <s v="DOORDASH*GEOS CUBAN BA WWW.DOORDASH.CA"/>
    <x v="1"/>
    <x v="2"/>
    <x v="2"/>
    <x v="0"/>
    <m/>
    <x v="0"/>
    <m/>
    <m/>
    <x v="1"/>
    <s v=""/>
    <s v="Geo's"/>
    <x v="1"/>
    <s v="Low"/>
    <x v="0"/>
    <s v="reconciled"/>
    <m/>
    <x v="0"/>
  </r>
  <r>
    <s v="Amazon"/>
    <x v="972"/>
    <n v="-21.54"/>
    <x v="66"/>
    <s v="_Amazon"/>
    <s v="AMZN Mktp US*MY5OU4SI2"/>
    <x v="13"/>
    <x v="38"/>
    <x v="38"/>
    <x v="0"/>
    <s v=""/>
    <x v="1"/>
    <s v="114-6500486-4990655"/>
    <m/>
    <x v="13"/>
    <s v=""/>
    <s v="F to F insert coupler #|||114-6500486-4990655#"/>
    <x v="1"/>
    <s v="High"/>
    <x v="2"/>
    <s v="reconciled"/>
    <m/>
    <x v="0"/>
  </r>
  <r>
    <s v="Amazon"/>
    <x v="972"/>
    <n v="-23.1"/>
    <x v="66"/>
    <s v="_Amazon"/>
    <s v="AMZN Mktp US*MY9A22DZ2"/>
    <x v="13"/>
    <x v="38"/>
    <x v="38"/>
    <x v="0"/>
    <s v=""/>
    <x v="1"/>
    <s v="114-1066558-3459466"/>
    <m/>
    <x v="13"/>
    <s v=""/>
    <s v="network cables #|||114-1066558-3459466#"/>
    <x v="1"/>
    <s v="High"/>
    <x v="2"/>
    <s v="reconciled"/>
    <m/>
    <x v="0"/>
  </r>
  <r>
    <s v="Amazon"/>
    <x v="972"/>
    <n v="-30.33"/>
    <x v="66"/>
    <s v="_Amazon"/>
    <s v="Amazon.com*MY94906D2"/>
    <x v="13"/>
    <x v="38"/>
    <x v="38"/>
    <x v="0"/>
    <s v=""/>
    <x v="1"/>
    <s v="111-1223449-3417054"/>
    <m/>
    <x v="13"/>
    <s v=""/>
    <s v="Leviton 47605-C5B Category 5 Voice and Data Module 6-Port, Bracket (returned) #|||111-1223449-3417054#"/>
    <x v="1"/>
    <s v="High"/>
    <x v="2"/>
    <s v="reconciled"/>
    <m/>
    <x v="0"/>
  </r>
  <r>
    <s v="Quicksilver"/>
    <x v="973"/>
    <n v="-4.3899999999999997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973"/>
    <n v="-213.2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73"/>
    <n v="-751.99"/>
    <x v="478"/>
    <s v="_Farmers Insurance"/>
    <s v="FARMERS INS BILLING"/>
    <x v="3"/>
    <x v="14"/>
    <x v="14"/>
    <x v="0"/>
    <m/>
    <x v="0"/>
    <m/>
    <m/>
    <x v="3"/>
    <s v=""/>
    <s v="mom"/>
    <x v="3"/>
    <s v="NA"/>
    <x v="0"/>
    <s v="reconciled"/>
    <s v="To Be Determined"/>
    <x v="0"/>
  </r>
  <r>
    <s v="Checking"/>
    <x v="974"/>
    <n v="12959.01"/>
    <x v="1332"/>
    <s v="_From DiscoverBank"/>
    <s v="ACH Deposit DISCOVER BANK DC FI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74"/>
    <n v="-55.95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974"/>
    <n v="75"/>
    <x v="1189"/>
    <s v="_Microsoft (Reimbursement)"/>
    <s v="ACH Deposit MICROSOFT   10269855"/>
    <x v="0"/>
    <x v="105"/>
    <x v="101"/>
    <x v="0"/>
    <m/>
    <x v="0"/>
    <m/>
    <m/>
    <x v="0"/>
    <s v=""/>
    <s v="Microsoft morale money"/>
    <x v="0"/>
    <s v="Low"/>
    <x v="2"/>
    <s v="reconciled"/>
    <m/>
    <x v="0"/>
  </r>
  <r>
    <s v="Quicksilver"/>
    <x v="974"/>
    <n v="-40"/>
    <x v="1391"/>
    <s v="_Mercer Street Vetrinary"/>
    <s v="MERCER STREET VET"/>
    <x v="19"/>
    <x v="49"/>
    <x v="49"/>
    <x v="0"/>
    <m/>
    <x v="0"/>
    <m/>
    <m/>
    <x v="19"/>
    <s v=""/>
    <s v=""/>
    <x v="1"/>
    <s v="Low"/>
    <x v="0"/>
    <s v="reconciled"/>
    <m/>
    <x v="0"/>
  </r>
  <r>
    <s v="Dormant Account 3"/>
    <x v="974"/>
    <n v="-12959.01"/>
    <x v="649"/>
    <s v="_To First Tech (Checking)"/>
    <s v="ACH Withdrawal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975"/>
    <n v="12959.01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975"/>
    <n v="31062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75"/>
    <n v="45068.02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Amazon"/>
    <x v="975"/>
    <n v="-7.67"/>
    <x v="66"/>
    <s v="_Amazon"/>
    <s v="AMZN Mktp US*MY0G62K00"/>
    <x v="2"/>
    <x v="68"/>
    <x v="68"/>
    <x v="24"/>
    <s v=""/>
    <x v="1"/>
    <s v="114-2121653-0755406"/>
    <m/>
    <x v="2"/>
    <s v="Tax Related"/>
    <s v="bluetooth dongle #Supplies|||114-2121653-0755406#"/>
    <x v="1"/>
    <s v="Medium"/>
    <x v="2"/>
    <s v="reconciled"/>
    <s v="TurboTax - Supply Expenses"/>
    <x v="1"/>
  </r>
  <r>
    <s v="CD - June 11 2022"/>
    <x v="975"/>
    <n v="124.41"/>
    <x v="1392"/>
    <s v="_Interest Added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75"/>
    <n v="-148.32"/>
    <x v="832"/>
    <s v="_Comcast (Bellingham) (R)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975"/>
    <n v="-31062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75"/>
    <n v="-12959.01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976"/>
    <n v="-29.67"/>
    <x v="66"/>
    <s v="_Amazon"/>
    <s v="AMZN Mktp US*MY1RY4931"/>
    <x v="13"/>
    <x v="45"/>
    <x v="45"/>
    <x v="0"/>
    <s v=""/>
    <x v="1"/>
    <s v="111-7939160-0045040"/>
    <m/>
    <x v="13"/>
    <s v=""/>
    <s v="umbrellas #|||111-7939160-0045040#"/>
    <x v="1"/>
    <s v="Low"/>
    <x v="0"/>
    <s v="reconciled"/>
    <m/>
    <x v="0"/>
  </r>
  <r>
    <s v="Amazon"/>
    <x v="976"/>
    <n v="-35.19"/>
    <x v="66"/>
    <s v="_Amazon"/>
    <s v="AMZN Mktp US*MY4FG9Q00"/>
    <x v="8"/>
    <x v="35"/>
    <x v="35"/>
    <x v="0"/>
    <s v=""/>
    <x v="1"/>
    <s v="111-6011042-5445039"/>
    <m/>
    <x v="8"/>
    <s v=""/>
    <s v="Omelette pan for Eric #|||111-6011042-5445039#"/>
    <x v="1"/>
    <s v="Low"/>
    <x v="2"/>
    <s v="reconciled"/>
    <m/>
    <x v="0"/>
  </r>
  <r>
    <s v="Checking"/>
    <x v="976"/>
    <n v="300"/>
    <x v="1189"/>
    <s v="_Microsoft (Reimbursement)"/>
    <s v="ACH Deposit MICROSOFT   10269005"/>
    <x v="3"/>
    <x v="14"/>
    <x v="14"/>
    <x v="0"/>
    <m/>
    <x v="0"/>
    <m/>
    <m/>
    <x v="3"/>
    <s v=""/>
    <s v="Partial reimbursement for desk"/>
    <x v="3"/>
    <s v="NA"/>
    <x v="0"/>
    <s v="reconciled"/>
    <s v="To Be Determined"/>
    <x v="0"/>
  </r>
  <r>
    <s v="Checking"/>
    <x v="976"/>
    <n v="5000"/>
    <x v="1292"/>
    <s v="_From First Tech (Checking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977"/>
    <n v="-41.18"/>
    <x v="1393"/>
    <s v="_BALLARD ORAL &amp; MAXILL"/>
    <s v="BALLARD ORAL &amp; MAXILL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Quicksilver"/>
    <x v="977"/>
    <n v="-48.44"/>
    <x v="1394"/>
    <s v="_TME* MAGS.COM/RunnWrld"/>
    <s v="TME* MAGS.COM/RunnWrld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977"/>
    <n v="-41.18"/>
    <x v="1393"/>
    <s v="_BALLARD ORAL &amp; MAXILL"/>
    <s v="BALLARD ORAL &amp; MAXILL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Quicksilver"/>
    <x v="977"/>
    <n v="-8.9700000000000006"/>
    <x v="32"/>
    <s v="_Kens Market Inc"/>
    <s v="KEN'S MARKET #75-116"/>
    <x v="1"/>
    <x v="1"/>
    <x v="1"/>
    <x v="0"/>
    <m/>
    <x v="0"/>
    <m/>
    <m/>
    <x v="1"/>
    <s v=""/>
    <s v="cards"/>
    <x v="1"/>
    <s v="Low"/>
    <x v="0"/>
    <s v="reconciled"/>
    <m/>
    <x v="0"/>
  </r>
  <r>
    <s v="Costco Visa"/>
    <x v="977"/>
    <n v="-17.21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978"/>
    <n v="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978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978"/>
    <n v="800"/>
    <x v="392"/>
    <s v="_Connect Your Care - FSA"/>
    <s v="ACH Deposit connectyourcare   SV"/>
    <x v="0"/>
    <x v="82"/>
    <x v="81"/>
    <x v="0"/>
    <m/>
    <x v="0"/>
    <m/>
    <m/>
    <x v="0"/>
    <s v=""/>
    <s v="Payback for Josh and Zach's teeth extraction"/>
    <x v="0"/>
    <s v="Low"/>
    <x v="2"/>
    <s v="reconciled"/>
    <s v="Family - Dependent Care"/>
    <x v="0"/>
  </r>
  <r>
    <s v="Amazon"/>
    <x v="978"/>
    <n v="-9.9"/>
    <x v="66"/>
    <s v="_Amazon"/>
    <s v="Amazon.com*MY1LW7DY1"/>
    <x v="2"/>
    <x v="106"/>
    <x v="102"/>
    <x v="16"/>
    <s v=""/>
    <x v="1"/>
    <s v="111-1785255-1742637"/>
    <m/>
    <x v="2"/>
    <s v="Tax Related"/>
    <s v="bluetooth dongle #Office equipment|||111-1785255-1742637#"/>
    <x v="1"/>
    <s v="Low"/>
    <x v="2"/>
    <s v="reconciled"/>
    <s v="Misc Expenses - Office equipment"/>
    <x v="1"/>
  </r>
  <r>
    <s v="Amazon"/>
    <x v="978"/>
    <n v="-18.43"/>
    <x v="66"/>
    <s v="_Amazon"/>
    <s v="AMZN Mktp US*MY8QZ3VD0"/>
    <x v="8"/>
    <x v="35"/>
    <x v="35"/>
    <x v="0"/>
    <s v=""/>
    <x v="1"/>
    <s v="111-8398009-4961025"/>
    <m/>
    <x v="8"/>
    <s v=""/>
    <s v="reusable storage bags #|||111-8398009-4961025#"/>
    <x v="1"/>
    <s v="Low"/>
    <x v="2"/>
    <s v="reconciled"/>
    <m/>
    <x v="0"/>
  </r>
  <r>
    <s v="Amazon"/>
    <x v="978"/>
    <n v="-9.9"/>
    <x v="66"/>
    <s v="_Amazon"/>
    <s v="AMZN Mktp US*MY56I1MI0"/>
    <x v="13"/>
    <x v="38"/>
    <x v="38"/>
    <x v="0"/>
    <s v=""/>
    <x v="1"/>
    <s v="114-1725094-8305828"/>
    <m/>
    <x v="13"/>
    <s v=""/>
    <s v="#|||114-1725094-8305828# 3-ft network patch cables for network box"/>
    <x v="1"/>
    <s v="High"/>
    <x v="2"/>
    <s v="reconciled"/>
    <m/>
    <x v="0"/>
  </r>
  <r>
    <s v="Quicksilver"/>
    <x v="978"/>
    <n v="-9.9"/>
    <x v="374"/>
    <s v="_Microsoft XBox Live"/>
    <s v="MICROSOFT*XBOX"/>
    <x v="4"/>
    <x v="6"/>
    <x v="6"/>
    <x v="0"/>
    <m/>
    <x v="0"/>
    <m/>
    <m/>
    <x v="4"/>
    <s v=""/>
    <s v="LEGO Worlds"/>
    <x v="1"/>
    <s v="Low"/>
    <x v="0"/>
    <s v="reconciled"/>
    <m/>
    <x v="0"/>
  </r>
  <r>
    <s v="Costco Visa"/>
    <x v="978"/>
    <n v="-14.59"/>
    <x v="616"/>
    <s v="_Nutty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Buffer - This Year - 3033"/>
    <x v="978"/>
    <n v="-5000"/>
    <x v="1291"/>
    <s v="_To First Tech (Buffer - This Year)"/>
    <s v="ACH Electronic Debit - FITEFC CK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978"/>
    <n v="-2.74"/>
    <x v="1395"/>
    <s v="_Row8"/>
    <s v="Roku for ROW8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978"/>
    <n v="12.91"/>
    <x v="1396"/>
    <s v="_Premera Settlement"/>
    <s v="Deposit Shared Branch Mobile Dep"/>
    <x v="0"/>
    <x v="105"/>
    <x v="101"/>
    <x v="0"/>
    <m/>
    <x v="0"/>
    <m/>
    <m/>
    <x v="0"/>
    <s v=""/>
    <s v="Premera lawsuit"/>
    <x v="0"/>
    <s v="Low"/>
    <x v="2"/>
    <s v="reconciled"/>
    <m/>
    <x v="0"/>
  </r>
  <r>
    <s v="Checking"/>
    <x v="978"/>
    <n v="12.91"/>
    <x v="1396"/>
    <s v="_Premera Settlement"/>
    <s v="Deposit Shared Branch Mobile Dep"/>
    <x v="0"/>
    <x v="105"/>
    <x v="101"/>
    <x v="0"/>
    <m/>
    <x v="0"/>
    <m/>
    <m/>
    <x v="0"/>
    <s v=""/>
    <s v="Premera lawsuit"/>
    <x v="0"/>
    <s v="Low"/>
    <x v="2"/>
    <s v="reconciled"/>
    <m/>
    <x v="0"/>
  </r>
  <r>
    <s v="Checking"/>
    <x v="978"/>
    <n v="12.91"/>
    <x v="1396"/>
    <s v="_Premera Settlement"/>
    <s v="Deposit Shared Branch Mobile Dep"/>
    <x v="0"/>
    <x v="105"/>
    <x v="101"/>
    <x v="0"/>
    <m/>
    <x v="0"/>
    <m/>
    <m/>
    <x v="0"/>
    <s v=""/>
    <s v="Premera lawsuit"/>
    <x v="0"/>
    <s v="Low"/>
    <x v="2"/>
    <s v="reconciled"/>
    <m/>
    <x v="0"/>
  </r>
  <r>
    <s v="Checking"/>
    <x v="978"/>
    <n v="12.91"/>
    <x v="1396"/>
    <s v="_Premera Settlement"/>
    <s v="Deposit Shared Branch Mobile Dep"/>
    <x v="0"/>
    <x v="105"/>
    <x v="101"/>
    <x v="0"/>
    <m/>
    <x v="0"/>
    <m/>
    <m/>
    <x v="0"/>
    <s v=""/>
    <s v="Premera lawsuit"/>
    <x v="0"/>
    <s v="Low"/>
    <x v="2"/>
    <s v="reconciled"/>
    <m/>
    <x v="0"/>
  </r>
  <r>
    <s v="Amazon"/>
    <x v="979"/>
    <n v="-23.09"/>
    <x v="66"/>
    <s v="_Amazon"/>
    <s v="AMZN Mktp US*MY8O82GU0"/>
    <x v="2"/>
    <x v="106"/>
    <x v="102"/>
    <x v="16"/>
    <s v=""/>
    <x v="1"/>
    <s v="114-9841354-8893061"/>
    <m/>
    <x v="2"/>
    <s v="Tax Related"/>
    <s v="#Office equipment|||114-9841354-8893061# Screen protector and case for Pixel 3A"/>
    <x v="1"/>
    <s v="Low"/>
    <x v="2"/>
    <s v="reconciled"/>
    <s v="Misc Expenses - Office equipment"/>
    <x v="1"/>
  </r>
  <r>
    <s v="Amazon"/>
    <x v="979"/>
    <n v="-18.71"/>
    <x v="66"/>
    <s v="_Amazon"/>
    <s v="AMZN Mktp US*MY9R53V10"/>
    <x v="8"/>
    <x v="35"/>
    <x v="35"/>
    <x v="0"/>
    <s v=""/>
    <x v="1"/>
    <s v="111-0925790-8049043"/>
    <m/>
    <x v="8"/>
    <s v=""/>
    <s v="Reusable ziplocks for Ruby #|||111-0925790-8049043#"/>
    <x v="1"/>
    <s v="Low"/>
    <x v="2"/>
    <s v="reconciled"/>
    <m/>
    <x v="0"/>
  </r>
  <r>
    <s v="Costco Visa"/>
    <x v="979"/>
    <n v="-119.7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79"/>
    <n v="-29"/>
    <x v="109"/>
    <s v="_Costco"/>
    <s v="COSTCO WHSE #0106 SEATTLE WA"/>
    <x v="2"/>
    <x v="68"/>
    <x v="68"/>
    <x v="24"/>
    <m/>
    <x v="0"/>
    <m/>
    <m/>
    <x v="2"/>
    <s v="Tax Related"/>
    <s v="#Supplies# Floor mat"/>
    <x v="1"/>
    <s v="Medium"/>
    <x v="2"/>
    <s v="reconciled"/>
    <s v="TurboTax - Supply Expenses"/>
    <x v="1"/>
  </r>
  <r>
    <s v="Checking"/>
    <x v="979"/>
    <n v="689.38"/>
    <x v="838"/>
    <s v="_Costco (Cash back)"/>
    <s v="Deposit Shared Branch Mobile Dep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979"/>
    <n v="-18.71"/>
    <x v="66"/>
    <s v="_Amazon"/>
    <s v="AMZN Mktp US*MY8RZ7AP2"/>
    <x v="8"/>
    <x v="35"/>
    <x v="35"/>
    <x v="0"/>
    <s v=""/>
    <x v="1"/>
    <s v="111-6480174-1899465"/>
    <m/>
    <x v="8"/>
    <s v=""/>
    <s v="Reusable ziplocks for Tony and Michelle #|||111-6480174-1899465#"/>
    <x v="1"/>
    <s v="Low"/>
    <x v="2"/>
    <s v="reconciled"/>
    <m/>
    <x v="0"/>
  </r>
  <r>
    <s v="Quicksilver"/>
    <x v="980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980"/>
    <n v="-137.58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Buffer - Nxt Year - 8754"/>
    <x v="981"/>
    <n v="28.26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Retirement - 3377"/>
    <x v="981"/>
    <n v="144.81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81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uffer - This Year - 3033"/>
    <x v="981"/>
    <n v="23.62"/>
    <x v="196"/>
    <s v="_Interest Paymen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81"/>
    <n v="-17"/>
    <x v="73"/>
    <s v="_Fred Meyer"/>
    <s v="FRED-MEYER #0122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Costco Visa"/>
    <x v="981"/>
    <n v="-34.53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81"/>
    <n v="-25.1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982"/>
    <n v="-12.87"/>
    <x v="66"/>
    <s v="_Amazon"/>
    <s v="Amazon.com*MY00W1402"/>
    <x v="4"/>
    <x v="6"/>
    <x v="6"/>
    <x v="0"/>
    <s v=""/>
    <x v="1"/>
    <s v="111-2112886-4600222"/>
    <m/>
    <x v="4"/>
    <s v=""/>
    <s v="#|||111-2112886-4600222#"/>
    <x v="1"/>
    <s v="Low"/>
    <x v="0"/>
    <s v="reconciled"/>
    <m/>
    <x v="0"/>
  </r>
  <r>
    <s v="REI Visa"/>
    <x v="982"/>
    <n v="-44.03"/>
    <x v="66"/>
    <s v="_Amazon"/>
    <s v="Amzn Mktp Us*my87h24k2 Amzn.com/bill Wa"/>
    <x v="17"/>
    <x v="67"/>
    <x v="67"/>
    <x v="0"/>
    <m/>
    <x v="0"/>
    <m/>
    <m/>
    <x v="17"/>
    <s v=""/>
    <s v="Dave's heart monitor"/>
    <x v="1"/>
    <s v="Medium"/>
    <x v="2"/>
    <s v="reconciled"/>
    <m/>
    <x v="0"/>
  </r>
  <r>
    <s v="Koolikai"/>
    <x v="982"/>
    <n v="3.75"/>
    <x v="110"/>
    <s v="_Your Cash Back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982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983"/>
    <n v="-45.53"/>
    <x v="1397"/>
    <s v="_Ezells Famous Chicken"/>
    <s v="EZELLS FAMOUS CHICKEN WAL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983"/>
    <n v="-28.4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984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984"/>
    <n v="-3664.93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84"/>
    <n v="25"/>
    <x v="1390"/>
    <s v="_CREDIT-CASH BACK REWARD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Buffer - Nxt Year - 8754"/>
    <x v="984"/>
    <n v="48692.97"/>
    <x v="1292"/>
    <s v="_From First Tech (Checking)"/>
    <s v="ACH Electronic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84"/>
    <n v="-2536.6999999999998"/>
    <x v="1398"/>
    <s v="_Ambient Air &amp; Heating"/>
    <s v="Check 2470"/>
    <x v="2"/>
    <x v="80"/>
    <x v="79"/>
    <x v="84"/>
    <s v="furnace"/>
    <x v="2"/>
    <m/>
    <m/>
    <x v="2"/>
    <s v="Tax Related"/>
    <s v="New furnace #Capital Expense|Furnace|9602#"/>
    <x v="1"/>
    <s v="Medium"/>
    <x v="2"/>
    <s v="reconciled"/>
    <s v="TurboTax - Maintenance Expenses"/>
    <x v="1"/>
  </r>
  <r>
    <s v="Staging - 7338"/>
    <x v="984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985"/>
    <n v="-5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985"/>
    <n v="5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"/>
    <x v="985"/>
    <n v="-75.069999999999993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Quicksilver"/>
    <x v="985"/>
    <n v="-501.53"/>
    <x v="1399"/>
    <s v="_Uplift Desk"/>
    <s v="UPLIFT DESK"/>
    <x v="13"/>
    <x v="98"/>
    <x v="96"/>
    <x v="0"/>
    <m/>
    <x v="0"/>
    <m/>
    <m/>
    <x v="13"/>
    <s v=""/>
    <s v="Not in home office, not not Tax Related"/>
    <x v="1"/>
    <s v="Low"/>
    <x v="2"/>
    <s v="reconciled"/>
    <m/>
    <x v="0"/>
  </r>
  <r>
    <s v="Quicksilver"/>
    <x v="985"/>
    <n v="-300"/>
    <x v="1399"/>
    <s v="_Uplift Desk"/>
    <s v="UPLIFT DESK"/>
    <x v="13"/>
    <x v="98"/>
    <x v="96"/>
    <x v="0"/>
    <m/>
    <x v="0"/>
    <m/>
    <m/>
    <x v="13"/>
    <s v=""/>
    <s v="Not in home office, not not Tax Related"/>
    <x v="1"/>
    <s v="Low"/>
    <x v="2"/>
    <s v="reconciled"/>
    <m/>
    <x v="0"/>
  </r>
  <r>
    <s v="Quicksilver"/>
    <x v="985"/>
    <n v="-65.819999999999993"/>
    <x v="1335"/>
    <s v="_Jockey"/>
    <s v="Jockey.com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85"/>
    <n v="3664.93"/>
    <x v="293"/>
    <s v="_Capital One (Autopay)"/>
    <s v="CAPITAL ONE AUTOPAY PYMT AuthDate 09-M ay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985"/>
    <n v="-76.959999999999994"/>
    <x v="66"/>
    <s v="_Amazon"/>
    <s v="AMZN Mktp US*M70DC99L2"/>
    <x v="13"/>
    <x v="30"/>
    <x v="30"/>
    <x v="0"/>
    <s v=""/>
    <x v="1"/>
    <s v="111-7755524-7299404"/>
    <m/>
    <x v="13"/>
    <s v=""/>
    <s v="#|||111-7755524-7299404# New bedding for Zach and Josh"/>
    <x v="1"/>
    <s v="Low"/>
    <x v="0"/>
    <s v="reconciled"/>
    <m/>
    <x v="0"/>
  </r>
  <r>
    <s v="Amazon"/>
    <x v="985"/>
    <n v="-3.73"/>
    <x v="66"/>
    <s v="_Amazon"/>
    <s v="AMZN Mktp US*M76S65UL2"/>
    <x v="2"/>
    <x v="106"/>
    <x v="102"/>
    <x v="16"/>
    <s v=""/>
    <x v="1"/>
    <s v="112-9625888-6871407"/>
    <m/>
    <x v="2"/>
    <s v="Tax Related"/>
    <s v="#Office equipment|||112-9625888-6871407# SIM to Micro adaptor for phone"/>
    <x v="1"/>
    <s v="Low"/>
    <x v="2"/>
    <s v="reconciled"/>
    <s v="Misc Expenses - Office equipment"/>
    <x v="1"/>
  </r>
  <r>
    <s v="Quicksilver"/>
    <x v="985"/>
    <n v="-1"/>
    <x v="1013"/>
    <s v="_Seattle Times"/>
    <s v="THE SEATTLE TIMES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985"/>
    <n v="-11"/>
    <x v="625"/>
    <s v="_Apple (Store)"/>
    <s v="APPLE.COM/BILL"/>
    <x v="18"/>
    <x v="44"/>
    <x v="44"/>
    <x v="0"/>
    <m/>
    <x v="0"/>
    <m/>
    <m/>
    <x v="18"/>
    <s v=""/>
    <s v="Requested a refund 7/2"/>
    <x v="1"/>
    <s v="Low"/>
    <x v="0"/>
    <s v="reconciled"/>
    <m/>
    <x v="0"/>
  </r>
  <r>
    <s v="Quicksilver"/>
    <x v="985"/>
    <n v="-65"/>
    <x v="175"/>
    <s v="_CenturyLink"/>
    <s v="CENTURYLINK SIMPLE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Vacation &amp; Projects"/>
    <x v="986"/>
    <n v="131.2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986"/>
    <n v="1.2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86"/>
    <n v="1.8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86"/>
    <n v="-63.68"/>
    <x v="729"/>
    <s v="_Zeeks Pizza"/>
    <s v="ZEEKS PIZZA PHINNEY 206-783-4420 WA"/>
    <x v="1"/>
    <x v="2"/>
    <x v="2"/>
    <x v="0"/>
    <m/>
    <x v="0"/>
    <m/>
    <m/>
    <x v="1"/>
    <s v=""/>
    <s v=""/>
    <x v="1"/>
    <s v="Low"/>
    <x v="0"/>
    <s v="reconciled"/>
    <m/>
    <x v="0"/>
  </r>
  <r>
    <s v="Cash Reserve"/>
    <x v="986"/>
    <n v="119.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987"/>
    <n v="34.58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987"/>
    <n v="-24.8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Dormant Account 2"/>
    <x v="987"/>
    <n v="0.05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987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87"/>
    <n v="66"/>
    <x v="1172"/>
    <s v="_Washington State Parks"/>
    <s v="WA PARKSRESERVATIONSWE"/>
    <x v="12"/>
    <x v="29"/>
    <x v="29"/>
    <x v="85"/>
    <s v="lodging"/>
    <x v="0"/>
    <m/>
    <m/>
    <x v="12"/>
    <s v=""/>
    <s v="Refund for cancelled guys trip #Deception Pass - Jun 2020|Lodging#"/>
    <x v="1"/>
    <s v="High"/>
    <x v="2"/>
    <s v="reconciled"/>
    <m/>
    <x v="0"/>
  </r>
  <r>
    <s v="Quicksilver"/>
    <x v="987"/>
    <n v="-7"/>
    <x v="1400"/>
    <s v="_Virginia Mason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987"/>
    <n v="-227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87"/>
    <n v="-3.29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American Funds"/>
    <x v="988"/>
    <n v="3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88"/>
    <n v="14.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88"/>
    <n v="3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988"/>
    <n v="14.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988"/>
    <n v="-48692.97"/>
    <x v="920"/>
    <s v="_To Citibank (Buffer - Next Year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988"/>
    <n v="-109"/>
    <x v="1401"/>
    <s v="_Olson Energy Service"/>
    <s v="OLSON ENERGY SERVICE"/>
    <x v="2"/>
    <x v="80"/>
    <x v="79"/>
    <x v="25"/>
    <s v="furnace service"/>
    <x v="2"/>
    <m/>
    <m/>
    <x v="2"/>
    <s v="Tax Related"/>
    <s v="#Repairs|Furnace service|9602#"/>
    <x v="1"/>
    <s v="Medium"/>
    <x v="2"/>
    <s v="reconciled"/>
    <s v="TurboTax - Maintenance Expenses"/>
    <x v="1"/>
  </r>
  <r>
    <s v="Quicksilver"/>
    <x v="988"/>
    <n v="-120"/>
    <x v="517"/>
    <s v="_Ridwell"/>
    <s v="RIDWELL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Investor Checking"/>
    <x v="988"/>
    <n v="0.03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988"/>
    <n v="-667.25"/>
    <x v="1240"/>
    <s v="_Department of Licensing"/>
    <s v="ACH Debit WA STATE DOL 240 DOL O"/>
    <x v="14"/>
    <x v="47"/>
    <x v="47"/>
    <x v="0"/>
    <m/>
    <x v="0"/>
    <m/>
    <m/>
    <x v="14"/>
    <s v=""/>
    <s v="Tabs for the Nissan Leaf"/>
    <x v="1"/>
    <s v="Low"/>
    <x v="2"/>
    <s v="reconciled"/>
    <m/>
    <x v="0"/>
  </r>
  <r>
    <s v="Checking"/>
    <x v="989"/>
    <n v="3901.7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989"/>
    <n v="4695.5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989"/>
    <n v="0.28999999999999998"/>
    <x v="218"/>
    <s v="_Schwab (Interest)"/>
    <s v="SCHWAB1 INT 04/29-05/27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989"/>
    <n v="-197.95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990"/>
    <n v="-10.99"/>
    <x v="32"/>
    <s v="_Kens Market Inc"/>
    <s v="KEN'S MARKET #75-116"/>
    <x v="8"/>
    <x v="35"/>
    <x v="35"/>
    <x v="0"/>
    <m/>
    <x v="0"/>
    <m/>
    <m/>
    <x v="8"/>
    <s v=""/>
    <s v="Cards for birthdays"/>
    <x v="1"/>
    <s v="Low"/>
    <x v="2"/>
    <s v="reconciled"/>
    <m/>
    <x v="0"/>
  </r>
  <r>
    <s v="Quicksilver"/>
    <x v="990"/>
    <n v="-3.37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990"/>
    <n v="160"/>
    <x v="1402"/>
    <s v="_Andrew Finch"/>
    <s v="ACH Deposit PAYPAL TRANSFER  TRA"/>
    <x v="12"/>
    <x v="64"/>
    <x v="64"/>
    <x v="69"/>
    <m/>
    <x v="0"/>
    <m/>
    <m/>
    <x v="12"/>
    <s v=""/>
    <s v="#deck - Oct 2020# refund from guy who researched whether we could do a bigger deck or not"/>
    <x v="1"/>
    <s v="High"/>
    <x v="2"/>
    <s v="reconciled"/>
    <s v="Home - Capital Expense"/>
    <x v="0"/>
  </r>
  <r>
    <s v="Checking"/>
    <x v="990"/>
    <n v="100"/>
    <x v="1138"/>
    <s v="_Brett Hanson"/>
    <s v="ACH Deposit PAYPAL TRANSFER  TRA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Checking"/>
    <x v="990"/>
    <n v="260"/>
    <x v="1138"/>
    <s v="_Brett Hanson"/>
    <s v="ACH Deposit PAYPAL TRANSFER  TRA"/>
    <x v="12"/>
    <x v="29"/>
    <x v="29"/>
    <x v="80"/>
    <m/>
    <x v="0"/>
    <m/>
    <m/>
    <x v="12"/>
    <s v=""/>
    <s v="#Girls weekend - Aug 2020#"/>
    <x v="1"/>
    <s v="High"/>
    <x v="2"/>
    <s v="reconciled"/>
    <m/>
    <x v="0"/>
  </r>
  <r>
    <s v="Staging - 7338"/>
    <x v="990"/>
    <n v="-100"/>
    <x v="1403"/>
    <s v="_Carrie Barnes"/>
    <s v="ACH Electronic Debit - VENMO            PAYMENT"/>
    <x v="8"/>
    <x v="35"/>
    <x v="35"/>
    <x v="0"/>
    <m/>
    <x v="0"/>
    <m/>
    <m/>
    <x v="8"/>
    <s v=""/>
    <s v="End of year teacher gift fund"/>
    <x v="1"/>
    <s v="Low"/>
    <x v="2"/>
    <s v="reconciled"/>
    <m/>
    <x v="0"/>
  </r>
  <r>
    <s v="Amazon"/>
    <x v="991"/>
    <n v="-1.08"/>
    <x v="66"/>
    <s v="_Amazon"/>
    <s v="AMZN Mktp US*M77G14721"/>
    <x v="13"/>
    <x v="30"/>
    <x v="30"/>
    <x v="0"/>
    <s v=""/>
    <x v="1"/>
    <s v="111-7755524-7299404"/>
    <m/>
    <x v="13"/>
    <s v=""/>
    <s v="#|||111-7755524-7299404# New bedding for Zach and Josh"/>
    <x v="1"/>
    <s v="Low"/>
    <x v="0"/>
    <s v="reconciled"/>
    <m/>
    <x v="0"/>
  </r>
  <r>
    <s v="Amazon"/>
    <x v="991"/>
    <n v="-77"/>
    <x v="66"/>
    <s v="_Amazon"/>
    <s v="AMZN Mktp US*M773G1Q90"/>
    <x v="13"/>
    <x v="30"/>
    <x v="30"/>
    <x v="0"/>
    <s v=""/>
    <x v="1"/>
    <s v="111-7755524-7299404"/>
    <m/>
    <x v="13"/>
    <s v=""/>
    <s v="#|||111-7755524-7299404# New bedding for Zach and Josh"/>
    <x v="1"/>
    <s v="Low"/>
    <x v="0"/>
    <s v="reconciled"/>
    <m/>
    <x v="0"/>
  </r>
  <r>
    <s v="Checking"/>
    <x v="991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991"/>
    <n v="-1661.5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991"/>
    <n v="-32.79"/>
    <x v="66"/>
    <s v="_Amazon"/>
    <s v="AMZN Mktp US*M77EV1QI0"/>
    <x v="13"/>
    <x v="30"/>
    <x v="30"/>
    <x v="0"/>
    <s v=""/>
    <x v="1"/>
    <s v="111-7755524-7299404"/>
    <m/>
    <x v="13"/>
    <s v=""/>
    <s v="#|||111-7755524-7299404# New bedding for Zach and Josh"/>
    <x v="1"/>
    <s v="Low"/>
    <x v="0"/>
    <s v="reconciled"/>
    <m/>
    <x v="0"/>
  </r>
  <r>
    <s v="Amazon"/>
    <x v="991"/>
    <n v="-8.5299999999999994"/>
    <x v="66"/>
    <s v="_Amazon"/>
    <s v="AMZN Mktp US*M70NH07L1"/>
    <x v="17"/>
    <x v="41"/>
    <x v="41"/>
    <x v="0"/>
    <s v=""/>
    <x v="1"/>
    <s v="111-8516622-3500234"/>
    <m/>
    <x v="17"/>
    <s v=""/>
    <s v="Retainer cases #|||111-8516622-3500234#"/>
    <x v="1"/>
    <s v="Low"/>
    <x v="0"/>
    <s v="reconciled"/>
    <s v="Family - Medical Expenses"/>
    <x v="0"/>
  </r>
  <r>
    <s v="Costco Visa"/>
    <x v="991"/>
    <n v="-41.84"/>
    <x v="1404"/>
    <s v="_The Yard"/>
    <s v="THE YARD CAFE GREENWOOD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991"/>
    <n v="-26.4"/>
    <x v="66"/>
    <s v="_Amazon"/>
    <s v="AMZN Mktp US*M70NH07L1"/>
    <x v="7"/>
    <x v="74"/>
    <x v="73"/>
    <x v="0"/>
    <s v=""/>
    <x v="1"/>
    <s v="111-8516622-3500234"/>
    <m/>
    <x v="7"/>
    <s v=""/>
    <s v="#|||111-8516622-3500234# Lightning cable"/>
    <x v="1"/>
    <s v="High"/>
    <x v="2"/>
    <s v="reconciled"/>
    <m/>
    <x v="0"/>
  </r>
  <r>
    <s v="Discover"/>
    <x v="991"/>
    <n v="-13.21"/>
    <x v="74"/>
    <s v="_Hulu"/>
    <s v="HLU*HULU 740232888136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991"/>
    <n v="-11.3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992"/>
    <n v="-78.180000000000007"/>
    <x v="66"/>
    <s v="_Amazon"/>
    <s v="_Amazon"/>
    <x v="13"/>
    <x v="30"/>
    <x v="30"/>
    <x v="0"/>
    <s v=""/>
    <x v="1"/>
    <s v="111-8182984-8017034"/>
    <m/>
    <x v="13"/>
    <s v="Manual"/>
    <s v="Comforter set for Zach #|||111-8182984-8017034#  Purchased with points"/>
    <x v="1"/>
    <s v="Low"/>
    <x v="0"/>
    <s v="reconciled"/>
    <m/>
    <x v="0"/>
  </r>
  <r>
    <s v="Quicksilver"/>
    <x v="992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ash"/>
    <x v="992"/>
    <n v="12.58"/>
    <x v="224"/>
    <s v="_Amazon (Cashback)"/>
    <s v="_Amazon (Cashback)"/>
    <x v="0"/>
    <x v="40"/>
    <x v="40"/>
    <x v="0"/>
    <s v=""/>
    <x v="1"/>
    <s v="111-7755524-7299404"/>
    <m/>
    <x v="0"/>
    <s v="Manual"/>
    <s v="Offset for Rewards Points for kids bedding #|||111-7755524-7299404#"/>
    <x v="0"/>
    <s v="Low"/>
    <x v="0"/>
    <s v="reconciled"/>
    <m/>
    <x v="0"/>
  </r>
  <r>
    <s v="Cash"/>
    <x v="992"/>
    <n v="-12.58"/>
    <x v="66"/>
    <s v="_Amazon"/>
    <s v="_Amazon"/>
    <x v="13"/>
    <x v="30"/>
    <x v="30"/>
    <x v="0"/>
    <s v=""/>
    <x v="1"/>
    <s v="111-7755524-7299404"/>
    <m/>
    <x v="13"/>
    <s v="Manual"/>
    <s v="Kids Bedding #|||111-7755524-7299404#"/>
    <x v="1"/>
    <s v="Low"/>
    <x v="0"/>
    <s v="reconciled"/>
    <m/>
    <x v="0"/>
  </r>
  <r>
    <s v="Costco Visa"/>
    <x v="993"/>
    <n v="1661.5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94"/>
    <n v="-189.8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994"/>
    <n v="-109"/>
    <x v="1401"/>
    <s v="_Olson Energy Service"/>
    <s v="OLSON ENERGY SERVICE"/>
    <x v="13"/>
    <x v="63"/>
    <x v="63"/>
    <x v="0"/>
    <m/>
    <x v="0"/>
    <m/>
    <m/>
    <x v="13"/>
    <s v=""/>
    <s v="Furnace service 7015"/>
    <x v="1"/>
    <s v="Medium"/>
    <x v="2"/>
    <s v="reconciled"/>
    <m/>
    <x v="0"/>
  </r>
  <r>
    <s v="Discover"/>
    <x v="994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95"/>
    <n v="-500"/>
    <x v="140"/>
    <s v="_Majestic Adventures LLC"/>
    <s v="MAJESTIC ADVENTURES"/>
    <x v="4"/>
    <x v="46"/>
    <x v="46"/>
    <x v="66"/>
    <s v="camp"/>
    <x v="13"/>
    <m/>
    <m/>
    <x v="4"/>
    <s v="Tax Related"/>
    <s v="#Dependent Care|Camp|Majestic Adventures#"/>
    <x v="1"/>
    <s v="Low"/>
    <x v="2"/>
    <s v="reconciled"/>
    <s v="Family - Dependent Care"/>
    <x v="1"/>
  </r>
  <r>
    <s v="Costco Visa"/>
    <x v="995"/>
    <n v="-30.6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995"/>
    <n v="-30"/>
    <x v="1374"/>
    <s v="_Izzy Duenholfer"/>
    <s v="ACH Electronic Debit - VENMO            PAYMENT"/>
    <x v="1"/>
    <x v="1"/>
    <x v="1"/>
    <x v="0"/>
    <m/>
    <x v="0"/>
    <m/>
    <m/>
    <x v="1"/>
    <s v=""/>
    <s v="Pay Izzy back for paper towels and olive oil from Costco"/>
    <x v="1"/>
    <s v="Low"/>
    <x v="0"/>
    <s v="reconciled"/>
    <m/>
    <x v="0"/>
  </r>
  <r>
    <s v="Checking"/>
    <x v="995"/>
    <n v="31062"/>
    <x v="1405"/>
    <s v="_From DiscoverBank (Dormant Account 3)"/>
    <s v="ACH Deposit J SMITH ONLNE TRNS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95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ostco Visa"/>
    <x v="995"/>
    <n v="-29.95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995"/>
    <n v="-74.569999999999993"/>
    <x v="151"/>
    <s v="_Comcast"/>
    <s v="COMCAST CABLE COMM 800-COMCAST WA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995"/>
    <n v="-23.13"/>
    <x v="155"/>
    <s v="_Bartell Drug"/>
    <s v="BARTELL DRUG 09-GREENWOO SEATTLE WA"/>
    <x v="13"/>
    <x v="45"/>
    <x v="45"/>
    <x v="0"/>
    <m/>
    <x v="0"/>
    <m/>
    <m/>
    <x v="13"/>
    <s v=""/>
    <s v=""/>
    <x v="1"/>
    <s v="Low"/>
    <x v="0"/>
    <s v="reconciled"/>
    <m/>
    <x v="0"/>
  </r>
  <r>
    <s v="Costco Visa"/>
    <x v="995"/>
    <n v="-9.49"/>
    <x v="155"/>
    <s v="_Bartell Drug"/>
    <s v="BARTELL DRUG 09-GREENWOO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995"/>
    <n v="-16.989999999999998"/>
    <x v="155"/>
    <s v="_Bartell Drug"/>
    <s v="BARTELL DRUG 09-GREENWOO SEATTLE WA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996"/>
    <n v="-25.47"/>
    <x v="1406"/>
    <s v="_Geo's Bar &amp; Grill"/>
    <s v="GEO'S BAR &amp; GRILL 206-4575278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96"/>
    <n v="-34.08"/>
    <x v="1407"/>
    <s v="_Crown Hill Broiler"/>
    <s v="CROWN HILL BROILER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996"/>
    <n v="-7.68"/>
    <x v="34"/>
    <s v="_McDonald's"/>
    <s v="MCDONALD'S F1022 SHORELIN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996"/>
    <n v="-25.5"/>
    <x v="1123"/>
    <s v="_Red Mill Burgers"/>
    <s v="TST* RED MILL BURGERS - P206-795-2285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997"/>
    <n v="500"/>
    <x v="1267"/>
    <s v="_From Citibank (Good Deeds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97"/>
    <n v="55"/>
    <x v="1267"/>
    <s v="_From Citibank (Good Deeds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- This Year - 3033"/>
    <x v="997"/>
    <n v="-55"/>
    <x v="649"/>
    <s v="_To First Tech (Checking)"/>
    <s v="ACH Electronic Debit - FITEFC CK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ash"/>
    <x v="997"/>
    <n v="78.180000000000007"/>
    <x v="224"/>
    <s v="_Amazon (Cashback)"/>
    <s v="_Amazon (Cashback)"/>
    <x v="0"/>
    <x v="40"/>
    <x v="40"/>
    <x v="0"/>
    <s v=""/>
    <x v="1"/>
    <s v="111-8182984-8017034"/>
    <m/>
    <x v="0"/>
    <s v=""/>
    <s v="Amazon points credit for order #|||111-8182984-8017034#"/>
    <x v="0"/>
    <s v="Low"/>
    <x v="0"/>
    <s v="reconciled"/>
    <m/>
    <x v="0"/>
  </r>
  <r>
    <s v="Buffer - This Year - 3033"/>
    <x v="997"/>
    <n v="-500"/>
    <x v="649"/>
    <s v="_To First Tech (Checking)"/>
    <s v="ACH Electronic Debit - FITEFC CK WEBXFR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998"/>
    <n v="-71.31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98"/>
    <n v="-22.02"/>
    <x v="926"/>
    <s v="_Company Store"/>
    <s v="ECOMPANYSTORE COM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Checking"/>
    <x v="998"/>
    <n v="815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Dormant Account 3"/>
    <x v="998"/>
    <n v="-31062"/>
    <x v="649"/>
    <s v="_To First Tech (Checking)"/>
    <s v="ACH Withdrawal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999"/>
    <n v="-2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Quicksilver"/>
    <x v="999"/>
    <n v="-171.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999"/>
    <n v="-48.46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999"/>
    <n v="-15"/>
    <x v="112"/>
    <s v="_Walgreens"/>
    <s v="WALGREENS #6389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999"/>
    <n v="-168.81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999"/>
    <n v="71.31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999"/>
    <n v="640"/>
    <x v="1408"/>
    <s v="_Seattle Children's Theater"/>
    <s v="SCT EDUCATION   SEATTL"/>
    <x v="4"/>
    <x v="46"/>
    <x v="46"/>
    <x v="66"/>
    <s v="camp"/>
    <x v="16"/>
    <m/>
    <m/>
    <x v="4"/>
    <s v="Tax Related"/>
    <s v="#Dependent Care|Camp|SCT Camp#"/>
    <x v="1"/>
    <s v="Low"/>
    <x v="2"/>
    <s v="reconciled"/>
    <s v="Family - Dependent Care"/>
    <x v="1"/>
  </r>
  <r>
    <s v="Quicksilver"/>
    <x v="999"/>
    <n v="-20"/>
    <x v="804"/>
    <s v="_Stitch Fix"/>
    <s v="STITCH FIX  STYLING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1000"/>
    <n v="12.1"/>
    <x v="1409"/>
    <s v="_Showtime (Amazon)"/>
    <s v="Prime Video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000"/>
    <n v="11"/>
    <x v="1410"/>
    <s v="_CBS All Access (Amazon)"/>
    <s v="Prime Vide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00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001"/>
    <n v="-25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002"/>
    <n v="21.7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02"/>
    <n v="4639.649999999999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1002"/>
    <n v="-147.57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002"/>
    <n v="48.46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002"/>
    <n v="-62.4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02"/>
    <n v="-17.2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002"/>
    <n v="168.81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03"/>
    <n v="-14.86"/>
    <x v="1411"/>
    <s v="_Great State Burger"/>
    <s v="TST* GREAT STATE BURGE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003"/>
    <n v="147.57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003"/>
    <n v="-21.8"/>
    <x v="407"/>
    <s v="_Steam Games"/>
    <s v="STEAMGAMES.COM 4259522985425-8899642 WA"/>
    <x v="16"/>
    <x v="65"/>
    <x v="65"/>
    <x v="0"/>
    <m/>
    <x v="0"/>
    <m/>
    <m/>
    <x v="16"/>
    <s v=""/>
    <s v="Beat Saber music packs (Panic! at the Disco and Imagine Dragons)"/>
    <x v="1"/>
    <s v="Low"/>
    <x v="0"/>
    <s v="reconciled"/>
    <m/>
    <x v="0"/>
  </r>
  <r>
    <s v="Checking"/>
    <x v="1004"/>
    <n v="-81.67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1005"/>
    <n v="103"/>
    <x v="91"/>
    <s v="_Liberty Mutual"/>
    <s v="ACH Deposit LIBERTY MUTUAL   Rel"/>
    <x v="14"/>
    <x v="72"/>
    <x v="71"/>
    <x v="0"/>
    <m/>
    <x v="0"/>
    <m/>
    <m/>
    <x v="14"/>
    <s v=""/>
    <s v="Refund of auto insurance"/>
    <x v="1"/>
    <s v="Low"/>
    <x v="2"/>
    <s v="reconciled"/>
    <m/>
    <x v="0"/>
  </r>
  <r>
    <s v="Checking"/>
    <x v="1005"/>
    <n v="30"/>
    <x v="1189"/>
    <s v="_Microsoft (Reimbursement)"/>
    <s v="ACH Deposit MICROSOFT   10261060"/>
    <x v="1"/>
    <x v="2"/>
    <x v="2"/>
    <x v="0"/>
    <m/>
    <x v="0"/>
    <m/>
    <m/>
    <x v="1"/>
    <s v=""/>
    <s v="Reimbursement for dinner"/>
    <x v="1"/>
    <s v="Low"/>
    <x v="0"/>
    <s v="reconciled"/>
    <m/>
    <x v="0"/>
  </r>
  <r>
    <s v="Quicksilver"/>
    <x v="1006"/>
    <n v="-109.8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006"/>
    <n v="148.29"/>
    <x v="548"/>
    <s v="_Eva Smith"/>
    <s v="Deposit Shared Branch Mobile Dep"/>
    <x v="3"/>
    <x v="14"/>
    <x v="14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06"/>
    <n v="-81.33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06"/>
    <n v="-148.29"/>
    <x v="832"/>
    <s v="_Comcast (Bellingham) (R)"/>
    <s v="COMCAST CABLE COMM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1006"/>
    <n v="66.78"/>
    <x v="1412"/>
    <s v="_Kirby Langley"/>
    <s v="Deposit Shared Branch Mobile Dep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Quicksilver"/>
    <x v="1006"/>
    <n v="-26.7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06"/>
    <n v="-5.49"/>
    <x v="32"/>
    <s v="_Kens Market Inc"/>
    <s v="KEN'S MARKET #75-116"/>
    <x v="8"/>
    <x v="35"/>
    <x v="35"/>
    <x v="0"/>
    <m/>
    <x v="0"/>
    <m/>
    <m/>
    <x v="8"/>
    <s v=""/>
    <s v="Flowers for guy who fixed joshs bike"/>
    <x v="1"/>
    <s v="Low"/>
    <x v="2"/>
    <s v="reconciled"/>
    <m/>
    <x v="0"/>
  </r>
  <r>
    <s v="Quicksilver"/>
    <x v="1006"/>
    <n v="-6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D - June 11 2022"/>
    <x v="1006"/>
    <n v="120.12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007"/>
    <n v="-17.579999999999998"/>
    <x v="73"/>
    <s v="_Fred Meyer"/>
    <s v="FRED-MEYER #0122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008"/>
    <n v="-10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008"/>
    <n v="50"/>
    <x v="1189"/>
    <s v="_Microsoft (Reimbursement)"/>
    <s v="ACH Deposit MICROSOFT   10260186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008"/>
    <n v="-166.78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1008"/>
    <n v="-100"/>
    <x v="1413"/>
    <s v="_Seattle Families of Multiples"/>
    <s v="SPL*SEATTLE FAMILIES O"/>
    <x v="8"/>
    <x v="53"/>
    <x v="53"/>
    <x v="0"/>
    <m/>
    <x v="0"/>
    <m/>
    <m/>
    <x v="8"/>
    <s v=""/>
    <s v=""/>
    <x v="1"/>
    <s v="High"/>
    <x v="2"/>
    <s v="reconciled"/>
    <m/>
    <x v="0"/>
  </r>
  <r>
    <s v="Quicksilver"/>
    <x v="1008"/>
    <n v="-100"/>
    <x v="1414"/>
    <s v="_Puzzle Break"/>
    <s v="SQ *PUZZLE BREAK SEATT"/>
    <x v="16"/>
    <x v="60"/>
    <x v="60"/>
    <x v="0"/>
    <m/>
    <x v="0"/>
    <m/>
    <m/>
    <x v="16"/>
    <s v=""/>
    <s v=""/>
    <x v="1"/>
    <s v="Low"/>
    <x v="0"/>
    <s v="reconciled"/>
    <m/>
    <x v="0"/>
  </r>
  <r>
    <s v="Costco Visa"/>
    <x v="1008"/>
    <n v="-28.87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009"/>
    <n v="-12.99"/>
    <x v="1133"/>
    <s v="_Amazon Prime Membership"/>
    <s v="Amazon Prime*AT6ZX0AA3"/>
    <x v="8"/>
    <x v="35"/>
    <x v="35"/>
    <x v="0"/>
    <m/>
    <x v="0"/>
    <m/>
    <m/>
    <x v="8"/>
    <s v=""/>
    <s v="Amazon Prime use for Eric"/>
    <x v="1"/>
    <s v="Low"/>
    <x v="2"/>
    <s v="reconciled"/>
    <m/>
    <x v="0"/>
  </r>
  <r>
    <s v="Investor Checking"/>
    <x v="1010"/>
    <n v="-51.94"/>
    <x v="109"/>
    <s v="_Costco"/>
    <s v="COSTCO WHSE #0106 SEATTL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10"/>
    <n v="-22.02"/>
    <x v="952"/>
    <s v="_Din Tai Fung"/>
    <s v="DOORDASH*DIN TAI FUNG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10"/>
    <n v="-17.43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Retirement - 3377"/>
    <x v="1011"/>
    <n v="139.41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11"/>
    <n v="-40.74"/>
    <x v="952"/>
    <s v="_Din Tai Fung"/>
    <s v="DOORDASH*DIN TAI FUNG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011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Buffer - Nxt Year - 8754"/>
    <x v="1011"/>
    <n v="4.72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Buffer - This Year - 3033"/>
    <x v="1011"/>
    <n v="23.15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12"/>
    <n v="-44.03"/>
    <x v="836"/>
    <s v="_Math 'n' Stuff"/>
    <s v="PAYPAL *MATHNSTUFF"/>
    <x v="16"/>
    <x v="65"/>
    <x v="65"/>
    <x v="0"/>
    <m/>
    <x v="0"/>
    <m/>
    <m/>
    <x v="16"/>
    <s v=""/>
    <s v="Splendor"/>
    <x v="1"/>
    <s v="Low"/>
    <x v="0"/>
    <s v="reconciled"/>
    <m/>
    <x v="0"/>
  </r>
  <r>
    <s v="Quicksilver"/>
    <x v="1012"/>
    <n v="-4.7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12"/>
    <n v="-50"/>
    <x v="1415"/>
    <s v="_Bricks 4 Kidz"/>
    <s v="BRICKS 4 KIDZ"/>
    <x v="4"/>
    <x v="46"/>
    <x v="46"/>
    <x v="66"/>
    <s v="camp"/>
    <x v="17"/>
    <m/>
    <m/>
    <x v="4"/>
    <s v="Tax Related"/>
    <s v="#Dependent Care|Camp|Virtual Robotics Camp#"/>
    <x v="1"/>
    <s v="Low"/>
    <x v="2"/>
    <s v="reconciled"/>
    <s v="Family - Dependent Care"/>
    <x v="1"/>
  </r>
  <r>
    <s v="Quicksilver"/>
    <x v="1012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ggressive Stocks"/>
    <x v="1012"/>
    <n v="-61.5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1012"/>
    <n v="-4375.71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12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1012"/>
    <n v="-150"/>
    <x v="805"/>
    <s v="_University Cooperative School"/>
    <s v="GG *UNIVERSITY COOPERA"/>
    <x v="16"/>
    <x v="60"/>
    <x v="60"/>
    <x v="0"/>
    <m/>
    <x v="0"/>
    <m/>
    <m/>
    <x v="16"/>
    <s v=""/>
    <s v="Auction - Fiesta Night ($75 reimbursed by Izzy categorized as Entertainment to balance)"/>
    <x v="1"/>
    <s v="Low"/>
    <x v="0"/>
    <s v="reconciled"/>
    <m/>
    <x v="0"/>
  </r>
  <r>
    <s v="Quicksilver"/>
    <x v="1012"/>
    <n v="-75"/>
    <x v="1415"/>
    <s v="_Bricks 4 Kidz"/>
    <s v="BRICKS 4 KIDZ"/>
    <x v="4"/>
    <x v="46"/>
    <x v="46"/>
    <x v="66"/>
    <s v="camp"/>
    <x v="17"/>
    <m/>
    <m/>
    <x v="4"/>
    <s v="Tax Related"/>
    <s v="#Dependent Care|Camp|Virtual Robotics Camp#"/>
    <x v="1"/>
    <s v="Low"/>
    <x v="2"/>
    <s v="reconciled"/>
    <s v="Family - Dependent Care"/>
    <x v="1"/>
  </r>
  <r>
    <s v="Quicksilver"/>
    <x v="1012"/>
    <n v="-100"/>
    <x v="805"/>
    <s v="_University Cooperative School"/>
    <s v="GG *UNIVERSITY COOPERA"/>
    <x v="16"/>
    <x v="71"/>
    <x v="70"/>
    <x v="0"/>
    <m/>
    <x v="0"/>
    <m/>
    <m/>
    <x v="16"/>
    <s v=""/>
    <s v="Auction - Play tickets"/>
    <x v="1"/>
    <s v="Low"/>
    <x v="0"/>
    <s v="reconciled"/>
    <m/>
    <x v="0"/>
  </r>
  <r>
    <s v="Quicksilver"/>
    <x v="1012"/>
    <n v="-150"/>
    <x v="805"/>
    <s v="_University Cooperative School"/>
    <s v="GG *UNIVERSITY COOPERA"/>
    <x v="16"/>
    <x v="60"/>
    <x v="60"/>
    <x v="0"/>
    <m/>
    <x v="0"/>
    <m/>
    <m/>
    <x v="16"/>
    <s v=""/>
    <s v="Auction - Winery Tour ($75 reimbursed by 3 Izzy, Jessica, and Teres)"/>
    <x v="1"/>
    <s v="Low"/>
    <x v="0"/>
    <s v="reconciled"/>
    <m/>
    <x v="0"/>
  </r>
  <r>
    <s v="Quicksilver"/>
    <x v="101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12"/>
    <n v="-250"/>
    <x v="805"/>
    <s v="_University Cooperative School"/>
    <s v="GG *UNIVERSITY COOPERA"/>
    <x v="7"/>
    <x v="74"/>
    <x v="73"/>
    <x v="0"/>
    <m/>
    <x v="0"/>
    <m/>
    <m/>
    <x v="7"/>
    <s v=""/>
    <s v="Auction - Headphones and Coffee machine"/>
    <x v="1"/>
    <s v="High"/>
    <x v="2"/>
    <s v="reconciled"/>
    <m/>
    <x v="0"/>
  </r>
  <r>
    <s v="Staging - 7338"/>
    <x v="1012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Koolikai"/>
    <x v="1012"/>
    <n v="7.1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1013"/>
    <n v="-11"/>
    <x v="1410"/>
    <s v="_CBS All Access (Amazon)"/>
    <s v="Prime Video*LV5ZH7HE3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013"/>
    <n v="-12.1"/>
    <x v="1409"/>
    <s v="_Showtime (Amazon)"/>
    <s v="Prime Video*BU42198J3"/>
    <x v="16"/>
    <x v="33"/>
    <x v="33"/>
    <x v="0"/>
    <m/>
    <x v="0"/>
    <m/>
    <m/>
    <x v="16"/>
    <s v=""/>
    <s v="Showtime subscription (refunded)"/>
    <x v="1"/>
    <s v="Low"/>
    <x v="0"/>
    <s v="reconciled"/>
    <m/>
    <x v="0"/>
  </r>
  <r>
    <s v="Quicksilver"/>
    <x v="1014"/>
    <n v="-2.69"/>
    <x v="112"/>
    <s v="_Walgreens"/>
    <s v="WALGREENS #3604"/>
    <x v="17"/>
    <x v="41"/>
    <x v="41"/>
    <x v="0"/>
    <m/>
    <x v="0"/>
    <m/>
    <m/>
    <x v="17"/>
    <s v=""/>
    <s v="Josh pee pill"/>
    <x v="1"/>
    <s v="Low"/>
    <x v="0"/>
    <s v="reconciled"/>
    <s v="Family - Medical Expenses"/>
    <x v="0"/>
  </r>
  <r>
    <s v="Quicksilver"/>
    <x v="1014"/>
    <n v="-22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14"/>
    <n v="-146.8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14"/>
    <n v="-14.86"/>
    <x v="952"/>
    <s v="_Din Tai Fung"/>
    <s v="TRYCAVIAR.COM DIN TAI TRYCAVIAR.COMC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014"/>
    <n v="-40"/>
    <x v="1416"/>
    <s v="_The Kraken"/>
    <s v="THE KRAKEN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14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REI Visa"/>
    <x v="1015"/>
    <n v="8.9499999999999993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15"/>
    <n v="-8.9499999999999993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3"/>
    <x v="1015"/>
    <n v="52.7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1015"/>
    <n v="61.5"/>
    <x v="198"/>
    <s v="_Investment (Verizon Communicatn)"/>
    <s v="VERIZON COMMUNICATN"/>
    <x v="10"/>
    <x v="26"/>
    <x v="26"/>
    <x v="0"/>
    <m/>
    <x v="0"/>
    <m/>
    <m/>
    <x v="10"/>
    <s v=""/>
    <s v=""/>
    <x v="3"/>
    <s v="Low"/>
    <x v="2"/>
    <s v="reconciled"/>
    <m/>
    <x v="0"/>
  </r>
  <r>
    <s v="Dormant Account 2"/>
    <x v="1015"/>
    <n v="0.05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15"/>
    <n v="4375.71"/>
    <x v="293"/>
    <s v="_Capital One (Autopay)"/>
    <s v="CAPITAL ONE AUTOPAY PYMT AuthDate 09-A pr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015"/>
    <n v="-75.069999999999993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Buffer - Nxt Year - 8754"/>
    <x v="1015"/>
    <n v="10108.549999999999"/>
    <x v="1292"/>
    <s v="_From First Tech (Checking)"/>
    <s v="ACH Electronic Credit"/>
    <x v="3"/>
    <x v="18"/>
    <x v="18"/>
    <x v="0"/>
    <m/>
    <x v="0"/>
    <m/>
    <m/>
    <x v="3"/>
    <s v=""/>
    <s v="Money from ESPP sale"/>
    <x v="3"/>
    <s v="NA"/>
    <x v="1"/>
    <s v="reconciled"/>
    <s v="To Be Determined"/>
    <x v="0"/>
  </r>
  <r>
    <s v="Quicksilver"/>
    <x v="1015"/>
    <n v="-120"/>
    <x v="1162"/>
    <s v="_Rise Up Therapeutic Massage"/>
    <s v="SQ *RISE UP THERAPEUTI"/>
    <x v="8"/>
    <x v="35"/>
    <x v="35"/>
    <x v="0"/>
    <m/>
    <x v="0"/>
    <m/>
    <m/>
    <x v="8"/>
    <s v=""/>
    <s v="for Amie"/>
    <x v="1"/>
    <s v="Low"/>
    <x v="2"/>
    <s v="reconciled"/>
    <m/>
    <x v="0"/>
  </r>
  <r>
    <s v="Quicksilver"/>
    <x v="1015"/>
    <n v="-0.5"/>
    <x v="1276"/>
    <s v="_Nintendo Digital"/>
    <s v="NOA COPPA   *"/>
    <x v="16"/>
    <x v="65"/>
    <x v="65"/>
    <x v="0"/>
    <m/>
    <x v="0"/>
    <m/>
    <m/>
    <x v="16"/>
    <s v=""/>
    <s v="Fee for setting up kids' accounts on nintendo"/>
    <x v="1"/>
    <s v="Low"/>
    <x v="0"/>
    <s v="reconciled"/>
    <m/>
    <x v="0"/>
  </r>
  <r>
    <s v="Quicksilver"/>
    <x v="1015"/>
    <n v="-84"/>
    <x v="1417"/>
    <s v="_Chapters Indigo"/>
    <s v="PAYPAL *INDIGOALLEY"/>
    <x v="8"/>
    <x v="35"/>
    <x v="35"/>
    <x v="0"/>
    <m/>
    <x v="0"/>
    <m/>
    <m/>
    <x v="8"/>
    <s v=""/>
    <s v="alcohol infusion kits for brett"/>
    <x v="1"/>
    <s v="Low"/>
    <x v="2"/>
    <s v="reconciled"/>
    <m/>
    <x v="0"/>
  </r>
  <r>
    <s v="Checking"/>
    <x v="1016"/>
    <n v="4639.640000000000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016"/>
    <n v="3901.7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016"/>
    <n v="-850"/>
    <x v="1227"/>
    <s v="_Stockwell, Stave &amp; Company"/>
    <s v="STOCKWELL STAVE &amp; CO"/>
    <x v="2"/>
    <x v="100"/>
    <x v="98"/>
    <x v="86"/>
    <m/>
    <x v="0"/>
    <m/>
    <m/>
    <x v="2"/>
    <s v="Tax Related"/>
    <s v="#Legal and professional fees#"/>
    <x v="1"/>
    <s v="Medium"/>
    <x v="2"/>
    <s v="reconciled"/>
    <s v="To Be Determined"/>
    <x v="1"/>
  </r>
  <r>
    <s v="Buffer (Current Year)"/>
    <x v="1016"/>
    <n v="0.0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16"/>
    <n v="15"/>
    <x v="1418"/>
    <s v="_Spl Seattle Families"/>
    <s v="SPL*SEATTLE FAMILIES O"/>
    <x v="4"/>
    <x v="10"/>
    <x v="10"/>
    <x v="0"/>
    <m/>
    <x v="0"/>
    <m/>
    <m/>
    <x v="4"/>
    <s v=""/>
    <s v="reimbursement for cancelled after dark party"/>
    <x v="1"/>
    <s v="Low"/>
    <x v="0"/>
    <s v="reconciled"/>
    <m/>
    <x v="0"/>
  </r>
  <r>
    <s v="American Funds"/>
    <x v="1016"/>
    <n v="8.9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16"/>
    <n v="9667"/>
    <x v="1287"/>
    <s v="_From Vio Bank (Vacation &amp; Projects)"/>
    <s v="ACH Deposit WEB  SMITH JOHN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1016"/>
    <n v="14.0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16"/>
    <n v="25"/>
    <x v="1232"/>
    <s v="_Elise DeVries"/>
    <s v="ACH Deposit PAYPAL TRANSFER  TRA"/>
    <x v="16"/>
    <x v="60"/>
    <x v="60"/>
    <x v="0"/>
    <m/>
    <x v="0"/>
    <m/>
    <m/>
    <x v="16"/>
    <s v=""/>
    <s v="Reimbursement for winery tour"/>
    <x v="1"/>
    <s v="Low"/>
    <x v="0"/>
    <s v="reconciled"/>
    <m/>
    <x v="0"/>
  </r>
  <r>
    <s v="American Funds"/>
    <x v="1016"/>
    <n v="14.0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Staging - 7338"/>
    <x v="1016"/>
    <n v="-25"/>
    <x v="1419"/>
    <s v="_John and Becky Teipen"/>
    <s v="ACH Electronic Debit - VENMO            PAYMENT"/>
    <x v="16"/>
    <x v="60"/>
    <x v="60"/>
    <x v="0"/>
    <m/>
    <x v="0"/>
    <m/>
    <m/>
    <x v="16"/>
    <s v=""/>
    <s v="Auction - Distellery Tour (U Co-op community event)"/>
    <x v="1"/>
    <s v="Low"/>
    <x v="0"/>
    <s v="reconciled"/>
    <m/>
    <x v="0"/>
  </r>
  <r>
    <s v="Staging - 7338"/>
    <x v="1016"/>
    <n v="58.43"/>
    <x v="905"/>
    <s v="_Tony Peterson"/>
    <s v="ACH Electronic Credit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Investor Checking"/>
    <x v="1016"/>
    <n v="0.04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016"/>
    <n v="8.9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016"/>
    <n v="5.5"/>
    <x v="1420"/>
    <s v="_ATM Fee Refund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016"/>
    <n v="-204.84"/>
    <x v="520"/>
    <s v="_Seattle Public Utilities"/>
    <s v="SEATTLE PUBLIC UTILITI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Quicksilver"/>
    <x v="1016"/>
    <n v="-58.43"/>
    <x v="520"/>
    <s v="_Seattle Public Utilities"/>
    <s v="SEATTLE PUBLIC UTILITI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Checking"/>
    <x v="1016"/>
    <n v="1.9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1016"/>
    <n v="128.54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1016"/>
    <n v="154.300000000000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017"/>
    <n v="-59.73"/>
    <x v="952"/>
    <s v="_Din Tai Fung"/>
    <s v="TRYCAVIAR.COM DIN TAI TRYCAVIAR.COMCA"/>
    <x v="1"/>
    <x v="2"/>
    <x v="2"/>
    <x v="0"/>
    <m/>
    <x v="0"/>
    <m/>
    <m/>
    <x v="1"/>
    <s v=""/>
    <s v="din tai fung"/>
    <x v="1"/>
    <s v="Low"/>
    <x v="0"/>
    <s v="reconciled"/>
    <m/>
    <x v="0"/>
  </r>
  <r>
    <s v="Quicksilver"/>
    <x v="1017"/>
    <n v="-91.28"/>
    <x v="232"/>
    <s v="_Puget Sound Energy"/>
    <s v="PUGET SOUND ENERGY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Quicksilver"/>
    <x v="1017"/>
    <n v="-55.67"/>
    <x v="1421"/>
    <s v="_Lovingly"/>
    <s v="SPECIAL TO* SPECIAL TO"/>
    <x v="8"/>
    <x v="35"/>
    <x v="35"/>
    <x v="0"/>
    <m/>
    <x v="0"/>
    <m/>
    <m/>
    <x v="8"/>
    <s v=""/>
    <s v="Flowers for Linda"/>
    <x v="1"/>
    <s v="Low"/>
    <x v="2"/>
    <s v="reconciled"/>
    <m/>
    <x v="0"/>
  </r>
  <r>
    <s v="Checking"/>
    <x v="1017"/>
    <n v="-1000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1017"/>
    <n v="10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017"/>
    <n v="-10108.549999999999"/>
    <x v="920"/>
    <s v="_To Citibank (Buffer - Next Year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Staging - 7338"/>
    <x v="1017"/>
    <n v="25"/>
    <x v="1374"/>
    <s v="_Izzy Duenholfer"/>
    <s v="ACH Electronic Credit"/>
    <x v="16"/>
    <x v="60"/>
    <x v="60"/>
    <x v="0"/>
    <m/>
    <x v="0"/>
    <m/>
    <m/>
    <x v="16"/>
    <s v=""/>
    <s v="Reimbursement for Winery Tour"/>
    <x v="1"/>
    <s v="Low"/>
    <x v="0"/>
    <s v="reconciled"/>
    <m/>
    <x v="0"/>
  </r>
  <r>
    <s v="Staging - 7338"/>
    <x v="1017"/>
    <n v="25"/>
    <x v="1375"/>
    <s v="_Teres Bitondo"/>
    <s v="ACH Electronic Credit"/>
    <x v="16"/>
    <x v="60"/>
    <x v="60"/>
    <x v="0"/>
    <m/>
    <x v="0"/>
    <m/>
    <m/>
    <x v="16"/>
    <s v=""/>
    <s v="Teres reimbursement for winery tour (Square cash)"/>
    <x v="1"/>
    <s v="Low"/>
    <x v="0"/>
    <s v="reconciled"/>
    <m/>
    <x v="0"/>
  </r>
  <r>
    <s v="Aggressive Stocks"/>
    <x v="1017"/>
    <n v="0.3"/>
    <x v="218"/>
    <s v="_Schwab (Interest)"/>
    <s v="SCHWAB1 INT 03/30-04/28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017"/>
    <n v="-500"/>
    <x v="1422"/>
    <s v="_Taproot Theater"/>
    <s v="Check 2469"/>
    <x v="8"/>
    <x v="59"/>
    <x v="59"/>
    <x v="72"/>
    <m/>
    <x v="0"/>
    <m/>
    <m/>
    <x v="8"/>
    <s v="Tax Related"/>
    <s v="#Charitable contributions#  Matched 4/26/2020"/>
    <x v="1"/>
    <s v="High"/>
    <x v="2"/>
    <s v="reconciled"/>
    <s v="Charitable Contributions"/>
    <x v="1"/>
  </r>
  <r>
    <s v="Costco Visa"/>
    <x v="1017"/>
    <n v="-2.8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Vacation &amp; Projects"/>
    <x v="1017"/>
    <n v="-9667"/>
    <x v="649"/>
    <s v="_To First Tech (Checking)"/>
    <s v="FUNDS TRANSFER DEBIT"/>
    <x v="3"/>
    <x v="18"/>
    <x v="18"/>
    <x v="0"/>
    <m/>
    <x v="0"/>
    <m/>
    <m/>
    <x v="3"/>
    <s v=""/>
    <s v="Vacation and projects spend for January, February, and March"/>
    <x v="3"/>
    <s v="NA"/>
    <x v="1"/>
    <s v="reconciled"/>
    <s v="To Be Determined"/>
    <x v="0"/>
  </r>
  <r>
    <s v="Amazon"/>
    <x v="1018"/>
    <n v="-8.0299999999999994"/>
    <x v="66"/>
    <s v="_Amazon"/>
    <s v="Amazon.com*JD9NF9TO3"/>
    <x v="13"/>
    <x v="30"/>
    <x v="30"/>
    <x v="0"/>
    <s v=""/>
    <x v="1"/>
    <s v="112-2775710-7985034"/>
    <m/>
    <x v="13"/>
    <s v=""/>
    <s v="Oil spritzer #|||112-2775710-7985034#"/>
    <x v="1"/>
    <s v="Low"/>
    <x v="0"/>
    <s v="reconciled"/>
    <m/>
    <x v="0"/>
  </r>
  <r>
    <s v="Quicksilver"/>
    <x v="101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019"/>
    <n v="-4593.83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19"/>
    <n v="-30"/>
    <x v="167"/>
    <s v="_Target"/>
    <s v="TARGET        00027862"/>
    <x v="4"/>
    <x v="6"/>
    <x v="6"/>
    <x v="0"/>
    <m/>
    <x v="0"/>
    <m/>
    <m/>
    <x v="4"/>
    <s v=""/>
    <s v="Animal Crossing game for Switch.  Split between allowance and games"/>
    <x v="1"/>
    <s v="Low"/>
    <x v="0"/>
    <s v="reconciled"/>
    <m/>
    <x v="0"/>
  </r>
  <r>
    <s v="Quicksilver"/>
    <x v="1019"/>
    <n v="-2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19"/>
    <n v="-10.45"/>
    <x v="155"/>
    <s v="_Bartell Drug"/>
    <s v="BARTELL DRUG 09-GREENW"/>
    <x v="17"/>
    <x v="41"/>
    <x v="41"/>
    <x v="0"/>
    <m/>
    <x v="0"/>
    <m/>
    <m/>
    <x v="17"/>
    <s v=""/>
    <s v="Pedialax"/>
    <x v="1"/>
    <s v="Low"/>
    <x v="0"/>
    <s v="reconciled"/>
    <s v="Family - Medical Expenses"/>
    <x v="0"/>
  </r>
  <r>
    <s v="Quicksilver"/>
    <x v="1019"/>
    <n v="-148.08000000000001"/>
    <x v="1423"/>
    <s v="_Dirt Exchange"/>
    <s v="DIRT EXCHANGE LLC"/>
    <x v="13"/>
    <x v="87"/>
    <x v="86"/>
    <x v="0"/>
    <m/>
    <x v="0"/>
    <m/>
    <m/>
    <x v="13"/>
    <s v=""/>
    <s v=""/>
    <x v="1"/>
    <s v="Low"/>
    <x v="0"/>
    <s v="reconciled"/>
    <m/>
    <x v="0"/>
  </r>
  <r>
    <s v="Staging - 7338"/>
    <x v="1019"/>
    <n v="43.76"/>
    <x v="1374"/>
    <s v="_Izzy Duenholfer"/>
    <s v="ACH Electronic Credit"/>
    <x v="3"/>
    <x v="14"/>
    <x v="14"/>
    <x v="0"/>
    <m/>
    <x v="0"/>
    <m/>
    <m/>
    <x v="3"/>
    <s v=""/>
    <s v="_Costco groceries for Izzy"/>
    <x v="3"/>
    <s v="NA"/>
    <x v="0"/>
    <s v="reconciled"/>
    <s v="To Be Determined"/>
    <x v="0"/>
  </r>
  <r>
    <s v="Quicksilver"/>
    <x v="1019"/>
    <n v="-7.1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1019"/>
    <n v="25"/>
    <x v="1424"/>
    <s v="__Jessica Lord"/>
    <s v="ACH Electronic Credit"/>
    <x v="16"/>
    <x v="60"/>
    <x v="60"/>
    <x v="0"/>
    <m/>
    <x v="0"/>
    <m/>
    <m/>
    <x v="16"/>
    <s v=""/>
    <s v="Reimbursement for winery tour"/>
    <x v="1"/>
    <s v="Low"/>
    <x v="0"/>
    <s v="reconciled"/>
    <m/>
    <x v="0"/>
  </r>
  <r>
    <s v="Quicksilver"/>
    <x v="1019"/>
    <n v="-36.049999999999997"/>
    <x v="167"/>
    <s v="_Target"/>
    <s v="TARGET        00027862"/>
    <x v="16"/>
    <x v="65"/>
    <x v="65"/>
    <x v="0"/>
    <m/>
    <x v="0"/>
    <m/>
    <m/>
    <x v="16"/>
    <s v=""/>
    <s v="Animal Crossing game for Switch.  Split between allowance and games"/>
    <x v="1"/>
    <s v="Low"/>
    <x v="0"/>
    <s v="reconciled"/>
    <m/>
    <x v="0"/>
  </r>
  <r>
    <s v="Staging - 7338"/>
    <x v="1019"/>
    <n v="75"/>
    <x v="1374"/>
    <s v="_Izzy Duenholfer"/>
    <s v="ACH Electronic Credit"/>
    <x v="16"/>
    <x v="60"/>
    <x v="60"/>
    <x v="0"/>
    <m/>
    <x v="0"/>
    <m/>
    <m/>
    <x v="16"/>
    <s v=""/>
    <s v="Izzy reimbursing us for Fiesta night!  &lt;Find the charge -- is it entertainment or reimbursable expense?&gt;"/>
    <x v="1"/>
    <s v="Low"/>
    <x v="0"/>
    <s v="reconciled"/>
    <m/>
    <x v="0"/>
  </r>
  <r>
    <s v="Discover"/>
    <x v="1020"/>
    <n v="-13.21"/>
    <x v="74"/>
    <s v="_Hulu"/>
    <s v="HLU*HULU 74023288880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020"/>
    <n v="-61.11"/>
    <x v="1377"/>
    <s v="_Doordash"/>
    <s v="DOORDASH*GEOS CUBAN BA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1020"/>
    <n v="-120"/>
    <x v="1425"/>
    <s v="_Homestreet Bank (Cash)"/>
    <s v="HOMESTREET BANK 7307 GR SEATTLE"/>
    <x v="17"/>
    <x v="67"/>
    <x v="67"/>
    <x v="0"/>
    <m/>
    <x v="0"/>
    <m/>
    <m/>
    <x v="17"/>
    <s v=""/>
    <s v="Josh's bike"/>
    <x v="1"/>
    <s v="Medium"/>
    <x v="2"/>
    <s v="reconciled"/>
    <m/>
    <x v="0"/>
  </r>
  <r>
    <s v="Quicksilver"/>
    <x v="1021"/>
    <n v="-174.6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21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1021"/>
    <n v="95"/>
    <x v="1426"/>
    <s v="_CRAB"/>
    <s v="Deposit Shared Branch Mobile Dep"/>
    <x v="3"/>
    <x v="14"/>
    <x v="14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21"/>
    <n v="-99.6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21"/>
    <n v="-72.56"/>
    <x v="1406"/>
    <s v="_Geo's Bar &amp; Grill"/>
    <s v="GEO'S BAR &amp; GRILL 206-4575278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21"/>
    <n v="-24.77"/>
    <x v="1427"/>
    <s v="_Problem Solvers"/>
    <s v="ART OF PROBLEM SOLVING"/>
    <x v="18"/>
    <x v="44"/>
    <x v="44"/>
    <x v="0"/>
    <m/>
    <x v="0"/>
    <m/>
    <m/>
    <x v="18"/>
    <s v=""/>
    <s v=""/>
    <x v="1"/>
    <s v="Low"/>
    <x v="0"/>
    <s v="reconciled"/>
    <m/>
    <x v="0"/>
  </r>
  <r>
    <s v="Checking"/>
    <x v="1022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022"/>
    <n v="-306.99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hecking"/>
    <x v="1022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22"/>
    <n v="-109.97"/>
    <x v="272"/>
    <s v="_Macy's"/>
    <s v="WNE*MACYS WINE CELLAR"/>
    <x v="1"/>
    <x v="1"/>
    <x v="1"/>
    <x v="0"/>
    <m/>
    <x v="0"/>
    <m/>
    <m/>
    <x v="1"/>
    <s v=""/>
    <s v="Wine"/>
    <x v="1"/>
    <s v="Low"/>
    <x v="0"/>
    <s v="reconciled"/>
    <m/>
    <x v="0"/>
  </r>
  <r>
    <s v="Costco Visa"/>
    <x v="1022"/>
    <n v="4593.83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23"/>
    <n v="-137.25"/>
    <x v="1240"/>
    <s v="_Department of Licensing"/>
    <s v="Check 2468"/>
    <x v="14"/>
    <x v="47"/>
    <x v="47"/>
    <x v="0"/>
    <m/>
    <x v="0"/>
    <m/>
    <m/>
    <x v="14"/>
    <s v=""/>
    <s v="Tabs for trailer"/>
    <x v="1"/>
    <s v="Low"/>
    <x v="2"/>
    <s v="reconciled"/>
    <m/>
    <x v="0"/>
  </r>
  <r>
    <s v="Discover"/>
    <x v="1023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23"/>
    <n v="-27.51"/>
    <x v="836"/>
    <s v="_Math 'n' Stuff"/>
    <s v="PAYPAL *MATHNSTUFF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1024"/>
    <n v="-48.09"/>
    <x v="151"/>
    <s v="_Comcast"/>
    <s v="COMCAST CABLE COMM 800-COMCAST WA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1024"/>
    <n v="-14.95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Amazon"/>
    <x v="1025"/>
    <n v="-38.479999999999997"/>
    <x v="66"/>
    <s v="_Amazon"/>
    <s v="Amazon.com*MW6OM0343"/>
    <x v="13"/>
    <x v="30"/>
    <x v="30"/>
    <x v="0"/>
    <s v=""/>
    <x v="1"/>
    <s v="111-8752121-9740213"/>
    <m/>
    <x v="13"/>
    <s v=""/>
    <s v="Hair clippers #|||111-8752121-9740213#"/>
    <x v="1"/>
    <s v="Low"/>
    <x v="0"/>
    <s v="reconciled"/>
    <m/>
    <x v="0"/>
  </r>
  <r>
    <s v="Costco Visa"/>
    <x v="1025"/>
    <n v="-79.42"/>
    <x v="1428"/>
    <s v="_Blue Star Cafe"/>
    <s v="BBOT* BLUE STAR CAFE HTTPSBBOT.MENPA"/>
    <x v="1"/>
    <x v="2"/>
    <x v="2"/>
    <x v="0"/>
    <m/>
    <x v="0"/>
    <m/>
    <m/>
    <x v="1"/>
    <s v=""/>
    <s v=""/>
    <x v="1"/>
    <s v="Low"/>
    <x v="0"/>
    <s v="reconciled"/>
    <m/>
    <x v="0"/>
  </r>
  <r>
    <s v="Staging - 7338"/>
    <x v="1025"/>
    <n v="35"/>
    <x v="1375"/>
    <s v="_Teres Bitondo"/>
    <s v="ACH Electronic Credit"/>
    <x v="3"/>
    <x v="14"/>
    <x v="14"/>
    <x v="0"/>
    <m/>
    <x v="0"/>
    <m/>
    <m/>
    <x v="3"/>
    <s v=""/>
    <s v="Costco run"/>
    <x v="3"/>
    <s v="NA"/>
    <x v="0"/>
    <s v="reconciled"/>
    <s v="To Be Determined"/>
    <x v="0"/>
  </r>
  <r>
    <s v="Checking"/>
    <x v="1026"/>
    <n v="10108.549999999999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1026"/>
    <n v="-1.0900000000000001"/>
    <x v="625"/>
    <s v="_Apple (Store)"/>
    <s v="APPLE.COM/BILL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026"/>
    <n v="-10"/>
    <x v="625"/>
    <s v="_Apple (Store)"/>
    <s v="APPLE.COM/BILL"/>
    <x v="4"/>
    <x v="6"/>
    <x v="6"/>
    <x v="0"/>
    <m/>
    <x v="0"/>
    <m/>
    <m/>
    <x v="4"/>
    <s v=""/>
    <s v="MCoins"/>
    <x v="1"/>
    <s v="Low"/>
    <x v="0"/>
    <s v="reconciled"/>
    <m/>
    <x v="0"/>
  </r>
  <r>
    <s v="Checking"/>
    <x v="1026"/>
    <n v="-138.13999999999999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26"/>
    <n v="-7.1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26"/>
    <n v="-9.8000000000000007"/>
    <x v="625"/>
    <s v="_Apple (Store)"/>
    <s v="APPLE.COM/BILL"/>
    <x v="16"/>
    <x v="65"/>
    <x v="65"/>
    <x v="0"/>
    <m/>
    <x v="0"/>
    <m/>
    <m/>
    <x v="16"/>
    <s v=""/>
    <s v="MCoins on credit card"/>
    <x v="1"/>
    <s v="Low"/>
    <x v="0"/>
    <s v="reconciled"/>
    <m/>
    <x v="0"/>
  </r>
  <r>
    <s v="Quicksilver"/>
    <x v="1026"/>
    <n v="-5.49"/>
    <x v="340"/>
    <s v="_Apple Arcade"/>
    <s v="APPLE.COM/BILL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1026"/>
    <n v="-16.440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27"/>
    <n v="-77.8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1028"/>
    <n v="138.13999999999999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28"/>
    <n v="-116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29"/>
    <n v="-37.2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029"/>
    <n v="-163.5"/>
    <x v="119"/>
    <s v="_Umpqua Bank"/>
    <s v="UMPQUA BANK 7120 GREENW SEATTLE"/>
    <x v="17"/>
    <x v="67"/>
    <x v="67"/>
    <x v="0"/>
    <m/>
    <x v="0"/>
    <m/>
    <m/>
    <x v="17"/>
    <s v=""/>
    <s v="Cash for Josh's bike"/>
    <x v="1"/>
    <s v="Medium"/>
    <x v="2"/>
    <s v="reconciled"/>
    <m/>
    <x v="0"/>
  </r>
  <r>
    <s v="Quicksilver"/>
    <x v="1029"/>
    <n v="-19.7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29"/>
    <n v="-2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Costco Visa"/>
    <x v="1030"/>
    <n v="-34.770000000000003"/>
    <x v="109"/>
    <s v="_Costco"/>
    <s v="COSTCO WHSE #0106 SEATTLE WA"/>
    <x v="3"/>
    <x v="14"/>
    <x v="14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30"/>
    <n v="-16.69000000000000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30"/>
    <n v="-4.18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30"/>
    <n v="-43.76"/>
    <x v="109"/>
    <s v="_Costco"/>
    <s v="COSTCO WHSE #0106 SEATTLE WA"/>
    <x v="3"/>
    <x v="14"/>
    <x v="14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30"/>
    <n v="-4.0599999999999996"/>
    <x v="34"/>
    <s v="_McDonald's"/>
    <s v="MCDONALD'S F1337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30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30"/>
    <n v="-13.21"/>
    <x v="617"/>
    <s v="_Dick's Drive In"/>
    <s v="DICK'S DRIVE-IN HOLMAN 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030"/>
    <n v="-457.31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31"/>
    <n v="-9.4499999999999993"/>
    <x v="1308"/>
    <s v="_Uw Physicians"/>
    <s v="UW PHYSICIAN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Amazon"/>
    <x v="1031"/>
    <n v="-44.3"/>
    <x v="66"/>
    <s v="_Amazon"/>
    <s v="AMZN Mktp US*075176Z13"/>
    <x v="13"/>
    <x v="30"/>
    <x v="30"/>
    <x v="87"/>
    <m/>
    <x v="0"/>
    <m/>
    <m/>
    <x v="13"/>
    <s v=""/>
    <s v="Hammock #2 #|||114-3086684-1003433#"/>
    <x v="1"/>
    <s v="Low"/>
    <x v="0"/>
    <s v="reconciled"/>
    <m/>
    <x v="0"/>
  </r>
  <r>
    <s v="Quicksilver"/>
    <x v="1031"/>
    <n v="-42.6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031"/>
    <n v="-32.97"/>
    <x v="66"/>
    <s v="_Amazon"/>
    <s v="AMZN Mktp US*UQ6OK0FP3"/>
    <x v="13"/>
    <x v="30"/>
    <x v="30"/>
    <x v="0"/>
    <s v=""/>
    <x v="1"/>
    <s v="114-2823437-3576213"/>
    <m/>
    <x v="13"/>
    <s v=""/>
    <s v="Hammock #|||114-2823437-3576213#"/>
    <x v="1"/>
    <s v="Low"/>
    <x v="0"/>
    <s v="reconciled"/>
    <m/>
    <x v="0"/>
  </r>
  <r>
    <s v="Amazon"/>
    <x v="1031"/>
    <n v="-21.66"/>
    <x v="66"/>
    <s v="_Amazon"/>
    <s v="AMZN Mktp US*075176Z13"/>
    <x v="16"/>
    <x v="65"/>
    <x v="65"/>
    <x v="0"/>
    <s v=""/>
    <x v="1"/>
    <s v="114-3086684-1003433"/>
    <m/>
    <x v="16"/>
    <s v=""/>
    <s v="Logic Land and Monopoly Deal #|||114-3086684-1003433#"/>
    <x v="1"/>
    <s v="Low"/>
    <x v="0"/>
    <s v="reconciled"/>
    <m/>
    <x v="0"/>
  </r>
  <r>
    <s v="Quicksilver"/>
    <x v="1031"/>
    <n v="-88.02"/>
    <x v="646"/>
    <s v="_Time Magazine"/>
    <s v="TIM*TIME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Checking"/>
    <x v="1031"/>
    <n v="4522.359999999999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1031"/>
    <n v="457.31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031"/>
    <n v="-20.58"/>
    <x v="66"/>
    <s v="_Amazon"/>
    <s v="AMZN Mktp US*G18EN4XN3"/>
    <x v="16"/>
    <x v="65"/>
    <x v="65"/>
    <x v="0"/>
    <s v=""/>
    <x v="1"/>
    <s v="114-2823437-3576213"/>
    <m/>
    <x v="16"/>
    <s v=""/>
    <s v="Munchkin Game #|||114-2823437-3576213#"/>
    <x v="1"/>
    <s v="Low"/>
    <x v="0"/>
    <s v="reconciled"/>
    <m/>
    <x v="0"/>
  </r>
  <r>
    <s v="Aggressive Stocks"/>
    <x v="1032"/>
    <n v="-1502"/>
    <x v="1429"/>
    <s v="_Investment (Berry Global Group)"/>
    <s v="BERRY GLOBAL GROUP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032"/>
    <n v="-2988.96"/>
    <x v="198"/>
    <s v="_Investment (Verizon Communicatn)"/>
    <s v="VERIZON COMMUNICATN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1032"/>
    <n v="-103.43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ostco Visa"/>
    <x v="1032"/>
    <n v="-61.61"/>
    <x v="1377"/>
    <s v="_Doordash"/>
    <s v="DOORDASH*ALBERONAS PIZ WWW.DOORDASH.C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032"/>
    <n v="-7220"/>
    <x v="760"/>
    <s v="_Internal Revenue Service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Amazon"/>
    <x v="1033"/>
    <n v="-30.82"/>
    <x v="66"/>
    <s v="_Amazon"/>
    <s v="AMZN Mktp US*9A82B2I53"/>
    <x v="16"/>
    <x v="65"/>
    <x v="65"/>
    <x v="0"/>
    <s v=""/>
    <x v="1"/>
    <s v="114-4778134-4721023"/>
    <m/>
    <x v="16"/>
    <s v=""/>
    <s v="Slackline #|||114-4778134-4721023#"/>
    <x v="1"/>
    <s v="Low"/>
    <x v="0"/>
    <s v="reconciled"/>
    <m/>
    <x v="0"/>
  </r>
  <r>
    <s v="Aggressive Stocks"/>
    <x v="1033"/>
    <n v="-3029.4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1033"/>
    <n v="-5.49"/>
    <x v="66"/>
    <s v="_Amazon"/>
    <s v="AMZN Mktp US*8X2TC7ZF3"/>
    <x v="13"/>
    <x v="30"/>
    <x v="30"/>
    <x v="0"/>
    <s v=""/>
    <x v="1"/>
    <s v="111-8752121-9740213"/>
    <m/>
    <x v="13"/>
    <s v=""/>
    <s v="Protection plan for hair clippers #|||111-8752121-9740213#"/>
    <x v="1"/>
    <s v="Low"/>
    <x v="0"/>
    <s v="reconciled"/>
    <m/>
    <x v="0"/>
  </r>
  <r>
    <s v="Quicksilver"/>
    <x v="1033"/>
    <n v="-20"/>
    <x v="804"/>
    <s v="_Stitch Fix"/>
    <s v="SFXSTYLING FEE"/>
    <x v="7"/>
    <x v="13"/>
    <x v="13"/>
    <x v="0"/>
    <m/>
    <x v="0"/>
    <m/>
    <m/>
    <x v="7"/>
    <s v=""/>
    <s v=""/>
    <x v="1"/>
    <s v="Low"/>
    <x v="2"/>
    <s v="reconciled"/>
    <m/>
    <x v="0"/>
  </r>
  <r>
    <s v="Staging - 7338"/>
    <x v="1033"/>
    <n v="-2600"/>
    <x v="649"/>
    <s v="_To First Tech (Checking)"/>
    <s v="Transfer to Money Market 12:54a #5761"/>
    <x v="3"/>
    <x v="18"/>
    <x v="18"/>
    <x v="0"/>
    <m/>
    <x v="0"/>
    <m/>
    <m/>
    <x v="3"/>
    <s v=""/>
    <s v="Sweep of money that came in from Venmo, Cash, etc."/>
    <x v="3"/>
    <s v="NA"/>
    <x v="1"/>
    <s v="reconciled"/>
    <s v="To Be Determined"/>
    <x v="0"/>
  </r>
  <r>
    <s v="CD - June 11 2022"/>
    <x v="1034"/>
    <n v="123.83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34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1034"/>
    <n v="-186.2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35"/>
    <n v="89.95"/>
    <x v="1430"/>
    <s v="_Active Network"/>
    <s v="ACT*ACTIVE-NETWORK"/>
    <x v="3"/>
    <x v="14"/>
    <x v="14"/>
    <x v="0"/>
    <m/>
    <x v="0"/>
    <m/>
    <m/>
    <x v="3"/>
    <s v=""/>
    <s v="Refund of bogus membership charge"/>
    <x v="3"/>
    <s v="NA"/>
    <x v="0"/>
    <s v="reconciled"/>
    <s v="To Be Determined"/>
    <x v="0"/>
  </r>
  <r>
    <s v="Staging - 7338"/>
    <x v="1036"/>
    <n v="2500"/>
    <x v="905"/>
    <s v="_Tony Peterson"/>
    <s v="ACH Electronic Credit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1036"/>
    <n v="-50.04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36"/>
    <n v="-88.39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037"/>
    <n v="-12.99"/>
    <x v="1133"/>
    <s v="_Amazon Prime Membership"/>
    <s v="Amazon Prime*AB7U71FV3"/>
    <x v="8"/>
    <x v="35"/>
    <x v="35"/>
    <x v="0"/>
    <m/>
    <x v="0"/>
    <m/>
    <m/>
    <x v="8"/>
    <s v=""/>
    <s v="Amazon Prime use for Eric"/>
    <x v="1"/>
    <s v="Low"/>
    <x v="2"/>
    <s v="reconciled"/>
    <m/>
    <x v="0"/>
  </r>
  <r>
    <s v="Checking"/>
    <x v="1037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1037"/>
    <n v="-95"/>
    <x v="1387"/>
    <s v="_NIHF Programs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Quicksilver"/>
    <x v="1037"/>
    <n v="-20.9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38"/>
    <n v="-181.0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38"/>
    <n v="-31.91"/>
    <x v="237"/>
    <s v="_Lowe's"/>
    <s v="LOWES #00252*"/>
    <x v="2"/>
    <x v="80"/>
    <x v="79"/>
    <x v="88"/>
    <s v="paint supplies"/>
    <x v="2"/>
    <m/>
    <m/>
    <x v="2"/>
    <s v="Tax Related"/>
    <s v="#Cleaning and Maintenance|Paint supplies|9602#"/>
    <x v="1"/>
    <s v="Medium"/>
    <x v="2"/>
    <s v="reconciled"/>
    <s v="TurboTax - Maintenance Expenses"/>
    <x v="1"/>
  </r>
  <r>
    <s v="Red Card"/>
    <x v="1038"/>
    <n v="50.04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39"/>
    <n v="-29.66"/>
    <x v="234"/>
    <s v="_Home Depot"/>
    <s v="THE HOME DEPOT #4706 SEATTLE WA"/>
    <x v="13"/>
    <x v="63"/>
    <x v="63"/>
    <x v="0"/>
    <m/>
    <x v="0"/>
    <m/>
    <m/>
    <x v="13"/>
    <s v=""/>
    <s v=""/>
    <x v="1"/>
    <s v="Medium"/>
    <x v="2"/>
    <s v="reconciled"/>
    <m/>
    <x v="0"/>
  </r>
  <r>
    <s v="Koolikai"/>
    <x v="1040"/>
    <n v="3.76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40"/>
    <n v="-142"/>
    <x v="964"/>
    <s v="_The 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1040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040"/>
    <n v="-74.16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40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041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041"/>
    <n v="-14.79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41"/>
    <n v="43.56"/>
    <x v="1431"/>
    <s v="_Lost or Stolen card reimbursement"/>
    <s v="LSEV-26439 - FC Credit"/>
    <x v="11"/>
    <x v="124"/>
    <x v="120"/>
    <x v="0"/>
    <m/>
    <x v="0"/>
    <m/>
    <m/>
    <x v="11"/>
    <s v=""/>
    <s v="Reimbursement for 7/23/18 charge by Drondell"/>
    <x v="1"/>
    <s v="Low"/>
    <x v="2"/>
    <s v="reconciled"/>
    <m/>
    <x v="0"/>
  </r>
  <r>
    <s v="Quicksilver"/>
    <x v="1041"/>
    <n v="-8.7899999999999991"/>
    <x v="625"/>
    <s v="_Apple (Store)"/>
    <s v="APPLE.COM/BILL"/>
    <x v="16"/>
    <x v="65"/>
    <x v="65"/>
    <x v="0"/>
    <m/>
    <x v="0"/>
    <m/>
    <m/>
    <x v="16"/>
    <s v=""/>
    <s v=""/>
    <x v="1"/>
    <s v="Low"/>
    <x v="0"/>
    <s v="reconciled"/>
    <m/>
    <x v="0"/>
  </r>
  <r>
    <s v="Cash"/>
    <x v="1041"/>
    <n v="24.28"/>
    <x v="909"/>
    <s v="_Citibank (Interest)"/>
    <s v="_Citibank (Interest)"/>
    <x v="0"/>
    <x v="24"/>
    <x v="24"/>
    <x v="0"/>
    <m/>
    <x v="0"/>
    <m/>
    <m/>
    <x v="0"/>
    <s v="Manual"/>
    <s v="This transaction was originally a deposit into the Citibank Good Deeds account (3033)"/>
    <x v="0"/>
    <s v="Low"/>
    <x v="0"/>
    <s v="reconciled"/>
    <m/>
    <x v="0"/>
  </r>
  <r>
    <s v="Cash"/>
    <x v="1041"/>
    <n v="147.08000000000001"/>
    <x v="909"/>
    <s v="_Citibank (Interest)"/>
    <s v="_Citibank (Interest)"/>
    <x v="0"/>
    <x v="24"/>
    <x v="24"/>
    <x v="0"/>
    <m/>
    <x v="0"/>
    <m/>
    <m/>
    <x v="0"/>
    <s v="Manual"/>
    <s v="This transaction was originally a deposit into the Citibank Retirement account (3377)"/>
    <x v="0"/>
    <s v="Low"/>
    <x v="0"/>
    <s v="reconciled"/>
    <m/>
    <x v="0"/>
  </r>
  <r>
    <s v="Checking"/>
    <x v="1042"/>
    <n v="100"/>
    <x v="1267"/>
    <s v="_From Citibank (Good Deeds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042"/>
    <n v="-4909.4399999999996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42"/>
    <n v="-50.98"/>
    <x v="836"/>
    <s v="_Math 'n' Stuff"/>
    <s v="PAYPAL *MATHNSTUFF 402-935-7733 CA"/>
    <x v="13"/>
    <x v="30"/>
    <x v="30"/>
    <x v="0"/>
    <m/>
    <x v="0"/>
    <m/>
    <m/>
    <x v="13"/>
    <s v=""/>
    <s v=""/>
    <x v="1"/>
    <s v="Low"/>
    <x v="0"/>
    <s v="reconciled"/>
    <m/>
    <x v="0"/>
  </r>
  <r>
    <s v="Aggressive Stocks"/>
    <x v="1042"/>
    <n v="-50.02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042"/>
    <n v="-100.08"/>
    <x v="1248"/>
    <s v="_Gorgeous George's"/>
    <s v="GORGEOUS GEORGE'S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042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1042"/>
    <n v="-40"/>
    <x v="1432"/>
    <s v="_Edward Jones"/>
    <s v="ACH Debit EDWARD JONES   INVESTM"/>
    <x v="9"/>
    <x v="119"/>
    <x v="115"/>
    <x v="0"/>
    <m/>
    <x v="0"/>
    <m/>
    <m/>
    <x v="9"/>
    <s v=""/>
    <s v=""/>
    <x v="1"/>
    <s v="Low"/>
    <x v="2"/>
    <s v="reconciled"/>
    <m/>
    <x v="0"/>
  </r>
  <r>
    <s v="Costco Visa"/>
    <x v="1042"/>
    <n v="-200"/>
    <x v="1112"/>
    <s v="_Canlis"/>
    <s v="TOCK ATCANLIS CANLIS.COM IL"/>
    <x v="1"/>
    <x v="2"/>
    <x v="2"/>
    <x v="0"/>
    <m/>
    <x v="0"/>
    <m/>
    <m/>
    <x v="1"/>
    <s v=""/>
    <s v="Deposit for dinner for 4 in September"/>
    <x v="1"/>
    <s v="Low"/>
    <x v="0"/>
    <s v="reconciled"/>
    <m/>
    <x v="0"/>
  </r>
  <r>
    <s v="Checking"/>
    <x v="1042"/>
    <n v="-385"/>
    <x v="862"/>
    <s v="_Tads Tuition Aid"/>
    <s v="ACH Debit TADS TUITION AID   TAD"/>
    <x v="4"/>
    <x v="114"/>
    <x v="110"/>
    <x v="66"/>
    <s v="edp"/>
    <x v="18"/>
    <m/>
    <m/>
    <x v="4"/>
    <s v="Tax Related"/>
    <s v="#Dependent Care|EDP|Extended Day Program#"/>
    <x v="1"/>
    <s v="Low"/>
    <x v="0"/>
    <s v="reconciled"/>
    <s v="Family - Dependent Care"/>
    <x v="1"/>
  </r>
  <r>
    <s v="Quicksilver"/>
    <x v="1042"/>
    <n v="-134.76"/>
    <x v="234"/>
    <s v="_Home Depot"/>
    <s v="THE HOME DEPOT #4711"/>
    <x v="2"/>
    <x v="80"/>
    <x v="79"/>
    <x v="88"/>
    <s v="paint supplies"/>
    <x v="2"/>
    <m/>
    <m/>
    <x v="2"/>
    <s v="Tax Related"/>
    <s v="#Cleaning and maintenance|Paint supplies|9602#"/>
    <x v="1"/>
    <s v="Medium"/>
    <x v="2"/>
    <s v="reconciled"/>
    <s v="TurboTax - Maintenance Expenses"/>
    <x v="1"/>
  </r>
  <r>
    <s v="Checking"/>
    <x v="1042"/>
    <n v="-3100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Quicksilver"/>
    <x v="1043"/>
    <n v="-2.69"/>
    <x v="112"/>
    <s v="_Walgreens"/>
    <s v="WALGREENS #3604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43"/>
    <n v="-100"/>
    <x v="1433"/>
    <s v="_Joe Biden"/>
    <s v="ACTBLUE*JOE.BIDEN"/>
    <x v="8"/>
    <x v="53"/>
    <x v="53"/>
    <x v="0"/>
    <m/>
    <x v="0"/>
    <m/>
    <m/>
    <x v="8"/>
    <s v=""/>
    <s v=""/>
    <x v="1"/>
    <s v="High"/>
    <x v="2"/>
    <s v="reconciled"/>
    <m/>
    <x v="0"/>
  </r>
  <r>
    <s v="Koolikai"/>
    <x v="1043"/>
    <n v="-75.180000000000007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Quicksilver"/>
    <x v="1043"/>
    <n v="4909.4399999999996"/>
    <x v="293"/>
    <s v="_Capital One (Autopay)"/>
    <s v="CAPITAL ONE AUTOPAY PYMT AuthDate 06-M ar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043"/>
    <n v="-68.14"/>
    <x v="189"/>
    <s v="_Verizon Wireless"/>
    <s v="VZW APOCC           800-922-0204        FL"/>
    <x v="3"/>
    <x v="14"/>
    <x v="14"/>
    <x v="0"/>
    <m/>
    <x v="0"/>
    <m/>
    <m/>
    <x v="3"/>
    <s v=""/>
    <s v="Travel pass for Ireland"/>
    <x v="3"/>
    <s v="NA"/>
    <x v="0"/>
    <s v="reconciled"/>
    <s v="To Be Determined"/>
    <x v="0"/>
  </r>
  <r>
    <s v="Quicksilver"/>
    <x v="1043"/>
    <n v="150"/>
    <x v="1431"/>
    <s v="_Lost or Stolen card reimbursement"/>
    <s v="LSEV-26439 -Trxn Credit"/>
    <x v="11"/>
    <x v="124"/>
    <x v="120"/>
    <x v="0"/>
    <m/>
    <x v="0"/>
    <m/>
    <m/>
    <x v="11"/>
    <s v=""/>
    <s v="Reimbursement for 7/23/18 charge by Drondell"/>
    <x v="1"/>
    <s v="Low"/>
    <x v="2"/>
    <s v="reconciled"/>
    <m/>
    <x v="0"/>
  </r>
  <r>
    <s v="Checking"/>
    <x v="1043"/>
    <n v="-224.07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1"/>
    <x v="1043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043"/>
    <n v="57.33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1043"/>
    <n v="0.0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1043"/>
    <n v="50.02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043"/>
    <n v="-82.06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REI Visa"/>
    <x v="1043"/>
    <n v="224.07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43"/>
    <n v="48692.97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Investor Checking"/>
    <x v="1043"/>
    <n v="-5"/>
    <x v="1257"/>
    <s v="_Kens Market (ATM)"/>
    <s v="LK657685 7231 GREENWOOD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043"/>
    <n v="-35"/>
    <x v="1257"/>
    <s v="_Kens Market (ATM)"/>
    <s v="LK657685 7231 GREENWOOD SEATTLE"/>
    <x v="2"/>
    <x v="80"/>
    <x v="79"/>
    <x v="89"/>
    <s v="lawn mower"/>
    <x v="2"/>
    <m/>
    <m/>
    <x v="2"/>
    <s v="Tax Related"/>
    <s v="Lawn mower for 9602 #Landscaping|Lawn mower|9602#"/>
    <x v="1"/>
    <s v="Medium"/>
    <x v="2"/>
    <s v="reconciled"/>
    <s v="TurboTax - Maintenance Expenses"/>
    <x v="1"/>
  </r>
  <r>
    <s v="Investor Checking"/>
    <x v="1043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American Funds"/>
    <x v="1044"/>
    <n v="15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44"/>
    <n v="7.5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44"/>
    <n v="3901.7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044"/>
    <n v="3708.6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044"/>
    <n v="0.5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Koolikai Security Deposit"/>
    <x v="1044"/>
    <n v="0.0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1044"/>
    <n v="-13.15"/>
    <x v="1434"/>
    <s v="_Investment (Tapestry Inc)"/>
    <s v="TAPESTRY INC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044"/>
    <n v="7.5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044"/>
    <n v="0.08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044"/>
    <n v="7"/>
    <x v="71"/>
    <s v="_ATM Fee Rebate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044"/>
    <n v="-21.36"/>
    <x v="1117"/>
    <s v="_Ivars"/>
    <s v="IVARS SEAF* IVARS SEAF WWW.IVARS.COMWA"/>
    <x v="1"/>
    <x v="16"/>
    <x v="16"/>
    <x v="0"/>
    <m/>
    <x v="0"/>
    <m/>
    <m/>
    <x v="1"/>
    <s v=""/>
    <s v=""/>
    <x v="1"/>
    <s v="Low"/>
    <x v="0"/>
    <s v="reconciled"/>
    <m/>
    <x v="0"/>
  </r>
  <r>
    <s v="Cash Reserve"/>
    <x v="1044"/>
    <n v="138.8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44"/>
    <n v="-11.2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044"/>
    <n v="15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Vacation &amp; Projects"/>
    <x v="1044"/>
    <n v="167.7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044"/>
    <n v="14.62"/>
    <x v="1435"/>
    <s v="_Vat Refund Ie"/>
    <s v="VAT REFUND PAYMENT IE"/>
    <x v="12"/>
    <x v="29"/>
    <x v="29"/>
    <x v="90"/>
    <m/>
    <x v="0"/>
    <m/>
    <m/>
    <x v="12"/>
    <s v=""/>
    <s v="Refund of VAT tax from Ireland trip #Ireland - Feb 2020#"/>
    <x v="1"/>
    <s v="High"/>
    <x v="2"/>
    <s v="reconciled"/>
    <m/>
    <x v="0"/>
  </r>
  <r>
    <s v="Costco Visa"/>
    <x v="1044"/>
    <n v="-15.9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4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44"/>
    <n v="-32.97"/>
    <x v="234"/>
    <s v="_Home Depot"/>
    <s v="THE HOME DEPOT #4706"/>
    <x v="2"/>
    <x v="80"/>
    <x v="79"/>
    <x v="88"/>
    <s v="paint supplies"/>
    <x v="0"/>
    <m/>
    <m/>
    <x v="2"/>
    <s v="Tax Related"/>
    <s v="#Cleaning and Maintenance|Paint supplies#"/>
    <x v="1"/>
    <s v="Medium"/>
    <x v="2"/>
    <s v="reconciled"/>
    <s v="TurboTax - Maintenance Expenses"/>
    <x v="1"/>
  </r>
  <r>
    <s v="Aggressive Stocks"/>
    <x v="1044"/>
    <n v="82.06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045"/>
    <n v="-7.57"/>
    <x v="237"/>
    <s v="_Lowe's"/>
    <s v="LOWES #00252*"/>
    <x v="2"/>
    <x v="80"/>
    <x v="79"/>
    <x v="88"/>
    <s v="paint supplies"/>
    <x v="0"/>
    <m/>
    <m/>
    <x v="2"/>
    <s v="Tax Related"/>
    <s v="#Cleaning and Maintenance|Paint supplies#"/>
    <x v="1"/>
    <s v="Medium"/>
    <x v="2"/>
    <s v="reconciled"/>
    <s v="TurboTax - Maintenance Expenses"/>
    <x v="1"/>
  </r>
  <r>
    <s v="Aggressive Stocks"/>
    <x v="1045"/>
    <n v="13.15"/>
    <x v="1434"/>
    <s v="_Investment (Tapestry Inc)"/>
    <s v="TAPESTRY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045"/>
    <n v="0.96"/>
    <x v="218"/>
    <s v="_Schwab (Interest)"/>
    <s v="SCHWAB1 INT 02/27-03/29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45"/>
    <n v="-150.78"/>
    <x v="234"/>
    <s v="_Home Depot"/>
    <s v="THE HOME DEPOT #4706"/>
    <x v="2"/>
    <x v="80"/>
    <x v="79"/>
    <x v="89"/>
    <s v="mailbox"/>
    <x v="0"/>
    <m/>
    <m/>
    <x v="2"/>
    <s v="Tax Related"/>
    <s v="#Landscaping|Mailbox#"/>
    <x v="1"/>
    <s v="Medium"/>
    <x v="2"/>
    <s v="reconciled"/>
    <s v="TurboTax - Maintenance Expenses"/>
    <x v="1"/>
  </r>
  <r>
    <s v="Costco Visa"/>
    <x v="1045"/>
    <n v="-82.11"/>
    <x v="109"/>
    <s v="_Costco"/>
    <s v="COSTCO WHSE #0008 KIRKLAND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046"/>
    <n v="306.74"/>
    <x v="548"/>
    <s v="_Eva Smith"/>
    <s v="Deposit Shared Branch Mobile Dep"/>
    <x v="3"/>
    <x v="14"/>
    <x v="14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46"/>
    <n v="200.25"/>
    <x v="548"/>
    <s v="_Eva Smith"/>
    <s v="Deposit Shared Branch Mobile Dep"/>
    <x v="3"/>
    <x v="14"/>
    <x v="14"/>
    <x v="0"/>
    <m/>
    <x v="0"/>
    <m/>
    <m/>
    <x v="3"/>
    <s v=""/>
    <s v="Mom's credit card"/>
    <x v="3"/>
    <s v="NA"/>
    <x v="0"/>
    <s v="reconciled"/>
    <s v="To Be Determined"/>
    <x v="0"/>
  </r>
  <r>
    <s v="Costco Visa"/>
    <x v="1047"/>
    <n v="-52.04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47"/>
    <n v="-3.3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047"/>
    <n v="-24.16"/>
    <x v="348"/>
    <s v="_Phinney Books"/>
    <s v="BOOKSHOP"/>
    <x v="16"/>
    <x v="39"/>
    <x v="39"/>
    <x v="0"/>
    <m/>
    <x v="0"/>
    <m/>
    <m/>
    <x v="16"/>
    <s v=""/>
    <s v="Ang says this was a purchase from Phinney Books that went through a national reseller."/>
    <x v="1"/>
    <s v="Low"/>
    <x v="0"/>
    <s v="reconciled"/>
    <m/>
    <x v="0"/>
  </r>
  <r>
    <s v="Quicksilver"/>
    <x v="1047"/>
    <n v="-9.85"/>
    <x v="954"/>
    <s v="_Etsy.com"/>
    <s v="Etsy.com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047"/>
    <n v="-118.4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47"/>
    <n v="-129.74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047"/>
    <n v="-78.14"/>
    <x v="594"/>
    <s v="_Rositas"/>
    <s v="ROSITAS ME* ROSITAS ME WWW.ROSITASRE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047"/>
    <n v="-35.72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48"/>
    <n v="-200"/>
    <x v="1162"/>
    <s v="_Rise Up Therapeutic Massage"/>
    <s v="SQ *RISE UP THERAPEUTI"/>
    <x v="5"/>
    <x v="84"/>
    <x v="83"/>
    <x v="0"/>
    <m/>
    <x v="0"/>
    <m/>
    <m/>
    <x v="5"/>
    <s v=""/>
    <s v=""/>
    <x v="1"/>
    <s v="Low"/>
    <x v="2"/>
    <s v="reconciled"/>
    <m/>
    <x v="0"/>
  </r>
  <r>
    <s v="Costco Visa"/>
    <x v="1048"/>
    <n v="0"/>
    <x v="1436"/>
    <s v="_Membership Fee"/>
    <s v="MEMBERSHIP FEE MAR 20-FEB 21"/>
    <x v="7"/>
    <x v="86"/>
    <x v="85"/>
    <x v="0"/>
    <m/>
    <x v="0"/>
    <m/>
    <m/>
    <x v="7"/>
    <s v=""/>
    <s v=""/>
    <x v="1"/>
    <s v="Low"/>
    <x v="2"/>
    <s v="reconciled"/>
    <m/>
    <x v="0"/>
  </r>
  <r>
    <s v="Quicksilver"/>
    <x v="1049"/>
    <n v="-347"/>
    <x v="964"/>
    <s v="_The Cleaning Authority"/>
    <s v="THE CLEANING AUTHORITY"/>
    <x v="2"/>
    <x v="80"/>
    <x v="79"/>
    <x v="31"/>
    <m/>
    <x v="0"/>
    <m/>
    <m/>
    <x v="2"/>
    <s v="Tax Related"/>
    <s v="#custodial#"/>
    <x v="1"/>
    <s v="Medium"/>
    <x v="2"/>
    <s v="reconciled"/>
    <s v="TurboTax - Maintenance Expenses"/>
    <x v="1"/>
  </r>
  <r>
    <s v="Discover"/>
    <x v="1049"/>
    <n v="-13.21"/>
    <x v="74"/>
    <s v="_Hulu"/>
    <s v="HLU*HULU 74023288165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050"/>
    <n v="-859.0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Koolikai Checking"/>
    <x v="1050"/>
    <n v="1500"/>
    <x v="1437"/>
    <s v="_From First Tech (Security Deposit)"/>
    <s v="Deposit Transfer From 556212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050"/>
    <n v="-24.77"/>
    <x v="1427"/>
    <s v="_Problem Solvers"/>
    <s v="ART OF PROBLEM SOLVING"/>
    <x v="18"/>
    <x v="44"/>
    <x v="44"/>
    <x v="0"/>
    <m/>
    <x v="0"/>
    <m/>
    <m/>
    <x v="18"/>
    <s v=""/>
    <s v="Educational App for distance learning"/>
    <x v="1"/>
    <s v="Low"/>
    <x v="0"/>
    <s v="reconciled"/>
    <m/>
    <x v="0"/>
  </r>
  <r>
    <s v="Checking"/>
    <x v="1050"/>
    <n v="1717.27"/>
    <x v="1189"/>
    <s v="_Microsoft (Reimbursement)"/>
    <s v="ACH Deposit MICROSOFT   10248043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050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1050"/>
    <n v="-10.2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050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Koolikai Security Deposit"/>
    <x v="1050"/>
    <n v="-1500"/>
    <x v="1438"/>
    <s v="_To First Tech (Koolikai)"/>
    <s v="Withdrawal Transfer To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051"/>
    <n v="859.0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51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52"/>
    <n v="-21.11"/>
    <x v="1439"/>
    <s v="_Sprinklz"/>
    <s v="SPRINKLZ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52"/>
    <n v="-59.2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52"/>
    <n v="-29.2"/>
    <x v="956"/>
    <s v="_Washington State Ferries"/>
    <s v="WSFERRIES-MUKILTEO"/>
    <x v="14"/>
    <x v="96"/>
    <x v="95"/>
    <x v="0"/>
    <m/>
    <x v="0"/>
    <m/>
    <m/>
    <x v="14"/>
    <s v=""/>
    <s v=""/>
    <x v="1"/>
    <s v="Low"/>
    <x v="0"/>
    <s v="reconciled"/>
    <m/>
    <x v="0"/>
  </r>
  <r>
    <s v="Koolikai Checking"/>
    <x v="1052"/>
    <n v="-1500"/>
    <x v="1412"/>
    <s v="_Kirby Langley"/>
    <s v="ACH Debit KIRBY LANGLEY FIRST TE"/>
    <x v="2"/>
    <x v="125"/>
    <x v="121"/>
    <x v="0"/>
    <m/>
    <x v="0"/>
    <m/>
    <m/>
    <x v="2"/>
    <s v=""/>
    <s v=""/>
    <x v="3"/>
    <s v="Low"/>
    <x v="2"/>
    <s v="reconciled"/>
    <m/>
    <x v="0"/>
  </r>
  <r>
    <s v="Quicksilver"/>
    <x v="1052"/>
    <n v="-120.9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052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52"/>
    <n v="-200.25"/>
    <x v="1115"/>
    <s v="_Costco Visa (Mom) (R)"/>
    <s v="ACH Debit CITI CARD ONLINE   PAY"/>
    <x v="3"/>
    <x v="14"/>
    <x v="14"/>
    <x v="0"/>
    <s v=""/>
    <x v="19"/>
    <m/>
    <m/>
    <x v="3"/>
    <s v=""/>
    <s v="#||reimbursed#"/>
    <x v="3"/>
    <s v="NA"/>
    <x v="0"/>
    <s v="reconciled"/>
    <s v="To Be Determined"/>
    <x v="0"/>
  </r>
  <r>
    <s v="Costco Visa"/>
    <x v="1053"/>
    <n v="-14.95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1053"/>
    <n v="-74.67"/>
    <x v="151"/>
    <s v="_Comcast"/>
    <s v="COMCAST CABLE COMM 800-COMCAST WA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Quicksilver"/>
    <x v="1054"/>
    <n v="-306.74"/>
    <x v="832"/>
    <s v="_Comcast (Bellingham) (R)"/>
    <s v="COMCAST BELLINGH CS 1X"/>
    <x v="3"/>
    <x v="14"/>
    <x v="14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54"/>
    <n v="-43.9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1054"/>
    <n v="-64.349999999999994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54"/>
    <n v="-13.16"/>
    <x v="1440"/>
    <s v="_Thule Inc"/>
    <s v="THULE INC"/>
    <x v="17"/>
    <x v="67"/>
    <x v="67"/>
    <x v="0"/>
    <m/>
    <x v="0"/>
    <m/>
    <m/>
    <x v="17"/>
    <s v=""/>
    <s v="Keys for bike rack for Kia"/>
    <x v="1"/>
    <s v="Medium"/>
    <x v="2"/>
    <s v="reconciled"/>
    <m/>
    <x v="0"/>
  </r>
  <r>
    <s v="American Funds"/>
    <x v="1055"/>
    <n v="11.54"/>
    <x v="334"/>
    <s v="_American Funds (Dividend)"/>
    <s v="INCOME DIVIDEND 0.0988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055"/>
    <n v="-2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5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erican Funds"/>
    <x v="1055"/>
    <n v="11.54"/>
    <x v="334"/>
    <s v="_American Funds (Dividend)"/>
    <s v="INCOME DIVIDEND 0.0988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56"/>
    <n v="-69.13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56"/>
    <n v="-10345"/>
    <x v="810"/>
    <s v="_Prudential Insurance"/>
    <s v="Check 2466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1056"/>
    <n v="-10"/>
    <x v="1441"/>
    <s v="_Swagtron"/>
    <s v="SWAGTRON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056"/>
    <n v="-9.99"/>
    <x v="1441"/>
    <s v="_Swagtron"/>
    <s v="SWAGTRON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1056"/>
    <n v="-5.49"/>
    <x v="340"/>
    <s v="_Apple Arcade"/>
    <s v="APPLE.COM/BILL"/>
    <x v="16"/>
    <x v="65"/>
    <x v="65"/>
    <x v="0"/>
    <m/>
    <x v="0"/>
    <m/>
    <m/>
    <x v="16"/>
    <s v=""/>
    <s v="Apple Arcade subscription"/>
    <x v="1"/>
    <s v="Low"/>
    <x v="0"/>
    <s v="reconciled"/>
    <m/>
    <x v="0"/>
  </r>
  <r>
    <s v="Quicksilver"/>
    <x v="1056"/>
    <n v="-890.4"/>
    <x v="987"/>
    <s v="_Manns Welding"/>
    <s v="MANNS WELDING WEST"/>
    <x v="12"/>
    <x v="64"/>
    <x v="64"/>
    <x v="91"/>
    <m/>
    <x v="0"/>
    <m/>
    <m/>
    <x v="12"/>
    <s v=""/>
    <s v="#Tow Vehicle - Sep 2019# Hitch for the Kia"/>
    <x v="1"/>
    <s v="High"/>
    <x v="2"/>
    <s v="reconciled"/>
    <s v="Home - Capital Expense"/>
    <x v="0"/>
  </r>
  <r>
    <s v="Aggressive Stocks"/>
    <x v="1057"/>
    <n v="-3130.26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057"/>
    <n v="19.45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7"/>
    <n v="70.349999999999994"/>
    <x v="334"/>
    <s v="_American Funds (Dividend)"/>
    <s v="INCOME DIVIDEND 0.201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7"/>
    <n v="19.45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057"/>
    <n v="-2587.75"/>
    <x v="1442"/>
    <s v="_Investment (Netflix Inc)"/>
    <s v="NETFLIX INC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057"/>
    <n v="-11.9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057"/>
    <n v="69.13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57"/>
    <n v="-65.2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057"/>
    <n v="70.349999999999994"/>
    <x v="334"/>
    <s v="_American Funds (Dividend)"/>
    <s v="INCOME DIVIDEND 0.2013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058"/>
    <n v="-27.51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58"/>
    <n v="-63.31"/>
    <x v="729"/>
    <s v="_Zeeks Pizza"/>
    <s v="ZEEKS PIZZA PHINNEY 206-783-4420 WA"/>
    <x v="1"/>
    <x v="2"/>
    <x v="2"/>
    <x v="0"/>
    <m/>
    <x v="0"/>
    <m/>
    <m/>
    <x v="1"/>
    <s v=""/>
    <s v=""/>
    <x v="1"/>
    <s v="Low"/>
    <x v="0"/>
    <s v="reconciled"/>
    <m/>
    <x v="0"/>
  </r>
  <r>
    <s v="Koolikai Checking"/>
    <x v="1058"/>
    <n v="-3.94"/>
    <x v="591"/>
    <s v="_City of Seattle"/>
    <s v="ACH Debit CITY OF SEATTLE FIRST"/>
    <x v="2"/>
    <x v="122"/>
    <x v="118"/>
    <x v="19"/>
    <s v=""/>
    <x v="2"/>
    <m/>
    <m/>
    <x v="2"/>
    <s v="Tax Related"/>
    <s v="#Utilities||9602#"/>
    <x v="1"/>
    <s v="Low"/>
    <x v="2"/>
    <s v="reconciled"/>
    <s v="To Be Determined"/>
    <x v="1"/>
  </r>
  <r>
    <s v="Quicksilver"/>
    <x v="1058"/>
    <n v="-89.95"/>
    <x v="1430"/>
    <s v="_Active Network"/>
    <s v="ACT*ACTIVE-NETWORK"/>
    <x v="3"/>
    <x v="14"/>
    <x v="14"/>
    <x v="0"/>
    <m/>
    <x v="0"/>
    <m/>
    <m/>
    <x v="3"/>
    <s v=""/>
    <s v="Bogus membership charge"/>
    <x v="3"/>
    <s v="NA"/>
    <x v="0"/>
    <s v="reconciled"/>
    <s v="To Be Determined"/>
    <x v="0"/>
  </r>
  <r>
    <s v="Quicksilver"/>
    <x v="1058"/>
    <n v="-2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American Funds"/>
    <x v="1059"/>
    <n v="27.43"/>
    <x v="334"/>
    <s v="_American Funds (Dividend)"/>
    <s v="INCOME DIVIDEND 0.494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81.41"/>
    <x v="334"/>
    <s v="_American Funds (Dividend)"/>
    <s v="INCOME DIVIDEND 0.195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28.45"/>
    <x v="334"/>
    <s v="_American Funds (Dividend)"/>
    <s v="INCOME DIVIDEND 0.162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28.45"/>
    <x v="334"/>
    <s v="_American Funds (Dividend)"/>
    <s v="INCOME DIVIDEND 0.162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77.08"/>
    <x v="334"/>
    <s v="_American Funds (Dividend)"/>
    <s v="INCOME DIVIDEND 0.097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81.41"/>
    <x v="334"/>
    <s v="_American Funds (Dividend)"/>
    <s v="INCOME DIVIDEND 0.195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77.08"/>
    <x v="334"/>
    <s v="_American Funds (Dividend)"/>
    <s v="INCOME DIVIDEND 0.097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59"/>
    <n v="27.43"/>
    <x v="334"/>
    <s v="_American Funds (Dividend)"/>
    <s v="INCOME DIVIDEND 0.4947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059"/>
    <n v="-2.4700000000000002"/>
    <x v="935"/>
    <s v="_Redbox"/>
    <s v="REDBOX *DIGITAL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059"/>
    <n v="-124.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59"/>
    <n v="-46"/>
    <x v="1443"/>
    <s v="_Bloedel Reserve"/>
    <s v="IN *BLOEDEL RESERVE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1059"/>
    <n v="-20"/>
    <x v="804"/>
    <s v="_Stitch Fix"/>
    <s v="SFXSTYLING FEE"/>
    <x v="7"/>
    <x v="13"/>
    <x v="13"/>
    <x v="0"/>
    <m/>
    <x v="0"/>
    <m/>
    <m/>
    <x v="7"/>
    <s v=""/>
    <s v="Styling fee for Stitch Fix"/>
    <x v="1"/>
    <s v="Low"/>
    <x v="2"/>
    <s v="reconciled"/>
    <m/>
    <x v="0"/>
  </r>
  <r>
    <s v="Checking"/>
    <x v="1059"/>
    <n v="-184.9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59"/>
    <n v="-121.74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REI Visa"/>
    <x v="1059"/>
    <n v="-8.9499999999999993"/>
    <x v="697"/>
    <s v="_REI"/>
    <s v="Rei #11 Seattle Seattle Wa"/>
    <x v="1"/>
    <x v="16"/>
    <x v="16"/>
    <x v="0"/>
    <m/>
    <x v="0"/>
    <m/>
    <m/>
    <x v="1"/>
    <s v=""/>
    <s v="Snacks"/>
    <x v="1"/>
    <s v="Low"/>
    <x v="0"/>
    <s v="reconciled"/>
    <m/>
    <x v="0"/>
  </r>
  <r>
    <s v="Checking"/>
    <x v="1060"/>
    <n v="52.23"/>
    <x v="871"/>
    <s v="_Premera (Claim)"/>
    <s v="Deposit Shared Branch Mobile Dep"/>
    <x v="17"/>
    <x v="73"/>
    <x v="72"/>
    <x v="92"/>
    <s v="eyecare"/>
    <x v="0"/>
    <m/>
    <m/>
    <x v="17"/>
    <s v=""/>
    <s v="Reimbursement for Angela's contacts #premera|eyecare#"/>
    <x v="1"/>
    <s v="Low"/>
    <x v="2"/>
    <s v="reconciled"/>
    <s v="Family - Medical Expenses"/>
    <x v="0"/>
  </r>
  <r>
    <s v="Amazon"/>
    <x v="1060"/>
    <n v="184.9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061"/>
    <n v="-10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061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061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061"/>
    <n v="-50"/>
    <x v="119"/>
    <s v="_Umpqua Bank"/>
    <s v="UMPQUA BANK 7120 GREENW SEATTLE"/>
    <x v="12"/>
    <x v="64"/>
    <x v="64"/>
    <x v="93"/>
    <m/>
    <x v="0"/>
    <m/>
    <m/>
    <x v="12"/>
    <s v=""/>
    <s v="#Bike rack - Mar 2020# Bike rack"/>
    <x v="1"/>
    <s v="High"/>
    <x v="2"/>
    <s v="reconciled"/>
    <s v="Home - Capital Expense"/>
    <x v="0"/>
  </r>
  <r>
    <s v="Investor Checking"/>
    <x v="1061"/>
    <n v="-300"/>
    <x v="119"/>
    <s v="_Umpqua Bank"/>
    <s v="UMPQUA BANK 7120 GREENW SEATTLE"/>
    <x v="12"/>
    <x v="64"/>
    <x v="64"/>
    <x v="93"/>
    <m/>
    <x v="0"/>
    <m/>
    <m/>
    <x v="12"/>
    <s v=""/>
    <s v="#Bike rack - Mar 2020# Bike rack"/>
    <x v="1"/>
    <s v="High"/>
    <x v="2"/>
    <s v="reconciled"/>
    <s v="Home - Capital Expense"/>
    <x v="0"/>
  </r>
  <r>
    <s v="Costco Visa"/>
    <x v="1061"/>
    <n v="-33"/>
    <x v="956"/>
    <s v="_Washington State Ferries"/>
    <s v="WSFERRIES-COLMAN DOCK SEATTLE WA"/>
    <x v="14"/>
    <x v="96"/>
    <x v="95"/>
    <x v="0"/>
    <m/>
    <x v="0"/>
    <m/>
    <m/>
    <x v="14"/>
    <s v=""/>
    <s v="Ferry to Bloedel reserve and purchase bike rack"/>
    <x v="1"/>
    <s v="Low"/>
    <x v="0"/>
    <s v="reconciled"/>
    <m/>
    <x v="0"/>
  </r>
  <r>
    <s v="Costco Visa"/>
    <x v="1061"/>
    <n v="-14.78"/>
    <x v="34"/>
    <s v="_McDonald's"/>
    <s v="MCDONALD'S F11367 BAINBRIDGE IS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61"/>
    <n v="-1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061"/>
    <n v="25"/>
    <x v="293"/>
    <s v="_Capital One (Autopay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61"/>
    <n v="-142"/>
    <x v="923"/>
    <s v="_Cleaning Authority"/>
    <s v="THE CLEANING AUTHORITY"/>
    <x v="6"/>
    <x v="107"/>
    <x v="103"/>
    <x v="70"/>
    <s v="custodial"/>
    <x v="0"/>
    <m/>
    <m/>
    <x v="6"/>
    <s v="Tax Related"/>
    <s v="#Home office|Custodial#"/>
    <x v="1"/>
    <s v="Low"/>
    <x v="2"/>
    <s v="reconciled"/>
    <s v="Home Office - Cleaning"/>
    <x v="1"/>
  </r>
  <r>
    <s v="Amazon"/>
    <x v="1062"/>
    <n v="-143.12"/>
    <x v="66"/>
    <s v="_Amazon"/>
    <s v="Amazon.com*ZH5B838U3"/>
    <x v="4"/>
    <x v="69"/>
    <x v="69"/>
    <x v="0"/>
    <s v=""/>
    <x v="1"/>
    <s v="112-0136293-0451414"/>
    <m/>
    <x v="4"/>
    <s v=""/>
    <s v="#|||112-0136293-0451414# Josh's hoverboard"/>
    <x v="1"/>
    <s v="Low"/>
    <x v="0"/>
    <s v="reconciled"/>
    <m/>
    <x v="0"/>
  </r>
  <r>
    <s v="Checking"/>
    <x v="1062"/>
    <n v="3708.6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062"/>
    <n v="-45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062"/>
    <n v="-435.32"/>
    <x v="1444"/>
    <s v="_Recycled Cycles Inc"/>
    <s v="RECYCLED CYCLES, INC"/>
    <x v="17"/>
    <x v="67"/>
    <x v="67"/>
    <x v="0"/>
    <m/>
    <x v="0"/>
    <m/>
    <m/>
    <x v="17"/>
    <s v=""/>
    <s v="Zach's bike"/>
    <x v="1"/>
    <s v="Medium"/>
    <x v="2"/>
    <s v="reconciled"/>
    <m/>
    <x v="0"/>
  </r>
  <r>
    <s v="Quicksilver"/>
    <x v="1062"/>
    <n v="-11.0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63"/>
    <n v="-44.88"/>
    <x v="594"/>
    <s v="_Rositas"/>
    <s v="TST* ROSITA S MEXICAN RES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063"/>
    <n v="-29.17"/>
    <x v="1123"/>
    <s v="_Red Mill Burgers"/>
    <s v="TST* RED MILL BURGERS - P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63"/>
    <n v="-4.76"/>
    <x v="947"/>
    <s v="_Gameworks"/>
    <s v="GAMEWORKS SEATTLE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63"/>
    <n v="-62.62"/>
    <x v="1445"/>
    <s v="_Modena Pizza &amp; Pasta"/>
    <s v="MODENA PIZZA AND PASTA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063"/>
    <n v="11"/>
    <x v="1446"/>
    <s v="_Mdc Magazine"/>
    <s v="MDC*MAGAZINE.STORE"/>
    <x v="16"/>
    <x v="66"/>
    <x v="66"/>
    <x v="0"/>
    <m/>
    <x v="0"/>
    <m/>
    <m/>
    <x v="16"/>
    <s v=""/>
    <s v="Entertainment Weekly"/>
    <x v="1"/>
    <s v="Low"/>
    <x v="2"/>
    <s v="reconciled"/>
    <m/>
    <x v="0"/>
  </r>
  <r>
    <s v="Quicksilver"/>
    <x v="1063"/>
    <n v="-0.91"/>
    <x v="112"/>
    <s v="_Walgreens"/>
    <s v="WALGREENS #3604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ostco Visa"/>
    <x v="1064"/>
    <n v="-3.58"/>
    <x v="1447"/>
    <s v="_Barnes &amp; Noble"/>
    <s v="BARNES &amp; NOBLE #2280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64"/>
    <n v="-11"/>
    <x v="1446"/>
    <s v="_Mdc Magazine"/>
    <s v="MDC*MAGAZINE.STORE"/>
    <x v="16"/>
    <x v="66"/>
    <x v="66"/>
    <x v="0"/>
    <m/>
    <x v="0"/>
    <m/>
    <m/>
    <x v="16"/>
    <s v=""/>
    <s v="Entertainment Weekly"/>
    <x v="1"/>
    <s v="Low"/>
    <x v="2"/>
    <s v="reconciled"/>
    <m/>
    <x v="0"/>
  </r>
  <r>
    <s v="Quicksilver"/>
    <x v="1064"/>
    <n v="-50"/>
    <x v="1334"/>
    <s v="_Groupon"/>
    <s v="GROUPON INC"/>
    <x v="4"/>
    <x v="10"/>
    <x v="10"/>
    <x v="0"/>
    <m/>
    <x v="0"/>
    <m/>
    <m/>
    <x v="4"/>
    <s v=""/>
    <s v="Gameworks"/>
    <x v="1"/>
    <s v="Low"/>
    <x v="0"/>
    <s v="reconciled"/>
    <m/>
    <x v="0"/>
  </r>
  <r>
    <s v="Quicksilver"/>
    <x v="1064"/>
    <n v="-15"/>
    <x v="782"/>
    <s v="_ACE Parking"/>
    <s v="ACE PARKING 3265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064"/>
    <n v="-77.33"/>
    <x v="1448"/>
    <s v="_The Lego Store"/>
    <s v="THE LEGO STORE"/>
    <x v="4"/>
    <x v="69"/>
    <x v="69"/>
    <x v="0"/>
    <m/>
    <x v="0"/>
    <m/>
    <m/>
    <x v="4"/>
    <s v=""/>
    <s v=""/>
    <x v="1"/>
    <s v="Low"/>
    <x v="0"/>
    <s v="reconciled"/>
    <m/>
    <x v="0"/>
  </r>
  <r>
    <s v="CD - June 11 2022"/>
    <x v="1064"/>
    <n v="115.57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064"/>
    <n v="-256.8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Quicksilver"/>
    <x v="1065"/>
    <n v="-26.04"/>
    <x v="1449"/>
    <s v="_The Wood Shop"/>
    <s v="IN *WOOD SHOP / HAT SH"/>
    <x v="4"/>
    <x v="69"/>
    <x v="69"/>
    <x v="94"/>
    <s v="souvenirs"/>
    <x v="0"/>
    <m/>
    <m/>
    <x v="4"/>
    <s v=""/>
    <s v="#Leavenworth 2020|souvenirs# Puzzles for the boys"/>
    <x v="1"/>
    <s v="Low"/>
    <x v="0"/>
    <s v="reconciled"/>
    <m/>
    <x v="0"/>
  </r>
  <r>
    <s v="Checking"/>
    <x v="1065"/>
    <n v="-1000"/>
    <x v="648"/>
    <s v="_To Schwab (Checking)"/>
    <s v="ACH Debit SCHWAB BANK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066"/>
    <n v="779.09"/>
    <x v="1287"/>
    <s v="_From Vio Bank (Vacation &amp; Projects)"/>
    <s v="ACH Deposit WEB  SMITH JOHN   TR"/>
    <x v="3"/>
    <x v="18"/>
    <x v="18"/>
    <x v="95"/>
    <m/>
    <x v="0"/>
    <m/>
    <m/>
    <x v="3"/>
    <s v=""/>
    <s v="#Spend Nov 2019#"/>
    <x v="3"/>
    <s v="NA"/>
    <x v="1"/>
    <s v="reconciled"/>
    <s v="To Be Determined"/>
    <x v="0"/>
  </r>
  <r>
    <s v="Checking"/>
    <x v="1066"/>
    <n v="-12819"/>
    <x v="1252"/>
    <s v="_To Citibank (Retirement)"/>
    <s v="ACH Debit CITIBK CK WEBXFR ONLNE"/>
    <x v="3"/>
    <x v="18"/>
    <x v="18"/>
    <x v="0"/>
    <m/>
    <x v="0"/>
    <m/>
    <m/>
    <x v="3"/>
    <s v=""/>
    <s v="Funding &quot;Save&quot; account for November stock sale"/>
    <x v="3"/>
    <s v="NA"/>
    <x v="1"/>
    <s v="reconciled"/>
    <s v="To Be Determined"/>
    <x v="0"/>
  </r>
  <r>
    <s v="Checking"/>
    <x v="1066"/>
    <n v="-20.74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066"/>
    <n v="1000"/>
    <x v="1292"/>
    <s v="_From First Tech (Check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1066"/>
    <n v="-5700"/>
    <x v="198"/>
    <s v="_Investment (Verizon Communicatn)"/>
    <s v="VERIZON COMMUNICATN"/>
    <x v="10"/>
    <x v="42"/>
    <x v="42"/>
    <x v="0"/>
    <m/>
    <x v="0"/>
    <m/>
    <m/>
    <x v="10"/>
    <s v=""/>
    <s v="100 shares"/>
    <x v="3"/>
    <s v="Low"/>
    <x v="2"/>
    <s v="reconciled"/>
    <m/>
    <x v="0"/>
  </r>
  <r>
    <s v="Investor Checking"/>
    <x v="1066"/>
    <n v="-20"/>
    <x v="1450"/>
    <s v="_First Tech (ATM)"/>
    <s v="FIRST TECH 3831 162ND C REDMOND"/>
    <x v="1"/>
    <x v="1"/>
    <x v="1"/>
    <x v="0"/>
    <m/>
    <x v="0"/>
    <m/>
    <m/>
    <x v="1"/>
    <s v=""/>
    <s v="Girl scout cookies"/>
    <x v="1"/>
    <s v="Low"/>
    <x v="0"/>
    <s v="reconciled"/>
    <m/>
    <x v="0"/>
  </r>
  <r>
    <s v="Checking"/>
    <x v="1066"/>
    <n v="66"/>
    <x v="1256"/>
    <s v="_Jessie Keough"/>
    <s v="Deposit Shared Branch Mobile Dep"/>
    <x v="12"/>
    <x v="29"/>
    <x v="29"/>
    <x v="83"/>
    <m/>
    <x v="0"/>
    <m/>
    <m/>
    <x v="12"/>
    <s v=""/>
    <s v="#Kalaloch - Jul 2020#"/>
    <x v="1"/>
    <s v="High"/>
    <x v="2"/>
    <s v="reconciled"/>
    <m/>
    <x v="0"/>
  </r>
  <r>
    <s v="Checking"/>
    <x v="1066"/>
    <n v="260.35000000000002"/>
    <x v="1256"/>
    <s v="_Jessie Keough"/>
    <s v="Deposit Shared Branch Mobile Dep"/>
    <x v="12"/>
    <x v="29"/>
    <x v="29"/>
    <x v="80"/>
    <m/>
    <x v="0"/>
    <m/>
    <m/>
    <x v="12"/>
    <s v=""/>
    <s v="#Girls Weekend - Aug 2020#"/>
    <x v="1"/>
    <s v="High"/>
    <x v="2"/>
    <s v="reconciled"/>
    <m/>
    <x v="0"/>
  </r>
  <r>
    <s v="Quicksilver"/>
    <x v="1066"/>
    <n v="-21.7"/>
    <x v="1451"/>
    <s v="_Icicle Village Restaurant"/>
    <s v="ICICLE VILLAGE RESTAUR"/>
    <x v="12"/>
    <x v="29"/>
    <x v="29"/>
    <x v="96"/>
    <s v="activities"/>
    <x v="0"/>
    <m/>
    <m/>
    <x v="12"/>
    <s v=""/>
    <s v="#Leavenworth - Mar 2020|activities# mini-golf"/>
    <x v="1"/>
    <s v="High"/>
    <x v="2"/>
    <s v="reconciled"/>
    <m/>
    <x v="0"/>
  </r>
  <r>
    <s v="Quicksilver"/>
    <x v="1066"/>
    <n v="-10"/>
    <x v="1451"/>
    <s v="_Icicle Village Restaurant"/>
    <s v="ICICLE VILLAGE RESTAUR"/>
    <x v="12"/>
    <x v="29"/>
    <x v="29"/>
    <x v="96"/>
    <s v="activities"/>
    <x v="0"/>
    <m/>
    <m/>
    <x v="12"/>
    <s v=""/>
    <s v="#Leavenworth - Mar 2020|activities# arcade"/>
    <x v="1"/>
    <s v="High"/>
    <x v="2"/>
    <s v="reconciled"/>
    <m/>
    <x v="0"/>
  </r>
  <r>
    <s v="Checking"/>
    <x v="1066"/>
    <n v="-3205"/>
    <x v="1452"/>
    <s v="_To Citibank (Good Deeds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066"/>
    <n v="-8.14"/>
    <x v="1453"/>
    <s v="_Kris Kringl"/>
    <s v="KRIS KRINGL"/>
    <x v="8"/>
    <x v="35"/>
    <x v="35"/>
    <x v="0"/>
    <m/>
    <x v="0"/>
    <m/>
    <m/>
    <x v="8"/>
    <s v=""/>
    <s v="Christmas ornament for Brian Comerford"/>
    <x v="1"/>
    <s v="Low"/>
    <x v="2"/>
    <s v="reconciled"/>
    <m/>
    <x v="0"/>
  </r>
  <r>
    <s v="Quicksilver"/>
    <x v="1066"/>
    <n v="-10"/>
    <x v="1451"/>
    <s v="_Icicle Village Restaurant"/>
    <s v="ICICLE VILLAGE RESTAUR"/>
    <x v="12"/>
    <x v="29"/>
    <x v="29"/>
    <x v="96"/>
    <s v="activities"/>
    <x v="0"/>
    <m/>
    <m/>
    <x v="12"/>
    <s v=""/>
    <s v="#Leavenworth - Mar 2020|activities# arcade"/>
    <x v="1"/>
    <s v="High"/>
    <x v="2"/>
    <s v="reconciled"/>
    <m/>
    <x v="0"/>
  </r>
  <r>
    <s v="Costco Visa"/>
    <x v="1067"/>
    <n v="-5.56"/>
    <x v="1454"/>
    <s v="_Sultan Bakery"/>
    <s v="SULTAN BAKERY INC. SULTAN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7"/>
    <n v="-479.46"/>
    <x v="1455"/>
    <s v="_Enzian Inn"/>
    <s v="ENZIAN INN LEAVENWORTH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7"/>
    <n v="-27.88"/>
    <x v="1454"/>
    <s v="_Sultan Bakery"/>
    <s v="SULTAN BAKERY INC. SULTAN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7"/>
    <n v="-33"/>
    <x v="89"/>
    <s v="_Shell"/>
    <s v="SHELL OIL 10005968002 MONROE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7"/>
    <n v="-126.33"/>
    <x v="1456"/>
    <s v="_Visconti's"/>
    <s v="VISCONTIS OF LEAVENWORTH LEAVENWORTH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Quicksilver"/>
    <x v="1068"/>
    <n v="-50"/>
    <x v="1457"/>
    <s v="_GoFundMe"/>
    <s v="WPY*Please Help My Stu"/>
    <x v="8"/>
    <x v="35"/>
    <x v="35"/>
    <x v="0"/>
    <m/>
    <x v="0"/>
    <m/>
    <m/>
    <x v="8"/>
    <s v=""/>
    <s v="Donation of school supplies for Emi Schwartz's class"/>
    <x v="1"/>
    <s v="Low"/>
    <x v="2"/>
    <s v="reconciled"/>
    <m/>
    <x v="0"/>
  </r>
  <r>
    <s v="Quicksilver"/>
    <x v="1068"/>
    <n v="-5"/>
    <x v="1457"/>
    <s v="_GoFundMe"/>
    <s v="WPY*GoFundMe"/>
    <x v="8"/>
    <x v="35"/>
    <x v="35"/>
    <x v="0"/>
    <m/>
    <x v="0"/>
    <m/>
    <m/>
    <x v="8"/>
    <s v=""/>
    <s v="Donation of school supplies for Emi Schwartz's class"/>
    <x v="1"/>
    <s v="Low"/>
    <x v="2"/>
    <s v="reconciled"/>
    <m/>
    <x v="0"/>
  </r>
  <r>
    <s v="Quicksilver"/>
    <x v="1068"/>
    <n v="-168.1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68"/>
    <n v="-95"/>
    <x v="1458"/>
    <s v="_Camp Invention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Costco Visa"/>
    <x v="1068"/>
    <n v="-30.67"/>
    <x v="1459"/>
    <s v="_Munchen Haus"/>
    <s v="SQ *MUNCHEN HAUS Leavenworth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8"/>
    <n v="-23.92"/>
    <x v="1460"/>
    <s v="_The Cheesemonger's Shop"/>
    <s v="SQ *THE CHEESEMONGER'S SHLeavenworth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Costco Visa"/>
    <x v="1068"/>
    <n v="-5.6"/>
    <x v="1461"/>
    <s v="_Das Sweet Shoppe"/>
    <s v="DAS SWEET SHOP LEAVENWORTH WA"/>
    <x v="12"/>
    <x v="29"/>
    <x v="29"/>
    <x v="96"/>
    <m/>
    <x v="0"/>
    <m/>
    <m/>
    <x v="12"/>
    <s v=""/>
    <s v="#Leavenworth - Mar 2020#"/>
    <x v="1"/>
    <s v="High"/>
    <x v="2"/>
    <s v="reconciled"/>
    <m/>
    <x v="0"/>
  </r>
  <r>
    <s v="Quicksilver"/>
    <x v="1069"/>
    <n v="-20.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 Checking"/>
    <x v="1069"/>
    <n v="395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069"/>
    <n v="-15"/>
    <x v="1413"/>
    <s v="_Seattle Families of Multiples"/>
    <s v="SPL*SEATTLE FAMILIES O"/>
    <x v="4"/>
    <x v="10"/>
    <x v="10"/>
    <x v="0"/>
    <m/>
    <x v="0"/>
    <m/>
    <m/>
    <x v="4"/>
    <s v=""/>
    <s v="After dark party"/>
    <x v="1"/>
    <s v="Low"/>
    <x v="0"/>
    <s v="reconciled"/>
    <m/>
    <x v="0"/>
  </r>
  <r>
    <s v="Checking"/>
    <x v="1069"/>
    <n v="-395"/>
    <x v="1438"/>
    <s v="_To First Tech (Koolikai)"/>
    <s v="Withdrawal Transfer To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1069"/>
    <n v="-1000"/>
    <x v="648"/>
    <s v="_To Schwab (Checking)"/>
    <s v="TRANSFER FUNDS TO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1069"/>
    <n v="1000"/>
    <x v="769"/>
    <s v="_From Schwab (Brokerage)"/>
    <s v="Funds Transfer from Brokerage -928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069"/>
    <n v="-5"/>
    <x v="98"/>
    <s v="_Taco Bell"/>
    <s v="TACO BELL 030516 CLE ELUM WA"/>
    <x v="12"/>
    <x v="29"/>
    <x v="29"/>
    <x v="96"/>
    <s v="food"/>
    <x v="0"/>
    <m/>
    <m/>
    <x v="12"/>
    <s v=""/>
    <s v="#Leavenworth - Mar 2020|Food#"/>
    <x v="1"/>
    <s v="High"/>
    <x v="2"/>
    <s v="reconciled"/>
    <m/>
    <x v="0"/>
  </r>
  <r>
    <s v="Vacation &amp; Projects"/>
    <x v="1069"/>
    <n v="-779.09"/>
    <x v="649"/>
    <s v="_To First Tech (Checking)"/>
    <s v="FUNDS TRANSFER DEBIT"/>
    <x v="3"/>
    <x v="18"/>
    <x v="18"/>
    <x v="95"/>
    <m/>
    <x v="0"/>
    <m/>
    <m/>
    <x v="3"/>
    <s v=""/>
    <s v="#Spend Nov 2019#"/>
    <x v="3"/>
    <s v="NA"/>
    <x v="1"/>
    <s v="reconciled"/>
    <s v="To Be Determined"/>
    <x v="0"/>
  </r>
  <r>
    <s v="Costco Visa"/>
    <x v="1069"/>
    <n v="-13.89"/>
    <x v="34"/>
    <s v="_McDonald's"/>
    <s v="MCDONALD'S F33976 CLE ELUM WA"/>
    <x v="12"/>
    <x v="29"/>
    <x v="29"/>
    <x v="96"/>
    <s v="food"/>
    <x v="0"/>
    <m/>
    <m/>
    <x v="12"/>
    <s v=""/>
    <s v="#Leavenworth - Mar 2020|Food#"/>
    <x v="1"/>
    <s v="High"/>
    <x v="2"/>
    <s v="reconciled"/>
    <m/>
    <x v="0"/>
  </r>
  <r>
    <s v="Quicksilver"/>
    <x v="1069"/>
    <n v="-95"/>
    <x v="1462"/>
    <s v="_Northwest Association of Independent Schools"/>
    <s v="NWAIS"/>
    <x v="3"/>
    <x v="14"/>
    <x v="14"/>
    <x v="97"/>
    <m/>
    <x v="0"/>
    <m/>
    <m/>
    <x v="3"/>
    <s v=""/>
    <s v="#U Co-op# Class for how to be a better board member"/>
    <x v="3"/>
    <s v="NA"/>
    <x v="0"/>
    <s v="reconciled"/>
    <s v="To Be Determined"/>
    <x v="0"/>
  </r>
  <r>
    <s v="Red Card"/>
    <x v="1069"/>
    <n v="20.74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70"/>
    <n v="-1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070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1070"/>
    <n v="-5.49"/>
    <x v="73"/>
    <s v="_Fred Meyer"/>
    <s v="FRED-MEYER #0122 SEATTLE WA"/>
    <x v="1"/>
    <x v="16"/>
    <x v="16"/>
    <x v="0"/>
    <m/>
    <x v="0"/>
    <m/>
    <m/>
    <x v="1"/>
    <s v=""/>
    <s v="Sushi lunch"/>
    <x v="1"/>
    <s v="Low"/>
    <x v="0"/>
    <s v="reconciled"/>
    <m/>
    <x v="0"/>
  </r>
  <r>
    <s v="Quicksilver"/>
    <x v="1070"/>
    <n v="-17.18"/>
    <x v="1310"/>
    <s v="_Bakker's Fine Dry Cleaning"/>
    <s v="BAKKERS FINE DRYCLEANI"/>
    <x v="5"/>
    <x v="121"/>
    <x v="117"/>
    <x v="0"/>
    <m/>
    <x v="0"/>
    <m/>
    <m/>
    <x v="5"/>
    <s v=""/>
    <s v="Angela's coat"/>
    <x v="1"/>
    <s v="High"/>
    <x v="2"/>
    <s v="reconciled"/>
    <m/>
    <x v="0"/>
  </r>
  <r>
    <s v="REI Visa"/>
    <x v="1071"/>
    <n v="-44.37"/>
    <x v="1445"/>
    <s v="_Modena Pizza &amp; Pasta"/>
    <s v="Modena Pizza And Pasta Seattle Wa"/>
    <x v="1"/>
    <x v="2"/>
    <x v="2"/>
    <x v="0"/>
    <m/>
    <x v="0"/>
    <m/>
    <m/>
    <x v="1"/>
    <s v=""/>
    <s v=""/>
    <x v="1"/>
    <s v="Low"/>
    <x v="0"/>
    <s v="reconciled"/>
    <m/>
    <x v="0"/>
  </r>
  <r>
    <s v="REI Visa"/>
    <x v="1071"/>
    <n v="-179.7"/>
    <x v="1463"/>
    <s v="_Portal"/>
    <s v="Sq *portal - Ballard Seattle Wa"/>
    <x v="4"/>
    <x v="10"/>
    <x v="10"/>
    <x v="0"/>
    <m/>
    <x v="0"/>
    <m/>
    <m/>
    <x v="4"/>
    <s v=""/>
    <s v="Birthday party"/>
    <x v="1"/>
    <s v="Low"/>
    <x v="0"/>
    <s v="reconciled"/>
    <m/>
    <x v="0"/>
  </r>
  <r>
    <s v="Quicksilver"/>
    <x v="1071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Koolikai"/>
    <x v="1071"/>
    <n v="5.18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071"/>
    <n v="1004"/>
    <x v="91"/>
    <s v="_Liberty Mutual"/>
    <s v="Deposit Shared Branch Mobile Dep"/>
    <x v="2"/>
    <x v="126"/>
    <x v="122"/>
    <x v="0"/>
    <m/>
    <x v="0"/>
    <m/>
    <m/>
    <x v="2"/>
    <s v=""/>
    <s v="Check came back for overpayment of FN2-268-432779-100"/>
    <x v="1"/>
    <s v="Low"/>
    <x v="2"/>
    <s v="reconciled"/>
    <s v="TurboTax - Insurance premiums"/>
    <x v="0"/>
  </r>
  <r>
    <s v="Checking"/>
    <x v="1071"/>
    <n v="139.97999999999999"/>
    <x v="871"/>
    <s v="_Premera (Claim)"/>
    <s v="Deposit Shared Branch Mobile Dep"/>
    <x v="17"/>
    <x v="73"/>
    <x v="72"/>
    <x v="0"/>
    <m/>
    <x v="0"/>
    <m/>
    <m/>
    <x v="17"/>
    <s v=""/>
    <s v="Angela's glasses"/>
    <x v="1"/>
    <s v="Low"/>
    <x v="2"/>
    <s v="reconciled"/>
    <s v="Family - Medical Expenses"/>
    <x v="0"/>
  </r>
  <r>
    <s v="Koolikai Checking"/>
    <x v="1071"/>
    <n v="2300"/>
    <x v="1412"/>
    <s v="_Kirby Langley"/>
    <s v="Deposit Shared Branch Mobile Dep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hecking"/>
    <x v="1071"/>
    <n v="150"/>
    <x v="871"/>
    <s v="_Premera (Claim)"/>
    <s v="Deposit Shared Branch Mobile Dep"/>
    <x v="17"/>
    <x v="41"/>
    <x v="41"/>
    <x v="0"/>
    <m/>
    <x v="0"/>
    <m/>
    <m/>
    <x v="17"/>
    <s v=""/>
    <s v="Angela's monthly Rx"/>
    <x v="1"/>
    <s v="Low"/>
    <x v="0"/>
    <s v="reconciled"/>
    <s v="Family - Medical Expenses"/>
    <x v="0"/>
  </r>
  <r>
    <s v="Amazon"/>
    <x v="1071"/>
    <n v="-19.8"/>
    <x v="66"/>
    <s v="_Amazon"/>
    <s v="Amazon.com*827057CW3"/>
    <x v="13"/>
    <x v="30"/>
    <x v="30"/>
    <x v="0"/>
    <s v=""/>
    <x v="1"/>
    <s v="112-1223912-6395459"/>
    <m/>
    <x v="13"/>
    <s v=""/>
    <s v="#|||112-1223912-6395459# Laundry hamper"/>
    <x v="1"/>
    <s v="Low"/>
    <x v="0"/>
    <s v="reconciled"/>
    <m/>
    <x v="0"/>
  </r>
  <r>
    <s v="Amazon"/>
    <x v="1071"/>
    <n v="-12.12"/>
    <x v="66"/>
    <s v="_Amazon"/>
    <s v="Amazon.com*827057CW3"/>
    <x v="18"/>
    <x v="44"/>
    <x v="44"/>
    <x v="0"/>
    <s v=""/>
    <x v="1"/>
    <s v="112-5949039-8960235"/>
    <m/>
    <x v="18"/>
    <s v=""/>
    <s v="#|||112-5949039-8960235# writing practice workbook"/>
    <x v="1"/>
    <s v="Low"/>
    <x v="0"/>
    <s v="reconciled"/>
    <m/>
    <x v="0"/>
  </r>
  <r>
    <s v="Amazon"/>
    <x v="1071"/>
    <n v="-74.150000000000006"/>
    <x v="66"/>
    <s v="_Amazon"/>
    <s v="Amazon.com*827057CW3"/>
    <x v="13"/>
    <x v="30"/>
    <x v="30"/>
    <x v="0"/>
    <s v=""/>
    <x v="1"/>
    <s v="111-7755524-7299404"/>
    <m/>
    <x v="13"/>
    <s v=""/>
    <s v="#|||111-7755524-7299404# Kids bedding"/>
    <x v="1"/>
    <s v="Low"/>
    <x v="0"/>
    <s v="reconciled"/>
    <m/>
    <x v="0"/>
  </r>
  <r>
    <s v="Amazon"/>
    <x v="1071"/>
    <n v="-33.68"/>
    <x v="66"/>
    <s v="_Amazon"/>
    <s v="Amazon.com*827057CW3"/>
    <x v="8"/>
    <x v="35"/>
    <x v="35"/>
    <x v="0"/>
    <s v=""/>
    <x v="1"/>
    <s v="112-4549621-1254617"/>
    <m/>
    <x v="8"/>
    <s v=""/>
    <s v="#|||112-4549621-1254617# Compression socks for Allen"/>
    <x v="1"/>
    <s v="Low"/>
    <x v="2"/>
    <s v="reconciled"/>
    <m/>
    <x v="0"/>
  </r>
  <r>
    <s v="Costco Visa"/>
    <x v="1071"/>
    <n v="-154.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71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071"/>
    <n v="-36.35"/>
    <x v="66"/>
    <s v="_Amazon"/>
    <s v="Amazon.com*827057CW3"/>
    <x v="18"/>
    <x v="44"/>
    <x v="44"/>
    <x v="0"/>
    <s v=""/>
    <x v="1"/>
    <s v="â€ž112-2300522-1437014"/>
    <m/>
    <x v="18"/>
    <s v=""/>
    <s v="#|||â€Ž112-2300522-1437014# Writing practice supplies and workbooks"/>
    <x v="1"/>
    <s v="Low"/>
    <x v="0"/>
    <s v="reconciled"/>
    <m/>
    <x v="0"/>
  </r>
  <r>
    <s v="Amazon"/>
    <x v="1071"/>
    <n v="-138.09"/>
    <x v="66"/>
    <s v="_Amazon"/>
    <s v="Amazon.com*827057CW3"/>
    <x v="4"/>
    <x v="69"/>
    <x v="69"/>
    <x v="0"/>
    <s v=""/>
    <x v="1"/>
    <s v="114-2444597-1971448"/>
    <m/>
    <x v="4"/>
    <s v=""/>
    <s v="#|||114-2444597-1971448# Hoverboard for Zach"/>
    <x v="1"/>
    <s v="Low"/>
    <x v="0"/>
    <s v="reconciled"/>
    <m/>
    <x v="0"/>
  </r>
  <r>
    <s v="Investor Checking"/>
    <x v="1072"/>
    <n v="-20"/>
    <x v="1464"/>
    <s v="_US Bank (ATM)"/>
    <s v="U.S. BANK US BANK SOUTH SEATTLE"/>
    <x v="8"/>
    <x v="35"/>
    <x v="35"/>
    <x v="0"/>
    <m/>
    <x v="0"/>
    <m/>
    <m/>
    <x v="8"/>
    <s v=""/>
    <s v="Big climb potluck"/>
    <x v="1"/>
    <s v="Low"/>
    <x v="2"/>
    <s v="reconciled"/>
    <m/>
    <x v="0"/>
  </r>
  <r>
    <s v="Checking"/>
    <x v="1072"/>
    <n v="-4692.8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73"/>
    <n v="-60"/>
    <x v="109"/>
    <s v="_Costco"/>
    <s v="COSTCO *ANNUAL RENEWAL 800-774-2678 WA"/>
    <x v="7"/>
    <x v="86"/>
    <x v="85"/>
    <x v="0"/>
    <m/>
    <x v="0"/>
    <m/>
    <m/>
    <x v="7"/>
    <s v=""/>
    <s v=""/>
    <x v="1"/>
    <s v="Low"/>
    <x v="2"/>
    <s v="reconciled"/>
    <m/>
    <x v="0"/>
  </r>
  <r>
    <s v="Checking"/>
    <x v="1073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1073"/>
    <n v="4692.8"/>
    <x v="293"/>
    <s v="_Capital One (Autopay)"/>
    <s v="CAPITAL ONE AUTOPAY PYMT AuthDate 07-F eb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73"/>
    <n v="-5.53"/>
    <x v="1465"/>
    <s v="_Dunnes - Georges Street"/>
    <s v="DUNNES GEORGES STREET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3"/>
    <n v="-46.2"/>
    <x v="1466"/>
    <s v="_The Commons"/>
    <s v="TST* HEAVY - THE COMMONS WOODINVIL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073"/>
    <n v="-55"/>
    <x v="1282"/>
    <s v="_Delille Cellars, Inc."/>
    <s v="DELILLE CELLARS, LLC 425-4890544 WA"/>
    <x v="8"/>
    <x v="59"/>
    <x v="59"/>
    <x v="0"/>
    <s v=""/>
    <x v="1"/>
    <s v=""/>
    <s v="_university cooperative school (donation)"/>
    <x v="8"/>
    <s v="Tax Related"/>
    <s v="#||||_University Cooperative School (Donation)# Matched 3/2/2020"/>
    <x v="1"/>
    <s v="High"/>
    <x v="2"/>
    <s v="reconciled"/>
    <s v="Charitable Contributions"/>
    <x v="1"/>
  </r>
  <r>
    <s v="Checking"/>
    <x v="1073"/>
    <n v="10345"/>
    <x v="1405"/>
    <s v="_From DiscoverBank (Dormant Account 3)"/>
    <s v="ACH Deposit DISCOVER BANK DC FIN"/>
    <x v="3"/>
    <x v="18"/>
    <x v="18"/>
    <x v="0"/>
    <m/>
    <x v="0"/>
    <m/>
    <m/>
    <x v="3"/>
    <s v=""/>
    <s v="Funding Prudential life insurance premium"/>
    <x v="3"/>
    <s v="NA"/>
    <x v="1"/>
    <s v="reconciled"/>
    <s v="To Be Determined"/>
    <x v="0"/>
  </r>
  <r>
    <s v="Dormant Account 3"/>
    <x v="1073"/>
    <n v="-10345"/>
    <x v="649"/>
    <s v="_To First Tech (Checking)"/>
    <s v="ACH Withdrawal FIRST TECHNOLOGY FCU"/>
    <x v="3"/>
    <x v="18"/>
    <x v="18"/>
    <x v="0"/>
    <m/>
    <x v="0"/>
    <m/>
    <m/>
    <x v="3"/>
    <s v=""/>
    <s v="Funding Prudential life insurance premium"/>
    <x v="3"/>
    <s v="NA"/>
    <x v="1"/>
    <s v="reconciled"/>
    <s v="To Be Determined"/>
    <x v="0"/>
  </r>
  <r>
    <s v="Koolikai"/>
    <x v="1074"/>
    <n v="-75.180000000000007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Costco Visa"/>
    <x v="1074"/>
    <n v="-1288.24"/>
    <x v="234"/>
    <s v="_Home Depot"/>
    <s v="THE HOME DEPOT #4712 BOTHELL WA"/>
    <x v="12"/>
    <x v="64"/>
    <x v="64"/>
    <x v="99"/>
    <m/>
    <x v="0"/>
    <m/>
    <m/>
    <x v="12"/>
    <s v=""/>
    <s v="#Dishwasher - Mar 2020#"/>
    <x v="1"/>
    <s v="High"/>
    <x v="2"/>
    <s v="reconciled"/>
    <s v="Home - Capital Expense"/>
    <x v="0"/>
  </r>
  <r>
    <s v="Vacation &amp; Projects"/>
    <x v="1075"/>
    <n v="140.860000000000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075"/>
    <n v="88"/>
    <x v="76"/>
    <s v="_Recreation.gov"/>
    <s v="RECREATION.GOV ALBUQUERQUE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Costco Visa"/>
    <x v="1075"/>
    <n v="-5"/>
    <x v="1191"/>
    <s v="_Stia Public Parking"/>
    <s v="STIA PUBLIC PARKING SEATTLE WA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5"/>
    <n v="-16.64"/>
    <x v="1467"/>
    <s v="_Powers Court Cafe"/>
    <s v="POWERSCOURT CAFE ENNISKERRY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5"/>
    <n v="66"/>
    <x v="76"/>
    <s v="_Recreation.gov"/>
    <s v="RECREATION.GOV ALBUQUERQUE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Koolikai Security Deposit"/>
    <x v="1075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075"/>
    <n v="-160.57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075"/>
    <n v="88"/>
    <x v="76"/>
    <s v="_Recreation.gov"/>
    <s v="RECREATION.GOV ALBUQUERQUE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Costco Visa"/>
    <x v="1075"/>
    <n v="-16.5"/>
    <x v="407"/>
    <s v="_Steam Games"/>
    <s v="STEAMGAMES.COM 425-889-9642 WA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1075"/>
    <n v="-13.5"/>
    <x v="73"/>
    <s v="_Fred Meyer"/>
    <s v="FRED-MEYER #0122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1075"/>
    <n v="-114.9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75"/>
    <n v="-42.83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1075"/>
    <n v="-32.340000000000003"/>
    <x v="1468"/>
    <s v="_Lemon Jelly Cafe"/>
    <s v="LEMON JELLY CAFE DUBLIN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5"/>
    <n v="-1276.8499999999999"/>
    <x v="1469"/>
    <s v="_Brooks Hotel"/>
    <s v="BROOKS HOTEL DUBLIN 2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5"/>
    <n v="-1.66"/>
    <x v="300"/>
    <s v="_Microsoft"/>
    <s v="MICROSOFT DUBLIN 18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ash Reserve"/>
    <x v="1075"/>
    <n v="134.0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075"/>
    <n v="-92.58"/>
    <x v="1470"/>
    <s v="_The Design Loft"/>
    <s v="THE DESIGN LOFT ENNISKERRY IE"/>
    <x v="13"/>
    <x v="30"/>
    <x v="30"/>
    <x v="0"/>
    <m/>
    <x v="0"/>
    <m/>
    <m/>
    <x v="13"/>
    <s v=""/>
    <s v="paintings"/>
    <x v="1"/>
    <s v="Low"/>
    <x v="0"/>
    <s v="reconciled"/>
    <m/>
    <x v="0"/>
  </r>
  <r>
    <s v="Costco Visa"/>
    <x v="1075"/>
    <n v="-45.61"/>
    <x v="1470"/>
    <s v="_The Design Loft"/>
    <s v="THE DESIGN LOFT ENNISKERRY IE"/>
    <x v="7"/>
    <x v="13"/>
    <x v="13"/>
    <x v="0"/>
    <m/>
    <x v="0"/>
    <m/>
    <m/>
    <x v="7"/>
    <s v=""/>
    <s v="necklace for angela"/>
    <x v="1"/>
    <s v="Low"/>
    <x v="2"/>
    <s v="reconciled"/>
    <m/>
    <x v="0"/>
  </r>
  <r>
    <s v="Costco Visa"/>
    <x v="1075"/>
    <n v="-101.88"/>
    <x v="1233"/>
    <s v="_Tutta Bella"/>
    <s v="TUTTA BELLA STONE WAY SEATTLE WA"/>
    <x v="1"/>
    <x v="2"/>
    <x v="2"/>
    <x v="0"/>
    <m/>
    <x v="0"/>
    <m/>
    <m/>
    <x v="1"/>
    <s v=""/>
    <s v=""/>
    <x v="1"/>
    <s v="Low"/>
    <x v="0"/>
    <s v="reconciled"/>
    <m/>
    <x v="0"/>
  </r>
  <r>
    <s v="Dormant Account 3"/>
    <x v="1075"/>
    <n v="68.45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075"/>
    <n v="1.67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1075"/>
    <n v="0.05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075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076"/>
    <n v="14.1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076"/>
    <n v="14.1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076"/>
    <n v="0.04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076"/>
    <n v="11"/>
    <x v="1010"/>
    <s v="_Schwab Checking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076"/>
    <n v="3708.6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076"/>
    <n v="4.7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76"/>
    <n v="3901.7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076"/>
    <n v="4.7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077"/>
    <n v="-16803.09"/>
    <x v="899"/>
    <s v="_To Vio Bank (Projects &amp; Vacations)"/>
    <s v="ACH Debit WEB  SMITH JOHN   TRAN"/>
    <x v="3"/>
    <x v="18"/>
    <x v="18"/>
    <x v="0"/>
    <m/>
    <x v="0"/>
    <m/>
    <m/>
    <x v="3"/>
    <s v=""/>
    <s v="Funding for Spend from 11/15/2019 award.  Sold on 12/4._x000a_Overfunded by $779.09 so transferred back on 3/6"/>
    <x v="3"/>
    <s v="NA"/>
    <x v="1"/>
    <s v="reconciled"/>
    <s v="To Be Determined"/>
    <x v="0"/>
  </r>
  <r>
    <s v="Checking"/>
    <x v="1077"/>
    <n v="-3100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1077"/>
    <n v="-328.56"/>
    <x v="520"/>
    <s v="_Seattle Public Utilities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Aggressive Stocks"/>
    <x v="1077"/>
    <n v="2.52"/>
    <x v="218"/>
    <s v="_Schwab (Interest)"/>
    <s v="SCHWAB1 INT 01/30-02/26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077"/>
    <n v="-6504.9"/>
    <x v="125"/>
    <s v="_Costco Visa (Autopay)"/>
    <s v="ACH Debit CITI CARD ONLINE   PAY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77"/>
    <n v="-5.0599999999999996"/>
    <x v="1471"/>
    <s v="_Microsoft Cafeteria"/>
    <s v="MICROSOFT DUBLIN 18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77"/>
    <n v="16803.09"/>
    <x v="1292"/>
    <s v="_From First Tech (Checking)"/>
    <s v="FUNDS TRANSFER CR"/>
    <x v="3"/>
    <x v="18"/>
    <x v="18"/>
    <x v="95"/>
    <m/>
    <x v="0"/>
    <m/>
    <m/>
    <x v="3"/>
    <s v=""/>
    <s v="#Spend Nov 2019# Funding for Spend from 11/15/2019 award.  Sold on 12/4._x000a_Overfunded by $779.09 so transferred back on 3/6"/>
    <x v="3"/>
    <s v="NA"/>
    <x v="1"/>
    <s v="reconciled"/>
    <s v="To Be Determined"/>
    <x v="0"/>
  </r>
  <r>
    <s v="Quicksilver"/>
    <x v="1077"/>
    <n v="-30"/>
    <x v="1468"/>
    <s v="_Lemon Jelly Cafe"/>
    <s v="LEMON JELLY CAF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7"/>
    <n v="-9.91"/>
    <x v="1472"/>
    <s v="_Murphy's Ice Cream"/>
    <s v="Murphy s Ice Cream Dublin 2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77"/>
    <n v="-17.899999999999999"/>
    <x v="1284"/>
    <s v="_Artsonia Kid's Art"/>
    <s v="ARTSONIA KID'S ART MUS 800-869-9974 IL"/>
    <x v="13"/>
    <x v="30"/>
    <x v="30"/>
    <x v="0"/>
    <m/>
    <x v="0"/>
    <m/>
    <m/>
    <x v="13"/>
    <s v=""/>
    <s v=""/>
    <x v="1"/>
    <s v="Low"/>
    <x v="0"/>
    <s v="reconciled"/>
    <m/>
    <x v="0"/>
  </r>
  <r>
    <s v="Investor Checking"/>
    <x v="1078"/>
    <n v="-20"/>
    <x v="1464"/>
    <s v="_US Bank (ATM)"/>
    <s v="U.S. BANK US BANK SOUTH SEATTL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7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078"/>
    <n v="6504.9"/>
    <x v="125"/>
    <s v="_Costco Visa (Autopay)"/>
    <s v="ONLINE PAYMENT, THANK YOU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078"/>
    <n v="-7"/>
    <x v="1464"/>
    <s v="_US Bank (ATM)"/>
    <s v="U.S. BANK US BANK SOUTH SEATTLE"/>
    <x v="8"/>
    <x v="35"/>
    <x v="35"/>
    <x v="0"/>
    <m/>
    <x v="0"/>
    <m/>
    <m/>
    <x v="8"/>
    <s v=""/>
    <s v=""/>
    <x v="1"/>
    <s v="Low"/>
    <x v="2"/>
    <s v="reconciled"/>
    <m/>
    <x v="0"/>
  </r>
  <r>
    <s v="Discover"/>
    <x v="1078"/>
    <n v="-13.21"/>
    <x v="74"/>
    <s v="_Hulu"/>
    <s v="HLU*HULU 74023288238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Investor Checking"/>
    <x v="1078"/>
    <n v="-13"/>
    <x v="1464"/>
    <s v="_US Bank (ATM)"/>
    <s v="U.S. BANK US BANK SOUTH SEATTLE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79"/>
    <n v="-300"/>
    <x v="833"/>
    <s v="_VRBO"/>
    <s v="VRBO RDD 512-759-0902 TX"/>
    <x v="12"/>
    <x v="29"/>
    <x v="29"/>
    <x v="80"/>
    <m/>
    <x v="0"/>
    <m/>
    <m/>
    <x v="12"/>
    <s v=""/>
    <s v="#Girls Weekend - Aug 2020#"/>
    <x v="1"/>
    <s v="High"/>
    <x v="2"/>
    <s v="reconciled"/>
    <m/>
    <x v="0"/>
  </r>
  <r>
    <s v="Costco Visa"/>
    <x v="1079"/>
    <n v="-8.17"/>
    <x v="1472"/>
    <s v="_Murphy's Ice Cream"/>
    <s v="Murphy s Ice Cream Dublin 2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079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079"/>
    <n v="-430"/>
    <x v="862"/>
    <s v="_Tads Tuition Aid"/>
    <s v="ACH Debit TADS TUITION AID   TAD"/>
    <x v="4"/>
    <x v="114"/>
    <x v="110"/>
    <x v="66"/>
    <s v="edp"/>
    <x v="18"/>
    <m/>
    <m/>
    <x v="4"/>
    <s v="Tax Related"/>
    <s v="#Dependent Care|EDP|Extended Day Program#"/>
    <x v="1"/>
    <s v="Low"/>
    <x v="0"/>
    <s v="reconciled"/>
    <s v="Family - Dependent Care"/>
    <x v="1"/>
  </r>
  <r>
    <s v="Costco Visa"/>
    <x v="1079"/>
    <n v="-1041.4000000000001"/>
    <x v="833"/>
    <s v="_VRBO"/>
    <s v="VRBO HAB9YQ25 WWW.HOMEAWAY.TX"/>
    <x v="12"/>
    <x v="29"/>
    <x v="29"/>
    <x v="80"/>
    <s v="lodging"/>
    <x v="0"/>
    <m/>
    <m/>
    <x v="12"/>
    <s v=""/>
    <s v="#Girls weekend - aug 2020|Lodging#"/>
    <x v="1"/>
    <s v="High"/>
    <x v="2"/>
    <s v="reconciled"/>
    <m/>
    <x v="0"/>
  </r>
  <r>
    <s v="Quicksilver"/>
    <x v="1079"/>
    <n v="-16.489999999999998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ostco Visa"/>
    <x v="1079"/>
    <n v="-4.57"/>
    <x v="1471"/>
    <s v="_Microsoft Cafeteria"/>
    <s v="MICROSOFT DUBLIN 18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80"/>
    <n v="-4.3899999999999997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080"/>
    <n v="-13.21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080"/>
    <n v="-74.25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80"/>
    <n v="-186.2"/>
    <x v="1474"/>
    <s v="_Masia Inc"/>
    <s v="WPY*MASIA Inc"/>
    <x v="4"/>
    <x v="46"/>
    <x v="46"/>
    <x v="66"/>
    <s v="camp"/>
    <x v="20"/>
    <m/>
    <m/>
    <x v="4"/>
    <s v="Tax Related"/>
    <s v="#Dependent Care|Camp|Glass Camp#"/>
    <x v="1"/>
    <s v="Low"/>
    <x v="2"/>
    <s v="reconciled"/>
    <s v="Family - Dependent Care"/>
    <x v="1"/>
  </r>
  <r>
    <s v="Quicksilver"/>
    <x v="1080"/>
    <n v="-15.32"/>
    <x v="1475"/>
    <s v="_Hudson - California Adventure"/>
    <s v="HUDSON ST1413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80"/>
    <n v="-186.2"/>
    <x v="1474"/>
    <s v="_Masia Inc"/>
    <s v="WPY*MASIA Inc"/>
    <x v="4"/>
    <x v="46"/>
    <x v="46"/>
    <x v="66"/>
    <s v="camp"/>
    <x v="20"/>
    <m/>
    <m/>
    <x v="4"/>
    <s v="Tax Related"/>
    <s v="#Dependent Care|Camp|Glass Camp#"/>
    <x v="1"/>
    <s v="Low"/>
    <x v="2"/>
    <s v="reconciled"/>
    <s v="Family - Dependent Care"/>
    <x v="1"/>
  </r>
  <r>
    <s v="Quicksilver"/>
    <x v="1080"/>
    <n v="-32.31"/>
    <x v="1476"/>
    <s v="_Resistance Supply Company - Disneyland"/>
    <s v="RESISTANCE SUPPLY -"/>
    <x v="4"/>
    <x v="69"/>
    <x v="69"/>
    <x v="0"/>
    <m/>
    <x v="0"/>
    <m/>
    <m/>
    <x v="4"/>
    <s v=""/>
    <s v=""/>
    <x v="1"/>
    <s v="Low"/>
    <x v="0"/>
    <s v="reconciled"/>
    <m/>
    <x v="0"/>
  </r>
  <r>
    <s v="Quicksilver"/>
    <x v="1080"/>
    <n v="-186.2"/>
    <x v="1474"/>
    <s v="_Masia Inc"/>
    <s v="WPY*MASIA Inc"/>
    <x v="4"/>
    <x v="46"/>
    <x v="46"/>
    <x v="66"/>
    <s v="camp"/>
    <x v="20"/>
    <m/>
    <m/>
    <x v="4"/>
    <s v="Tax Related"/>
    <s v="#Dependent Care|Camp|Glass Camp#"/>
    <x v="1"/>
    <s v="Low"/>
    <x v="2"/>
    <s v="reconciled"/>
    <s v="Family - Dependent Care"/>
    <x v="1"/>
  </r>
  <r>
    <s v="Costco Visa"/>
    <x v="1080"/>
    <n v="-9.73"/>
    <x v="1477"/>
    <s v="_Pablo Picante"/>
    <s v="PABLO PICANTE CLARENDON DUBLIN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80"/>
    <n v="-4.3899999999999997"/>
    <x v="374"/>
    <s v="_Microsoft XBox Live"/>
    <s v="MICROSOFT*XBOX"/>
    <x v="4"/>
    <x v="6"/>
    <x v="6"/>
    <x v="0"/>
    <m/>
    <x v="0"/>
    <m/>
    <m/>
    <x v="4"/>
    <s v=""/>
    <s v="Josh Lego world for Zach"/>
    <x v="1"/>
    <s v="Low"/>
    <x v="0"/>
    <s v="reconciled"/>
    <m/>
    <x v="0"/>
  </r>
  <r>
    <s v="Quicksilver"/>
    <x v="1080"/>
    <n v="-121.2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80"/>
    <n v="-34.25"/>
    <x v="1478"/>
    <s v="_Emporium - Disneyland"/>
    <s v="EMPORIUM - DL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080"/>
    <n v="-14"/>
    <x v="617"/>
    <s v="_Dick's Drive In"/>
    <s v="DICK'S DRIVE-IN LAKE C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80"/>
    <n v="-3.76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80"/>
    <n v="-25"/>
    <x v="1478"/>
    <s v="_Emporium - Disneyland"/>
    <s v="EMPORIUM - DL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081"/>
    <n v="-30.42"/>
    <x v="1479"/>
    <s v="_Luas Transdev Dublin"/>
    <s v="LUAS TRANSDEV DUBLIN D22C5P3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1"/>
    <n v="-4.3600000000000003"/>
    <x v="1480"/>
    <s v="_Dunnes Georges Street"/>
    <s v="DUNNES GEORGES STREET 19 S'TH GREAT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1"/>
    <n v="-62.22"/>
    <x v="1481"/>
    <s v="_The Cedar Tree"/>
    <s v="THE CEDAR TREE D02Y367 IE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Discover"/>
    <x v="1081"/>
    <n v="13.21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081"/>
    <n v="-115.54"/>
    <x v="1482"/>
    <s v="_Ice Atms Uk"/>
    <s v="ICE ATMS DUBLIN AIRPORT DUBLIN"/>
    <x v="3"/>
    <x v="14"/>
    <x v="14"/>
    <x v="98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82"/>
    <n v="-59.87"/>
    <x v="1200"/>
    <s v="_Shuttlepark 2"/>
    <s v="SHUTTLEPARK2 TUKWILA WA"/>
    <x v="3"/>
    <x v="14"/>
    <x v="14"/>
    <x v="98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82"/>
    <n v="-26"/>
    <x v="100"/>
    <s v="_Alaska Air"/>
    <s v="ALASKA AIR IN FLIGHT SEATAC W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2"/>
    <n v="-20.89"/>
    <x v="1483"/>
    <s v="_Greedy Cow Burgers"/>
    <s v="SEA GREEDYCOW BURGER 1550TUKWILA WA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2"/>
    <n v="-113.94"/>
    <x v="1075"/>
    <s v="_Tortilla Joe's"/>
    <s v="TORTILLA JOS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2"/>
    <n v="-85"/>
    <x v="151"/>
    <s v="_Comcast"/>
    <s v="COMCAST CABLE COMM 800-COMCAST WA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1082"/>
    <n v="-8.09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Investor Checking"/>
    <x v="1082"/>
    <n v="-5"/>
    <x v="590"/>
    <s v="_Cash"/>
    <s v="E232970 1560 S. HARBOR ANAHEIM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082"/>
    <n v="-20"/>
    <x v="590"/>
    <s v="_Cash"/>
    <s v="E232970 1560 S. HARBOR ANAHEIM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Quicksilver"/>
    <x v="1083"/>
    <n v="-80.790000000000006"/>
    <x v="1484"/>
    <s v="_Knick Knacks"/>
    <s v="KNICKS KNACKS"/>
    <x v="12"/>
    <x v="29"/>
    <x v="29"/>
    <x v="100"/>
    <s v="souvenirs"/>
    <x v="0"/>
    <m/>
    <m/>
    <x v="12"/>
    <s v=""/>
    <s v="#Disneyland - Feb 2020|Souvenirs#"/>
    <x v="1"/>
    <s v="High"/>
    <x v="2"/>
    <s v="reconciled"/>
    <m/>
    <x v="0"/>
  </r>
  <r>
    <s v="Costco Visa"/>
    <x v="1083"/>
    <n v="-62.5"/>
    <x v="1485"/>
    <s v="_Adventureland Bazaar"/>
    <s v="ADVENTURELAND BAZAA ANAHEIM CA"/>
    <x v="7"/>
    <x v="13"/>
    <x v="13"/>
    <x v="101"/>
    <s v="souvenirs"/>
    <x v="0"/>
    <m/>
    <m/>
    <x v="7"/>
    <s v=""/>
    <s v="#Disneyland Feb 2020|Souvenirs# Shirt for Dave"/>
    <x v="1"/>
    <s v="Low"/>
    <x v="2"/>
    <s v="reconciled"/>
    <m/>
    <x v="0"/>
  </r>
  <r>
    <s v="Costco Visa"/>
    <x v="1083"/>
    <n v="-18.3"/>
    <x v="1486"/>
    <s v="_Hungry Bear"/>
    <s v="HUNGRY BEAR - DL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Aggressive Stocks"/>
    <x v="1083"/>
    <n v="7.15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083"/>
    <n v="-8.81"/>
    <x v="1487"/>
    <s v="_Ship to Shore Market"/>
    <s v="SHIP TO SHORE MARKE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Quicksilver"/>
    <x v="1083"/>
    <n v="-162"/>
    <x v="923"/>
    <s v="_Cleaning Authority"/>
    <s v="THE CLEANING AUTHORITY"/>
    <x v="6"/>
    <x v="107"/>
    <x v="103"/>
    <x v="70"/>
    <s v="custodial"/>
    <x v="0"/>
    <m/>
    <m/>
    <x v="6"/>
    <s v="Tax Related"/>
    <s v="#Home office|Custodial#"/>
    <x v="1"/>
    <s v="Low"/>
    <x v="2"/>
    <s v="reconciled"/>
    <s v="Home Office - Cleaning"/>
    <x v="1"/>
  </r>
  <r>
    <s v="Costco Visa"/>
    <x v="1083"/>
    <n v="-10"/>
    <x v="1488"/>
    <s v="_Ice Cream Carts"/>
    <s v="ICE CREAM CARTS ODV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3"/>
    <n v="-12.65"/>
    <x v="34"/>
    <s v="_McDonald's"/>
    <s v="MCDONALD'S F7329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33.909999999999997"/>
    <x v="1489"/>
    <s v="_Ronto Roasters - Disneyland"/>
    <s v="RONTO ROASTERS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110.9"/>
    <x v="1490"/>
    <s v="_Blue Bayou - Disneyland"/>
    <s v="BLUE BAYOU - DL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Quicksilver"/>
    <x v="1084"/>
    <n v="-11.83"/>
    <x v="1491"/>
    <s v="_Kat Sakas Kettle - Disneyland"/>
    <s v="KAT SAKAS KETTLE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8.61"/>
    <x v="1492"/>
    <s v="_Red Rose Tavern"/>
    <s v="RED ROSE TAVERN - D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5"/>
    <x v="1493"/>
    <s v="_Popcorn Town Square"/>
    <s v="POPCORN - TOWN SQUA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8.06"/>
    <x v="1494"/>
    <s v="_Adventureland Fruit"/>
    <s v="ADVENTURELAND FRUIT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15.68"/>
    <x v="34"/>
    <s v="_McDonald's"/>
    <s v="MCDONALD'S F7329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4"/>
    <n v="-3.76"/>
    <x v="1494"/>
    <s v="_Adventureland Fruit"/>
    <s v="ADVENTURELAND FRUIT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5"/>
    <n v="-14.98"/>
    <x v="1495"/>
    <s v="_Ghirardelli - Disneyland"/>
    <s v="GHIRARDELLI #133 DCA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5"/>
    <n v="-51.68"/>
    <x v="1496"/>
    <s v="_Flo's V8 Cafe - Disneyland"/>
    <s v="FLO'S V8 CAFE - DCA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Quicksilver"/>
    <x v="1085"/>
    <n v="-5.49"/>
    <x v="340"/>
    <s v="_Apple Arcade"/>
    <s v="APPLE.COM/BILL"/>
    <x v="16"/>
    <x v="65"/>
    <x v="65"/>
    <x v="0"/>
    <m/>
    <x v="0"/>
    <m/>
    <m/>
    <x v="16"/>
    <s v=""/>
    <s v="Apple arcade membership"/>
    <x v="1"/>
    <s v="Low"/>
    <x v="0"/>
    <s v="reconciled"/>
    <m/>
    <x v="0"/>
  </r>
  <r>
    <s v="Costco Visa"/>
    <x v="1085"/>
    <n v="-40.15"/>
    <x v="1497"/>
    <s v="_The Pizza Press"/>
    <s v="TST* THE PIZZA PRESS - AN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hecking"/>
    <x v="1085"/>
    <n v="-99.79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085"/>
    <n v="-45.45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085"/>
    <n v="-5"/>
    <x v="1498"/>
    <s v="_Stadium Vending ODV"/>
    <s v="STADIUM VENDING ODV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5"/>
    <n v="-5"/>
    <x v="1493"/>
    <s v="_Popcorn Town Square"/>
    <s v="POPCORN-PP-DCA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5"/>
    <n v="-36.6"/>
    <x v="1499"/>
    <s v="_Cocina Cucamonga - Disneyland"/>
    <s v="COCINA CUCAMONGA -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5"/>
    <n v="-4.3"/>
    <x v="1500"/>
    <s v="_Adorable Snowman's - California Adventure"/>
    <s v="ADORABLE SNOWMANS F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6"/>
    <n v="-12"/>
    <x v="384"/>
    <s v="_Cold Stone Creamery"/>
    <s v="COLDSTONE #2320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hecking"/>
    <x v="1086"/>
    <n v="-334.5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086"/>
    <n v="45.45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086"/>
    <n v="-57.8"/>
    <x v="1501"/>
    <s v="_Oga's Cantina - Disneyland"/>
    <s v="OGAS CANTINA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Koolikai"/>
    <x v="1086"/>
    <n v="99.79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86"/>
    <n v="-19.64"/>
    <x v="34"/>
    <s v="_McDonald's"/>
    <s v="MCDONALD'S F7329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6"/>
    <n v="-5.92"/>
    <x v="1491"/>
    <s v="_Kat Sakas Kettle - Disneyland"/>
    <s v="KAT SAKAS KETTLE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Costco Visa"/>
    <x v="1087"/>
    <n v="-44.19"/>
    <x v="1502"/>
    <s v="_Denny's"/>
    <s v="DENNY'S INC 1800733669 ANAHEIM CA"/>
    <x v="12"/>
    <x v="29"/>
    <x v="29"/>
    <x v="100"/>
    <s v="food"/>
    <x v="0"/>
    <m/>
    <m/>
    <x v="12"/>
    <s v=""/>
    <s v="#Disneyland - Feb 2020|Food#"/>
    <x v="1"/>
    <s v="High"/>
    <x v="2"/>
    <s v="reconciled"/>
    <m/>
    <x v="0"/>
  </r>
  <r>
    <s v="Quicksilver"/>
    <x v="1087"/>
    <n v="-899.5"/>
    <x v="1382"/>
    <s v="_Museum of Flight"/>
    <s v="ACT*ACE Camp"/>
    <x v="4"/>
    <x v="46"/>
    <x v="46"/>
    <x v="66"/>
    <s v="camp"/>
    <x v="14"/>
    <m/>
    <m/>
    <x v="4"/>
    <s v="Tax Related"/>
    <s v="#Dependent Care|Camp|ACT Ace Camp#"/>
    <x v="1"/>
    <s v="Low"/>
    <x v="2"/>
    <s v="reconciled"/>
    <s v="Family - Dependent Care"/>
    <x v="1"/>
  </r>
  <r>
    <s v="Costco Visa"/>
    <x v="1087"/>
    <n v="-1083.42"/>
    <x v="1074"/>
    <s v="_Park Vue Inn"/>
    <s v="PARK VUE INN ANAHEIM CA PHONE NUMBER:  FOLIO NUMBER:  ARRIVE:  DEPART:"/>
    <x v="12"/>
    <x v="29"/>
    <x v="29"/>
    <x v="102"/>
    <m/>
    <x v="0"/>
    <m/>
    <m/>
    <x v="12"/>
    <s v=""/>
    <s v="#Disneyland#"/>
    <x v="1"/>
    <s v="High"/>
    <x v="2"/>
    <s v="reconciled"/>
    <m/>
    <x v="0"/>
  </r>
  <r>
    <s v="Red Card"/>
    <x v="1087"/>
    <n v="-23.91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87"/>
    <n v="-75.39"/>
    <x v="1071"/>
    <s v="_Mickey &amp; Me"/>
    <s v="MICKEY AND ME OUTLET ANAHEIM CA"/>
    <x v="7"/>
    <x v="13"/>
    <x v="13"/>
    <x v="101"/>
    <s v="souvenirs"/>
    <x v="0"/>
    <m/>
    <m/>
    <x v="7"/>
    <s v=""/>
    <s v="#Disneyland Feb 2020|Souvenirs#"/>
    <x v="1"/>
    <s v="Low"/>
    <x v="2"/>
    <s v="reconciled"/>
    <m/>
    <x v="0"/>
  </r>
  <r>
    <s v="Quicksilver"/>
    <x v="1087"/>
    <n v="-2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Investor Checking"/>
    <x v="1087"/>
    <n v="-20"/>
    <x v="1257"/>
    <s v="_Kens Market (ATM)"/>
    <s v="LK657685 7231 GREENWOOD SEATTLE"/>
    <x v="12"/>
    <x v="29"/>
    <x v="29"/>
    <x v="100"/>
    <s v="tips"/>
    <x v="0"/>
    <m/>
    <m/>
    <x v="12"/>
    <s v=""/>
    <s v="#Disneyland - Feb 2020|Tips# cash for shuttle tips, etc."/>
    <x v="1"/>
    <s v="High"/>
    <x v="2"/>
    <s v="reconciled"/>
    <m/>
    <x v="0"/>
  </r>
  <r>
    <s v="Quicksilver"/>
    <x v="1087"/>
    <n v="-24.19"/>
    <x v="266"/>
    <s v="_Safeway"/>
    <s v="SAFEWAY #0496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087"/>
    <n v="-2"/>
    <x v="1257"/>
    <s v="_Kens Market (ATM)"/>
    <s v="LK657685 7231 GREENWOOD SEATTLE"/>
    <x v="15"/>
    <x v="32"/>
    <x v="32"/>
    <x v="0"/>
    <m/>
    <x v="0"/>
    <m/>
    <m/>
    <x v="15"/>
    <s v=""/>
    <s v="cash for shuttle tips, etc."/>
    <x v="1"/>
    <s v="Low"/>
    <x v="0"/>
    <s v="reconciled"/>
    <m/>
    <x v="0"/>
  </r>
  <r>
    <s v="Quicksilver"/>
    <x v="1087"/>
    <n v="-158.55000000000001"/>
    <x v="264"/>
    <s v="_Super Jock'n Jill L.L.C."/>
    <s v="SUPER JOCK N' JILL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087"/>
    <n v="-20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088"/>
    <n v="-88.43"/>
    <x v="1503"/>
    <s v="_Duke's"/>
    <s v="DUKES GREENLAKE CHOWD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1088"/>
    <n v="16.149999999999999"/>
    <x v="224"/>
    <s v="_Amazon (Cashback)"/>
    <s v="_Amazon (Cashback)"/>
    <x v="0"/>
    <x v="40"/>
    <x v="40"/>
    <x v="0"/>
    <s v=""/>
    <x v="1"/>
    <s v="114-0668593-3221032"/>
    <m/>
    <x v="0"/>
    <s v="Manual"/>
    <s v="Offset for rewards points for fanny pack #|||114-0668593-3221032#"/>
    <x v="0"/>
    <s v="Low"/>
    <x v="0"/>
    <s v="reconciled"/>
    <m/>
    <x v="0"/>
  </r>
  <r>
    <s v="Investor Checking"/>
    <x v="1088"/>
    <n v="-80"/>
    <x v="1257"/>
    <s v="_Kens Market (ATM)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ash"/>
    <x v="1088"/>
    <n v="-16.149999999999999"/>
    <x v="66"/>
    <s v="_Amazon"/>
    <s v="_Amazon"/>
    <x v="7"/>
    <x v="52"/>
    <x v="52"/>
    <x v="0"/>
    <s v=""/>
    <x v="1"/>
    <s v="114-0668593-3221032"/>
    <m/>
    <x v="7"/>
    <s v="Manual"/>
    <s v="#|||114-0668593-3221032# Fanny pack for Disneyland"/>
    <x v="1"/>
    <s v="Medium"/>
    <x v="0"/>
    <s v="reconciled"/>
    <m/>
    <x v="0"/>
  </r>
  <r>
    <s v="Investor Checking"/>
    <x v="1088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089"/>
    <n v="-41.4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090"/>
    <n v="334.5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090"/>
    <n v="-138.25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090"/>
    <n v="-10"/>
    <x v="1200"/>
    <s v="_Shuttlepark 2"/>
    <s v="SHUTTLEPARK2 TUKWILA WA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090"/>
    <n v="3708.6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090"/>
    <n v="-133.19999999999999"/>
    <x v="1248"/>
    <s v="_Gorgeous George's"/>
    <s v="GORGEOUS GEORGE'S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090"/>
    <n v="-7.99"/>
    <x v="788"/>
    <s v="_Cowen Park Grocery"/>
    <s v="SQ *COWEN PARK GROC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090"/>
    <n v="99.98"/>
    <x v="871"/>
    <s v="_Premera (Claim)"/>
    <s v="Deposit Shared Branch Mobile Dep"/>
    <x v="17"/>
    <x v="73"/>
    <x v="72"/>
    <x v="0"/>
    <m/>
    <x v="0"/>
    <m/>
    <m/>
    <x v="17"/>
    <s v=""/>
    <s v="Josh's glasses"/>
    <x v="1"/>
    <s v="Low"/>
    <x v="2"/>
    <s v="reconciled"/>
    <s v="Family - Medical Expenses"/>
    <x v="0"/>
  </r>
  <r>
    <s v="Checking"/>
    <x v="1091"/>
    <n v="-130.84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Aggressive Stocks"/>
    <x v="1091"/>
    <n v="138.25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091"/>
    <n v="-2"/>
    <x v="1257"/>
    <s v="_Kens Market (ATM)"/>
    <s v="LK657685 7231 GREENWOOD SEATTLE"/>
    <x v="15"/>
    <x v="32"/>
    <x v="32"/>
    <x v="0"/>
    <m/>
    <x v="0"/>
    <m/>
    <m/>
    <x v="15"/>
    <s v=""/>
    <s v="Ski cash and other fast food"/>
    <x v="1"/>
    <s v="Low"/>
    <x v="0"/>
    <s v="reconciled"/>
    <m/>
    <x v="0"/>
  </r>
  <r>
    <s v="Investor Checking"/>
    <x v="1091"/>
    <n v="-20"/>
    <x v="1257"/>
    <s v="_Kens Market (ATM)"/>
    <s v="LK657685 7231 GREENWOOD SEATTLE"/>
    <x v="1"/>
    <x v="16"/>
    <x v="16"/>
    <x v="0"/>
    <m/>
    <x v="0"/>
    <m/>
    <m/>
    <x v="1"/>
    <s v=""/>
    <s v="Ski cash and other fast food"/>
    <x v="1"/>
    <s v="Low"/>
    <x v="0"/>
    <s v="reconciled"/>
    <m/>
    <x v="0"/>
  </r>
  <r>
    <s v="Quicksilver"/>
    <x v="1092"/>
    <n v="347"/>
    <x v="1504"/>
    <s v="_Meridian School"/>
    <s v="THE MERIDIAN SCHOOL"/>
    <x v="4"/>
    <x v="46"/>
    <x v="46"/>
    <x v="66"/>
    <s v="camp"/>
    <x v="21"/>
    <m/>
    <m/>
    <x v="4"/>
    <s v="Tax Related"/>
    <s v="#Dependent Care|Camp|Meridian School#"/>
    <x v="1"/>
    <s v="Low"/>
    <x v="2"/>
    <s v="reconciled"/>
    <s v="Family - Dependent Care"/>
    <x v="1"/>
  </r>
  <r>
    <s v="Investor Checking"/>
    <x v="1092"/>
    <n v="-20"/>
    <x v="1464"/>
    <s v="_US Bank (ATM)"/>
    <s v="U.S. BANK US BANK ROOSE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093"/>
    <n v="-15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1093"/>
    <n v="-29.69"/>
    <x v="1283"/>
    <s v="_Total Wine and More"/>
    <s v="TOTAL WINE AND MORE 14"/>
    <x v="1"/>
    <x v="1"/>
    <x v="1"/>
    <x v="0"/>
    <m/>
    <x v="0"/>
    <m/>
    <m/>
    <x v="1"/>
    <s v=""/>
    <s v=""/>
    <x v="1"/>
    <s v="Low"/>
    <x v="0"/>
    <s v="reconciled"/>
    <m/>
    <x v="0"/>
  </r>
  <r>
    <s v="CD - June 11 2022"/>
    <x v="1093"/>
    <n v="123.24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Red Card"/>
    <x v="1094"/>
    <n v="-15.68"/>
    <x v="167"/>
    <s v="_Target"/>
    <s v="CENTRAL CHECKOUT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094"/>
    <n v="-8"/>
    <x v="617"/>
    <s v="_Dick's Drive In"/>
    <s v="DICK'S DRIVE-IN LAKE C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094"/>
    <n v="-3874.04"/>
    <x v="125"/>
    <s v="_Costco Visa (Autopay)"/>
    <s v="ACH Debit CITI CARD ONLINE   PAY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094"/>
    <n v="-125.47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1094"/>
    <n v="-10.45"/>
    <x v="167"/>
    <s v="_Target"/>
    <s v="CENTRAL CHECKOUT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094"/>
    <n v="-4.5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94"/>
    <n v="-39.6199999999999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095"/>
    <n v="-10.39"/>
    <x v="167"/>
    <s v="_Target"/>
    <s v="CENTRAL CHECKOUT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095"/>
    <n v="-21.75"/>
    <x v="89"/>
    <s v="_Shell"/>
    <s v="SHELL OIL 57442294906 HOQUIAM WA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1096"/>
    <n v="-8.3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9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96"/>
    <n v="-60"/>
    <x v="1505"/>
    <s v="_Emerald City Karate"/>
    <s v="EMERALD CITY KARATE LL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096"/>
    <n v="-9.960000000000000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09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9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097"/>
    <n v="-95"/>
    <x v="1458"/>
    <s v="_Camp Invention"/>
    <s v="NIHF PROGRAMS-CAMP INV"/>
    <x v="4"/>
    <x v="46"/>
    <x v="46"/>
    <x v="66"/>
    <s v="camp"/>
    <x v="15"/>
    <m/>
    <m/>
    <x v="4"/>
    <s v="Tax Related"/>
    <s v="#Dependent Care|Camp|Camp Invention#"/>
    <x v="1"/>
    <s v="Low"/>
    <x v="2"/>
    <s v="reconciled"/>
    <s v="Family - Dependent Care"/>
    <x v="1"/>
  </r>
  <r>
    <s v="Quicksilver"/>
    <x v="1097"/>
    <n v="-372"/>
    <x v="1504"/>
    <s v="_Meridian School"/>
    <s v="THE MERIDIAN SCHOOL"/>
    <x v="4"/>
    <x v="46"/>
    <x v="46"/>
    <x v="66"/>
    <s v="camp"/>
    <x v="21"/>
    <m/>
    <m/>
    <x v="4"/>
    <s v="Tax Related"/>
    <s v="#Dependent Care|Camp|Meridian School#"/>
    <x v="1"/>
    <s v="Low"/>
    <x v="2"/>
    <s v="reconciled"/>
    <s v="Family - Dependent Care"/>
    <x v="1"/>
  </r>
  <r>
    <s v="Quicksilver"/>
    <x v="1097"/>
    <n v="-1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097"/>
    <n v="3874.04"/>
    <x v="125"/>
    <s v="_Costco Visa (Autopay)"/>
    <s v="ONLINE PAYMENT,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97"/>
    <n v="-17.11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097"/>
    <n v="-640"/>
    <x v="1408"/>
    <s v="_Seattle Children's Theater"/>
    <s v="SCT EDUCATION   SEATTL"/>
    <x v="4"/>
    <x v="46"/>
    <x v="46"/>
    <x v="66"/>
    <s v="camp"/>
    <x v="16"/>
    <m/>
    <m/>
    <x v="4"/>
    <s v="Tax Related"/>
    <s v="#Dependent Care|Camp|SCT Camp#"/>
    <x v="1"/>
    <s v="Low"/>
    <x v="2"/>
    <s v="reconciled"/>
    <s v="Family - Dependent Care"/>
    <x v="1"/>
  </r>
  <r>
    <s v="Quicksilver"/>
    <x v="1097"/>
    <n v="-625.1"/>
    <x v="1505"/>
    <s v="_Emerald City Karate"/>
    <s v="EMERALD CITY KARATE LL"/>
    <x v="4"/>
    <x v="46"/>
    <x v="46"/>
    <x v="66"/>
    <s v="camp"/>
    <x v="22"/>
    <m/>
    <m/>
    <x v="4"/>
    <s v="Tax Related"/>
    <s v="#Dependent Care|Camp|Wizards and Warriors#"/>
    <x v="1"/>
    <s v="Low"/>
    <x v="2"/>
    <s v="reconciled"/>
    <s v="Family - Dependent Care"/>
    <x v="1"/>
  </r>
  <r>
    <s v="Quicksilver"/>
    <x v="1098"/>
    <n v="-400"/>
    <x v="1506"/>
    <s v="_Seattle Young Engineers"/>
    <s v="6CRIC*SEATTLE YOUNG EN"/>
    <x v="4"/>
    <x v="46"/>
    <x v="46"/>
    <x v="66"/>
    <s v="camp"/>
    <x v="23"/>
    <m/>
    <m/>
    <x v="4"/>
    <s v="Tax Related"/>
    <s v="#Dependent Care|Camp|Young Inventors Camp#"/>
    <x v="1"/>
    <s v="Low"/>
    <x v="2"/>
    <s v="reconciled"/>
    <s v="Family - Dependent Care"/>
    <x v="1"/>
  </r>
  <r>
    <s v="Quicksilver"/>
    <x v="1098"/>
    <n v="-400"/>
    <x v="1506"/>
    <s v="_Seattle Young Engineers"/>
    <s v="6CRIC*SEATTLE YOUNG EN"/>
    <x v="4"/>
    <x v="46"/>
    <x v="46"/>
    <x v="66"/>
    <s v="camp"/>
    <x v="23"/>
    <m/>
    <m/>
    <x v="4"/>
    <s v="Tax Related"/>
    <s v="#Dependent Care|Camp|Young Inventors Camp#"/>
    <x v="1"/>
    <s v="Low"/>
    <x v="2"/>
    <s v="reconciled"/>
    <s v="Family - Dependent Care"/>
    <x v="1"/>
  </r>
  <r>
    <s v="Red Card"/>
    <x v="1098"/>
    <n v="125.47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98"/>
    <n v="-36.21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Microsoft"/>
    <x v="1098"/>
    <n v="645.72"/>
    <x v="1507"/>
    <s v="_American Express (Microsoft)"/>
    <s v="CORPORATE REMITTANCE RECEIVED     02/06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099"/>
    <n v="-416.8"/>
    <x v="544"/>
    <s v="_Delta"/>
    <s v="DELTA AIR 0062182357959SALT LAKE CTYUT"/>
    <x v="12"/>
    <x v="29"/>
    <x v="29"/>
    <x v="103"/>
    <s v="travel"/>
    <x v="0"/>
    <m/>
    <m/>
    <x v="12"/>
    <s v=""/>
    <s v="#Scottsdale - Apr 2020|Travel#"/>
    <x v="1"/>
    <s v="High"/>
    <x v="2"/>
    <s v="reconciled"/>
    <m/>
    <x v="0"/>
  </r>
  <r>
    <s v="Checking"/>
    <x v="1099"/>
    <n v="-5000"/>
    <x v="760"/>
    <s v="_Internal Revenue Service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Checking"/>
    <x v="1099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1099"/>
    <n v="-200"/>
    <x v="1471"/>
    <s v="_Microsoft Cafeteria"/>
    <s v="CAFE 34 11097516 REDMON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099"/>
    <n v="-416.8"/>
    <x v="544"/>
    <s v="_Delta"/>
    <s v="DELTA AIR 0062182357958SALT LAKE CTYUT"/>
    <x v="12"/>
    <x v="29"/>
    <x v="29"/>
    <x v="103"/>
    <s v="travel"/>
    <x v="0"/>
    <m/>
    <m/>
    <x v="12"/>
    <s v=""/>
    <s v="#Scottsdale - Apr 2020|Travel#"/>
    <x v="1"/>
    <s v="High"/>
    <x v="2"/>
    <s v="reconciled"/>
    <m/>
    <x v="0"/>
  </r>
  <r>
    <s v="Costco Visa"/>
    <x v="1099"/>
    <n v="-416.8"/>
    <x v="544"/>
    <s v="_Delta"/>
    <s v="DELTA AIR 0062182357960SALT LAKE CTYUT"/>
    <x v="12"/>
    <x v="29"/>
    <x v="29"/>
    <x v="103"/>
    <s v="travel"/>
    <x v="0"/>
    <m/>
    <m/>
    <x v="12"/>
    <s v=""/>
    <s v="#Scottsdale - Apr 2020|Travel#"/>
    <x v="1"/>
    <s v="High"/>
    <x v="2"/>
    <s v="reconciled"/>
    <m/>
    <x v="0"/>
  </r>
  <r>
    <s v="Costco Visa"/>
    <x v="1099"/>
    <n v="-416.8"/>
    <x v="544"/>
    <s v="_Delta"/>
    <s v="DELTA AIR 0062182357957SALT LAKE CTYUT"/>
    <x v="12"/>
    <x v="29"/>
    <x v="29"/>
    <x v="103"/>
    <s v="travel"/>
    <x v="0"/>
    <m/>
    <m/>
    <x v="12"/>
    <s v=""/>
    <s v="#Scottsdale - Apr 2020|Travel#"/>
    <x v="1"/>
    <s v="High"/>
    <x v="2"/>
    <s v="reconciled"/>
    <m/>
    <x v="0"/>
  </r>
  <r>
    <s v="Quicksilver"/>
    <x v="1100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00"/>
    <n v="-21.2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100"/>
    <n v="6.05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101"/>
    <n v="-168"/>
    <x v="1508"/>
    <s v="_Go Disneyland"/>
    <s v="SQ *GO DISNEYLAND S 877-417-4551 CA"/>
    <x v="12"/>
    <x v="29"/>
    <x v="29"/>
    <x v="100"/>
    <s v="travel"/>
    <x v="0"/>
    <m/>
    <m/>
    <x v="12"/>
    <s v=""/>
    <s v="#Disneyland - Feb 2020|Travel# Ride from airport"/>
    <x v="1"/>
    <s v="High"/>
    <x v="2"/>
    <s v="reconciled"/>
    <m/>
    <x v="0"/>
  </r>
  <r>
    <s v="Costco Visa"/>
    <x v="1101"/>
    <n v="-1260.72"/>
    <x v="1509"/>
    <s v="_TicketsAtWork"/>
    <s v="RECREATION CONNECTION 800-331-6483 FL"/>
    <x v="12"/>
    <x v="29"/>
    <x v="29"/>
    <x v="100"/>
    <s v="activities"/>
    <x v="0"/>
    <m/>
    <m/>
    <x v="12"/>
    <s v=""/>
    <s v="#Disneyland - Feb 2020|Activities#"/>
    <x v="1"/>
    <s v="High"/>
    <x v="2"/>
    <s v="reconciled"/>
    <m/>
    <x v="0"/>
  </r>
  <r>
    <s v="Quicksilver"/>
    <x v="1101"/>
    <n v="-19.600000000000001"/>
    <x v="1078"/>
    <s v="_Disney"/>
    <s v="THE DISNEY STORE #883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01"/>
    <n v="-77.06"/>
    <x v="1324"/>
    <s v="_DSW Designer Shoe Warehouse"/>
    <s v="DSW NORTHGATE MALL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01"/>
    <n v="-49.33"/>
    <x v="1466"/>
    <s v="_The Commons"/>
    <s v="TST* HEAVY - THE COMMONS WOODINVIL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01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REI Visa"/>
    <x v="1101"/>
    <n v="133.1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01"/>
    <n v="-133.1"/>
    <x v="878"/>
    <s v="_REI Visa (Autopay)"/>
    <s v="ACH Debit CARDMEMBER SERV   WEB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01"/>
    <n v="-5768.2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01"/>
    <n v="-14"/>
    <x v="617"/>
    <s v="_Dick's Drive In"/>
    <s v="DICK'S DRIVE-IN LAKE C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01"/>
    <n v="-35.74"/>
    <x v="705"/>
    <s v="_Hobby Lobby"/>
    <s v="HOBBY-LOBBY #625"/>
    <x v="4"/>
    <x v="10"/>
    <x v="10"/>
    <x v="0"/>
    <m/>
    <x v="0"/>
    <m/>
    <m/>
    <x v="4"/>
    <s v=""/>
    <s v="valentine box supplies"/>
    <x v="1"/>
    <s v="Low"/>
    <x v="0"/>
    <s v="reconciled"/>
    <m/>
    <x v="0"/>
  </r>
  <r>
    <s v="Checking"/>
    <x v="1101"/>
    <n v="34507.72"/>
    <x v="275"/>
    <s v="_Fidelity Brokerage Account"/>
    <s v="ACH Deposit FID BKG SVC LLC   MO"/>
    <x v="0"/>
    <x v="27"/>
    <x v="27"/>
    <x v="104"/>
    <m/>
    <x v="0"/>
    <m/>
    <m/>
    <x v="0"/>
    <s v=""/>
    <s v="#Liquidate Nov 2019#"/>
    <x v="0"/>
    <s v="Medium"/>
    <x v="2"/>
    <s v="reconciled"/>
    <m/>
    <x v="0"/>
  </r>
  <r>
    <s v="Checking"/>
    <x v="1101"/>
    <n v="12500"/>
    <x v="275"/>
    <s v="_Fidelity Brokerage Account"/>
    <s v="ACH Deposit FID BKG SVC LLC   MO"/>
    <x v="0"/>
    <x v="111"/>
    <x v="107"/>
    <x v="104"/>
    <m/>
    <x v="0"/>
    <m/>
    <m/>
    <x v="0"/>
    <s v=""/>
    <s v="#Liquidate Nov 2019#"/>
    <x v="0"/>
    <s v="Low"/>
    <x v="2"/>
    <s v="reconciled"/>
    <m/>
    <x v="0"/>
  </r>
  <r>
    <s v="Quicksilver"/>
    <x v="1101"/>
    <n v="-157.4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01"/>
    <n v="-10.2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101"/>
    <n v="-17.84"/>
    <x v="85"/>
    <s v="_Fandango"/>
    <s v="FANDANGO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01"/>
    <n v="-20.71"/>
    <x v="1510"/>
    <s v="_Oshkosh"/>
    <s v="OSHKOSH #0175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01"/>
    <n v="-1382"/>
    <x v="140"/>
    <s v="_Majestic Adventures LLC"/>
    <s v="MAJESTIC ADVENTURES"/>
    <x v="4"/>
    <x v="46"/>
    <x v="46"/>
    <x v="66"/>
    <s v="camp"/>
    <x v="13"/>
    <m/>
    <m/>
    <x v="4"/>
    <s v="Tax Related"/>
    <s v="#Dependent Care|Camp|Majestic Adventures#"/>
    <x v="1"/>
    <s v="Low"/>
    <x v="2"/>
    <s v="reconciled"/>
    <s v="Family - Dependent Care"/>
    <x v="1"/>
  </r>
  <r>
    <s v="Costco Visa"/>
    <x v="1102"/>
    <n v="-23.98"/>
    <x v="109"/>
    <s v="_Costco"/>
    <s v="COSTCO WHSE #1190 LYNNWOOD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02"/>
    <n v="-66.27"/>
    <x v="109"/>
    <s v="_Costco"/>
    <s v="COSTCO WHSE #1190 LYNNWOOD WA"/>
    <x v="13"/>
    <x v="30"/>
    <x v="30"/>
    <x v="0"/>
    <m/>
    <x v="0"/>
    <m/>
    <m/>
    <x v="13"/>
    <s v=""/>
    <s v=""/>
    <x v="1"/>
    <s v="Low"/>
    <x v="0"/>
    <s v="reconciled"/>
    <m/>
    <x v="0"/>
  </r>
  <r>
    <s v="Koolikai"/>
    <x v="1103"/>
    <n v="-28.38"/>
    <x v="189"/>
    <s v="_Verizon Wireless"/>
    <s v="VZW APOCC           800-922-0204        FL"/>
    <x v="3"/>
    <x v="14"/>
    <x v="14"/>
    <x v="105"/>
    <m/>
    <x v="0"/>
    <m/>
    <m/>
    <x v="3"/>
    <s v="Tax Related"/>
    <s v="#Ireland# Cell phone travel pass"/>
    <x v="3"/>
    <s v="NA"/>
    <x v="0"/>
    <s v="reconciled"/>
    <s v="To Be Determined"/>
    <x v="1"/>
  </r>
  <r>
    <s v="Checking"/>
    <x v="1103"/>
    <n v="145.01"/>
    <x v="871"/>
    <s v="_Premera (Claim)"/>
    <s v="Deposit Shared Branch Mobile Dep"/>
    <x v="17"/>
    <x v="73"/>
    <x v="72"/>
    <x v="0"/>
    <m/>
    <x v="0"/>
    <m/>
    <m/>
    <x v="17"/>
    <s v=""/>
    <s v="Dave's eyeglasses"/>
    <x v="1"/>
    <s v="Low"/>
    <x v="2"/>
    <s v="reconciled"/>
    <s v="Family - Medical Expenses"/>
    <x v="0"/>
  </r>
  <r>
    <s v="Quicksilver"/>
    <x v="1103"/>
    <n v="-26.15"/>
    <x v="1511"/>
    <s v="_Ann Taylor"/>
    <s v="ATF 1210 SEATTLE PREMI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03"/>
    <n v="-30"/>
    <x v="112"/>
    <s v="_Walgreens"/>
    <s v="WALGREENS #5823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Dormant Account 2"/>
    <x v="1103"/>
    <n v="0.0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ash"/>
    <x v="1103"/>
    <n v="-18.71"/>
    <x v="66"/>
    <s v="_Amazon"/>
    <s v="_Amazon"/>
    <x v="13"/>
    <x v="30"/>
    <x v="30"/>
    <x v="0"/>
    <s v=""/>
    <x v="1"/>
    <s v="114-1419126-7209852"/>
    <m/>
    <x v="13"/>
    <s v="Manual"/>
    <s v="Reusable Zip lock bags #|||114-1419126-7209852#"/>
    <x v="1"/>
    <s v="Low"/>
    <x v="0"/>
    <s v="reconciled"/>
    <m/>
    <x v="0"/>
  </r>
  <r>
    <s v="Dormant Account 3"/>
    <x v="1103"/>
    <n v="77.38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103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103"/>
    <n v="-40.68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1103"/>
    <n v="18.71"/>
    <x v="224"/>
    <s v="_Amazon (Cashback)"/>
    <s v="_Amazon (Cashback)"/>
    <x v="0"/>
    <x v="40"/>
    <x v="40"/>
    <x v="106"/>
    <m/>
    <x v="0"/>
    <m/>
    <m/>
    <x v="0"/>
    <s v="Manual"/>
    <s v="Offset rewards points for #114-1419126-7209852#"/>
    <x v="0"/>
    <s v="Low"/>
    <x v="0"/>
    <s v="reconciled"/>
    <m/>
    <x v="0"/>
  </r>
  <r>
    <s v="Koolikai"/>
    <x v="1103"/>
    <n v="-75.180000000000007"/>
    <x v="189"/>
    <s v="_Verizon Wireless"/>
    <s v="VZW APOCC           800-922-0204       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Costco Visa"/>
    <x v="1103"/>
    <n v="-46.55"/>
    <x v="1512"/>
    <s v="_Rock Box"/>
    <s v="ROCK BOX SEATTLE WA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1103"/>
    <n v="5768.22"/>
    <x v="293"/>
    <s v="_Capital One (Autopay)"/>
    <s v="CAPITAL ONE AUTOPAY PYMT AuthDate 06-J an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03"/>
    <n v="-132"/>
    <x v="923"/>
    <s v="_Cleaning Authority"/>
    <s v="THE CLEANING AUTHORITY"/>
    <x v="6"/>
    <x v="107"/>
    <x v="103"/>
    <x v="70"/>
    <s v="custodial"/>
    <x v="0"/>
    <m/>
    <m/>
    <x v="6"/>
    <s v="Tax Related"/>
    <s v="#Home office|Custodial#"/>
    <x v="1"/>
    <s v="Low"/>
    <x v="2"/>
    <s v="reconciled"/>
    <s v="Home Office - Cleaning"/>
    <x v="1"/>
  </r>
  <r>
    <s v="Quicksilver"/>
    <x v="1103"/>
    <n v="-5.44"/>
    <x v="587"/>
    <s v="_LOS 2955 SEATTLE LOS"/>
    <s v="LOS 2955 SEATTLE LOS"/>
    <x v="1"/>
    <x v="16"/>
    <x v="16"/>
    <x v="0"/>
    <m/>
    <x v="0"/>
    <m/>
    <m/>
    <x v="1"/>
    <s v=""/>
    <s v="Food court?"/>
    <x v="1"/>
    <s v="Low"/>
    <x v="0"/>
    <s v="reconciled"/>
    <m/>
    <x v="0"/>
  </r>
  <r>
    <s v="Quicksilver"/>
    <x v="1103"/>
    <n v="-134"/>
    <x v="600"/>
    <s v="_Pacific Science Center"/>
    <s v="PAC SCI CTR ONLINE SAL"/>
    <x v="7"/>
    <x v="86"/>
    <x v="85"/>
    <x v="0"/>
    <m/>
    <x v="0"/>
    <m/>
    <m/>
    <x v="7"/>
    <s v=""/>
    <s v=""/>
    <x v="1"/>
    <s v="Low"/>
    <x v="2"/>
    <s v="reconciled"/>
    <m/>
    <x v="0"/>
  </r>
  <r>
    <s v="Investor Checking"/>
    <x v="1104"/>
    <n v="0.08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04"/>
    <n v="3708.64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04"/>
    <n v="3901.7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104"/>
    <n v="-96"/>
    <x v="76"/>
    <s v="_Recreation.gov"/>
    <s v="RECREATION.GOV 877-444-6777 NM"/>
    <x v="12"/>
    <x v="29"/>
    <x v="29"/>
    <x v="79"/>
    <s v="lodging"/>
    <x v="0"/>
    <m/>
    <m/>
    <x v="12"/>
    <s v=""/>
    <s v="#Denny Creek - Jul 2020|Lodging#"/>
    <x v="1"/>
    <s v="High"/>
    <x v="2"/>
    <s v="reconciled"/>
    <m/>
    <x v="0"/>
  </r>
  <r>
    <s v="American Funds"/>
    <x v="1104"/>
    <n v="5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04"/>
    <n v="14.9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104"/>
    <n v="-52"/>
    <x v="76"/>
    <s v="_Recreation.gov"/>
    <s v="RECREATION.GOV 877-444-6777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Cash Reserve"/>
    <x v="1104"/>
    <n v="150.6699999999999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1104"/>
    <n v="155.4199999999999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104"/>
    <n v="10.5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Koolikai Security Deposit"/>
    <x v="1104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04"/>
    <n v="0.6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104"/>
    <n v="5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04"/>
    <n v="14.93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105"/>
    <n v="-15.21"/>
    <x v="1513"/>
    <s v="_Art Marble 21"/>
    <s v="ART MARBLE 21 SEATTLE WA"/>
    <x v="1"/>
    <x v="2"/>
    <x v="2"/>
    <x v="0"/>
    <m/>
    <x v="0"/>
    <m/>
    <m/>
    <x v="1"/>
    <s v=""/>
    <s v=""/>
    <x v="1"/>
    <s v="Low"/>
    <x v="0"/>
    <s v="reconciled"/>
    <m/>
    <x v="0"/>
  </r>
  <r>
    <s v="Aggressive Stocks"/>
    <x v="1105"/>
    <n v="2.79"/>
    <x v="218"/>
    <s v="_Schwab (Interest)"/>
    <s v="SCHWAB1 INT 12/30-01/29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10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106"/>
    <n v="-499"/>
    <x v="91"/>
    <s v="_Liberty Mutual"/>
    <s v="LIBERTY MUTUAL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ostco Visa"/>
    <x v="1106"/>
    <n v="-7.5"/>
    <x v="1514"/>
    <s v="_SpotHero"/>
    <s v="SPOTHERO 844-356-8054 HTTPSSPOTHEROIL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106"/>
    <n v="-1004"/>
    <x v="91"/>
    <s v="_Liberty Mutual"/>
    <s v="LIBERTY MUTUAL"/>
    <x v="2"/>
    <x v="126"/>
    <x v="122"/>
    <x v="0"/>
    <m/>
    <x v="0"/>
    <m/>
    <m/>
    <x v="2"/>
    <s v=""/>
    <s v="Fire insurance for 9602"/>
    <x v="1"/>
    <s v="Low"/>
    <x v="2"/>
    <s v="reconciled"/>
    <s v="TurboTax - Insurance premiums"/>
    <x v="0"/>
  </r>
  <r>
    <s v="Quicksilver"/>
    <x v="1106"/>
    <n v="-8.23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107"/>
    <n v="-5"/>
    <x v="1464"/>
    <s v="_US Bank (ATM)"/>
    <s v="U.S. BANK US BANK SOUTH SEATTLE"/>
    <x v="4"/>
    <x v="10"/>
    <x v="10"/>
    <x v="0"/>
    <m/>
    <x v="0"/>
    <m/>
    <m/>
    <x v="4"/>
    <s v=""/>
    <s v="Ski snack money"/>
    <x v="1"/>
    <s v="Low"/>
    <x v="0"/>
    <s v="reconciled"/>
    <m/>
    <x v="0"/>
  </r>
  <r>
    <s v="Investor Checking"/>
    <x v="1107"/>
    <n v="-10"/>
    <x v="1464"/>
    <s v="_US Bank (ATM)"/>
    <s v="U.S. BANK US BANK SOUTH SEATTLE"/>
    <x v="2"/>
    <x v="68"/>
    <x v="68"/>
    <x v="0"/>
    <m/>
    <x v="0"/>
    <m/>
    <m/>
    <x v="2"/>
    <s v=""/>
    <s v="Replacement key card at work"/>
    <x v="1"/>
    <s v="Medium"/>
    <x v="2"/>
    <s v="reconciled"/>
    <s v="TurboTax - Supply Expenses"/>
    <x v="0"/>
  </r>
  <r>
    <s v="Investor Checking"/>
    <x v="1107"/>
    <n v="-80"/>
    <x v="1464"/>
    <s v="_US Bank (ATM)"/>
    <s v="U.S. BANK US BANK SOUTH SEATTL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107"/>
    <n v="-20"/>
    <x v="1464"/>
    <s v="_US Bank (ATM)"/>
    <s v="U.S. BANK US BANK SOUTH SEATTLE"/>
    <x v="8"/>
    <x v="35"/>
    <x v="35"/>
    <x v="0"/>
    <m/>
    <x v="0"/>
    <m/>
    <m/>
    <x v="8"/>
    <s v=""/>
    <s v="Dog treats for Becca and Annie"/>
    <x v="1"/>
    <s v="Low"/>
    <x v="2"/>
    <s v="reconciled"/>
    <m/>
    <x v="0"/>
  </r>
  <r>
    <s v="Quicksilver"/>
    <x v="1107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107"/>
    <n v="-1.5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07"/>
    <n v="-129.1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107"/>
    <n v="-25"/>
    <x v="1464"/>
    <s v="_US Bank (ATM)"/>
    <s v="U.S. BANK US BANK SOUTH SEATTLE"/>
    <x v="16"/>
    <x v="60"/>
    <x v="60"/>
    <x v="0"/>
    <m/>
    <x v="0"/>
    <m/>
    <m/>
    <x v="16"/>
    <s v=""/>
    <s v="Karaoke"/>
    <x v="1"/>
    <s v="Low"/>
    <x v="0"/>
    <s v="reconciled"/>
    <m/>
    <x v="0"/>
  </r>
  <r>
    <s v="Quicksilver"/>
    <x v="1107"/>
    <n v="-12.19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iscover"/>
    <x v="1108"/>
    <n v="-13.21"/>
    <x v="74"/>
    <s v="_Hulu"/>
    <s v="HLU*HULU 740232880306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108"/>
    <n v="-107.84"/>
    <x v="66"/>
    <s v="_Amazon"/>
    <s v="AMZN Mktp US*W78SZ57O3"/>
    <x v="13"/>
    <x v="30"/>
    <x v="30"/>
    <x v="0"/>
    <s v=""/>
    <x v="1"/>
    <s v="114-7130213-5191430"/>
    <m/>
    <x v="13"/>
    <s v=""/>
    <s v="Angela alarm clock and badge holder #|||114-7130213-5191430#"/>
    <x v="1"/>
    <s v="Low"/>
    <x v="0"/>
    <s v="reconciled"/>
    <m/>
    <x v="0"/>
  </r>
  <r>
    <s v="Amazon"/>
    <x v="1108"/>
    <n v="-14.35"/>
    <x v="66"/>
    <s v="_Amazon"/>
    <s v="AMZN Mktp US*W78SZ57O3"/>
    <x v="2"/>
    <x v="68"/>
    <x v="68"/>
    <x v="0"/>
    <s v=""/>
    <x v="1"/>
    <s v="114-7130213-5191430"/>
    <m/>
    <x v="2"/>
    <s v=""/>
    <s v="Angela alarm clock and badge holder #|||114-7130213-5191430#"/>
    <x v="1"/>
    <s v="Medium"/>
    <x v="2"/>
    <s v="reconciled"/>
    <s v="TurboTax - Supply Expenses"/>
    <x v="0"/>
  </r>
  <r>
    <s v="Costco Visa"/>
    <x v="1109"/>
    <n v="-7.61"/>
    <x v="219"/>
    <s v="_Taco Del Mar"/>
    <s v="TACO DEL MAR 400001214 SHORELINE WA"/>
    <x v="1"/>
    <x v="16"/>
    <x v="16"/>
    <x v="0"/>
    <m/>
    <x v="0"/>
    <m/>
    <m/>
    <x v="1"/>
    <s v=""/>
    <s v=""/>
    <x v="1"/>
    <s v="Low"/>
    <x v="0"/>
    <s v="reconciled"/>
    <m/>
    <x v="0"/>
  </r>
  <r>
    <s v="Microsoft"/>
    <x v="1109"/>
    <n v="-645.72"/>
    <x v="1515"/>
    <s v="_Aer Lingus"/>
    <s v="AER LINGUS           BELLEVUE           WA"/>
    <x v="3"/>
    <x v="14"/>
    <x v="14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109"/>
    <n v="-6.5"/>
    <x v="1516"/>
    <s v="_The Tin Table"/>
    <s v="THE TIN TAB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109"/>
    <n v="-4.25"/>
    <x v="689"/>
    <s v="_Canteen Vending"/>
    <s v="CMSVEND*CV EVERETT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109"/>
    <n v="-17"/>
    <x v="1517"/>
    <s v="_City of Lynnwood"/>
    <s v="CITY OF LYNNWOOD"/>
    <x v="4"/>
    <x v="10"/>
    <x v="10"/>
    <x v="0"/>
    <m/>
    <x v="0"/>
    <m/>
    <m/>
    <x v="4"/>
    <s v=""/>
    <s v="Swimming"/>
    <x v="1"/>
    <s v="Low"/>
    <x v="0"/>
    <s v="reconciled"/>
    <m/>
    <x v="0"/>
  </r>
  <r>
    <s v="Quicksilver"/>
    <x v="1110"/>
    <n v="-4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1110"/>
    <n v="-40.130000000000003"/>
    <x v="1518"/>
    <s v="_Olivers Twist"/>
    <s v="OLIVERS TWIS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10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110"/>
    <n v="-23.17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11"/>
    <n v="-32.03"/>
    <x v="1519"/>
    <s v="_The Toledo"/>
    <s v="THE TOLEDO SEATTLE WA"/>
    <x v="1"/>
    <x v="2"/>
    <x v="2"/>
    <x v="0"/>
    <m/>
    <x v="0"/>
    <m/>
    <m/>
    <x v="1"/>
    <s v=""/>
    <s v=""/>
    <x v="1"/>
    <s v="Low"/>
    <x v="0"/>
    <s v="reconciled"/>
    <m/>
    <x v="0"/>
  </r>
  <r>
    <s v="Discover"/>
    <x v="1111"/>
    <n v="23.17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11"/>
    <n v="-25.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12"/>
    <n v="-34.1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ostco Visa"/>
    <x v="1112"/>
    <n v="-54"/>
    <x v="151"/>
    <s v="_Comcast"/>
    <s v="COMCAST CABLE COMM 800-COMCAST WA"/>
    <x v="6"/>
    <x v="15"/>
    <x v="15"/>
    <x v="15"/>
    <m/>
    <x v="0"/>
    <m/>
    <m/>
    <x v="6"/>
    <s v="Tax Related"/>
    <s v="#Internet#"/>
    <x v="1"/>
    <s v="Low"/>
    <x v="0"/>
    <s v="reconciled"/>
    <s v="Misc Expenses - Internet"/>
    <x v="1"/>
  </r>
  <r>
    <s v="Costco Visa"/>
    <x v="1112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hecking"/>
    <x v="1113"/>
    <n v="-10"/>
    <x v="1520"/>
    <s v="_Raffle Tickets"/>
    <s v="Check 2464"/>
    <x v="8"/>
    <x v="35"/>
    <x v="35"/>
    <x v="0"/>
    <m/>
    <x v="0"/>
    <m/>
    <m/>
    <x v="8"/>
    <s v=""/>
    <s v="Raffle ticket"/>
    <x v="1"/>
    <s v="Low"/>
    <x v="2"/>
    <s v="reconciled"/>
    <m/>
    <x v="0"/>
  </r>
  <r>
    <s v="Quicksilver"/>
    <x v="1113"/>
    <n v="-22.01"/>
    <x v="407"/>
    <s v="_Steam Games"/>
    <s v="STEAMGAMES.COM 4259522"/>
    <x v="16"/>
    <x v="65"/>
    <x v="65"/>
    <x v="0"/>
    <m/>
    <x v="0"/>
    <m/>
    <m/>
    <x v="16"/>
    <s v=""/>
    <s v="PC Simulator"/>
    <x v="1"/>
    <s v="Low"/>
    <x v="0"/>
    <s v="reconciled"/>
    <m/>
    <x v="0"/>
  </r>
  <r>
    <s v="Quicksilver"/>
    <x v="1113"/>
    <n v="-3.48"/>
    <x v="155"/>
    <s v="_Bartell Drug"/>
    <s v="BARTELL DRUG 09-GREENW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13"/>
    <n v="-117.32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14"/>
    <n v="-4.18"/>
    <x v="1521"/>
    <s v="_Chevron"/>
    <s v="CHEVRON 0370035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14"/>
    <n v="-21.5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14"/>
    <n v="-4.3899999999999997"/>
    <x v="625"/>
    <s v="_Apple (Store)"/>
    <s v="APPLE.COM/BILL"/>
    <x v="16"/>
    <x v="60"/>
    <x v="60"/>
    <x v="0"/>
    <m/>
    <x v="0"/>
    <m/>
    <m/>
    <x v="16"/>
    <s v=""/>
    <s v=""/>
    <x v="1"/>
    <s v="Low"/>
    <x v="0"/>
    <s v="reconciled"/>
    <m/>
    <x v="0"/>
  </r>
  <r>
    <s v="Checking"/>
    <x v="1114"/>
    <n v="-10000"/>
    <x v="1438"/>
    <s v="_To First Tech (Koolikai)"/>
    <s v="Withdrawal Transfer To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 Checking"/>
    <x v="1114"/>
    <n v="10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114"/>
    <n v="-21.69"/>
    <x v="1522"/>
    <s v="_Swede's"/>
    <s v="SWEDE'S INC"/>
    <x v="7"/>
    <x v="11"/>
    <x v="11"/>
    <x v="34"/>
    <s v="gear"/>
    <x v="0"/>
    <m/>
    <m/>
    <x v="7"/>
    <s v=""/>
    <s v="#Camping|Gear# Camping mug from Swede's"/>
    <x v="1"/>
    <s v="Low"/>
    <x v="2"/>
    <s v="reconciled"/>
    <m/>
    <x v="0"/>
  </r>
  <r>
    <s v="Checking"/>
    <x v="1115"/>
    <n v="200"/>
    <x v="1375"/>
    <s v="_Teres Bitondo"/>
    <s v="Deposit Shared Branch Mobile Dep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Checking"/>
    <x v="1115"/>
    <n v="79.989999999999995"/>
    <x v="871"/>
    <s v="_Premera (Claim)"/>
    <s v="Deposit Shared Branch Mobile Dep"/>
    <x v="17"/>
    <x v="73"/>
    <x v="72"/>
    <x v="0"/>
    <m/>
    <x v="0"/>
    <m/>
    <m/>
    <x v="17"/>
    <s v=""/>
    <s v="Lens replacement for Dave's glasses"/>
    <x v="1"/>
    <s v="Low"/>
    <x v="2"/>
    <s v="reconciled"/>
    <s v="Family - Medical Expenses"/>
    <x v="0"/>
  </r>
  <r>
    <s v="Checking"/>
    <x v="1115"/>
    <n v="200"/>
    <x v="1255"/>
    <s v="_Grant Bachman"/>
    <s v="Deposit Shared Branch Mobile Dep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Amazon"/>
    <x v="1115"/>
    <n v="-62.71"/>
    <x v="66"/>
    <s v="_Amazon"/>
    <s v="AMZN Mktp US*A281E1MS3"/>
    <x v="7"/>
    <x v="13"/>
    <x v="13"/>
    <x v="0"/>
    <s v=""/>
    <x v="1"/>
    <s v="114-1903198-2841011"/>
    <m/>
    <x v="7"/>
    <s v=""/>
    <s v="#|||114-1903198-2841011# Mitten clips for Zach and Josh and necklace extender for Angela"/>
    <x v="1"/>
    <s v="Low"/>
    <x v="2"/>
    <s v="reconciled"/>
    <m/>
    <x v="0"/>
  </r>
  <r>
    <s v="Quicksilver"/>
    <x v="1116"/>
    <n v="-2.0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16"/>
    <n v="-2.99"/>
    <x v="1324"/>
    <s v="_DSW Designer Shoe Warehouse"/>
    <s v="DSW NORTHGATE MALL"/>
    <x v="4"/>
    <x v="6"/>
    <x v="6"/>
    <x v="0"/>
    <m/>
    <x v="0"/>
    <m/>
    <m/>
    <x v="4"/>
    <s v=""/>
    <s v="Boys bought snacks"/>
    <x v="1"/>
    <s v="Low"/>
    <x v="0"/>
    <s v="reconciled"/>
    <m/>
    <x v="0"/>
  </r>
  <r>
    <s v="Quicksilver"/>
    <x v="1116"/>
    <n v="15.23"/>
    <x v="1324"/>
    <s v="_DSW Designer Shoe Warehouse"/>
    <s v="DSW NORTHGATE MALL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16"/>
    <n v="-98.3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116"/>
    <n v="117.32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16"/>
    <n v="-6.61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16"/>
    <n v="-243.1"/>
    <x v="606"/>
    <s v="_Anthony's"/>
    <s v="ANTHONY'S AT SPOKANE FAL SPOKANE WA"/>
    <x v="8"/>
    <x v="35"/>
    <x v="35"/>
    <x v="0"/>
    <m/>
    <x v="0"/>
    <m/>
    <m/>
    <x v="8"/>
    <s v=""/>
    <s v="Dinner with fam in Spokane"/>
    <x v="1"/>
    <s v="Low"/>
    <x v="2"/>
    <s v="reconciled"/>
    <m/>
    <x v="0"/>
  </r>
  <r>
    <s v="Costco Visa"/>
    <x v="1117"/>
    <n v="-17.61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17"/>
    <n v="-16.600000000000001"/>
    <x v="263"/>
    <s v="_Subway"/>
    <s v="SUBWAY 04135588 BELLEVU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17"/>
    <n v="-4.7"/>
    <x v="995"/>
    <s v="_Living Well"/>
    <s v="LIVING WELL HEALTH CEN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17"/>
    <n v="-2"/>
    <x v="124"/>
    <s v="_Numberbarn"/>
    <s v="NUMBERBARN"/>
    <x v="2"/>
    <x v="43"/>
    <x v="43"/>
    <x v="67"/>
    <s v="park telephone number"/>
    <x v="0"/>
    <m/>
    <m/>
    <x v="2"/>
    <s v="Tax Related"/>
    <s v="#Services|Park telephone number#"/>
    <x v="1"/>
    <s v="Low"/>
    <x v="0"/>
    <s v="reconciled"/>
    <s v="Misc Expenses - Services"/>
    <x v="1"/>
  </r>
  <r>
    <s v="Investor Checking"/>
    <x v="1117"/>
    <n v="-42"/>
    <x v="1257"/>
    <s v="_Kens Market (ATM)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117"/>
    <n v="-137.5"/>
    <x v="1523"/>
    <s v="_Seattle Blinds"/>
    <s v="PAYPAL *SEATTLEBLIN"/>
    <x v="2"/>
    <x v="80"/>
    <x v="79"/>
    <x v="25"/>
    <s v="blind repair"/>
    <x v="2"/>
    <m/>
    <m/>
    <x v="2"/>
    <s v="Tax Related"/>
    <s v="#Repairs|Blind repair|9602#"/>
    <x v="1"/>
    <s v="Medium"/>
    <x v="2"/>
    <s v="reconciled"/>
    <s v="TurboTax - Maintenance Expenses"/>
    <x v="1"/>
  </r>
  <r>
    <s v="Costco Visa"/>
    <x v="1117"/>
    <n v="-15.3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118"/>
    <n v="-46"/>
    <x v="1524"/>
    <s v="_Burke Museum"/>
    <s v="BURKE MUSEUM PATRON MA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118"/>
    <n v="-1634.7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118"/>
    <n v="127.6"/>
    <x v="1381"/>
    <s v="_Investment (Walt Disney Co)"/>
    <s v="WALT DISNEY CO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118"/>
    <n v="-4"/>
    <x v="179"/>
    <s v="_PayByPhone Parking"/>
    <s v="UW PAY BY PHONE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18"/>
    <n v="-212.02"/>
    <x v="965"/>
    <s v="_Madison Inn"/>
    <s v="THE MADISON INN SPOKANE WA"/>
    <x v="12"/>
    <x v="29"/>
    <x v="29"/>
    <x v="107"/>
    <m/>
    <x v="0"/>
    <m/>
    <m/>
    <x v="12"/>
    <s v=""/>
    <s v="#Spokane - Jan 2020#"/>
    <x v="1"/>
    <s v="High"/>
    <x v="2"/>
    <s v="reconciled"/>
    <m/>
    <x v="0"/>
  </r>
  <r>
    <s v="Quicksilver"/>
    <x v="1118"/>
    <n v="-4"/>
    <x v="179"/>
    <s v="_PayByPhone Parking"/>
    <s v="UW PAY BY PHONE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119"/>
    <n v="3608.6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1119"/>
    <n v="1634.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19"/>
    <n v="-8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19"/>
    <n v="-123.11"/>
    <x v="232"/>
    <s v="_Puget Sound Energy"/>
    <s v="ACH Debit PUGET SOUND ENER DIREC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ostco Visa"/>
    <x v="1119"/>
    <n v="-15.3"/>
    <x v="1525"/>
    <s v="_Off the Rez"/>
    <s v="SQ *OFF THE REZ CAF SEATTLE WA"/>
    <x v="1"/>
    <x v="16"/>
    <x v="16"/>
    <x v="0"/>
    <m/>
    <x v="0"/>
    <m/>
    <m/>
    <x v="1"/>
    <s v=""/>
    <s v="fry bread at burke museum"/>
    <x v="1"/>
    <s v="Low"/>
    <x v="0"/>
    <s v="reconciled"/>
    <m/>
    <x v="0"/>
  </r>
  <r>
    <s v="Quicksilver"/>
    <x v="1119"/>
    <n v="-5.49"/>
    <x v="85"/>
    <s v="_Fandango"/>
    <s v="ROKU FOR FANDANGONOW"/>
    <x v="16"/>
    <x v="33"/>
    <x v="33"/>
    <x v="0"/>
    <m/>
    <x v="0"/>
    <m/>
    <m/>
    <x v="16"/>
    <s v=""/>
    <s v="once upon a time in Hollywood"/>
    <x v="1"/>
    <s v="Low"/>
    <x v="0"/>
    <s v="reconciled"/>
    <m/>
    <x v="0"/>
  </r>
  <r>
    <s v="Amazon"/>
    <x v="1119"/>
    <n v="-15.32"/>
    <x v="66"/>
    <s v="_Amazon"/>
    <s v="AMZN Pickup*4K3OH7CS3"/>
    <x v="13"/>
    <x v="30"/>
    <x v="30"/>
    <x v="0"/>
    <s v=""/>
    <x v="1"/>
    <s v="111-5381508-2610645"/>
    <m/>
    <x v="13"/>
    <s v=""/>
    <s v="12&quot; pan (balance after refund for 10&quot; pan) #|||111-5381508-2610645#"/>
    <x v="1"/>
    <s v="Low"/>
    <x v="0"/>
    <s v="reconciled"/>
    <m/>
    <x v="0"/>
  </r>
  <r>
    <s v="Staging - 7338"/>
    <x v="1119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1120"/>
    <n v="-40"/>
    <x v="1257"/>
    <s v="_Kens Market (ATM)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120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120"/>
    <n v="-142"/>
    <x v="923"/>
    <s v="_Cleaning Authority"/>
    <s v="THE CLEANING AUTHORITY"/>
    <x v="6"/>
    <x v="107"/>
    <x v="103"/>
    <x v="31"/>
    <m/>
    <x v="0"/>
    <m/>
    <m/>
    <x v="6"/>
    <s v="Tax Related"/>
    <s v="#Custodial#"/>
    <x v="1"/>
    <s v="Low"/>
    <x v="2"/>
    <s v="reconciled"/>
    <s v="Home Office - Cleaning"/>
    <x v="1"/>
  </r>
  <r>
    <s v="Quicksilver"/>
    <x v="1120"/>
    <n v="-4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20"/>
    <n v="-136.49"/>
    <x v="1324"/>
    <s v="_DSW Designer Shoe Warehouse"/>
    <s v="DSW NORTHGATE MALL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20"/>
    <n v="-86.25"/>
    <x v="1162"/>
    <s v="_Rise Up Therapeutic Massage"/>
    <s v="SQU*SQ *RISE UP THERAP"/>
    <x v="5"/>
    <x v="84"/>
    <x v="83"/>
    <x v="0"/>
    <m/>
    <x v="0"/>
    <m/>
    <m/>
    <x v="5"/>
    <s v=""/>
    <s v="massage"/>
    <x v="1"/>
    <s v="Low"/>
    <x v="2"/>
    <s v="reconciled"/>
    <m/>
    <x v="0"/>
  </r>
  <r>
    <s v="Costco Visa"/>
    <x v="1121"/>
    <n v="-99.58"/>
    <x v="1233"/>
    <s v="_Tutta Bella"/>
    <s v="TUTTA BELLA STONE WAY SEATTLE W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1121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121"/>
    <n v="-40"/>
    <x v="119"/>
    <s v="_Umpqua Bank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Alaska Airlines Visa Signature - 8981"/>
    <x v="1121"/>
    <n v="145.63"/>
    <x v="1526"/>
    <s v="_Alaska Air Visa (Autopay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21"/>
    <n v="-145.63"/>
    <x v="1526"/>
    <s v="_Alaska Air Visa (Autopay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21"/>
    <n v="-60"/>
    <x v="1527"/>
    <s v="_Arena Sports Mill Creek"/>
    <s v="ARENA SPORTS MILL CREE"/>
    <x v="4"/>
    <x v="10"/>
    <x v="10"/>
    <x v="0"/>
    <m/>
    <x v="0"/>
    <m/>
    <m/>
    <x v="4"/>
    <s v=""/>
    <s v=""/>
    <x v="1"/>
    <s v="Low"/>
    <x v="0"/>
    <s v="reconciled"/>
    <m/>
    <x v="0"/>
  </r>
  <r>
    <s v="Red Card"/>
    <x v="1121"/>
    <n v="-10.35"/>
    <x v="167"/>
    <s v="_Target"/>
    <s v="CENTRAL CHECKOUT"/>
    <x v="8"/>
    <x v="35"/>
    <x v="35"/>
    <x v="0"/>
    <m/>
    <x v="0"/>
    <m/>
    <m/>
    <x v="8"/>
    <s v=""/>
    <s v="Card"/>
    <x v="1"/>
    <s v="Low"/>
    <x v="2"/>
    <s v="reconciled"/>
    <m/>
    <x v="0"/>
  </r>
  <r>
    <s v="Investor Checking"/>
    <x v="1122"/>
    <n v="-3"/>
    <x v="1528"/>
    <s v="_Seattle Credit Union (ATM)"/>
    <s v="SEATTLE CU 303 NE THORN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122"/>
    <n v="-133.4"/>
    <x v="1529"/>
    <s v="_Stoneburner"/>
    <s v="STONEBURNER SEATTLE W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1122"/>
    <n v="-40"/>
    <x v="1528"/>
    <s v="_Seattle Credit Union (ATM)"/>
    <s v="SEATTLE CU 303 NE THORN SEATTLE"/>
    <x v="4"/>
    <x v="127"/>
    <x v="123"/>
    <x v="0"/>
    <m/>
    <x v="0"/>
    <m/>
    <m/>
    <x v="4"/>
    <s v=""/>
    <s v=""/>
    <x v="1"/>
    <s v="Low"/>
    <x v="0"/>
    <s v="reconciled"/>
    <m/>
    <x v="0"/>
  </r>
  <r>
    <s v="Amazon"/>
    <x v="1122"/>
    <n v="-17.600000000000001"/>
    <x v="66"/>
    <s v="_Amazon"/>
    <s v="AMZN Mktp US*850AZ4AH3"/>
    <x v="2"/>
    <x v="68"/>
    <x v="68"/>
    <x v="24"/>
    <s v=""/>
    <x v="1"/>
    <s v="111-4874826-3189043"/>
    <m/>
    <x v="2"/>
    <s v="Tax Related"/>
    <s v="short extension cords #Supplies|||111-4874826-3189043#"/>
    <x v="1"/>
    <s v="Medium"/>
    <x v="2"/>
    <s v="reconciled"/>
    <s v="TurboTax - Supply Expenses"/>
    <x v="1"/>
  </r>
  <r>
    <s v="Amazon"/>
    <x v="1122"/>
    <n v="18.57"/>
    <x v="66"/>
    <s v="_Amazon"/>
    <s v="AMZN Mktp US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123"/>
    <n v="-6.9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 Checking"/>
    <x v="1123"/>
    <n v="2300"/>
    <x v="1412"/>
    <s v="_Kirby Langley"/>
    <s v="Deposit Shared Branch Mobile Dep"/>
    <x v="0"/>
    <x v="0"/>
    <x v="0"/>
    <x v="22"/>
    <s v=""/>
    <x v="2"/>
    <m/>
    <m/>
    <x v="0"/>
    <s v="Tax Related"/>
    <s v="#Rent||9602#"/>
    <x v="0"/>
    <s v="Low"/>
    <x v="0"/>
    <s v="reconciled"/>
    <s v="Rental Income"/>
    <x v="1"/>
  </r>
  <r>
    <s v="Costco Visa"/>
    <x v="1123"/>
    <n v="-60.92"/>
    <x v="1530"/>
    <s v="_Neste"/>
    <s v="PETES EGG NES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23"/>
    <n v="-9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23"/>
    <n v="-32.119999999999997"/>
    <x v="85"/>
    <s v="_Fandango"/>
    <s v="FANDANGO FANDANGO.COM CA"/>
    <x v="16"/>
    <x v="33"/>
    <x v="33"/>
    <x v="0"/>
    <m/>
    <x v="0"/>
    <m/>
    <m/>
    <x v="16"/>
    <s v=""/>
    <s v=""/>
    <x v="1"/>
    <s v="Low"/>
    <x v="0"/>
    <s v="reconciled"/>
    <m/>
    <x v="0"/>
  </r>
  <r>
    <s v="CD - June 11 2022"/>
    <x v="1124"/>
    <n v="123.17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124"/>
    <n v="-25.27"/>
    <x v="954"/>
    <s v="_Etsy.com"/>
    <s v="Etsy.com"/>
    <x v="13"/>
    <x v="30"/>
    <x v="30"/>
    <x v="0"/>
    <m/>
    <x v="0"/>
    <m/>
    <m/>
    <x v="13"/>
    <s v=""/>
    <s v="Angela keychains"/>
    <x v="1"/>
    <s v="Low"/>
    <x v="0"/>
    <s v="reconciled"/>
    <m/>
    <x v="0"/>
  </r>
  <r>
    <s v="Costco Visa"/>
    <x v="1124"/>
    <n v="-936.8"/>
    <x v="1531"/>
    <s v="_Ballard Oral and Maxillofacial Surgery"/>
    <s v="BALLARD ORAL &amp; MAXILL SEATTLE WA"/>
    <x v="17"/>
    <x v="48"/>
    <x v="48"/>
    <x v="0"/>
    <m/>
    <x v="0"/>
    <m/>
    <m/>
    <x v="17"/>
    <s v=""/>
    <s v="Pulled teeth"/>
    <x v="1"/>
    <s v="Low"/>
    <x v="2"/>
    <s v="reconciled"/>
    <s v="Family - Medical Expenses"/>
    <x v="0"/>
  </r>
  <r>
    <s v="Quicksilver"/>
    <x v="1124"/>
    <n v="-7.06"/>
    <x v="995"/>
    <s v="_Living Well"/>
    <s v="LIVING WELL HEALTH CEN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125"/>
    <n v="-62.72"/>
    <x v="167"/>
    <s v="_Target"/>
    <s v="CENTRAL CHECKOUT"/>
    <x v="4"/>
    <x v="69"/>
    <x v="69"/>
    <x v="0"/>
    <m/>
    <x v="0"/>
    <m/>
    <m/>
    <x v="4"/>
    <s v=""/>
    <s v="LEGO sets for teeth extraction prizes"/>
    <x v="1"/>
    <s v="Low"/>
    <x v="0"/>
    <s v="reconciled"/>
    <m/>
    <x v="0"/>
  </r>
  <r>
    <s v="Quicksilver"/>
    <x v="1126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26"/>
    <n v="-6.4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26"/>
    <n v="-12.77"/>
    <x v="1176"/>
    <s v="_Baskin Robbins"/>
    <s v="BASKIN #360703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26"/>
    <n v="-21.94"/>
    <x v="167"/>
    <s v="_Target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126"/>
    <n v="-108.98"/>
    <x v="66"/>
    <s v="_Amazon"/>
    <s v="AMZN Pickup*1S45274C3"/>
    <x v="13"/>
    <x v="30"/>
    <x v="30"/>
    <x v="0"/>
    <s v=""/>
    <x v="1"/>
    <s v="111-2360567-2857810"/>
    <m/>
    <x v="13"/>
    <s v=""/>
    <s v="10&quot; frying pan (returned for gift card) #|||111-2360567-2857810#"/>
    <x v="1"/>
    <s v="Low"/>
    <x v="0"/>
    <s v="reconciled"/>
    <m/>
    <x v="0"/>
  </r>
  <r>
    <s v="Checking"/>
    <x v="1126"/>
    <n v="1338.93"/>
    <x v="1189"/>
    <s v="_Microsoft (Reimbursement)"/>
    <s v="ACH Deposit MICROSOFT   10226055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127"/>
    <n v="-5.8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27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1127"/>
    <n v="-221.4"/>
    <x v="1004"/>
    <s v="_Seattle City Light"/>
    <s v="ACH Debit SEATTLEUTILTIES   WEBP"/>
    <x v="6"/>
    <x v="8"/>
    <x v="8"/>
    <x v="70"/>
    <s v="utilities"/>
    <x v="0"/>
    <m/>
    <m/>
    <x v="6"/>
    <s v="Tax Related"/>
    <s v="#Home office|Utilities#"/>
    <x v="1"/>
    <s v="Low"/>
    <x v="0"/>
    <s v="reconciled"/>
    <s v="Home Office - Utilities"/>
    <x v="1"/>
  </r>
  <r>
    <s v="Cash"/>
    <x v="1127"/>
    <n v="-41.28"/>
    <x v="66"/>
    <s v="_Amazon"/>
    <s v="_Amazon Kindle"/>
    <x v="17"/>
    <x v="67"/>
    <x v="67"/>
    <x v="0"/>
    <s v=""/>
    <x v="1"/>
    <s v="114-8141743-4620238"/>
    <m/>
    <x v="17"/>
    <s v="Manual"/>
    <s v="Ski and boot straps #|||114-8141743-4620238#"/>
    <x v="1"/>
    <s v="Medium"/>
    <x v="2"/>
    <s v="reconciled"/>
    <m/>
    <x v="0"/>
  </r>
  <r>
    <s v="Cash"/>
    <x v="1127"/>
    <n v="41.28"/>
    <x v="224"/>
    <s v="_Amazon (Cashback)"/>
    <s v="_Amazon (Cashback)"/>
    <x v="0"/>
    <x v="40"/>
    <x v="40"/>
    <x v="0"/>
    <s v=""/>
    <x v="1"/>
    <s v="114-8141743-4620238"/>
    <m/>
    <x v="0"/>
    <s v="Manual"/>
    <s v="Offset rewards points for Ski and boot straps #|||114-8141743-4620238#"/>
    <x v="0"/>
    <s v="Low"/>
    <x v="0"/>
    <s v="reconciled"/>
    <m/>
    <x v="0"/>
  </r>
  <r>
    <s v="Costco Visa"/>
    <x v="1127"/>
    <n v="-32.35"/>
    <x v="1532"/>
    <s v="_Laredos"/>
    <s v="LAREDO'S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27"/>
    <n v="-4.99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28"/>
    <n v="-3.29"/>
    <x v="85"/>
    <s v="_Fandango"/>
    <s v="ROKU FOR FANDANGONOW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28"/>
    <n v="-13.74"/>
    <x v="1533"/>
    <s v="_Bella Botega Regal Cinemas"/>
    <s v="REG BELLA BOTEGA  090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28"/>
    <n v="-16.489999999999998"/>
    <x v="374"/>
    <s v="_Microsoft XBox Live"/>
    <s v="MICROSOFT*XBOX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128"/>
    <n v="-500"/>
    <x v="1422"/>
    <s v="_Taproot Theater"/>
    <s v="Check 2462"/>
    <x v="8"/>
    <x v="59"/>
    <x v="59"/>
    <x v="72"/>
    <m/>
    <x v="0"/>
    <m/>
    <m/>
    <x v="8"/>
    <s v="Tax Related"/>
    <s v="#Charitable contributions#  Matched 12/31/2019"/>
    <x v="1"/>
    <s v="High"/>
    <x v="2"/>
    <s v="reconciled"/>
    <s v="Charitable Contributions"/>
    <x v="1"/>
  </r>
  <r>
    <s v="Quicksilver"/>
    <x v="1128"/>
    <n v="89.89"/>
    <x v="620"/>
    <s v="_Banana Republic"/>
    <s v="BR FACTORY US 1985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1128"/>
    <n v="21.94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REI Visa"/>
    <x v="1128"/>
    <n v="-12.99"/>
    <x v="73"/>
    <s v="_Fred Meyer"/>
    <s v="Fred-meyer #0122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REI Visa"/>
    <x v="1128"/>
    <n v="-15.57"/>
    <x v="73"/>
    <s v="_Fred Meyer"/>
    <s v="Fred-meyer #0122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128"/>
    <n v="-60"/>
    <x v="281"/>
    <s v="_Backblaze"/>
    <s v="BACKBLAZE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Costco Visa"/>
    <x v="1128"/>
    <n v="-29.18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28"/>
    <n v="-132"/>
    <x v="76"/>
    <s v="_Recreation.gov"/>
    <s v="RECREATION.GOV 877-444-6777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Costco Visa"/>
    <x v="1129"/>
    <n v="1621.9"/>
    <x v="1172"/>
    <s v="_Washington State Parks"/>
    <s v="WA PARKSRESERVATIONSWEB OLYMPIA WA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Costco Visa"/>
    <x v="1129"/>
    <n v="-126.6"/>
    <x v="1534"/>
    <s v="_Seattle Symphony Tickets"/>
    <s v="SEATTLE SYMPHONY TICKETS 206-2154747 WA"/>
    <x v="4"/>
    <x v="10"/>
    <x v="10"/>
    <x v="0"/>
    <m/>
    <x v="0"/>
    <m/>
    <m/>
    <x v="4"/>
    <s v=""/>
    <s v="Wow in the World"/>
    <x v="1"/>
    <s v="Low"/>
    <x v="0"/>
    <s v="reconciled"/>
    <m/>
    <x v="0"/>
  </r>
  <r>
    <s v="Costco Visa"/>
    <x v="1129"/>
    <n v="-49.07"/>
    <x v="1535"/>
    <s v="_Maltby Cafe"/>
    <s v="MALTBY CAFE SNOHOMISH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29"/>
    <n v="-154"/>
    <x v="76"/>
    <s v="_Recreation.gov"/>
    <s v="RECREATION.GOV 877-444-6777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Amazon"/>
    <x v="1129"/>
    <n v="-28.57"/>
    <x v="66"/>
    <s v="_Amazon"/>
    <s v="AMZN Mktp US*WS3DR5MO3"/>
    <x v="7"/>
    <x v="74"/>
    <x v="73"/>
    <x v="0"/>
    <s v=""/>
    <x v="1"/>
    <s v="111-9114060-2362622"/>
    <m/>
    <x v="7"/>
    <s v=""/>
    <s v="Universal remote #|||111-9114060-2362622#"/>
    <x v="1"/>
    <s v="High"/>
    <x v="2"/>
    <s v="reconciled"/>
    <m/>
    <x v="0"/>
  </r>
  <r>
    <s v="Amazon"/>
    <x v="1129"/>
    <n v="-3.29"/>
    <x v="66"/>
    <s v="_Amazon"/>
    <s v="AMZN Mktp US*L089883Y3"/>
    <x v="7"/>
    <x v="74"/>
    <x v="73"/>
    <x v="0"/>
    <s v=""/>
    <x v="1"/>
    <s v="111-0921911-5396252"/>
    <m/>
    <x v="7"/>
    <s v=""/>
    <s v="Protection plan for remote control #|||111-0921911-5396252#"/>
    <x v="1"/>
    <s v="High"/>
    <x v="2"/>
    <s v="reconciled"/>
    <m/>
    <x v="0"/>
  </r>
  <r>
    <s v="Costco Visa"/>
    <x v="1129"/>
    <n v="-154"/>
    <x v="76"/>
    <s v="_Recreation.gov"/>
    <s v="RECREATION.GOV 877-444-6777 NM"/>
    <x v="12"/>
    <x v="29"/>
    <x v="29"/>
    <x v="83"/>
    <s v="lodging"/>
    <x v="0"/>
    <m/>
    <m/>
    <x v="12"/>
    <s v=""/>
    <s v="#Kalaloch - Jul 2020|Lodging#"/>
    <x v="1"/>
    <s v="High"/>
    <x v="2"/>
    <s v="reconciled"/>
    <m/>
    <x v="0"/>
  </r>
  <r>
    <s v="Quicksilver"/>
    <x v="1130"/>
    <n v="-10.7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30"/>
    <n v="-32.700000000000003"/>
    <x v="948"/>
    <s v="_Lucky Brand Jeans"/>
    <s v="LUCKY BRAND #40037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130"/>
    <n v="-5"/>
    <x v="1536"/>
    <s v="_USA Car Wash"/>
    <s v="USA*85TH CAR WASH"/>
    <x v="14"/>
    <x v="123"/>
    <x v="119"/>
    <x v="0"/>
    <m/>
    <x v="0"/>
    <m/>
    <m/>
    <x v="14"/>
    <s v=""/>
    <s v=""/>
    <x v="1"/>
    <s v="Low"/>
    <x v="0"/>
    <s v="reconciled"/>
    <m/>
    <x v="0"/>
  </r>
  <r>
    <s v="Quicksilver"/>
    <x v="1130"/>
    <n v="-397.2"/>
    <x v="620"/>
    <s v="_Banana Republic"/>
    <s v="BR FACTORY US 1985"/>
    <x v="7"/>
    <x v="13"/>
    <x v="13"/>
    <x v="0"/>
    <m/>
    <x v="0"/>
    <m/>
    <m/>
    <x v="7"/>
    <s v=""/>
    <s v=""/>
    <x v="1"/>
    <s v="Low"/>
    <x v="2"/>
    <s v="reconciled"/>
    <m/>
    <x v="0"/>
  </r>
  <r>
    <s v="Koolikai"/>
    <x v="1130"/>
    <n v="3.7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130"/>
    <n v="-86.67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31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1131"/>
    <n v="-1601.19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31"/>
    <n v="500"/>
    <x v="1267"/>
    <s v="_From Citibank (Good Deeds)"/>
    <s v="ACH Deposit DAVE SMITH ONLNE TRN"/>
    <x v="3"/>
    <x v="18"/>
    <x v="18"/>
    <x v="0"/>
    <m/>
    <x v="0"/>
    <m/>
    <m/>
    <x v="3"/>
    <s v=""/>
    <s v="For Taproot donation"/>
    <x v="3"/>
    <s v="NA"/>
    <x v="1"/>
    <s v="reconciled"/>
    <s v="To Be Determined"/>
    <x v="0"/>
  </r>
  <r>
    <s v="Checking"/>
    <x v="1131"/>
    <n v="881.9"/>
    <x v="430"/>
    <s v="_Connect Your Care - DCA"/>
    <s v="ACH Deposit connectyourcare   SV"/>
    <x v="0"/>
    <x v="82"/>
    <x v="81"/>
    <x v="0"/>
    <m/>
    <x v="0"/>
    <m/>
    <m/>
    <x v="0"/>
    <s v=""/>
    <s v="Remainder of Dependent Care Account"/>
    <x v="0"/>
    <s v="Low"/>
    <x v="2"/>
    <s v="reconciled"/>
    <s v="Family - Dependent Care"/>
    <x v="0"/>
  </r>
  <r>
    <s v="Costco Visa"/>
    <x v="1131"/>
    <n v="-54.0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31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31"/>
    <n v="-202.59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31"/>
    <n v="-40"/>
    <x v="142"/>
    <s v="_Great Clips"/>
    <s v="2459 GREAT CLIPS GREENWOOSEATTLE WA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132"/>
    <n v="1601.19"/>
    <x v="293"/>
    <s v="_Capital One (Autopay)"/>
    <s v="CAPITAL ONE AUTOPAY PYMT AuthDate 06-D ec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32"/>
    <n v="-20.76"/>
    <x v="624"/>
    <s v="_AMC Theaters"/>
    <s v="0880 AMC PACIFIC PLACE"/>
    <x v="16"/>
    <x v="33"/>
    <x v="33"/>
    <x v="0"/>
    <m/>
    <x v="0"/>
    <m/>
    <m/>
    <x v="16"/>
    <s v=""/>
    <s v="Spies in Disguise with boys"/>
    <x v="1"/>
    <s v="Low"/>
    <x v="0"/>
    <s v="reconciled"/>
    <m/>
    <x v="0"/>
  </r>
  <r>
    <s v="Costco Visa"/>
    <x v="1132"/>
    <n v="-700"/>
    <x v="409"/>
    <s v="_Nelson Orthodontics"/>
    <s v="NELSON ORTHODONTICS 1 SEATTLE WA"/>
    <x v="17"/>
    <x v="48"/>
    <x v="48"/>
    <x v="0"/>
    <m/>
    <x v="0"/>
    <m/>
    <m/>
    <x v="17"/>
    <s v=""/>
    <s v=""/>
    <x v="1"/>
    <s v="Low"/>
    <x v="2"/>
    <s v="reconciled"/>
    <s v="Family - Medical Expenses"/>
    <x v="0"/>
  </r>
  <r>
    <s v="Costco Visa"/>
    <x v="1132"/>
    <n v="-9.5500000000000007"/>
    <x v="1176"/>
    <s v="_Baskin Robbins"/>
    <s v="BASKIN #36070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32"/>
    <n v="-11"/>
    <x v="836"/>
    <s v="_Math 'n' Stuff"/>
    <s v="MATH N STUFF SEATTLE WA"/>
    <x v="16"/>
    <x v="60"/>
    <x v="60"/>
    <x v="0"/>
    <m/>
    <x v="0"/>
    <m/>
    <m/>
    <x v="16"/>
    <s v=""/>
    <s v="Dungeon mayhem expansion"/>
    <x v="1"/>
    <s v="Low"/>
    <x v="0"/>
    <s v="reconciled"/>
    <m/>
    <x v="0"/>
  </r>
  <r>
    <s v="Staging - 7338"/>
    <x v="1132"/>
    <n v="-542"/>
    <x v="1252"/>
    <s v="_To Citibank (Retirement)"/>
    <s v="Transfer to Citi Accelerate Savings 01/01 01:11a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132"/>
    <n v="-16.489999999999998"/>
    <x v="385"/>
    <s v="_Mox Boarding House"/>
    <s v="MOX BOARDING HOUSE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132"/>
    <n v="4850"/>
    <x v="1267"/>
    <s v="_From Citibank (Good Deeds)"/>
    <s v="ACH Deposit DAVE SMITH ONLNE TRN"/>
    <x v="3"/>
    <x v="18"/>
    <x v="18"/>
    <x v="0"/>
    <m/>
    <x v="0"/>
    <m/>
    <m/>
    <x v="3"/>
    <s v=""/>
    <s v="Transfer of charitable contributions for second half 2019.  Deducted from Citibank (Good Deeds) on 12/30/2019."/>
    <x v="3"/>
    <s v="NA"/>
    <x v="1"/>
    <s v="reconciled"/>
    <s v="To Be Determined"/>
    <x v="0"/>
  </r>
  <r>
    <s v="Dormant Account 2"/>
    <x v="1133"/>
    <n v="0.0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1133"/>
    <n v="-75.37"/>
    <x v="189"/>
    <s v="_Verizon Wireless"/>
    <s v="VZW APOCC - 800-922-0204, FL"/>
    <x v="6"/>
    <x v="23"/>
    <x v="23"/>
    <x v="17"/>
    <m/>
    <x v="0"/>
    <m/>
    <m/>
    <x v="6"/>
    <s v="Tax Related"/>
    <s v="#Telephone#"/>
    <x v="1"/>
    <s v="Low"/>
    <x v="0"/>
    <s v="reconciled"/>
    <s v="Misc Expenses - Telephone"/>
    <x v="1"/>
  </r>
  <r>
    <s v="Dormant Account 3"/>
    <x v="1133"/>
    <n v="77.5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1133"/>
    <n v="-45.72"/>
    <x v="189"/>
    <s v="_Verizon Wireless"/>
    <s v="VZW APOCC - 800-922-0204, FL"/>
    <x v="3"/>
    <x v="14"/>
    <x v="14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ostco Visa"/>
    <x v="1133"/>
    <n v="-15.55"/>
    <x v="34"/>
    <s v="_McDonald's"/>
    <s v="MCDONALD'S F10993 KIRKLAND WA"/>
    <x v="1"/>
    <x v="16"/>
    <x v="16"/>
    <x v="0"/>
    <m/>
    <x v="0"/>
    <m/>
    <m/>
    <x v="1"/>
    <s v=""/>
    <s v=""/>
    <x v="1"/>
    <s v="Low"/>
    <x v="0"/>
    <s v="reconciled"/>
    <m/>
    <x v="0"/>
  </r>
  <r>
    <s v="Vacation &amp; Projects"/>
    <x v="1134"/>
    <n v="181.7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Amazon"/>
    <x v="1134"/>
    <n v="-11"/>
    <x v="66"/>
    <s v="_Amazon"/>
    <s v="AMZN Mktp US*HH8N62G83"/>
    <x v="13"/>
    <x v="45"/>
    <x v="45"/>
    <x v="0"/>
    <m/>
    <x v="0"/>
    <m/>
    <m/>
    <x v="13"/>
    <s v=""/>
    <s v="Stereo cable for IR flasher for projector"/>
    <x v="1"/>
    <s v="Low"/>
    <x v="0"/>
    <s v="reconciled"/>
    <m/>
    <x v="0"/>
  </r>
  <r>
    <s v="American Funds"/>
    <x v="1134"/>
    <n v="1.44"/>
    <x v="339"/>
    <s v="_American Funds (Capital Gains)"/>
    <s v="CAPITAL GAIN 0.0034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134"/>
    <n v="3.5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134"/>
    <n v="0.65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134"/>
    <n v="0.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134"/>
    <n v="16.3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34"/>
    <n v="1.44"/>
    <x v="339"/>
    <s v="_American Funds (Capital Gains)"/>
    <s v="CAPITAL GAIN 0.003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34"/>
    <n v="5.7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34"/>
    <n v="16.3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34"/>
    <n v="5.7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134"/>
    <n v="-2.74"/>
    <x v="98"/>
    <s v="_Taco Bell"/>
    <s v="TACO BELL 031340 REDMOND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34"/>
    <n v="-7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34"/>
    <n v="-9.4700000000000006"/>
    <x v="98"/>
    <s v="_Taco Bell"/>
    <s v="TACO BELL 031340 REDMOND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134"/>
    <n v="-12.99"/>
    <x v="1434"/>
    <s v="_Investment (Tapestry Inc)"/>
    <s v="TAPESTRY INC"/>
    <x v="10"/>
    <x v="42"/>
    <x v="42"/>
    <x v="0"/>
    <m/>
    <x v="0"/>
    <m/>
    <m/>
    <x v="10"/>
    <s v=""/>
    <s v=""/>
    <x v="3"/>
    <s v="Low"/>
    <x v="2"/>
    <s v="reconciled"/>
    <m/>
    <x v="0"/>
  </r>
  <r>
    <s v="Cash Reserve"/>
    <x v="1134"/>
    <n v="154.800000000000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34"/>
    <n v="6213.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34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Koolikai Security Deposit"/>
    <x v="1134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1134"/>
    <n v="100"/>
    <x v="300"/>
    <s v="_Microsoft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Buffer (Current Year)"/>
    <x v="1134"/>
    <n v="3.5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35"/>
    <n v="-40000"/>
    <x v="760"/>
    <s v="_Internal Revenue Service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Quicksilver"/>
    <x v="1135"/>
    <n v="-49.88"/>
    <x v="1270"/>
    <s v="_Wal-Mart"/>
    <s v="WM SUPERCENTER #2196"/>
    <x v="14"/>
    <x v="78"/>
    <x v="77"/>
    <x v="0"/>
    <m/>
    <x v="0"/>
    <m/>
    <m/>
    <x v="14"/>
    <s v=""/>
    <s v="Chains for Leaf"/>
    <x v="1"/>
    <s v="Medium"/>
    <x v="2"/>
    <s v="reconciled"/>
    <m/>
    <x v="0"/>
  </r>
  <r>
    <s v="Quicksilver"/>
    <x v="1135"/>
    <n v="-13.67"/>
    <x v="1270"/>
    <s v="_Wal-Mart"/>
    <s v="WAL-MART #2196"/>
    <x v="7"/>
    <x v="13"/>
    <x v="13"/>
    <x v="108"/>
    <s v="souvenirs"/>
    <x v="0"/>
    <m/>
    <m/>
    <x v="7"/>
    <s v=""/>
    <s v="#Port Angeles Dec 2019|Souvenirs# Swim trunks"/>
    <x v="1"/>
    <s v="Low"/>
    <x v="2"/>
    <s v="reconciled"/>
    <m/>
    <x v="0"/>
  </r>
  <r>
    <s v="Aggressive Stocks"/>
    <x v="1135"/>
    <n v="12.99"/>
    <x v="1434"/>
    <s v="_Investment (Tapestry Inc)"/>
    <s v="TAPESTRY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35"/>
    <n v="2.97"/>
    <x v="218"/>
    <s v="_Schwab (Interest)"/>
    <s v="SCHWAB1 INT 11/27-12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35"/>
    <n v="848.1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135"/>
    <n v="-30"/>
    <x v="1537"/>
    <s v="_Olympic National Park - Heart of the Hills"/>
    <s v="OLYMPIC NP-HEART ES"/>
    <x v="12"/>
    <x v="29"/>
    <x v="29"/>
    <x v="109"/>
    <s v="activities"/>
    <x v="0"/>
    <m/>
    <m/>
    <x v="12"/>
    <s v=""/>
    <s v="#Port Angeles - Dec 2019|Activities#"/>
    <x v="1"/>
    <s v="High"/>
    <x v="2"/>
    <s v="reconciled"/>
    <m/>
    <x v="0"/>
  </r>
  <r>
    <s v="Costco Visa"/>
    <x v="1135"/>
    <n v="-149.49"/>
    <x v="1538"/>
    <s v="_Olympic Lodge"/>
    <s v="OLYMPIC LODGE 360-4522993 WA"/>
    <x v="12"/>
    <x v="29"/>
    <x v="29"/>
    <x v="109"/>
    <s v="lodging"/>
    <x v="0"/>
    <m/>
    <m/>
    <x v="12"/>
    <s v=""/>
    <s v="#Port Angeles - Dec 2019|Lodging#"/>
    <x v="1"/>
    <s v="High"/>
    <x v="2"/>
    <s v="reconciled"/>
    <m/>
    <x v="0"/>
  </r>
  <r>
    <s v="Costco Visa"/>
    <x v="1135"/>
    <n v="-2.76"/>
    <x v="109"/>
    <s v="_Costco"/>
    <s v="COSTCO WHSE #010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135"/>
    <n v="-465"/>
    <x v="862"/>
    <s v="_Tads Tuition Aid"/>
    <s v="ACH Debit TADS TUITION AID   TAD"/>
    <x v="4"/>
    <x v="114"/>
    <x v="110"/>
    <x v="0"/>
    <m/>
    <x v="0"/>
    <m/>
    <m/>
    <x v="4"/>
    <s v=""/>
    <s v=""/>
    <x v="1"/>
    <s v="Low"/>
    <x v="0"/>
    <s v="reconciled"/>
    <s v="Family - Dependent Care"/>
    <x v="0"/>
  </r>
  <r>
    <s v="Quicksilver"/>
    <x v="1135"/>
    <n v="-12.5"/>
    <x v="1334"/>
    <s v="_Groupon"/>
    <s v="GROUPON INC"/>
    <x v="12"/>
    <x v="29"/>
    <x v="29"/>
    <x v="109"/>
    <s v="food"/>
    <x v="0"/>
    <m/>
    <m/>
    <x v="12"/>
    <s v=""/>
    <s v="#Port Angeles - Dec 2019|Food# Gordy's Pizza and Pasta"/>
    <x v="1"/>
    <s v="High"/>
    <x v="2"/>
    <s v="reconciled"/>
    <m/>
    <x v="0"/>
  </r>
  <r>
    <s v="Quicksilver"/>
    <x v="1135"/>
    <n v="-28"/>
    <x v="1539"/>
    <s v="_Hurricane Ridge Tubing"/>
    <s v="SQ *SQ *HURRICANE RIDG"/>
    <x v="12"/>
    <x v="29"/>
    <x v="29"/>
    <x v="109"/>
    <s v="activities"/>
    <x v="0"/>
    <m/>
    <m/>
    <x v="12"/>
    <s v=""/>
    <s v="#Port Angeles - Dec 2019|Activities#"/>
    <x v="1"/>
    <s v="High"/>
    <x v="2"/>
    <s v="reconciled"/>
    <m/>
    <x v="0"/>
  </r>
  <r>
    <s v="Costco Visa"/>
    <x v="1135"/>
    <n v="-88.07"/>
    <x v="983"/>
    <s v="_Naked Wines"/>
    <s v="NAKEDWINES.COM INC 800-8134882 C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36"/>
    <n v="-24.22"/>
    <x v="1540"/>
    <s v="_Gordy's Pizza and Pasta"/>
    <s v="GORDYS PIZZA &amp; PASTA PORT ANGELES WA"/>
    <x v="12"/>
    <x v="29"/>
    <x v="29"/>
    <x v="109"/>
    <s v="food"/>
    <x v="0"/>
    <m/>
    <m/>
    <x v="12"/>
    <s v=""/>
    <s v="#Port Angeles - Dec 2019|Food#"/>
    <x v="1"/>
    <s v="High"/>
    <x v="2"/>
    <s v="reconciled"/>
    <m/>
    <x v="0"/>
  </r>
  <r>
    <s v="Costco Visa"/>
    <x v="1136"/>
    <n v="-60.94"/>
    <x v="1540"/>
    <s v="_Gordy's Pizza and Pasta"/>
    <s v="GORDYS PIZZA &amp; PASTA PORT ANGELES WA"/>
    <x v="12"/>
    <x v="29"/>
    <x v="29"/>
    <x v="109"/>
    <s v="food"/>
    <x v="0"/>
    <m/>
    <m/>
    <x v="12"/>
    <s v=""/>
    <s v="#Port Angeles - Dec 2019|Food#"/>
    <x v="1"/>
    <s v="High"/>
    <x v="2"/>
    <s v="reconciled"/>
    <m/>
    <x v="0"/>
  </r>
  <r>
    <s v="Costco Visa"/>
    <x v="1136"/>
    <n v="-30.72"/>
    <x v="1541"/>
    <s v="_The Whistling Frog"/>
    <s v="THE WHISTLING FROG PORT ANGELES WA"/>
    <x v="12"/>
    <x v="29"/>
    <x v="29"/>
    <x v="109"/>
    <s v="food"/>
    <x v="0"/>
    <m/>
    <m/>
    <x v="12"/>
    <s v=""/>
    <s v="#Port Angeles - Dec 2019|Food#"/>
    <x v="1"/>
    <s v="High"/>
    <x v="2"/>
    <s v="reconciled"/>
    <m/>
    <x v="0"/>
  </r>
  <r>
    <s v="Costco Visa"/>
    <x v="1136"/>
    <n v="-15.75"/>
    <x v="956"/>
    <s v="_Washington State Ferries"/>
    <s v="WSFERRIES-KINGSTON SEATTLE WA"/>
    <x v="12"/>
    <x v="29"/>
    <x v="29"/>
    <x v="109"/>
    <s v="transportation"/>
    <x v="0"/>
    <m/>
    <m/>
    <x v="12"/>
    <s v=""/>
    <s v="#Port Angeles - Dec 2019|Transportation#"/>
    <x v="1"/>
    <s v="High"/>
    <x v="2"/>
    <s v="reconciled"/>
    <m/>
    <x v="0"/>
  </r>
  <r>
    <s v="Costco Visa"/>
    <x v="1136"/>
    <n v="-71.8"/>
    <x v="1542"/>
    <s v="_Joshua's Restaurant &amp; Lounge"/>
    <s v="JOSHUAS RESTAURANT LOUN PORT ANGELES WA"/>
    <x v="12"/>
    <x v="29"/>
    <x v="29"/>
    <x v="109"/>
    <s v="food"/>
    <x v="0"/>
    <m/>
    <m/>
    <x v="12"/>
    <s v=""/>
    <s v="#Port Angeles - Dec 2019|Food#"/>
    <x v="1"/>
    <s v="High"/>
    <x v="2"/>
    <s v="reconciled"/>
    <m/>
    <x v="0"/>
  </r>
  <r>
    <s v="Costco Visa"/>
    <x v="1137"/>
    <n v="-78"/>
    <x v="1543"/>
    <s v="_Seattle Public Theater"/>
    <s v="SEATTLE PUBLIC THEATER 206-522-4800 WA"/>
    <x v="16"/>
    <x v="60"/>
    <x v="60"/>
    <x v="0"/>
    <m/>
    <x v="0"/>
    <m/>
    <m/>
    <x v="16"/>
    <s v=""/>
    <s v="Bath house theater -- Admissions"/>
    <x v="1"/>
    <s v="Low"/>
    <x v="0"/>
    <s v="reconciled"/>
    <m/>
    <x v="0"/>
  </r>
  <r>
    <s v="Costco Visa"/>
    <x v="1137"/>
    <n v="-1.25"/>
    <x v="1544"/>
    <s v="_CMS Vending"/>
    <s v="CMSVEND*SNOW VALLEY PORT ANGELES WA"/>
    <x v="12"/>
    <x v="29"/>
    <x v="29"/>
    <x v="109"/>
    <s v="food"/>
    <x v="0"/>
    <m/>
    <m/>
    <x v="12"/>
    <s v=""/>
    <s v="#Port Angeles - Dec 2019|Food#"/>
    <x v="1"/>
    <s v="High"/>
    <x v="2"/>
    <s v="reconciled"/>
    <m/>
    <x v="0"/>
  </r>
  <r>
    <s v="Quicksilver"/>
    <x v="1137"/>
    <n v="-6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37"/>
    <n v="-13.18"/>
    <x v="1545"/>
    <s v="_Nordstrom"/>
    <s v="NORDSTROM RACK #0111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37"/>
    <n v="-12.68"/>
    <x v="955"/>
    <s v="_Washington State Ferries Galley"/>
    <s v="WSF GALLEY WALLA WALLA 77BREMERTON WA"/>
    <x v="1"/>
    <x v="16"/>
    <x v="16"/>
    <x v="110"/>
    <s v="food"/>
    <x v="0"/>
    <m/>
    <m/>
    <x v="1"/>
    <s v=""/>
    <s v="#Port Angeles 2019|Food#"/>
    <x v="1"/>
    <s v="Low"/>
    <x v="0"/>
    <s v="reconciled"/>
    <m/>
    <x v="0"/>
  </r>
  <r>
    <s v="Costco Visa"/>
    <x v="1137"/>
    <n v="-33"/>
    <x v="956"/>
    <s v="_Washington State Ferries"/>
    <s v="WSFERRIES-EDMONDS SEATTLE WA"/>
    <x v="12"/>
    <x v="29"/>
    <x v="29"/>
    <x v="109"/>
    <s v="travel"/>
    <x v="0"/>
    <m/>
    <m/>
    <x v="12"/>
    <s v=""/>
    <s v="#Port Angeles - Dec 2019|Travel#"/>
    <x v="1"/>
    <s v="High"/>
    <x v="2"/>
    <s v="reconciled"/>
    <m/>
    <x v="0"/>
  </r>
  <r>
    <s v="Costco Visa"/>
    <x v="1137"/>
    <n v="-1.1000000000000001"/>
    <x v="1544"/>
    <s v="_CMS Vending"/>
    <s v="CMSVEND*SNOW VALLEY PORT ANGELES WA"/>
    <x v="1"/>
    <x v="16"/>
    <x v="16"/>
    <x v="110"/>
    <s v="food"/>
    <x v="0"/>
    <m/>
    <m/>
    <x v="1"/>
    <s v=""/>
    <s v="#Port Angeles 2019|Food#"/>
    <x v="1"/>
    <s v="Low"/>
    <x v="0"/>
    <s v="reconciled"/>
    <m/>
    <x v="0"/>
  </r>
  <r>
    <s v="Koolikai Checking"/>
    <x v="1138"/>
    <n v="5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1138"/>
    <n v="-8266.35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azon"/>
    <x v="1138"/>
    <n v="-3.62"/>
    <x v="66"/>
    <s v="_Amazon"/>
    <s v="AMZN Pickup*6G72E3J93"/>
    <x v="13"/>
    <x v="30"/>
    <x v="30"/>
    <x v="0"/>
    <m/>
    <x v="0"/>
    <m/>
    <m/>
    <x v="13"/>
    <s v=""/>
    <s v="double stick tape"/>
    <x v="1"/>
    <s v="Low"/>
    <x v="0"/>
    <s v="reconciled"/>
    <m/>
    <x v="0"/>
  </r>
  <r>
    <s v="Koolikai Checking"/>
    <x v="1138"/>
    <n v="-150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138"/>
    <n v="150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138"/>
    <n v="-15"/>
    <x v="112"/>
    <s v="_Walgreens"/>
    <s v="WALGREENS #5823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Quicksilver"/>
    <x v="1138"/>
    <n v="-22.02"/>
    <x v="926"/>
    <s v="_Company Store"/>
    <s v="ECOMPANYSTORE COM"/>
    <x v="8"/>
    <x v="35"/>
    <x v="35"/>
    <x v="0"/>
    <m/>
    <x v="0"/>
    <m/>
    <m/>
    <x v="8"/>
    <s v=""/>
    <s v="Software for Kurt/Reimbursement for cheesecake for Diz"/>
    <x v="1"/>
    <s v="Low"/>
    <x v="2"/>
    <s v="reconciled"/>
    <m/>
    <x v="0"/>
  </r>
  <r>
    <s v="Checking"/>
    <x v="1138"/>
    <n v="8266.35"/>
    <x v="1546"/>
    <s v="_From First Tech (Annual Fund 2019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138"/>
    <n v="-5"/>
    <x v="1438"/>
    <s v="_To First Tech (Koolikai)"/>
    <s v="Withdrawal Transfer To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iscover"/>
    <x v="1139"/>
    <n v="-13.18"/>
    <x v="74"/>
    <s v="_Hulu"/>
    <s v="HLU*HULU 74023288511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139"/>
    <n v="-275.73"/>
    <x v="520"/>
    <s v="_Seattle Public Utilities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hecking"/>
    <x v="1140"/>
    <n v="-13.1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40"/>
    <n v="-4.9400000000000004"/>
    <x v="1547"/>
    <s v="_Pacific Science Center Cafe"/>
    <s v="TST* PAC SCI CAFE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40"/>
    <n v="-14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Amazon"/>
    <x v="1140"/>
    <n v="38.520000000000003"/>
    <x v="66"/>
    <s v="_Amazon"/>
    <s v="AMZN Mktp US"/>
    <x v="4"/>
    <x v="69"/>
    <x v="69"/>
    <x v="0"/>
    <m/>
    <x v="0"/>
    <m/>
    <m/>
    <x v="4"/>
    <s v=""/>
    <s v=""/>
    <x v="1"/>
    <s v="Low"/>
    <x v="0"/>
    <s v="reconciled"/>
    <m/>
    <x v="0"/>
  </r>
  <r>
    <s v="Checking"/>
    <x v="1140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140"/>
    <n v="-43.09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ostco Visa"/>
    <x v="1140"/>
    <n v="-7.2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0"/>
    <n v="-40"/>
    <x v="109"/>
    <s v="_Costco"/>
    <s v="COSTCO WHSE #0106 SEATTLE WA"/>
    <x v="17"/>
    <x v="73"/>
    <x v="72"/>
    <x v="0"/>
    <m/>
    <x v="0"/>
    <m/>
    <m/>
    <x v="17"/>
    <s v=""/>
    <s v=""/>
    <x v="1"/>
    <s v="Low"/>
    <x v="2"/>
    <s v="reconciled"/>
    <s v="Family - Medical Expenses"/>
    <x v="0"/>
  </r>
  <r>
    <s v="Costco Visa"/>
    <x v="1140"/>
    <n v="-139.97999999999999"/>
    <x v="109"/>
    <s v="_Costco"/>
    <s v="COSTCO WHSE #0106 SEATTLE WA"/>
    <x v="17"/>
    <x v="73"/>
    <x v="72"/>
    <x v="0"/>
    <m/>
    <x v="0"/>
    <m/>
    <m/>
    <x v="17"/>
    <s v=""/>
    <s v=""/>
    <x v="1"/>
    <s v="Low"/>
    <x v="2"/>
    <s v="reconciled"/>
    <s v="Family - Medical Expenses"/>
    <x v="0"/>
  </r>
  <r>
    <s v="Costco Visa"/>
    <x v="1140"/>
    <n v="-23.48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0"/>
    <n v="-110.19"/>
    <x v="109"/>
    <s v="_Costco"/>
    <s v="COSTCO WHSE #0106 SEATTLE WA"/>
    <x v="13"/>
    <x v="30"/>
    <x v="30"/>
    <x v="0"/>
    <m/>
    <x v="0"/>
    <m/>
    <m/>
    <x v="13"/>
    <s v=""/>
    <s v="Theater heater"/>
    <x v="1"/>
    <s v="Low"/>
    <x v="0"/>
    <s v="reconciled"/>
    <m/>
    <x v="0"/>
  </r>
  <r>
    <s v="Costco Visa"/>
    <x v="1140"/>
    <n v="-11.99"/>
    <x v="109"/>
    <s v="_Costco"/>
    <s v="COSTCO WHSE #0106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Discover"/>
    <x v="1141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41"/>
    <n v="-29.33"/>
    <x v="1283"/>
    <s v="_Total Wine and More"/>
    <s v="TOTAL WINE AND MORE 14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141"/>
    <n v="1181.2"/>
    <x v="339"/>
    <s v="_American Funds (Capital Gains)"/>
    <s v="CAPITAL GAIN 2.49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1"/>
    <n v="1181.2"/>
    <x v="339"/>
    <s v="_American Funds (Capital Gains)"/>
    <s v="CAPITAL GAIN 2.49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1"/>
    <n v="16.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Costco Visa"/>
    <x v="1141"/>
    <n v="-59.44"/>
    <x v="1548"/>
    <s v="_Top Ten Toys Inc."/>
    <s v="TOP TEN TOYS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141"/>
    <n v="-2.97"/>
    <x v="1549"/>
    <s v="_Pop Kitchen and Bar"/>
    <s v="POPKITCHEN+BAR68249010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41"/>
    <n v="-15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41"/>
    <n v="-2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41"/>
    <n v="-18.579999999999998"/>
    <x v="73"/>
    <s v="_Fred Meyer"/>
    <s v="FRED-MEYER #0122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Aggressive Stocks"/>
    <x v="1141"/>
    <n v="-85.43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141"/>
    <n v="16.2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Costco Visa"/>
    <x v="1142"/>
    <n v="-17.46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42"/>
    <n v="-12"/>
    <x v="1550"/>
    <s v="_Museum of Pop Culture Pop-Up LLC"/>
    <s v="MUSEUM OF POP CULTUR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142"/>
    <n v="-33.020000000000003"/>
    <x v="66"/>
    <s v="_Amazon"/>
    <s v="AMZN Mktp US*JQ9O73ST3"/>
    <x v="4"/>
    <x v="69"/>
    <x v="69"/>
    <x v="0"/>
    <m/>
    <x v="0"/>
    <m/>
    <m/>
    <x v="4"/>
    <s v=""/>
    <s v="Plants vs Zombies"/>
    <x v="1"/>
    <s v="Low"/>
    <x v="0"/>
    <s v="reconciled"/>
    <m/>
    <x v="0"/>
  </r>
  <r>
    <s v="Investor Checking"/>
    <x v="1142"/>
    <n v="-60"/>
    <x v="119"/>
    <s v="_Umpqua Bank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ostco Visa"/>
    <x v="1142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1142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Investor Checking"/>
    <x v="1142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Amazon"/>
    <x v="1142"/>
    <n v="-10.95"/>
    <x v="66"/>
    <s v="_Amazon"/>
    <s v="AMZN Mktp US*K351M9BR3"/>
    <x v="13"/>
    <x v="30"/>
    <x v="30"/>
    <x v="0"/>
    <m/>
    <x v="0"/>
    <m/>
    <m/>
    <x v="13"/>
    <s v=""/>
    <s v=""/>
    <x v="1"/>
    <s v="Low"/>
    <x v="0"/>
    <s v="reconciled"/>
    <m/>
    <x v="0"/>
  </r>
  <r>
    <s v="Amazon"/>
    <x v="1142"/>
    <n v="-39.61"/>
    <x v="66"/>
    <s v="_Amazon"/>
    <s v="AMZN Mktp US*TL9964PD3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143"/>
    <n v="-3.89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43"/>
    <n v="-27.5"/>
    <x v="300"/>
    <s v="_Microsoft"/>
    <s v="MICROSOFT - 1092 REDMO"/>
    <x v="7"/>
    <x v="74"/>
    <x v="73"/>
    <x v="0"/>
    <m/>
    <x v="0"/>
    <m/>
    <m/>
    <x v="7"/>
    <s v=""/>
    <s v=""/>
    <x v="1"/>
    <s v="High"/>
    <x v="2"/>
    <s v="reconciled"/>
    <m/>
    <x v="0"/>
  </r>
  <r>
    <s v="Quicksilver"/>
    <x v="1143"/>
    <n v="1610"/>
    <x v="91"/>
    <s v="_Liberty Mutual"/>
    <s v="LIBERTY MUTUAL"/>
    <x v="14"/>
    <x v="72"/>
    <x v="71"/>
    <x v="0"/>
    <m/>
    <x v="0"/>
    <m/>
    <m/>
    <x v="14"/>
    <s v=""/>
    <s v=""/>
    <x v="1"/>
    <s v="Low"/>
    <x v="2"/>
    <s v="reconciled"/>
    <m/>
    <x v="0"/>
  </r>
  <r>
    <s v="Costco Visa"/>
    <x v="1143"/>
    <n v="-12.1"/>
    <x v="1551"/>
    <s v="_Quincy's"/>
    <s v="QUINCYS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43"/>
    <n v="-14.5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144"/>
    <n v="-37.229999999999997"/>
    <x v="66"/>
    <s v="_Amazon"/>
    <s v="AMZN Mktp US*I39FK00F3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1144"/>
    <n v="-27.53"/>
    <x v="870"/>
    <s v="_Whole Foods"/>
    <s v="WHOLEFDS RSQ 10103"/>
    <x v="13"/>
    <x v="30"/>
    <x v="30"/>
    <x v="0"/>
    <m/>
    <x v="0"/>
    <m/>
    <m/>
    <x v="13"/>
    <s v=""/>
    <s v="Tree stand"/>
    <x v="1"/>
    <s v="Low"/>
    <x v="0"/>
    <s v="reconciled"/>
    <m/>
    <x v="0"/>
  </r>
  <r>
    <s v="Checking"/>
    <x v="1144"/>
    <n v="3350"/>
    <x v="1267"/>
    <s v="_From Citibank (Good Deeds)"/>
    <s v="ACH Deposit DAVE SMITH ONLNE TR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144"/>
    <n v="-120"/>
    <x v="1403"/>
    <s v="_Carrie Barnes"/>
    <s v="Check 2460"/>
    <x v="8"/>
    <x v="35"/>
    <x v="35"/>
    <x v="0"/>
    <m/>
    <x v="0"/>
    <m/>
    <m/>
    <x v="8"/>
    <s v=""/>
    <s v="Teacher gifts"/>
    <x v="1"/>
    <s v="Low"/>
    <x v="2"/>
    <s v="reconciled"/>
    <m/>
    <x v="0"/>
  </r>
  <r>
    <s v="American Funds"/>
    <x v="1144"/>
    <n v="77.66"/>
    <x v="339"/>
    <s v="_American Funds (Capital Gains)"/>
    <s v="CAPITAL GAIN 1.8383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23.3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-8.98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144"/>
    <n v="85.43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32.54"/>
    <x v="339"/>
    <s v="_American Funds (Capital Gains)"/>
    <s v="CAPITAL GAIN 0.5979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61.78"/>
    <x v="1090"/>
    <s v="_Investment (Schwab Total Stock Mkt Index)"/>
    <s v="SCHWAB TOTAL STOCK MKT INDEX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8.98"/>
    <x v="1090"/>
    <s v="_Investment (Schwab Total Stock Mkt Index)"/>
    <s v="SCHWAB TOTAL STOCK MKT INDEX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-41.9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144"/>
    <n v="41.9"/>
    <x v="1190"/>
    <s v="_Investment (Schwab S&amp;P 500 Index Fd)"/>
    <s v="SCHWAB S&amp;P 500 INDEX F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44"/>
    <n v="-61.78"/>
    <x v="1090"/>
    <s v="_Investment (Schwab Total Stock Mkt Index)"/>
    <s v="SCHWAB TOTAL STOCK MKT INDEX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144"/>
    <n v="410.69"/>
    <x v="1190"/>
    <s v="_Investment (Schwab S&amp;P 500 Index Fd)"/>
    <s v="SCHWAB S&amp;P 500 INDEX F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29.89"/>
    <x v="334"/>
    <s v="_American Funds (Dividend)"/>
    <s v="INCOME DIVIDEND 0.707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26.94"/>
    <x v="334"/>
    <s v="_American Funds (Dividend)"/>
    <s v="INCOME DIVIDEND 0.49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3.08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1144"/>
    <n v="4.63"/>
    <x v="334"/>
    <s v="_American Funds (Dividend)"/>
    <s v="SPECIAL DIVIDEND 0.08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32.54"/>
    <x v="339"/>
    <s v="_American Funds (Capital Gains)"/>
    <s v="CAPITAL GAIN 0.597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26.94"/>
    <x v="334"/>
    <s v="_American Funds (Dividend)"/>
    <s v="INCOME DIVIDEND 0.49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77.66"/>
    <x v="339"/>
    <s v="_American Funds (Capital Gains)"/>
    <s v="CAPITAL GAIN 1.838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4.63"/>
    <x v="334"/>
    <s v="_American Funds (Dividend)"/>
    <s v="SPECIAL DIVIDEND 0.08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4"/>
    <n v="3.08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1144"/>
    <n v="29.89"/>
    <x v="334"/>
    <s v="_American Funds (Dividend)"/>
    <s v="INCOME DIVIDEND 0.7075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144"/>
    <n v="-11"/>
    <x v="626"/>
    <s v="_Goodwill Industries"/>
    <s v="GOODWILL BALLARD - DIR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Aggressive Stocks"/>
    <x v="1144"/>
    <n v="-410.69"/>
    <x v="1190"/>
    <s v="_Investment (Schwab S&amp;P 500 Index Fd)"/>
    <s v="SCHWAB S&amp;P 500 INDEX FD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144"/>
    <n v="-33.01"/>
    <x v="385"/>
    <s v="_Mox Boarding House"/>
    <s v="MOX BOARDING HOUSE SEATTLE WA"/>
    <x v="16"/>
    <x v="60"/>
    <x v="60"/>
    <x v="0"/>
    <m/>
    <x v="0"/>
    <m/>
    <m/>
    <x v="16"/>
    <s v=""/>
    <s v=""/>
    <x v="1"/>
    <s v="Low"/>
    <x v="0"/>
    <s v="reconciled"/>
    <m/>
    <x v="0"/>
  </r>
  <r>
    <s v="Costco Visa"/>
    <x v="1144"/>
    <n v="-29.9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4"/>
    <n v="-38.54"/>
    <x v="348"/>
    <s v="_Phinney Books"/>
    <s v="SQ *PHINNEY BOOKS/M SEATTLE WA"/>
    <x v="16"/>
    <x v="39"/>
    <x v="39"/>
    <x v="0"/>
    <m/>
    <x v="0"/>
    <m/>
    <m/>
    <x v="16"/>
    <s v=""/>
    <s v=""/>
    <x v="1"/>
    <s v="Low"/>
    <x v="0"/>
    <s v="reconciled"/>
    <m/>
    <x v="0"/>
  </r>
  <r>
    <s v="American Funds"/>
    <x v="1145"/>
    <n v="2344.83"/>
    <x v="339"/>
    <s v="_American Funds (Capital Gains)"/>
    <s v="CAPITAL GAIN 1.29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145"/>
    <n v="23579.53"/>
    <x v="1287"/>
    <s v="_From Vio Bank (Vacation &amp; Projects)"/>
    <s v="ACH Deposit WEB  SMITH JOHN   TR"/>
    <x v="3"/>
    <x v="18"/>
    <x v="18"/>
    <x v="111"/>
    <m/>
    <x v="0"/>
    <m/>
    <m/>
    <x v="3"/>
    <s v=""/>
    <s v="#Tow Vehicle#"/>
    <x v="3"/>
    <s v="NA"/>
    <x v="1"/>
    <s v="reconciled"/>
    <s v="To Be Determined"/>
    <x v="0"/>
  </r>
  <r>
    <s v="American Funds"/>
    <x v="1145"/>
    <n v="296.83"/>
    <x v="334"/>
    <s v="_American Funds (Dividend)"/>
    <s v="INCOME DIVIDEND 0.163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5"/>
    <n v="2344.83"/>
    <x v="339"/>
    <s v="_American Funds (Capital Gains)"/>
    <s v="CAPITAL GAIN 1.2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5"/>
    <n v="296.83"/>
    <x v="334"/>
    <s v="_American Funds (Dividend)"/>
    <s v="INCOME DIVIDEND 0.1633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145"/>
    <n v="-25.31"/>
    <x v="66"/>
    <s v="_Amazon"/>
    <s v="AMZN Mktp US*AZ6A78BX3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145"/>
    <n v="-3.38"/>
    <x v="995"/>
    <s v="_Living Well"/>
    <s v="LIVING WELL HEALTH CEN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Amazon"/>
    <x v="1145"/>
    <n v="32.700000000000003"/>
    <x v="224"/>
    <s v="_Amazon (Cashback)"/>
    <s v="AMZN Mktp US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145"/>
    <n v="-71.5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45"/>
    <n v="-7570.75"/>
    <x v="125"/>
    <s v="_Costco Visa (Autopay)"/>
    <s v="ACH Debit CITI CARD ONLINE   PAY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46"/>
    <n v="100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146"/>
    <n v="-9.91"/>
    <x v="109"/>
    <s v="_Costco"/>
    <s v="COSTCO WHSE #0106 SEATTLE WA"/>
    <x v="8"/>
    <x v="35"/>
    <x v="35"/>
    <x v="0"/>
    <m/>
    <x v="0"/>
    <m/>
    <m/>
    <x v="8"/>
    <s v=""/>
    <s v="mug"/>
    <x v="1"/>
    <s v="Low"/>
    <x v="2"/>
    <s v="reconciled"/>
    <m/>
    <x v="0"/>
  </r>
  <r>
    <s v="Vacation &amp; Projects"/>
    <x v="1146"/>
    <n v="-23579.53"/>
    <x v="649"/>
    <s v="_To First Tech (Checking)"/>
    <s v="FUNDS TRANSFER DEBIT"/>
    <x v="3"/>
    <x v="18"/>
    <x v="18"/>
    <x v="0"/>
    <m/>
    <x v="0"/>
    <m/>
    <m/>
    <x v="3"/>
    <s v=""/>
    <s v="Funding for Kia"/>
    <x v="3"/>
    <s v="NA"/>
    <x v="1"/>
    <s v="reconciled"/>
    <s v="To Be Determined"/>
    <x v="0"/>
  </r>
  <r>
    <s v="American Funds"/>
    <x v="1146"/>
    <n v="207.46"/>
    <x v="339"/>
    <s v="_American Funds (Capital Gains)"/>
    <s v="CAPITAL GAIN 1.691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146"/>
    <n v="-53.33"/>
    <x v="66"/>
    <s v="_Amazon"/>
    <s v="AMZN Mktp US*PV0W92F03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146"/>
    <n v="-4.1900000000000004"/>
    <x v="73"/>
    <s v="_Fred Meyer"/>
    <s v="FRED-MEYER #0122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146"/>
    <n v="-12.09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146"/>
    <n v="71.5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46"/>
    <n v="-58.45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6"/>
    <n v="-26.03"/>
    <x v="66"/>
    <s v="_Amazon"/>
    <s v="AmazonStores SEATTLE WA"/>
    <x v="4"/>
    <x v="69"/>
    <x v="69"/>
    <x v="0"/>
    <m/>
    <x v="0"/>
    <m/>
    <m/>
    <x v="4"/>
    <s v=""/>
    <s v=""/>
    <x v="1"/>
    <s v="Low"/>
    <x v="0"/>
    <s v="reconciled"/>
    <m/>
    <x v="0"/>
  </r>
  <r>
    <s v="American Funds"/>
    <x v="1146"/>
    <n v="17.420000000000002"/>
    <x v="334"/>
    <s v="_American Funds (Dividend)"/>
    <s v="SPECIAL DIVIDEND 0.14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17.420000000000002"/>
    <x v="334"/>
    <s v="_American Funds (Dividend)"/>
    <s v="SPECIAL DIVIDEND 0.14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23.66"/>
    <x v="334"/>
    <s v="_American Funds (Dividend)"/>
    <s v="SPECIAL DIVIDEND 0.0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18.510000000000002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402.58"/>
    <x v="339"/>
    <s v="_American Funds (Capital Gains)"/>
    <s v="CAPITAL GAIN 1.191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67.930000000000007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207.46"/>
    <x v="339"/>
    <s v="_American Funds (Capital Gains)"/>
    <s v="CAPITAL GAIN 1.69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67.930000000000007"/>
    <x v="334"/>
    <s v="_American Funds (Dividend)"/>
    <s v="INCOME DIVIDEND 0.20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23.66"/>
    <x v="334"/>
    <s v="_American Funds (Dividend)"/>
    <s v="SPECIAL DIVIDEND 0.0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18.510000000000002"/>
    <x v="334"/>
    <s v="_American Funds (Dividend)"/>
    <s v="INCOME DIVIDEND 0.1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6"/>
    <n v="402.58"/>
    <x v="339"/>
    <s v="_American Funds (Capital Gains)"/>
    <s v="CAPITAL GAIN 1.1912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147"/>
    <n v="-6.91"/>
    <x v="995"/>
    <s v="_Living Well"/>
    <s v="LIVING WELL HEALTH CEN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147"/>
    <n v="0.1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ggressive Stocks"/>
    <x v="1147"/>
    <n v="-48.45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147"/>
    <n v="-529.19000000000005"/>
    <x v="91"/>
    <s v="_Liberty Mutual"/>
    <s v="LIBERTY MUTUAL"/>
    <x v="14"/>
    <x v="72"/>
    <x v="71"/>
    <x v="0"/>
    <m/>
    <x v="0"/>
    <m/>
    <m/>
    <x v="14"/>
    <s v=""/>
    <s v=""/>
    <x v="1"/>
    <s v="Low"/>
    <x v="2"/>
    <s v="reconciled"/>
    <m/>
    <x v="0"/>
  </r>
  <r>
    <s v="American Funds"/>
    <x v="1147"/>
    <n v="0.16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1147"/>
    <n v="4.96"/>
    <x v="339"/>
    <s v="_American Funds (Capital Gains)"/>
    <s v="CAPITAL GAIN 0.042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27.5"/>
    <x v="334"/>
    <s v="_American Funds (Dividend)"/>
    <s v="INCOME DIVIDEND 0.162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392.35"/>
    <x v="339"/>
    <s v="_American Funds (Capital Gains)"/>
    <s v="CAPITAL GAIN 0.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1.45"/>
    <x v="334"/>
    <s v="_American Funds (Dividend)"/>
    <s v="INCOME DIVIDEND 0.098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11.77"/>
    <x v="334"/>
    <s v="_American Funds (Dividend)"/>
    <s v="SPECIAL DIVIDEND 0.145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147"/>
    <n v="-5510.81"/>
    <x v="91"/>
    <s v="_Liberty Mutual"/>
    <s v="LIBERTY MUTUAL"/>
    <x v="14"/>
    <x v="72"/>
    <x v="71"/>
    <x v="0"/>
    <m/>
    <x v="0"/>
    <m/>
    <m/>
    <x v="14"/>
    <s v=""/>
    <s v=""/>
    <x v="1"/>
    <s v="Low"/>
    <x v="2"/>
    <s v="reconciled"/>
    <m/>
    <x v="0"/>
  </r>
  <r>
    <s v="Amazon"/>
    <x v="1147"/>
    <n v="-18.7"/>
    <x v="66"/>
    <s v="_Amazon"/>
    <s v="AMZN Mktp US*D82O62CV3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1147"/>
    <n v="-62.75"/>
    <x v="1206"/>
    <s v="_Target.com"/>
    <s v="TARGET.COM"/>
    <x v="7"/>
    <x v="13"/>
    <x v="13"/>
    <x v="0"/>
    <m/>
    <x v="0"/>
    <m/>
    <m/>
    <x v="7"/>
    <s v=""/>
    <s v="Zach's ski coat"/>
    <x v="1"/>
    <s v="Low"/>
    <x v="2"/>
    <s v="reconciled"/>
    <m/>
    <x v="0"/>
  </r>
  <r>
    <s v="Amazon"/>
    <x v="1147"/>
    <n v="-45.62"/>
    <x v="66"/>
    <s v="_Amazon"/>
    <s v="AMZN Mktp US*D82O62CV3"/>
    <x v="4"/>
    <x v="69"/>
    <x v="69"/>
    <x v="0"/>
    <m/>
    <x v="0"/>
    <m/>
    <m/>
    <x v="4"/>
    <s v=""/>
    <s v=""/>
    <x v="1"/>
    <s v="Low"/>
    <x v="0"/>
    <s v="reconciled"/>
    <m/>
    <x v="0"/>
  </r>
  <r>
    <s v="Amazon"/>
    <x v="1147"/>
    <n v="-72.27"/>
    <x v="66"/>
    <s v="_Amazon"/>
    <s v="AMZN Mktp US*D82O62CV3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1147"/>
    <n v="-52.49"/>
    <x v="89"/>
    <s v="_Shell"/>
    <s v="SHELL OIL 57441968104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Amazon"/>
    <x v="1147"/>
    <n v="-19.809999999999999"/>
    <x v="224"/>
    <s v="_Amazon (Cashback)"/>
    <s v="AMZN Mktp US*EC0FO5HK3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1147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Costco Visa"/>
    <x v="1147"/>
    <n v="7570.75"/>
    <x v="125"/>
    <s v="_Costco Visa (Autopay)"/>
    <s v="ONLINE PAYMENT,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47"/>
    <n v="-18.5"/>
    <x v="1552"/>
    <s v="_Watershed Pub &amp; Kitchen"/>
    <s v="WATERSHED PUB &amp; KITCHEN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erican Funds"/>
    <x v="1147"/>
    <n v="27.5"/>
    <x v="334"/>
    <s v="_American Funds (Dividend)"/>
    <s v="INCOME DIVIDEND 0.162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2.91"/>
    <x v="339"/>
    <s v="_American Funds (Capital Gains)"/>
    <s v="SHORT TERM GAIN 0.025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392.35"/>
    <x v="339"/>
    <s v="_American Funds (Capital Gains)"/>
    <s v="CAPITAL GAIN 0.50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75"/>
    <x v="334"/>
    <s v="_American Funds (Dividend)"/>
    <s v="INCOME DIVIDEND 0.097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7.25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1147"/>
    <n v="14.23"/>
    <x v="334"/>
    <s v="_American Funds (Dividend)"/>
    <s v="SPECIAL DIVIDEND 0.08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64.05"/>
    <x v="339"/>
    <s v="_American Funds (Capital Gains)"/>
    <s v="CAPITAL GAIN 0.398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85.28"/>
    <x v="339"/>
    <s v="_American Funds (Capital Gains)"/>
    <s v="CAPITAL GAIN 0.503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51.91"/>
    <x v="334"/>
    <s v="_American Funds (Dividend)"/>
    <s v="INCOME DIVIDEND 0.12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11.77"/>
    <x v="334"/>
    <s v="_American Funds (Dividend)"/>
    <s v="SPECIAL DIVIDEND 0.145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7.25"/>
    <x v="337"/>
    <s v="_American Funds (Taxes)"/>
    <s v="FOREIGN TAX PAID"/>
    <x v="10"/>
    <x v="75"/>
    <x v="74"/>
    <x v="0"/>
    <m/>
    <x v="0"/>
    <m/>
    <m/>
    <x v="10"/>
    <s v=""/>
    <s v=""/>
    <x v="3"/>
    <s v="Low"/>
    <x v="2"/>
    <s v="reconciled"/>
    <m/>
    <x v="0"/>
  </r>
  <r>
    <s v="American Funds"/>
    <x v="1147"/>
    <n v="85.28"/>
    <x v="339"/>
    <s v="_American Funds (Capital Gains)"/>
    <s v="CAPITAL GAIN 0.503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75"/>
    <x v="334"/>
    <s v="_American Funds (Dividend)"/>
    <s v="INCOME DIVIDEND 0.0973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2.91"/>
    <x v="339"/>
    <s v="_American Funds (Capital Gains)"/>
    <s v="SHORT TERM GAIN 0.0251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64.05"/>
    <x v="339"/>
    <s v="_American Funds (Capital Gains)"/>
    <s v="CAPITAL GAIN 0.398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4.96"/>
    <x v="339"/>
    <s v="_American Funds (Capital Gains)"/>
    <s v="CAPITAL GAIN 0.042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1.45"/>
    <x v="334"/>
    <s v="_American Funds (Dividend)"/>
    <s v="INCOME DIVIDEND 0.098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14.23"/>
    <x v="334"/>
    <s v="_American Funds (Dividend)"/>
    <s v="SPECIAL DIVIDEND 0.08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47"/>
    <n v="51.91"/>
    <x v="334"/>
    <s v="_American Funds (Dividend)"/>
    <s v="INCOME DIVIDEND 0.126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148"/>
    <n v="-85.47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148"/>
    <n v="-11.2"/>
    <x v="1553"/>
    <s v="_WH Smith"/>
    <s v="WH SMITH"/>
    <x v="12"/>
    <x v="29"/>
    <x v="29"/>
    <x v="112"/>
    <s v="sovenirs"/>
    <x v="0"/>
    <m/>
    <m/>
    <x v="12"/>
    <s v=""/>
    <s v="#Dublin - Dec 2019|Sovenirs#"/>
    <x v="1"/>
    <s v="High"/>
    <x v="2"/>
    <s v="reconciled"/>
    <m/>
    <x v="0"/>
  </r>
  <r>
    <s v="Checking"/>
    <x v="1148"/>
    <n v="69.98"/>
    <x v="871"/>
    <s v="_Premera (Claim)"/>
    <s v="Deposit Shared Branch Mobile Dep"/>
    <x v="17"/>
    <x v="73"/>
    <x v="72"/>
    <x v="0"/>
    <m/>
    <x v="0"/>
    <m/>
    <m/>
    <x v="17"/>
    <s v=""/>
    <s v="Reimbursement for Josh's glasses"/>
    <x v="1"/>
    <s v="Low"/>
    <x v="2"/>
    <s v="reconciled"/>
    <s v="Family - Medical Expenses"/>
    <x v="0"/>
  </r>
  <r>
    <s v="Checking"/>
    <x v="1148"/>
    <n v="-60.49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48"/>
    <n v="141.97"/>
    <x v="548"/>
    <s v="_Eva Smith"/>
    <s v="Deposit Shared Branch Mobile Dep"/>
    <x v="3"/>
    <x v="14"/>
    <x v="14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48"/>
    <n v="-49.55"/>
    <x v="870"/>
    <s v="_Whole Foods"/>
    <s v="WHOLEFDS RSQ 10103"/>
    <x v="13"/>
    <x v="83"/>
    <x v="82"/>
    <x v="0"/>
    <m/>
    <x v="0"/>
    <m/>
    <m/>
    <x v="13"/>
    <s v=""/>
    <s v="Christmas Tree"/>
    <x v="1"/>
    <s v="Low"/>
    <x v="2"/>
    <s v="reconciled"/>
    <m/>
    <x v="0"/>
  </r>
  <r>
    <s v="Aggressive Stocks"/>
    <x v="1148"/>
    <n v="48.45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148"/>
    <n v="-1.39"/>
    <x v="870"/>
    <s v="_Whole Foods"/>
    <s v="WHOLEFDS RSQ 1010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8"/>
    <n v="-78.760000000000005"/>
    <x v="155"/>
    <s v="_Bartell Drug"/>
    <s v="BARTELL DRUG 09-GREENWOO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1148"/>
    <n v="-31.91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49"/>
    <n v="-36.29"/>
    <x v="109"/>
    <s v="_Costco"/>
    <s v="COSTCO WHSE #0106 SEATTLE WA"/>
    <x v="8"/>
    <x v="35"/>
    <x v="35"/>
    <x v="0"/>
    <m/>
    <x v="0"/>
    <m/>
    <m/>
    <x v="8"/>
    <s v=""/>
    <s v="PJs for Mary's Place"/>
    <x v="1"/>
    <s v="Low"/>
    <x v="2"/>
    <s v="reconciled"/>
    <m/>
    <x v="0"/>
  </r>
  <r>
    <s v="Amazon"/>
    <x v="1149"/>
    <n v="60.49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49"/>
    <n v="-72"/>
    <x v="729"/>
    <s v="_Zeeks Pizza"/>
    <s v="ZEEKS PIZZA PHINNEY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49"/>
    <n v="-79.989999999999995"/>
    <x v="109"/>
    <s v="_Costco"/>
    <s v="COSTCO WHSE #0106 SEATTLE WA"/>
    <x v="17"/>
    <x v="73"/>
    <x v="72"/>
    <x v="92"/>
    <s v="eyecare"/>
    <x v="0"/>
    <m/>
    <m/>
    <x v="17"/>
    <s v=""/>
    <s v="New lenses for dave in old frames_x000a__x000a_Reimbursed by Premera_x000a_#premera|eyecare#"/>
    <x v="1"/>
    <s v="Low"/>
    <x v="2"/>
    <s v="reconciled"/>
    <s v="Family - Medical Expenses"/>
    <x v="0"/>
  </r>
  <r>
    <s v="Costco Visa"/>
    <x v="1149"/>
    <n v="-21.54"/>
    <x v="109"/>
    <s v="_Costco"/>
    <s v="COSTCO WHSE #0106 SEATTLE WA"/>
    <x v="13"/>
    <x v="30"/>
    <x v="30"/>
    <x v="0"/>
    <m/>
    <x v="0"/>
    <m/>
    <m/>
    <x v="13"/>
    <s v=""/>
    <s v="prints"/>
    <x v="1"/>
    <s v="Low"/>
    <x v="0"/>
    <s v="reconciled"/>
    <m/>
    <x v="0"/>
  </r>
  <r>
    <s v="Costco Visa"/>
    <x v="1150"/>
    <n v="-18"/>
    <x v="1554"/>
    <s v="_Galley"/>
    <s v="WSF GALLEY PUYALLUP 77881BREMERTON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50"/>
    <n v="-8.65"/>
    <x v="1555"/>
    <s v="_Coleman"/>
    <s v="WSFERRIES-COLMAN DOCK SEATTLE WA"/>
    <x v="4"/>
    <x v="10"/>
    <x v="10"/>
    <x v="0"/>
    <m/>
    <x v="0"/>
    <m/>
    <m/>
    <x v="4"/>
    <s v=""/>
    <s v="Ferry to Matilda"/>
    <x v="1"/>
    <s v="Low"/>
    <x v="0"/>
    <s v="reconciled"/>
    <m/>
    <x v="0"/>
  </r>
  <r>
    <s v="Costco Visa"/>
    <x v="1150"/>
    <n v="-8.6"/>
    <x v="1555"/>
    <s v="_Coleman"/>
    <s v="WSFERRIES-COLMAN DOCK SEATTLE WA"/>
    <x v="4"/>
    <x v="10"/>
    <x v="10"/>
    <x v="0"/>
    <m/>
    <x v="0"/>
    <m/>
    <m/>
    <x v="4"/>
    <s v=""/>
    <s v="Ferry to Matilda"/>
    <x v="1"/>
    <s v="Low"/>
    <x v="0"/>
    <s v="reconciled"/>
    <m/>
    <x v="0"/>
  </r>
  <r>
    <s v="Costco Visa"/>
    <x v="1150"/>
    <n v="-1121.21"/>
    <x v="1469"/>
    <s v="_Brooks Hotel"/>
    <s v="BROOKS HOTEL DUBLIN 2 IE"/>
    <x v="3"/>
    <x v="14"/>
    <x v="14"/>
    <x v="113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50"/>
    <n v="-13.61"/>
    <x v="1556"/>
    <s v="_Hansel &amp; Gretel Bakery"/>
    <s v="HANSEL AND GRETEL BAKER DUBLIN 2 IE"/>
    <x v="3"/>
    <x v="14"/>
    <x v="14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50"/>
    <n v="-53.19"/>
    <x v="1229"/>
    <s v="_Cheesecake Factory"/>
    <s v="CHEESECAKE ALDERWOOD MAL LYNNWOOD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50"/>
    <n v="-15.07"/>
    <x v="1557"/>
    <s v="_HMS Host"/>
    <s v="HMSHOST IRELAND LTD DUBLIN IE"/>
    <x v="3"/>
    <x v="14"/>
    <x v="14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50"/>
    <n v="-1.61"/>
    <x v="1465"/>
    <s v="_Dunnes - Georges Street"/>
    <s v="DUNNES GEORGES STREET 19 S'TH GREATIE"/>
    <x v="8"/>
    <x v="35"/>
    <x v="35"/>
    <x v="113"/>
    <s v="souvenirs"/>
    <x v="0"/>
    <m/>
    <m/>
    <x v="8"/>
    <s v=""/>
    <s v="#Dublin Dec 2019|Souvenirs# Cookies for Sangeetha"/>
    <x v="1"/>
    <s v="Low"/>
    <x v="2"/>
    <s v="reconciled"/>
    <m/>
    <x v="0"/>
  </r>
  <r>
    <s v="Costco Visa"/>
    <x v="1150"/>
    <n v="-8"/>
    <x v="1558"/>
    <s v="_Central Parking Pioneer Square"/>
    <s v="DP 1ST AND COLUMBIA SEATTLE WA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50"/>
    <n v="-22.01"/>
    <x v="73"/>
    <s v="_Fred Meyer"/>
    <s v="FRED-MEYER #0122 SEATTLE WA"/>
    <x v="4"/>
    <x v="6"/>
    <x v="6"/>
    <x v="0"/>
    <m/>
    <x v="0"/>
    <m/>
    <m/>
    <x v="4"/>
    <s v=""/>
    <s v="Heist game"/>
    <x v="1"/>
    <s v="Low"/>
    <x v="0"/>
    <s v="reconciled"/>
    <m/>
    <x v="0"/>
  </r>
  <r>
    <s v="Costco Visa"/>
    <x v="1150"/>
    <n v="-170.71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50"/>
    <n v="-22.38"/>
    <x v="1559"/>
    <s v="_The Temple Bar"/>
    <s v="THE TEMPLE BAR TRADING CODUBLIN IE"/>
    <x v="12"/>
    <x v="29"/>
    <x v="29"/>
    <x v="112"/>
    <s v="souvenirs"/>
    <x v="0"/>
    <m/>
    <m/>
    <x v="12"/>
    <s v=""/>
    <s v="#Dublin - Dec 2019|Souvenirs#"/>
    <x v="1"/>
    <s v="High"/>
    <x v="2"/>
    <s v="reconciled"/>
    <m/>
    <x v="0"/>
  </r>
  <r>
    <s v="Investor Checking"/>
    <x v="1150"/>
    <n v="-44.8"/>
    <x v="1560"/>
    <s v="_AIB Mercers Hospital (ATM)"/>
    <s v="AIB MERCERS HOSP DUBLIN"/>
    <x v="3"/>
    <x v="14"/>
    <x v="14"/>
    <x v="113"/>
    <s v="travel"/>
    <x v="0"/>
    <m/>
    <m/>
    <x v="3"/>
    <s v=""/>
    <s v="#Dublin Dec 2019|Travel# Cab Fare"/>
    <x v="3"/>
    <s v="NA"/>
    <x v="0"/>
    <s v="reconciled"/>
    <s v="To Be Determined"/>
    <x v="0"/>
  </r>
  <r>
    <s v="Staging - 7338"/>
    <x v="1151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151"/>
    <n v="-8.4"/>
    <x v="1477"/>
    <s v="_Pablo Picante"/>
    <s v="PABLO PICANTE CLARENDON DUBLIN IE"/>
    <x v="3"/>
    <x v="14"/>
    <x v="14"/>
    <x v="113"/>
    <s v="food"/>
    <x v="0"/>
    <m/>
    <m/>
    <x v="3"/>
    <s v=""/>
    <s v="#Dublin Dec 2019|Food#"/>
    <x v="3"/>
    <s v="NA"/>
    <x v="0"/>
    <s v="reconciled"/>
    <s v="To Be Determined"/>
    <x v="0"/>
  </r>
  <r>
    <s v="Checking"/>
    <x v="1151"/>
    <n v="6213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51"/>
    <n v="-249.7"/>
    <x v="1526"/>
    <s v="_Alaska Air Visa (Autopay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51"/>
    <n v="-33"/>
    <x v="32"/>
    <s v="_Kens Market Inc"/>
    <s v="KEN'S MARKET #75-11 SEATTLE WA"/>
    <x v="2"/>
    <x v="68"/>
    <x v="68"/>
    <x v="0"/>
    <m/>
    <x v="0"/>
    <m/>
    <m/>
    <x v="2"/>
    <s v=""/>
    <s v="stamps"/>
    <x v="1"/>
    <s v="Medium"/>
    <x v="2"/>
    <s v="reconciled"/>
    <s v="TurboTax - Supply Expenses"/>
    <x v="0"/>
  </r>
  <r>
    <s v="Costco Visa"/>
    <x v="1151"/>
    <n v="-3.88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51"/>
    <n v="-16.25"/>
    <x v="1517"/>
    <s v="_City of Lynnwood"/>
    <s v="CITY OF LYNNWOOD LYNNWOOD WA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151"/>
    <n v="-146.59"/>
    <x v="1548"/>
    <s v="_Top Ten Toys Inc."/>
    <s v="TOP TEN TOYS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Alaska Airlines Visa Signature - 8981"/>
    <x v="1152"/>
    <n v="249.7"/>
    <x v="1526"/>
    <s v="_Alaska Air Visa (Autopay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52"/>
    <n v="-15"/>
    <x v="112"/>
    <s v="_Walgreens"/>
    <s v="WALGREENS #5823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52"/>
    <n v="-9.48"/>
    <x v="1477"/>
    <s v="_Pablo Picante"/>
    <s v="PABLO PICANTE CLARENDON DUBLIN IE"/>
    <x v="3"/>
    <x v="14"/>
    <x v="14"/>
    <x v="113"/>
    <m/>
    <x v="0"/>
    <m/>
    <m/>
    <x v="3"/>
    <s v=""/>
    <s v="#Dublin Dec 2019#"/>
    <x v="3"/>
    <s v="NA"/>
    <x v="0"/>
    <s v="reconciled"/>
    <s v="To Be Determined"/>
    <x v="0"/>
  </r>
  <r>
    <s v="Costco Visa"/>
    <x v="1152"/>
    <n v="-19.77"/>
    <x v="1561"/>
    <s v="_VistaPrint"/>
    <s v="VISTAPR*VistaPrint.com 866-8936743 MA"/>
    <x v="12"/>
    <x v="104"/>
    <x v="100"/>
    <x v="0"/>
    <m/>
    <x v="0"/>
    <m/>
    <m/>
    <x v="12"/>
    <s v=""/>
    <s v=""/>
    <x v="1"/>
    <s v="High"/>
    <x v="2"/>
    <s v="reconciled"/>
    <m/>
    <x v="0"/>
  </r>
  <r>
    <s v="CD - June 11 2022"/>
    <x v="1153"/>
    <n v="119.03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153"/>
    <n v="-62.2"/>
    <x v="1562"/>
    <s v="_Fireworks"/>
    <s v="FIREWORKS-UNIVERSITY V SEATTLE WA"/>
    <x v="2"/>
    <x v="128"/>
    <x v="124"/>
    <x v="0"/>
    <m/>
    <x v="0"/>
    <m/>
    <m/>
    <x v="2"/>
    <s v=""/>
    <s v=""/>
    <x v="1"/>
    <s v="High"/>
    <x v="2"/>
    <s v="reconciled"/>
    <m/>
    <x v="0"/>
  </r>
  <r>
    <s v="Costco Visa"/>
    <x v="1153"/>
    <n v="-13.25"/>
    <x v="839"/>
    <s v="_Vehicle Licensing"/>
    <s v="WA VEHICLE LICENSING 360-902-7470 WA"/>
    <x v="12"/>
    <x v="64"/>
    <x v="64"/>
    <x v="77"/>
    <m/>
    <x v="0"/>
    <m/>
    <m/>
    <x v="12"/>
    <s v=""/>
    <s v="#Rav4 - Dec 2019# Transfer fee for selling rav"/>
    <x v="1"/>
    <s v="High"/>
    <x v="2"/>
    <s v="reconciled"/>
    <s v="Home - Capital Expense"/>
    <x v="0"/>
  </r>
  <r>
    <s v="Quicksilver"/>
    <x v="1153"/>
    <n v="-41.05"/>
    <x v="1563"/>
    <s v="_Dublin Castle"/>
    <s v="DUBLIN CASTLE ONLINE"/>
    <x v="12"/>
    <x v="29"/>
    <x v="29"/>
    <x v="112"/>
    <s v="activities"/>
    <x v="0"/>
    <m/>
    <m/>
    <x v="12"/>
    <s v=""/>
    <s v="#Dublin - Dec 2019|Activities#"/>
    <x v="1"/>
    <s v="High"/>
    <x v="2"/>
    <s v="reconciled"/>
    <m/>
    <x v="0"/>
  </r>
  <r>
    <s v="Amazon"/>
    <x v="1154"/>
    <n v="-11"/>
    <x v="66"/>
    <s v="_Amazon"/>
    <s v="AMZN Pickup*6U3XX9NA3"/>
    <x v="13"/>
    <x v="30"/>
    <x v="30"/>
    <x v="0"/>
    <m/>
    <x v="0"/>
    <m/>
    <m/>
    <x v="13"/>
    <s v=""/>
    <s v="Echo Input"/>
    <x v="1"/>
    <s v="Low"/>
    <x v="0"/>
    <s v="reconciled"/>
    <m/>
    <x v="0"/>
  </r>
  <r>
    <s v="Amazon"/>
    <x v="1154"/>
    <n v="-33.729999999999997"/>
    <x v="66"/>
    <s v="_Amazon"/>
    <s v="AMZN Mktp US*HA9SH5YS3"/>
    <x v="8"/>
    <x v="35"/>
    <x v="35"/>
    <x v="0"/>
    <m/>
    <x v="0"/>
    <m/>
    <m/>
    <x v="8"/>
    <s v=""/>
    <s v="steak knives"/>
    <x v="1"/>
    <s v="Low"/>
    <x v="2"/>
    <s v="reconciled"/>
    <m/>
    <x v="0"/>
  </r>
  <r>
    <s v="Costco Visa"/>
    <x v="1154"/>
    <n v="-93.56"/>
    <x v="109"/>
    <s v="_Costco"/>
    <s v="WWW COSTCO COM 800-955-2292 WA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155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155"/>
    <n v="-141.97"/>
    <x v="151"/>
    <s v="_Comcast"/>
    <s v="COMCAST BELLINGH CS 1X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Checking"/>
    <x v="1155"/>
    <n v="-157.76"/>
    <x v="167"/>
    <s v="_Target"/>
    <s v="ACH Debit TARGET CARD SRVC 001"/>
    <x v="7"/>
    <x v="13"/>
    <x v="13"/>
    <x v="0"/>
    <m/>
    <x v="0"/>
    <m/>
    <m/>
    <x v="7"/>
    <s v=""/>
    <s v="Not sure what this is (can't find receipt)"/>
    <x v="1"/>
    <s v="Low"/>
    <x v="2"/>
    <s v="reconciled"/>
    <m/>
    <x v="0"/>
  </r>
  <r>
    <s v="Quicksilver"/>
    <x v="1155"/>
    <n v="-8.8800000000000008"/>
    <x v="1564"/>
    <s v="_El Camion"/>
    <s v="EL CAMION - NORTH SEAT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55"/>
    <n v="-8.89"/>
    <x v="1565"/>
    <s v="_Dunnes - St. Stephens Green"/>
    <s v="DUNNES ST. STEPHENS GR"/>
    <x v="7"/>
    <x v="13"/>
    <x v="13"/>
    <x v="113"/>
    <s v="souvenirs"/>
    <x v="0"/>
    <m/>
    <m/>
    <x v="7"/>
    <s v=""/>
    <s v="#Dublin Dec 2019|Souvenirs#"/>
    <x v="1"/>
    <s v="Low"/>
    <x v="2"/>
    <s v="reconciled"/>
    <m/>
    <x v="0"/>
  </r>
  <r>
    <s v="Costco Visa"/>
    <x v="1155"/>
    <n v="-31.02"/>
    <x v="1479"/>
    <s v="_Luas Transdev Dublin"/>
    <s v="LUAS TRANSDEV DUBLIN DUBLIN IE"/>
    <x v="3"/>
    <x v="14"/>
    <x v="14"/>
    <x v="113"/>
    <s v="travel"/>
    <x v="0"/>
    <m/>
    <m/>
    <x v="3"/>
    <s v=""/>
    <s v="#Dublin Dec 2019|Travel#"/>
    <x v="3"/>
    <s v="NA"/>
    <x v="0"/>
    <s v="reconciled"/>
    <s v="To Be Determined"/>
    <x v="0"/>
  </r>
  <r>
    <s v="REI Visa"/>
    <x v="1155"/>
    <n v="-8.8000000000000007"/>
    <x v="66"/>
    <s v="_Amazon"/>
    <s v="Amzn Mktp Us*dq91v8gc3 Amzn.com/bill Wa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155"/>
    <n v="-4.6500000000000004"/>
    <x v="300"/>
    <s v="_Microsoft"/>
    <s v="MICROSOFT DUBLIN 18 IE"/>
    <x v="3"/>
    <x v="14"/>
    <x v="14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55"/>
    <n v="-29.31"/>
    <x v="1566"/>
    <s v="_Senor Villa's"/>
    <s v="SR VILLA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56"/>
    <n v="-5.81"/>
    <x v="263"/>
    <s v="_Subway"/>
    <s v="SUBWAY 03389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56"/>
    <n v="-31.55"/>
    <x v="1567"/>
    <s v="_William Tyrell (Cab Driver)"/>
    <s v="WILLIAM TYRELL CASTLEKNOCK IE"/>
    <x v="3"/>
    <x v="14"/>
    <x v="14"/>
    <x v="113"/>
    <s v="travel"/>
    <x v="0"/>
    <m/>
    <m/>
    <x v="3"/>
    <s v=""/>
    <s v="#Dublin Dec 2019|Travel#"/>
    <x v="3"/>
    <s v="NA"/>
    <x v="0"/>
    <s v="reconciled"/>
    <s v="To Be Determined"/>
    <x v="0"/>
  </r>
  <r>
    <s v="Amazon"/>
    <x v="1156"/>
    <n v="-165.14"/>
    <x v="66"/>
    <s v="_Amazon"/>
    <s v="AMZN Mktp US*5V24Z9RF3"/>
    <x v="7"/>
    <x v="74"/>
    <x v="73"/>
    <x v="0"/>
    <m/>
    <x v="0"/>
    <m/>
    <m/>
    <x v="7"/>
    <s v=""/>
    <s v="Theater monitor"/>
    <x v="1"/>
    <s v="High"/>
    <x v="2"/>
    <s v="reconciled"/>
    <m/>
    <x v="0"/>
  </r>
  <r>
    <s v="Amazon"/>
    <x v="1156"/>
    <n v="-105.2"/>
    <x v="66"/>
    <s v="_Amazon"/>
    <s v="AMZN Mktp US*NF0TQ7W93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156"/>
    <n v="-116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156"/>
    <n v="-38.520000000000003"/>
    <x v="66"/>
    <s v="_Amazon"/>
    <s v="AMZN Mktp US*M43BQ2743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157"/>
    <n v="-38.54"/>
    <x v="1568"/>
    <s v="_SML Design"/>
    <s v="SQ *SML SEATTLE WA"/>
    <x v="8"/>
    <x v="35"/>
    <x v="35"/>
    <x v="0"/>
    <m/>
    <x v="0"/>
    <m/>
    <m/>
    <x v="8"/>
    <s v=""/>
    <s v="Coaster set"/>
    <x v="1"/>
    <s v="Low"/>
    <x v="2"/>
    <s v="reconciled"/>
    <m/>
    <x v="0"/>
  </r>
  <r>
    <s v="Quicksilver"/>
    <x v="115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157"/>
    <n v="-28.44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57"/>
    <n v="-7.46"/>
    <x v="1569"/>
    <s v="_Sarku Japan"/>
    <s v="SARKU JAPAN 23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57"/>
    <n v="-14.9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57"/>
    <n v="-11.3"/>
    <x v="1569"/>
    <s v="_Sarku Japan"/>
    <s v="SARKU JAPAN 23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58"/>
    <n v="-16.52"/>
    <x v="1570"/>
    <s v="_Frog Legs"/>
    <s v="SQ *FROG LEGS KCA SEATTLE WA"/>
    <x v="8"/>
    <x v="35"/>
    <x v="35"/>
    <x v="0"/>
    <m/>
    <x v="0"/>
    <m/>
    <m/>
    <x v="8"/>
    <s v=""/>
    <s v="Neon sign for Halley"/>
    <x v="1"/>
    <s v="Low"/>
    <x v="2"/>
    <s v="reconciled"/>
    <m/>
    <x v="0"/>
  </r>
  <r>
    <s v="Costco Visa"/>
    <x v="1158"/>
    <n v="-19"/>
    <x v="782"/>
    <s v="_ACE Parking"/>
    <s v="ACE PARKING 3265 SEATTLE WA"/>
    <x v="14"/>
    <x v="31"/>
    <x v="31"/>
    <x v="0"/>
    <m/>
    <x v="0"/>
    <m/>
    <m/>
    <x v="14"/>
    <s v=""/>
    <s v=""/>
    <x v="1"/>
    <s v="Low"/>
    <x v="0"/>
    <s v="reconciled"/>
    <m/>
    <x v="0"/>
  </r>
  <r>
    <s v="Red Card"/>
    <x v="1158"/>
    <n v="157.76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58"/>
    <n v="-105"/>
    <x v="1571"/>
    <s v="_Jenny Curtis"/>
    <s v="Check 2459"/>
    <x v="12"/>
    <x v="29"/>
    <x v="29"/>
    <x v="114"/>
    <m/>
    <x v="0"/>
    <m/>
    <m/>
    <x v="12"/>
    <s v=""/>
    <s v="#Seabrook - Dec 2019#"/>
    <x v="1"/>
    <s v="High"/>
    <x v="2"/>
    <s v="reconciled"/>
    <m/>
    <x v="0"/>
  </r>
  <r>
    <s v="Discover"/>
    <x v="1158"/>
    <n v="-9.99"/>
    <x v="360"/>
    <s v="_Angie's List"/>
    <s v="ANGIES LIST 888-828-5478 INAH2C2ADE9282"/>
    <x v="2"/>
    <x v="80"/>
    <x v="79"/>
    <x v="0"/>
    <m/>
    <x v="0"/>
    <m/>
    <m/>
    <x v="2"/>
    <s v=""/>
    <s v=""/>
    <x v="1"/>
    <s v="Medium"/>
    <x v="2"/>
    <s v="reconciled"/>
    <s v="TurboTax - Maintenance Expenses"/>
    <x v="0"/>
  </r>
  <r>
    <s v="Costco Visa"/>
    <x v="1158"/>
    <n v="-41.76"/>
    <x v="947"/>
    <s v="_Gameworks"/>
    <s v="GAMEWORKS SEATTLE SEATTLE WA"/>
    <x v="4"/>
    <x v="10"/>
    <x v="10"/>
    <x v="0"/>
    <m/>
    <x v="0"/>
    <m/>
    <m/>
    <x v="4"/>
    <s v=""/>
    <s v=""/>
    <x v="1"/>
    <s v="Low"/>
    <x v="0"/>
    <s v="reconciled"/>
    <m/>
    <x v="0"/>
  </r>
  <r>
    <s v="REI Visa"/>
    <x v="1158"/>
    <n v="-39.619999999999997"/>
    <x v="66"/>
    <s v="_Amazon"/>
    <s v="Amzn Mktp Us*k97kr4st3 Amzn.com/bill Wa"/>
    <x v="7"/>
    <x v="74"/>
    <x v="73"/>
    <x v="0"/>
    <m/>
    <x v="0"/>
    <m/>
    <m/>
    <x v="7"/>
    <s v=""/>
    <s v=""/>
    <x v="1"/>
    <s v="High"/>
    <x v="2"/>
    <s v="reconciled"/>
    <m/>
    <x v="0"/>
  </r>
  <r>
    <s v="REI Visa"/>
    <x v="1158"/>
    <n v="-36.32"/>
    <x v="66"/>
    <s v="_Amazon"/>
    <s v="Amzn Mktp Us*k97kr4st3 Amzn.com/bill Wa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158"/>
    <n v="-175.05"/>
    <x v="1562"/>
    <s v="_Fireworks"/>
    <s v="FIREWORKS-UNIVERSITY V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ostco Visa"/>
    <x v="1158"/>
    <n v="-15.23"/>
    <x v="947"/>
    <s v="_Gameworks"/>
    <s v="GAMEWORKS SEATTLE SEATTLE WA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158"/>
    <n v="-6.6"/>
    <x v="1562"/>
    <s v="_Fireworks"/>
    <s v="FIREWORKS-UNIVERSITY V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REI Visa"/>
    <x v="1159"/>
    <n v="-19.8"/>
    <x v="66"/>
    <s v="_Amazon"/>
    <s v="Amzn Mktp Us*qe6bk88j3 Amzn.com/bill Wa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1159"/>
    <n v="-63.6"/>
    <x v="66"/>
    <s v="_Amazon"/>
    <s v="AMZN Mktp US*0Q9UD5MO3"/>
    <x v="4"/>
    <x v="69"/>
    <x v="69"/>
    <x v="0"/>
    <m/>
    <x v="0"/>
    <m/>
    <m/>
    <x v="4"/>
    <s v=""/>
    <s v=""/>
    <x v="1"/>
    <s v="Low"/>
    <x v="0"/>
    <s v="reconciled"/>
    <m/>
    <x v="0"/>
  </r>
  <r>
    <s v="Checking"/>
    <x v="1159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1159"/>
    <n v="-2.19"/>
    <x v="266"/>
    <s v="_Safeway"/>
    <s v="SAFEWAY #0490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59"/>
    <n v="-1.1000000000000001"/>
    <x v="300"/>
    <s v="_Microsoft"/>
    <s v="Microsoft*Store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1160"/>
    <n v="3.7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160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160"/>
    <n v="-98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60"/>
    <n v="-134.74"/>
    <x v="836"/>
    <s v="_Math 'n' Stuff"/>
    <s v="MATH N STUFF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Checking"/>
    <x v="1161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Checking"/>
    <x v="1161"/>
    <n v="-450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1161"/>
    <n v="-8962.0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61"/>
    <n v="-19.5"/>
    <x v="1572"/>
    <s v="_SpeedyMags.com"/>
    <s v="SPEEDYMAGS.COM 754-707-3420 FL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1161"/>
    <n v="-8.89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61"/>
    <n v="-98.22"/>
    <x v="1573"/>
    <s v="_Cost Plus World Market"/>
    <s v="COST PLUS WLD #157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1162"/>
    <n v="-9.31"/>
    <x v="66"/>
    <s v="_Amazon"/>
    <s v="AMZN Mktp US*SG3TD26C3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162"/>
    <n v="-80.260000000000005"/>
    <x v="194"/>
    <s v="_The 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162"/>
    <n v="-110.3"/>
    <x v="66"/>
    <s v="_Amazon"/>
    <s v="Amazon.com*EZ33Z0XA3"/>
    <x v="7"/>
    <x v="74"/>
    <x v="73"/>
    <x v="0"/>
    <m/>
    <x v="0"/>
    <m/>
    <m/>
    <x v="7"/>
    <s v=""/>
    <s v="doorbell"/>
    <x v="1"/>
    <s v="High"/>
    <x v="2"/>
    <s v="reconciled"/>
    <m/>
    <x v="0"/>
  </r>
  <r>
    <s v="Checking"/>
    <x v="1162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Amazon"/>
    <x v="1162"/>
    <n v="-23.77"/>
    <x v="66"/>
    <s v="_Amazon"/>
    <s v="AMZN Mktp US*JT8M273Q3"/>
    <x v="13"/>
    <x v="30"/>
    <x v="30"/>
    <x v="0"/>
    <m/>
    <x v="0"/>
    <m/>
    <m/>
    <x v="13"/>
    <s v=""/>
    <s v=""/>
    <x v="1"/>
    <s v="Low"/>
    <x v="0"/>
    <s v="reconciled"/>
    <m/>
    <x v="0"/>
  </r>
  <r>
    <s v="Quicksilver"/>
    <x v="1162"/>
    <n v="-64.959999999999994"/>
    <x v="234"/>
    <s v="_Home Depot"/>
    <s v="HOMEDEPOT.COM"/>
    <x v="2"/>
    <x v="80"/>
    <x v="79"/>
    <x v="0"/>
    <m/>
    <x v="0"/>
    <m/>
    <m/>
    <x v="2"/>
    <s v="Tax Related"/>
    <s v="Blind repair (?)"/>
    <x v="1"/>
    <s v="Medium"/>
    <x v="2"/>
    <s v="reconciled"/>
    <s v="TurboTax - Maintenance Expenses"/>
    <x v="1"/>
  </r>
  <r>
    <s v="Quicksilver"/>
    <x v="1162"/>
    <n v="-46"/>
    <x v="1334"/>
    <s v="_Groupon"/>
    <s v="GROUPON INC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162"/>
    <n v="-10.11"/>
    <x v="34"/>
    <s v="_McDonald's"/>
    <s v="MCDONALD'S F1697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62"/>
    <n v="-17.579999999999998"/>
    <x v="1574"/>
    <s v="_AMC"/>
    <s v="9640 AMC ONLINE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62"/>
    <n v="8962.02"/>
    <x v="293"/>
    <s v="_Capital One (Autopay)"/>
    <s v="CAPITAL ONE AUTOPAY PYMT AuthDate 06-N ov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62"/>
    <n v="-38.520000000000003"/>
    <x v="1344"/>
    <s v="_Best Buy"/>
    <s v="BESTBUYCOM805667820105"/>
    <x v="2"/>
    <x v="106"/>
    <x v="102"/>
    <x v="0"/>
    <m/>
    <x v="0"/>
    <m/>
    <m/>
    <x v="2"/>
    <s v=""/>
    <s v=""/>
    <x v="1"/>
    <s v="Low"/>
    <x v="2"/>
    <s v="reconciled"/>
    <s v="Misc Expenses - Office equipment"/>
    <x v="0"/>
  </r>
  <r>
    <s v="Amazon"/>
    <x v="1163"/>
    <n v="-12.02"/>
    <x v="66"/>
    <s v="_Amazon"/>
    <s v="Amazon.com*SI75G47Q3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1163"/>
    <n v="-55.04"/>
    <x v="66"/>
    <s v="_Amazon"/>
    <s v="AMZN Pickup*2Z87A6S73"/>
    <x v="7"/>
    <x v="74"/>
    <x v="73"/>
    <x v="0"/>
    <m/>
    <x v="0"/>
    <m/>
    <m/>
    <x v="7"/>
    <s v=""/>
    <s v=""/>
    <x v="1"/>
    <s v="High"/>
    <x v="2"/>
    <s v="reconciled"/>
    <m/>
    <x v="0"/>
  </r>
  <r>
    <s v="Amazon"/>
    <x v="1163"/>
    <n v="-42.74"/>
    <x v="66"/>
    <s v="_Amazon"/>
    <s v="Amazon.com*JG4EI5VM3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1163"/>
    <n v="-15.8"/>
    <x v="66"/>
    <s v="_Amazon"/>
    <s v="AMZN Pickup*YC2GX03I3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163"/>
    <n v="-44.88"/>
    <x v="1466"/>
    <s v="_The Commons"/>
    <s v="THE COMMONS WOODINVIL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63"/>
    <n v="-25.03"/>
    <x v="735"/>
    <s v="_7-Eleven"/>
    <s v="7-ELEVEN 1602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1163"/>
    <n v="-75.37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Costco Visa"/>
    <x v="1163"/>
    <n v="-20.8"/>
    <x v="1021"/>
    <s v="_Wikipedia"/>
    <s v="8776009454 Wikipedia Gift877-6009454 CA"/>
    <x v="8"/>
    <x v="59"/>
    <x v="59"/>
    <x v="0"/>
    <m/>
    <x v="0"/>
    <m/>
    <m/>
    <x v="8"/>
    <s v="Tax Related"/>
    <s v=""/>
    <x v="1"/>
    <s v="High"/>
    <x v="2"/>
    <s v="reconciled"/>
    <s v="Charitable Contributions"/>
    <x v="1"/>
  </r>
  <r>
    <s v="Amazon"/>
    <x v="1163"/>
    <n v="-33.020000000000003"/>
    <x v="66"/>
    <s v="_Amazon"/>
    <s v="Amazon.com*1S9487M93"/>
    <x v="7"/>
    <x v="74"/>
    <x v="73"/>
    <x v="0"/>
    <m/>
    <x v="0"/>
    <m/>
    <m/>
    <x v="7"/>
    <s v=""/>
    <s v="Echo Auto"/>
    <x v="1"/>
    <s v="High"/>
    <x v="2"/>
    <s v="reconciled"/>
    <m/>
    <x v="0"/>
  </r>
  <r>
    <s v="Amazon"/>
    <x v="1163"/>
    <n v="-604.45000000000005"/>
    <x v="66"/>
    <s v="_Amazon"/>
    <s v="AMZN Mktp US*AV2CF1CO3"/>
    <x v="7"/>
    <x v="74"/>
    <x v="73"/>
    <x v="0"/>
    <m/>
    <x v="0"/>
    <m/>
    <m/>
    <x v="7"/>
    <s v=""/>
    <s v="receiver"/>
    <x v="1"/>
    <s v="High"/>
    <x v="2"/>
    <s v="reconciled"/>
    <m/>
    <x v="0"/>
  </r>
  <r>
    <s v="Amazon"/>
    <x v="1163"/>
    <n v="-5.49"/>
    <x v="66"/>
    <s v="_Amazon"/>
    <s v="Amazon.com*5E33Q9H73"/>
    <x v="13"/>
    <x v="30"/>
    <x v="30"/>
    <x v="0"/>
    <m/>
    <x v="0"/>
    <m/>
    <m/>
    <x v="13"/>
    <s v=""/>
    <s v="Outlet"/>
    <x v="1"/>
    <s v="Low"/>
    <x v="0"/>
    <s v="reconciled"/>
    <m/>
    <x v="0"/>
  </r>
  <r>
    <s v="Amazon"/>
    <x v="1163"/>
    <n v="-13.92"/>
    <x v="66"/>
    <s v="_Amazon"/>
    <s v="AMZN Pickup*7V78H1CH3"/>
    <x v="7"/>
    <x v="74"/>
    <x v="73"/>
    <x v="0"/>
    <m/>
    <x v="0"/>
    <m/>
    <m/>
    <x v="7"/>
    <s v=""/>
    <s v=""/>
    <x v="1"/>
    <s v="High"/>
    <x v="2"/>
    <s v="reconciled"/>
    <m/>
    <x v="0"/>
  </r>
  <r>
    <s v="Investor Checking"/>
    <x v="1164"/>
    <n v="-20"/>
    <x v="1575"/>
    <s v="_Homestreet Bank"/>
    <s v="HOMESTREET BANK 7307 GR SEATTLE"/>
    <x v="13"/>
    <x v="30"/>
    <x v="30"/>
    <x v="0"/>
    <m/>
    <x v="0"/>
    <m/>
    <m/>
    <x v="13"/>
    <s v=""/>
    <s v=""/>
    <x v="1"/>
    <s v="Low"/>
    <x v="0"/>
    <s v="reconciled"/>
    <m/>
    <x v="0"/>
  </r>
  <r>
    <s v="Checking"/>
    <x v="1164"/>
    <n v="0.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Vacation &amp; Projects"/>
    <x v="1164"/>
    <n v="200.2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1164"/>
    <n v="7.0000000000000007E-2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ash Reserve"/>
    <x v="1164"/>
    <n v="155.05000000000001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1164"/>
    <n v="4.0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164"/>
    <n v="-20"/>
    <x v="804"/>
    <s v="_Stitch Fix"/>
    <s v="STITCH FIX, INC.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64"/>
    <n v="-38.520000000000003"/>
    <x v="348"/>
    <s v="_Phinney Books"/>
    <s v="SQ *PHINNEY BOOKS/MADISONSeattle WA"/>
    <x v="16"/>
    <x v="39"/>
    <x v="39"/>
    <x v="0"/>
    <m/>
    <x v="0"/>
    <m/>
    <m/>
    <x v="16"/>
    <s v=""/>
    <s v=""/>
    <x v="1"/>
    <s v="Low"/>
    <x v="0"/>
    <s v="reconciled"/>
    <m/>
    <x v="0"/>
  </r>
  <r>
    <s v="Dormant Account 1"/>
    <x v="1164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 Security Deposit"/>
    <x v="1164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164"/>
    <n v="77.6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65"/>
    <n v="6213.2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1165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165"/>
    <n v="-22.68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165"/>
    <n v="15.1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165"/>
    <n v="0.1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165"/>
    <n v="-54.99"/>
    <x v="1288"/>
    <s v="_Seattle Ski and Snowboard"/>
    <s v="SEATTLE SKI"/>
    <x v="17"/>
    <x v="67"/>
    <x v="67"/>
    <x v="0"/>
    <m/>
    <x v="0"/>
    <m/>
    <m/>
    <x v="17"/>
    <s v=""/>
    <s v="Boots"/>
    <x v="1"/>
    <s v="Medium"/>
    <x v="2"/>
    <s v="reconciled"/>
    <m/>
    <x v="0"/>
  </r>
  <r>
    <s v="Quicksilver"/>
    <x v="1165"/>
    <n v="-77.02"/>
    <x v="1288"/>
    <s v="_Seattle Ski and Snowboard"/>
    <s v="SEATTLE SKI"/>
    <x v="17"/>
    <x v="67"/>
    <x v="67"/>
    <x v="0"/>
    <m/>
    <x v="0"/>
    <m/>
    <m/>
    <x v="17"/>
    <s v=""/>
    <s v="Helmet"/>
    <x v="1"/>
    <s v="Medium"/>
    <x v="2"/>
    <s v="reconciled"/>
    <m/>
    <x v="0"/>
  </r>
  <r>
    <s v="Quicksilver"/>
    <x v="1165"/>
    <n v="-11.46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65"/>
    <n v="-51.8"/>
    <x v="1576"/>
    <s v="_Woodland Park"/>
    <s v="WOODLAND PARK ZOO - EC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1165"/>
    <n v="-10.1"/>
    <x v="235"/>
    <s v="_Good To Go"/>
    <s v="GOOD2GO-INTERNET"/>
    <x v="14"/>
    <x v="62"/>
    <x v="62"/>
    <x v="0"/>
    <m/>
    <x v="0"/>
    <m/>
    <m/>
    <x v="14"/>
    <s v=""/>
    <s v=""/>
    <x v="1"/>
    <s v="Low"/>
    <x v="0"/>
    <s v="reconciled"/>
    <m/>
    <x v="0"/>
  </r>
  <r>
    <s v="American Funds"/>
    <x v="1165"/>
    <n v="15.1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65"/>
    <n v="5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65"/>
    <n v="5.1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66"/>
    <n v="2.82"/>
    <x v="218"/>
    <s v="_Schwab (Interest)"/>
    <s v="SCHWAB1 INT 10/30-11/26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66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67"/>
    <n v="-2265.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67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Costco Visa"/>
    <x v="1167"/>
    <n v="-36.93"/>
    <x v="1577"/>
    <s v="_74th Street Ale House"/>
    <s v="74TH STREET ALE HOUS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1167"/>
    <n v="-60"/>
    <x v="1578"/>
    <s v="_Charlotte (Baby Sitter)"/>
    <s v="_Charlotte (Baby Sitter)"/>
    <x v="4"/>
    <x v="127"/>
    <x v="123"/>
    <x v="0"/>
    <m/>
    <x v="0"/>
    <m/>
    <m/>
    <x v="4"/>
    <s v=""/>
    <s v="Dave and Ang went to see The Bishop's Wife at Taproot"/>
    <x v="1"/>
    <s v="Low"/>
    <x v="0"/>
    <s v="reconciled"/>
    <m/>
    <x v="0"/>
  </r>
  <r>
    <s v="Discover"/>
    <x v="1167"/>
    <n v="-13.18"/>
    <x v="74"/>
    <s v="_Hulu"/>
    <s v="HLU*HULU 74023288158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68"/>
    <n v="-5.49"/>
    <x v="85"/>
    <s v="_Fandango"/>
    <s v="ROKU FOR FANDANGONOW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168"/>
    <n v="-13.1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68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1168"/>
    <n v="-110.09"/>
    <x v="1579"/>
    <s v="_Tivo"/>
    <s v="TIV*TIVO SERVICE"/>
    <x v="6"/>
    <x v="99"/>
    <x v="97"/>
    <x v="0"/>
    <m/>
    <x v="0"/>
    <m/>
    <m/>
    <x v="6"/>
    <s v=""/>
    <s v=""/>
    <x v="1"/>
    <s v="Low"/>
    <x v="0"/>
    <s v="reconciled"/>
    <m/>
    <x v="0"/>
  </r>
  <r>
    <s v="Quicksilver"/>
    <x v="1168"/>
    <n v="-1.8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168"/>
    <n v="-1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69"/>
    <n v="2265.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69"/>
    <n v="-32.53"/>
    <x v="1580"/>
    <s v="_ROCK BOX SEATTLE WA"/>
    <s v="ROCK BOX SEATTLE WA"/>
    <x v="16"/>
    <x v="60"/>
    <x v="60"/>
    <x v="0"/>
    <m/>
    <x v="0"/>
    <m/>
    <m/>
    <x v="16"/>
    <s v=""/>
    <s v=""/>
    <x v="1"/>
    <s v="Low"/>
    <x v="0"/>
    <s v="reconciled"/>
    <m/>
    <x v="0"/>
  </r>
  <r>
    <s v="Costco Visa"/>
    <x v="1169"/>
    <n v="-25.36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170"/>
    <n v="13.18"/>
    <x v="84"/>
    <s v="_Directpay Full Balance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70"/>
    <n v="-16.93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70"/>
    <n v="-43.3"/>
    <x v="1581"/>
    <s v="_Gainsbourg"/>
    <s v="GAINSBOURG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70"/>
    <n v="-51.7"/>
    <x v="85"/>
    <s v="_Fandango"/>
    <s v="FANDANGO FANDANGO.COM CA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170"/>
    <n v="-39.03"/>
    <x v="1516"/>
    <s v="_The Tin Table"/>
    <s v="THE TIN TAB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171"/>
    <n v="-96.21"/>
    <x v="66"/>
    <s v="_Amazon"/>
    <s v="AMZN Mktp US*331FM7NJ3"/>
    <x v="13"/>
    <x v="98"/>
    <x v="96"/>
    <x v="0"/>
    <s v=""/>
    <x v="1"/>
    <s v="114-6549784-8907408"/>
    <m/>
    <x v="13"/>
    <s v=""/>
    <s v="#|||114-6549784-8907408#"/>
    <x v="1"/>
    <s v="Low"/>
    <x v="2"/>
    <s v="reconciled"/>
    <m/>
    <x v="0"/>
  </r>
  <r>
    <s v="Amazon"/>
    <x v="1171"/>
    <n v="-11.22"/>
    <x v="66"/>
    <s v="_Amazon"/>
    <s v="AMZN Mktp US*331FM7NJ3"/>
    <x v="13"/>
    <x v="30"/>
    <x v="30"/>
    <x v="0"/>
    <s v=""/>
    <x v="1"/>
    <s v="114-6549784-8907408"/>
    <m/>
    <x v="13"/>
    <s v=""/>
    <s v="#|||114-6549784-8907408#"/>
    <x v="1"/>
    <s v="Low"/>
    <x v="0"/>
    <s v="reconciled"/>
    <m/>
    <x v="0"/>
  </r>
  <r>
    <s v="Costco Visa"/>
    <x v="1171"/>
    <n v="-22.03"/>
    <x v="109"/>
    <s v="_Costco"/>
    <s v="COSTCO WHSE #0106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Amazon"/>
    <x v="1171"/>
    <n v="-28.4"/>
    <x v="66"/>
    <s v="_Amazon"/>
    <s v="AMZN Mktp US*331FM7NJ3"/>
    <x v="18"/>
    <x v="44"/>
    <x v="44"/>
    <x v="0"/>
    <s v=""/>
    <x v="1"/>
    <s v="114-6549784-8907408"/>
    <m/>
    <x v="18"/>
    <s v=""/>
    <s v="#|||114-6549784-8907408#"/>
    <x v="1"/>
    <s v="Low"/>
    <x v="0"/>
    <s v="reconciled"/>
    <m/>
    <x v="0"/>
  </r>
  <r>
    <s v="Checking"/>
    <x v="1171"/>
    <n v="-43.09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Amazon"/>
    <x v="1171"/>
    <n v="4.3899999999999997"/>
    <x v="66"/>
    <s v="_Amazon"/>
    <s v="AMZN Mktp US"/>
    <x v="8"/>
    <x v="35"/>
    <x v="35"/>
    <x v="0"/>
    <s v=""/>
    <x v="1"/>
    <s v="114-0764459-8108266"/>
    <m/>
    <x v="8"/>
    <s v=""/>
    <s v="Refund of shipping #|||114-0764459-8108266#"/>
    <x v="1"/>
    <s v="Low"/>
    <x v="2"/>
    <s v="reconciled"/>
    <m/>
    <x v="0"/>
  </r>
  <r>
    <s v="Costco Visa"/>
    <x v="1171"/>
    <n v="-180.15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71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Costco Visa"/>
    <x v="1171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Amazon"/>
    <x v="1171"/>
    <n v="-24.66"/>
    <x v="66"/>
    <s v="_Amazon"/>
    <s v="Amazon.com*2N8X12W73"/>
    <x v="8"/>
    <x v="35"/>
    <x v="35"/>
    <x v="0"/>
    <s v=""/>
    <x v="1"/>
    <s v="114-0764459-8108266"/>
    <m/>
    <x v="8"/>
    <s v=""/>
    <s v="Books for Trish and Donna #|||114-0764459-8108266#"/>
    <x v="1"/>
    <s v="Low"/>
    <x v="2"/>
    <s v="reconciled"/>
    <m/>
    <x v="0"/>
  </r>
  <r>
    <s v="Costco Visa"/>
    <x v="1171"/>
    <n v="-26.4"/>
    <x v="109"/>
    <s v="_Costco"/>
    <s v="COSTCO WHSE #0106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171"/>
    <n v="-9.81"/>
    <x v="1582"/>
    <s v="_PCC - VIEW RIDGE SEATTLE WA"/>
    <s v="PCC - VIEW RIDGE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71"/>
    <n v="-7.25"/>
    <x v="1582"/>
    <s v="_PCC - VIEW RIDGE SEATTLE WA"/>
    <s v="PCC - VIEW RIDGE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71"/>
    <n v="-96.5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172"/>
    <n v="-11.22"/>
    <x v="66"/>
    <s v="_Amazon"/>
    <s v="AMZN Mktp US*S93DO9U03"/>
    <x v="18"/>
    <x v="44"/>
    <x v="44"/>
    <x v="0"/>
    <s v=""/>
    <x v="1"/>
    <s v="114-6549784-8907408"/>
    <m/>
    <x v="18"/>
    <s v=""/>
    <s v="#|||114-6549784-8907408#"/>
    <x v="1"/>
    <s v="Low"/>
    <x v="0"/>
    <s v="reconciled"/>
    <m/>
    <x v="0"/>
  </r>
  <r>
    <s v="Costco Visa"/>
    <x v="1173"/>
    <n v="-7.77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173"/>
    <n v="-19.489999999999998"/>
    <x v="1583"/>
    <s v="_Cask &amp; Trotter Seattle WA"/>
    <s v="TST* CASK &amp; TROTTER - SOU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74"/>
    <n v="-71.59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74"/>
    <n v="-200"/>
    <x v="1471"/>
    <s v="_Microsoft Cafeteria"/>
    <s v="CAFE 34 11097516 REDMOND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75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175"/>
    <n v="-66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75"/>
    <n v="-13.0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ggressive Stocks"/>
    <x v="1175"/>
    <n v="-45.17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175"/>
    <n v="-0.61"/>
    <x v="985"/>
    <s v="_Blink Network Llc"/>
    <s v="BLINK NETWORK LLC"/>
    <x v="14"/>
    <x v="36"/>
    <x v="36"/>
    <x v="0"/>
    <m/>
    <x v="0"/>
    <m/>
    <m/>
    <x v="14"/>
    <s v=""/>
    <s v=""/>
    <x v="1"/>
    <s v="Low"/>
    <x v="0"/>
    <s v="reconciled"/>
    <m/>
    <x v="0"/>
  </r>
  <r>
    <s v="Koolikai"/>
    <x v="1175"/>
    <n v="71.59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175"/>
    <n v="-29.82"/>
    <x v="1584"/>
    <s v="_Casa Patron"/>
    <s v="CASA PATRON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75"/>
    <n v="-65.569999999999993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laska Airlines Visa Signature - 8981"/>
    <x v="1175"/>
    <n v="-77"/>
    <x v="1585"/>
    <s v="_Bainbridge Performing Arts"/>
    <s v="BAINBRIDGE PERFORMING ART206-842-8569 WA"/>
    <x v="16"/>
    <x v="71"/>
    <x v="70"/>
    <x v="0"/>
    <m/>
    <x v="0"/>
    <m/>
    <m/>
    <x v="16"/>
    <s v=""/>
    <s v="Matilda tickets"/>
    <x v="1"/>
    <s v="Low"/>
    <x v="0"/>
    <s v="reconciled"/>
    <m/>
    <x v="0"/>
  </r>
  <r>
    <s v="Costco Visa"/>
    <x v="1176"/>
    <n v="-12.11"/>
    <x v="1586"/>
    <s v="_Mopop (Cafe)"/>
    <s v="POPKITCHEN+BAR68249010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1176"/>
    <n v="-40"/>
    <x v="590"/>
    <s v="_Cash"/>
    <s v="_Cash"/>
    <x v="17"/>
    <x v="67"/>
    <x v="67"/>
    <x v="0"/>
    <m/>
    <x v="0"/>
    <m/>
    <m/>
    <x v="17"/>
    <s v=""/>
    <s v="Ski Gear (Deduct from other cash)"/>
    <x v="1"/>
    <s v="Medium"/>
    <x v="2"/>
    <s v="reconciled"/>
    <m/>
    <x v="0"/>
  </r>
  <r>
    <s v="Costco Visa"/>
    <x v="1176"/>
    <n v="-63.27"/>
    <x v="1587"/>
    <s v="_Elliott Bay Public House"/>
    <s v="ELLIOTT BAY PUBLICHOUSE &amp;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76"/>
    <n v="-58"/>
    <x v="1588"/>
    <s v="_Osteria La Spiga"/>
    <s v="OSTERIA LA SPIGA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76"/>
    <n v="-6.88"/>
    <x v="973"/>
    <s v="_Starbucks"/>
    <s v="STARBUCKS STORE 03333 KIRKLAND WA"/>
    <x v="1"/>
    <x v="16"/>
    <x v="16"/>
    <x v="0"/>
    <m/>
    <x v="0"/>
    <m/>
    <m/>
    <x v="1"/>
    <s v=""/>
    <s v="Zach lunch in Eastside"/>
    <x v="1"/>
    <s v="Low"/>
    <x v="0"/>
    <s v="reconciled"/>
    <m/>
    <x v="0"/>
  </r>
  <r>
    <s v="Costco Visa"/>
    <x v="1177"/>
    <n v="-29.51"/>
    <x v="1512"/>
    <s v="_Rock Box"/>
    <s v="ROCK BOX SEATTLE WA"/>
    <x v="16"/>
    <x v="60"/>
    <x v="60"/>
    <x v="0"/>
    <m/>
    <x v="0"/>
    <m/>
    <m/>
    <x v="16"/>
    <s v=""/>
    <s v=""/>
    <x v="1"/>
    <s v="Low"/>
    <x v="0"/>
    <s v="reconciled"/>
    <m/>
    <x v="0"/>
  </r>
  <r>
    <s v="Alaska Airlines Visa Signature - 8981"/>
    <x v="1177"/>
    <n v="-68.63"/>
    <x v="73"/>
    <s v="_Fred Meyer"/>
    <s v="FRED-MEYER #0608         SEATTLE     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77"/>
    <n v="-24.92"/>
    <x v="1516"/>
    <s v="_The Tin Table"/>
    <s v="THE TIN TAB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77"/>
    <n v="-492"/>
    <x v="900"/>
    <s v="_The Summit at Snoqualmie"/>
    <s v="SUMMIT AT SNOQ E-COMMERCE425-434-6781 WA"/>
    <x v="18"/>
    <x v="112"/>
    <x v="108"/>
    <x v="0"/>
    <m/>
    <x v="0"/>
    <m/>
    <m/>
    <x v="18"/>
    <s v=""/>
    <s v=""/>
    <x v="1"/>
    <s v="Low"/>
    <x v="2"/>
    <s v="reconciled"/>
    <m/>
    <x v="0"/>
  </r>
  <r>
    <s v="Aggressive Stocks"/>
    <x v="1178"/>
    <n v="7.15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78"/>
    <n v="45.17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178"/>
    <n v="-137.84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mazon"/>
    <x v="1178"/>
    <n v="65.569999999999993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78"/>
    <n v="4663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1178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1179"/>
    <n v="137.84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179"/>
    <n v="-60.98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ostco Visa"/>
    <x v="1179"/>
    <n v="-17.739999999999998"/>
    <x v="936"/>
    <s v="_Trader Joe's"/>
    <s v="TRADER JOE'S #135 QPS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80"/>
    <n v="-500"/>
    <x v="1589"/>
    <s v="_Seattle Public Library Foundation"/>
    <s v="Check 2458"/>
    <x v="8"/>
    <x v="59"/>
    <x v="59"/>
    <x v="0"/>
    <m/>
    <x v="0"/>
    <m/>
    <m/>
    <x v="8"/>
    <s v="Tax Related"/>
    <s v=""/>
    <x v="1"/>
    <s v="High"/>
    <x v="2"/>
    <s v="reconciled"/>
    <s v="Charitable Contributions"/>
    <x v="1"/>
  </r>
  <r>
    <s v="Checking"/>
    <x v="1180"/>
    <n v="-777.15"/>
    <x v="1526"/>
    <s v="_Alaska Air Visa (Autopay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181"/>
    <n v="-21.99"/>
    <x v="66"/>
    <s v="_Amazon"/>
    <s v="AMZN Mktp US*9E21F9223"/>
    <x v="13"/>
    <x v="30"/>
    <x v="30"/>
    <x v="0"/>
    <m/>
    <x v="0"/>
    <m/>
    <m/>
    <x v="13"/>
    <s v=""/>
    <s v="Hammocks for kid stuffies and clicker trainer"/>
    <x v="1"/>
    <s v="Low"/>
    <x v="0"/>
    <s v="reconciled"/>
    <m/>
    <x v="0"/>
  </r>
  <r>
    <s v="Alaska Airlines Visa Signature - 8981"/>
    <x v="1181"/>
    <n v="777.15"/>
    <x v="1526"/>
    <s v="_Alaska Air Visa (Autopay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81"/>
    <n v="-15"/>
    <x v="112"/>
    <s v="_Walgreens"/>
    <s v="WALGREENS #3604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Costco Visa"/>
    <x v="1182"/>
    <n v="-13.17"/>
    <x v="73"/>
    <s v="_Fred Meyer"/>
    <s v="FRED-MEYER #0608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182"/>
    <n v="-59.44"/>
    <x v="73"/>
    <s v="_Fred Meyer"/>
    <s v="FRED-MEYER #0608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Amazon"/>
    <x v="1182"/>
    <n v="-12.09"/>
    <x v="66"/>
    <s v="_Amazon"/>
    <s v="AMZN Mktp US*E25D97XL3"/>
    <x v="13"/>
    <x v="30"/>
    <x v="30"/>
    <x v="0"/>
    <m/>
    <x v="0"/>
    <m/>
    <m/>
    <x v="13"/>
    <s v=""/>
    <s v="Dave Fitbit bands"/>
    <x v="1"/>
    <s v="Low"/>
    <x v="0"/>
    <s v="reconciled"/>
    <m/>
    <x v="0"/>
  </r>
  <r>
    <s v="Costco Visa"/>
    <x v="1182"/>
    <n v="-5.27"/>
    <x v="73"/>
    <s v="_Fred Meyer"/>
    <s v="FRED-MEYER #0608 SEATTLE WA"/>
    <x v="13"/>
    <x v="30"/>
    <x v="30"/>
    <x v="0"/>
    <m/>
    <x v="0"/>
    <m/>
    <m/>
    <x v="13"/>
    <s v=""/>
    <s v="Picture frame"/>
    <x v="1"/>
    <s v="Low"/>
    <x v="0"/>
    <s v="reconciled"/>
    <m/>
    <x v="0"/>
  </r>
  <r>
    <s v="Red Card"/>
    <x v="1182"/>
    <n v="-21.94"/>
    <x v="167"/>
    <s v="_Target"/>
    <s v="CENTRAL CHECKOUT"/>
    <x v="7"/>
    <x v="13"/>
    <x v="13"/>
    <x v="0"/>
    <m/>
    <x v="0"/>
    <m/>
    <m/>
    <x v="7"/>
    <s v=""/>
    <s v="Socks"/>
    <x v="1"/>
    <s v="Low"/>
    <x v="2"/>
    <s v="reconciled"/>
    <m/>
    <x v="0"/>
  </r>
  <r>
    <s v="Quicksilver"/>
    <x v="1182"/>
    <n v="-3.29"/>
    <x v="85"/>
    <s v="_Fandango"/>
    <s v="ROKU FOR FANDANGONOW"/>
    <x v="16"/>
    <x v="33"/>
    <x v="33"/>
    <x v="0"/>
    <m/>
    <x v="0"/>
    <m/>
    <m/>
    <x v="16"/>
    <s v=""/>
    <s v="Matilda"/>
    <x v="1"/>
    <s v="Low"/>
    <x v="0"/>
    <s v="reconciled"/>
    <m/>
    <x v="0"/>
  </r>
  <r>
    <s v="Quicksilver"/>
    <x v="1182"/>
    <n v="-14.23"/>
    <x v="266"/>
    <s v="_Safeway"/>
    <s v="SAFEWAY #1253"/>
    <x v="12"/>
    <x v="29"/>
    <x v="29"/>
    <x v="115"/>
    <m/>
    <x v="0"/>
    <m/>
    <m/>
    <x v="12"/>
    <s v=""/>
    <s v="#Scottsdale - Nov 2019#"/>
    <x v="1"/>
    <s v="High"/>
    <x v="2"/>
    <s v="reconciled"/>
    <m/>
    <x v="0"/>
  </r>
  <r>
    <s v="Checking"/>
    <x v="1183"/>
    <n v="1675.09"/>
    <x v="1426"/>
    <s v="_CRAB"/>
    <s v="Deposit Shared Branch Mobile Dep"/>
    <x v="3"/>
    <x v="14"/>
    <x v="14"/>
    <x v="116"/>
    <m/>
    <x v="0"/>
    <m/>
    <m/>
    <x v="3"/>
    <s v=""/>
    <s v="#Group meeting 2019#"/>
    <x v="3"/>
    <s v="NA"/>
    <x v="0"/>
    <s v="reconciled"/>
    <s v="To Be Determined"/>
    <x v="0"/>
  </r>
  <r>
    <s v="Costco Visa"/>
    <x v="1183"/>
    <n v="-20.29"/>
    <x v="1590"/>
    <s v="_Voula's Offshore Cafe"/>
    <s v="VOULAS OFFSHORE CAF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183"/>
    <n v="23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 Checking"/>
    <x v="1183"/>
    <n v="-23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183"/>
    <n v="-52.63"/>
    <x v="1376"/>
    <s v="_Red Robin"/>
    <s v="RED ROBIN NO 12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184"/>
    <n v="-2289.86"/>
    <x v="1172"/>
    <s v="_Washington State Parks"/>
    <s v="WA PARKSRESERVATIONSWEB 360-902-8572 WA"/>
    <x v="12"/>
    <x v="29"/>
    <x v="29"/>
    <x v="81"/>
    <s v="lodging"/>
    <x v="0"/>
    <m/>
    <m/>
    <x v="12"/>
    <s v=""/>
    <s v="#Rasar - Aug 2020|Lodging#"/>
    <x v="1"/>
    <s v="High"/>
    <x v="2"/>
    <s v="reconciled"/>
    <m/>
    <x v="0"/>
  </r>
  <r>
    <s v="Quicksilver"/>
    <x v="1184"/>
    <n v="-128.58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84"/>
    <n v="-13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ostco Visa"/>
    <x v="1185"/>
    <n v="-14.24"/>
    <x v="109"/>
    <s v="_Costco"/>
    <s v="COSTCO WHSE #0106 SEATTLE WA"/>
    <x v="13"/>
    <x v="30"/>
    <x v="30"/>
    <x v="0"/>
    <m/>
    <x v="0"/>
    <m/>
    <m/>
    <x v="13"/>
    <s v=""/>
    <s v="Pictures"/>
    <x v="1"/>
    <s v="Low"/>
    <x v="0"/>
    <s v="reconciled"/>
    <m/>
    <x v="0"/>
  </r>
  <r>
    <s v="Costco Visa"/>
    <x v="1185"/>
    <n v="-6.58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185"/>
    <n v="-460"/>
    <x v="982"/>
    <s v="_Camp Fire"/>
    <s v="CAMP FIRE CENTRAL PUGE"/>
    <x v="4"/>
    <x v="46"/>
    <x v="46"/>
    <x v="0"/>
    <m/>
    <x v="0"/>
    <m/>
    <m/>
    <x v="4"/>
    <s v=""/>
    <s v="Overnight camp"/>
    <x v="1"/>
    <s v="Low"/>
    <x v="2"/>
    <s v="reconciled"/>
    <s v="Family - Dependent Care"/>
    <x v="0"/>
  </r>
  <r>
    <s v="Checking"/>
    <x v="1185"/>
    <n v="-247.79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D - June 11 2022"/>
    <x v="1185"/>
    <n v="122.69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185"/>
    <n v="-113.9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85"/>
    <n v="-30"/>
    <x v="109"/>
    <s v="_Costco"/>
    <s v="COSTCO WHSE #0738 PHOENIX AZ"/>
    <x v="3"/>
    <x v="129"/>
    <x v="125"/>
    <x v="0"/>
    <m/>
    <x v="0"/>
    <m/>
    <m/>
    <x v="3"/>
    <s v=""/>
    <s v="Purchased stuff for Dad and he gave Dave cash"/>
    <x v="3"/>
    <s v="NA"/>
    <x v="2"/>
    <s v="reconciled"/>
    <m/>
    <x v="0"/>
  </r>
  <r>
    <s v="Costco Visa"/>
    <x v="1185"/>
    <n v="-39.08"/>
    <x v="109"/>
    <s v="_Costco"/>
    <s v="COSTCO WHSE #0738 PHOENIX AZ"/>
    <x v="11"/>
    <x v="94"/>
    <x v="93"/>
    <x v="0"/>
    <m/>
    <x v="0"/>
    <m/>
    <m/>
    <x v="11"/>
    <s v=""/>
    <s v="Purchased stuff for Dad and he gave Dave cash"/>
    <x v="1"/>
    <s v="Low"/>
    <x v="0"/>
    <s v="reconciled"/>
    <m/>
    <x v="0"/>
  </r>
  <r>
    <s v="Costco Visa"/>
    <x v="1185"/>
    <n v="-12"/>
    <x v="109"/>
    <s v="_Costco"/>
    <s v="COSTCO WHSE #0106 SEATTLE WA"/>
    <x v="13"/>
    <x v="30"/>
    <x v="30"/>
    <x v="0"/>
    <m/>
    <x v="0"/>
    <m/>
    <m/>
    <x v="13"/>
    <s v=""/>
    <s v="Serving bowls"/>
    <x v="1"/>
    <s v="Low"/>
    <x v="0"/>
    <s v="reconciled"/>
    <m/>
    <x v="0"/>
  </r>
  <r>
    <s v="Costco Visa"/>
    <x v="1185"/>
    <n v="-27"/>
    <x v="109"/>
    <s v="_Costco"/>
    <s v="COSTCO WHSE #0106 SEATTLE WA"/>
    <x v="13"/>
    <x v="30"/>
    <x v="30"/>
    <x v="0"/>
    <m/>
    <x v="0"/>
    <m/>
    <m/>
    <x v="13"/>
    <s v=""/>
    <s v="Hand and foot warmers"/>
    <x v="1"/>
    <s v="Low"/>
    <x v="0"/>
    <s v="reconciled"/>
    <m/>
    <x v="0"/>
  </r>
  <r>
    <s v="Costco Visa"/>
    <x v="1185"/>
    <n v="-52"/>
    <x v="109"/>
    <s v="_Costco"/>
    <s v="COSTCO WHSE #0106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Red Card"/>
    <x v="1186"/>
    <n v="247.79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87"/>
    <n v="-1191.83"/>
    <x v="1591"/>
    <s v="_Hedlund Painting LLC"/>
    <s v="Check 2457"/>
    <x v="13"/>
    <x v="63"/>
    <x v="63"/>
    <x v="0"/>
    <m/>
    <x v="0"/>
    <m/>
    <m/>
    <x v="13"/>
    <s v=""/>
    <s v=""/>
    <x v="1"/>
    <s v="Medium"/>
    <x v="2"/>
    <s v="reconciled"/>
    <m/>
    <x v="0"/>
  </r>
  <r>
    <s v="Quicksilver"/>
    <x v="1187"/>
    <n v="-7.13"/>
    <x v="1574"/>
    <s v="_AMC"/>
    <s v="2629 AMC ALDERWOOD 16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187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1187"/>
    <n v="-54.28"/>
    <x v="1592"/>
    <s v="_Pinnacle Peak General Store"/>
    <s v="PINNACLE PEAK GENERAL ST SCOTTSDALE AZ"/>
    <x v="12"/>
    <x v="29"/>
    <x v="29"/>
    <x v="115"/>
    <s v="food"/>
    <x v="0"/>
    <m/>
    <m/>
    <x v="12"/>
    <s v=""/>
    <s v="#Scottsdale - Nov 2019|Food#"/>
    <x v="1"/>
    <s v="High"/>
    <x v="2"/>
    <s v="reconciled"/>
    <m/>
    <x v="0"/>
  </r>
  <r>
    <s v="Checking"/>
    <x v="1187"/>
    <n v="-193.18"/>
    <x v="1004"/>
    <s v="_Seattle City Light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Koolikai"/>
    <x v="1187"/>
    <n v="3.7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Microsoft"/>
    <x v="1187"/>
    <n v="710.42"/>
    <x v="1593"/>
    <s v="_Microsoft (AMEX)"/>
    <s v="CORPORATE REMITTANCE RECEIVED 11/05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87"/>
    <n v="-10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87"/>
    <n v="-6.62"/>
    <x v="1574"/>
    <s v="_AMC"/>
    <s v="2629 AMC ALDERWOOD 16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87"/>
    <n v="-50.74"/>
    <x v="999"/>
    <s v="_Megan Hooks Photography"/>
    <s v="SPPMEGAN HOOKS PHOTOG"/>
    <x v="13"/>
    <x v="30"/>
    <x v="30"/>
    <x v="0"/>
    <m/>
    <x v="0"/>
    <m/>
    <m/>
    <x v="13"/>
    <s v=""/>
    <s v="School pictures"/>
    <x v="1"/>
    <s v="Low"/>
    <x v="0"/>
    <s v="reconciled"/>
    <m/>
    <x v="0"/>
  </r>
  <r>
    <s v="Costco Visa"/>
    <x v="1188"/>
    <n v="-3.29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188"/>
    <n v="-6.62"/>
    <x v="219"/>
    <s v="_Taco Del Mar"/>
    <s v="TACO DEL MAR 41000177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88"/>
    <n v="-6.58"/>
    <x v="237"/>
    <s v="_Lowe's"/>
    <s v="LOWES #00252*"/>
    <x v="13"/>
    <x v="38"/>
    <x v="38"/>
    <x v="0"/>
    <m/>
    <x v="0"/>
    <m/>
    <m/>
    <x v="13"/>
    <s v=""/>
    <s v="Lightbulbs"/>
    <x v="1"/>
    <s v="High"/>
    <x v="2"/>
    <s v="reconciled"/>
    <m/>
    <x v="0"/>
  </r>
  <r>
    <s v="Checking"/>
    <x v="1188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Checking"/>
    <x v="1188"/>
    <n v="-5152.0200000000004"/>
    <x v="1452"/>
    <s v="_To Citibank (Good Deeds)"/>
    <s v="ACH Debit CITIBANK XFER ONLNE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188"/>
    <n v="-2781.89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188"/>
    <n v="34.75"/>
    <x v="237"/>
    <s v="_Lowe's"/>
    <s v="LOWES #00252*"/>
    <x v="13"/>
    <x v="38"/>
    <x v="38"/>
    <x v="0"/>
    <m/>
    <x v="0"/>
    <m/>
    <m/>
    <x v="13"/>
    <s v=""/>
    <s v="Returned light for closet"/>
    <x v="1"/>
    <s v="High"/>
    <x v="2"/>
    <s v="reconciled"/>
    <m/>
    <x v="0"/>
  </r>
  <r>
    <s v="Quicksilver"/>
    <x v="1188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88"/>
    <n v="-39.979999999999997"/>
    <x v="142"/>
    <s v="_Great Clips"/>
    <s v="2481 GREAT CLIPS AT QU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188"/>
    <n v="-0.7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188"/>
    <n v="-4.34"/>
    <x v="1594"/>
    <s v="_Electrify America"/>
    <s v="1-833-632-2778 ELECTRI"/>
    <x v="14"/>
    <x v="36"/>
    <x v="36"/>
    <x v="0"/>
    <m/>
    <x v="0"/>
    <m/>
    <m/>
    <x v="14"/>
    <s v=""/>
    <s v=""/>
    <x v="1"/>
    <s v="Low"/>
    <x v="0"/>
    <s v="reconciled"/>
    <m/>
    <x v="0"/>
  </r>
  <r>
    <s v="Quicksilver"/>
    <x v="1188"/>
    <n v="-10"/>
    <x v="1595"/>
    <s v="_Republic Parking"/>
    <s v="RPNW SEATTLE PUGET SOU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189"/>
    <n v="-37"/>
    <x v="1596"/>
    <s v="_Union Saloon"/>
    <s v="TST* UNION SALOON SEATTLE WA"/>
    <x v="1"/>
    <x v="2"/>
    <x v="2"/>
    <x v="0"/>
    <m/>
    <x v="0"/>
    <m/>
    <m/>
    <x v="1"/>
    <s v=""/>
    <s v="Dinner before house party"/>
    <x v="1"/>
    <s v="Low"/>
    <x v="0"/>
    <s v="reconciled"/>
    <m/>
    <x v="0"/>
  </r>
  <r>
    <s v="Costco Visa"/>
    <x v="1189"/>
    <n v="-7.72"/>
    <x v="606"/>
    <s v="_Anthony's"/>
    <s v="ANTHONY'S FISH BAR LYNNWOOD WA"/>
    <x v="1"/>
    <x v="16"/>
    <x v="16"/>
    <x v="0"/>
    <m/>
    <x v="0"/>
    <m/>
    <m/>
    <x v="1"/>
    <s v=""/>
    <s v=""/>
    <x v="1"/>
    <s v="Low"/>
    <x v="0"/>
    <s v="reconciled"/>
    <m/>
    <x v="0"/>
  </r>
  <r>
    <s v="Koolikai Checking"/>
    <x v="1189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Costco Visa"/>
    <x v="1189"/>
    <n v="-9.2100000000000009"/>
    <x v="34"/>
    <s v="_McDonald's"/>
    <s v="MCDONALD'S F5795 WOODINVILLE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1189"/>
    <n v="-4.43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189"/>
    <n v="-20"/>
    <x v="167"/>
    <s v="_Target"/>
    <s v="CENTRAL CHECKOUT"/>
    <x v="16"/>
    <x v="33"/>
    <x v="33"/>
    <x v="0"/>
    <m/>
    <x v="0"/>
    <m/>
    <m/>
    <x v="16"/>
    <s v=""/>
    <s v="Toy story 4"/>
    <x v="1"/>
    <s v="Low"/>
    <x v="0"/>
    <s v="reconciled"/>
    <m/>
    <x v="0"/>
  </r>
  <r>
    <s v="Red Card"/>
    <x v="1189"/>
    <n v="-15.68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1189"/>
    <n v="17.77"/>
    <x v="167"/>
    <s v="_Target"/>
    <s v="CENTRAL CHECKOUT"/>
    <x v="7"/>
    <x v="13"/>
    <x v="13"/>
    <x v="0"/>
    <m/>
    <x v="0"/>
    <m/>
    <m/>
    <x v="7"/>
    <s v=""/>
    <s v="Sports bra return"/>
    <x v="1"/>
    <s v="Low"/>
    <x v="2"/>
    <s v="reconciled"/>
    <m/>
    <x v="0"/>
  </r>
  <r>
    <s v="Quicksilver"/>
    <x v="1190"/>
    <n v="-6.58"/>
    <x v="73"/>
    <s v="_Fred Meyer"/>
    <s v="FRED-MEYER #0608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190"/>
    <n v="-62.42"/>
    <x v="73"/>
    <s v="_Fred Meyer"/>
    <s v="FRED-MEYER #0608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190"/>
    <n v="-12.01"/>
    <x v="1597"/>
    <s v="_Taste Cafe (Seattle Art Museum)"/>
    <s v="BA TASTE 58156498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90"/>
    <n v="-62.18"/>
    <x v="836"/>
    <s v="_Math 'n' Stuff"/>
    <s v="MATH N STUFF"/>
    <x v="16"/>
    <x v="65"/>
    <x v="65"/>
    <x v="0"/>
    <m/>
    <x v="0"/>
    <m/>
    <m/>
    <x v="16"/>
    <s v=""/>
    <s v="Dragon realm and LEGO advent calendar and rent king of Tokyo"/>
    <x v="1"/>
    <s v="Low"/>
    <x v="0"/>
    <s v="reconciled"/>
    <m/>
    <x v="0"/>
  </r>
  <r>
    <s v="Quicksilver"/>
    <x v="1191"/>
    <n v="2781.89"/>
    <x v="293"/>
    <s v="_Capital One (Autopay)"/>
    <s v="CAPITAL ONE AUTOPAY PYMT AuthDate 06-O ct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191"/>
    <n v="-75.37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Costco Visa"/>
    <x v="1191"/>
    <n v="-22.02"/>
    <x v="1598"/>
    <s v="_Pagliacci Pizza"/>
    <s v="PAGLIACCI QUEEN ANN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Dormant Account 2"/>
    <x v="1191"/>
    <n v="0.0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191"/>
    <n v="84.84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191"/>
    <n v="0.0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192"/>
    <n v="5.4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Koolikai Security Deposit"/>
    <x v="1192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1192"/>
    <n v="4.559999999999999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192"/>
    <n v="15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Red Card"/>
    <x v="1192"/>
    <n v="-2.78"/>
    <x v="167"/>
    <s v="_Target"/>
    <s v="CENTRAL CHECKOUT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192"/>
    <n v="15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192"/>
    <n v="5.4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192"/>
    <n v="0.68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192"/>
    <n v="0.12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192"/>
    <n v="10.5"/>
    <x v="1010"/>
    <s v="_Schwab Checking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Staging - 7338"/>
    <x v="1192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ash Reserve"/>
    <x v="1192"/>
    <n v="176.0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92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192"/>
    <n v="4713.26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Vacation &amp; Projects"/>
    <x v="1192"/>
    <n v="227.38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Red Card"/>
    <x v="1192"/>
    <n v="-138.91"/>
    <x v="167"/>
    <s v="_Target"/>
    <s v="CENTRAL CHECKOUT"/>
    <x v="7"/>
    <x v="13"/>
    <x v="13"/>
    <x v="0"/>
    <m/>
    <x v="0"/>
    <m/>
    <m/>
    <x v="7"/>
    <s v=""/>
    <s v=""/>
    <x v="1"/>
    <s v="Low"/>
    <x v="2"/>
    <s v="reconciled"/>
    <m/>
    <x v="0"/>
  </r>
  <r>
    <s v="Aggressive Stocks"/>
    <x v="1193"/>
    <n v="2.71"/>
    <x v="218"/>
    <s v="_Schwab (Interest)"/>
    <s v="SCHWAB1 INT 09/27-10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193"/>
    <n v="-840"/>
    <x v="862"/>
    <s v="_Tads Tuition Aid"/>
    <s v="ACH Debit TADS TUITION AID   TAD"/>
    <x v="4"/>
    <x v="114"/>
    <x v="110"/>
    <x v="0"/>
    <m/>
    <x v="0"/>
    <m/>
    <m/>
    <x v="4"/>
    <s v=""/>
    <s v=""/>
    <x v="1"/>
    <s v="Low"/>
    <x v="0"/>
    <s v="reconciled"/>
    <s v="Family - Dependent Care"/>
    <x v="0"/>
  </r>
  <r>
    <s v="Costco Visa"/>
    <x v="1194"/>
    <n v="-6.06"/>
    <x v="1599"/>
    <s v="_Tacos Chukis"/>
    <s v="SQ *TACOS CHUKIS SOUTH LA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94"/>
    <n v="-3.29"/>
    <x v="1599"/>
    <s v="_Tacos Chukis"/>
    <s v="SQ *TACOS CHUKIS SOUTH LA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194"/>
    <n v="-9000"/>
    <x v="1452"/>
    <s v="_To Citibank (Good Deeds)"/>
    <s v="ACH Debit CITIBANK XFER ONLNE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194"/>
    <n v="-3.58"/>
    <x v="1600"/>
    <s v="_Metropolitan Cafe and Deli"/>
    <s v="METROPOLITAN CAFE &amp; DELI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94"/>
    <n v="-11.71"/>
    <x v="870"/>
    <s v="_Whole Foods"/>
    <s v="WHOLEFDS RSQ 10103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194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195"/>
    <n v="-14"/>
    <x v="1601"/>
    <s v="_Republic Parking Northwest"/>
    <s v="REPUBLIC PARKING 30 56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19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195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195"/>
    <n v="-19.5"/>
    <x v="1602"/>
    <s v="_Serres Farm Inc"/>
    <s v="SQ *SQ *SERRES FARM, I"/>
    <x v="13"/>
    <x v="30"/>
    <x v="30"/>
    <x v="0"/>
    <m/>
    <x v="0"/>
    <m/>
    <m/>
    <x v="13"/>
    <s v=""/>
    <s v="Halloween pumpkins"/>
    <x v="1"/>
    <s v="Low"/>
    <x v="0"/>
    <s v="reconciled"/>
    <m/>
    <x v="0"/>
  </r>
  <r>
    <s v="Investor Checking"/>
    <x v="1196"/>
    <n v="-32.04"/>
    <x v="433"/>
    <s v="_Taco Time"/>
    <s v="CHASE 6701 NE 181ST ST KENMOR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196"/>
    <n v="-3"/>
    <x v="590"/>
    <s v="_Cash"/>
    <s v="CHASE 6701 NE 181ST ST KENMOR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196"/>
    <n v="-78.5"/>
    <x v="1587"/>
    <s v="_Elliott Bay Public House"/>
    <s v="ELLIOTT BAY PUBLICHOUSE &amp;SEATTLE W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1196"/>
    <n v="-20"/>
    <x v="1603"/>
    <s v="_U Co-op"/>
    <s v="CHASE 6701 NE 181ST ST KENMOR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196"/>
    <n v="-40"/>
    <x v="1604"/>
    <s v="_Craigs List"/>
    <s v="CHASE 6701 NE 181ST ST KENMORE"/>
    <x v="17"/>
    <x v="67"/>
    <x v="67"/>
    <x v="0"/>
    <m/>
    <x v="0"/>
    <m/>
    <m/>
    <x v="17"/>
    <s v=""/>
    <s v="Ski gear"/>
    <x v="1"/>
    <s v="Medium"/>
    <x v="2"/>
    <s v="reconciled"/>
    <m/>
    <x v="0"/>
  </r>
  <r>
    <s v="Investor Checking"/>
    <x v="1196"/>
    <n v="-7.96"/>
    <x v="590"/>
    <s v="_Cash"/>
    <s v="CHASE 6701 NE 181ST ST KENMORE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197"/>
    <n v="-67"/>
    <x v="1550"/>
    <s v="_Museum of Pop Culture Pop-Up LLC"/>
    <s v="MUSEUM OF POP CULTURE"/>
    <x v="7"/>
    <x v="86"/>
    <x v="85"/>
    <x v="0"/>
    <m/>
    <x v="0"/>
    <m/>
    <m/>
    <x v="7"/>
    <s v=""/>
    <s v="Membership"/>
    <x v="1"/>
    <s v="Low"/>
    <x v="2"/>
    <s v="reconciled"/>
    <m/>
    <x v="0"/>
  </r>
  <r>
    <s v="Quicksilver"/>
    <x v="1197"/>
    <n v="-136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197"/>
    <n v="-13.18"/>
    <x v="74"/>
    <s v="_Hulu"/>
    <s v="HLU*HULU 740232883928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197"/>
    <n v="-78"/>
    <x v="1550"/>
    <s v="_Museum of Pop Culture Pop-Up LLC"/>
    <s v="MUSEUM OF POP CULTURE"/>
    <x v="7"/>
    <x v="86"/>
    <x v="85"/>
    <x v="0"/>
    <m/>
    <x v="0"/>
    <m/>
    <m/>
    <x v="7"/>
    <s v=""/>
    <s v=""/>
    <x v="1"/>
    <s v="Low"/>
    <x v="2"/>
    <s v="reconciled"/>
    <m/>
    <x v="0"/>
  </r>
  <r>
    <s v="Checking"/>
    <x v="1198"/>
    <n v="-1760.72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98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1198"/>
    <n v="7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198"/>
    <n v="-10.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198"/>
    <n v="-257.3"/>
    <x v="520"/>
    <s v="_Seattle Public Utilities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ostco Visa"/>
    <x v="1199"/>
    <n v="1760.72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199"/>
    <n v="-13.1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199"/>
    <n v="-20"/>
    <x v="119"/>
    <s v="_Umpqua Bank"/>
    <s v="UMPQUA BANK 7120 GREENW SEATTLE"/>
    <x v="4"/>
    <x v="127"/>
    <x v="123"/>
    <x v="0"/>
    <m/>
    <x v="0"/>
    <m/>
    <m/>
    <x v="4"/>
    <s v=""/>
    <s v="$20 of $60 provided to Charlotte on 11/26/2019"/>
    <x v="1"/>
    <s v="Low"/>
    <x v="0"/>
    <s v="reconciled"/>
    <m/>
    <x v="0"/>
  </r>
  <r>
    <s v="Quicksilver"/>
    <x v="1199"/>
    <n v="-5047.6499999999996"/>
    <x v="1378"/>
    <s v="_Brooks Powers"/>
    <s v="INT*IN *BROOKS POWERS"/>
    <x v="17"/>
    <x v="34"/>
    <x v="34"/>
    <x v="0"/>
    <m/>
    <x v="0"/>
    <m/>
    <m/>
    <x v="17"/>
    <s v=""/>
    <s v=""/>
    <x v="1"/>
    <s v="Low"/>
    <x v="2"/>
    <s v="reconciled"/>
    <s v="Family - Medical Expenses"/>
    <x v="0"/>
  </r>
  <r>
    <s v="Investor Checking"/>
    <x v="1199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199"/>
    <n v="-20"/>
    <x v="119"/>
    <s v="_Umpqua Bank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199"/>
    <n v="-49.5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199"/>
    <n v="-10.5"/>
    <x v="1416"/>
    <s v="_The Kraken"/>
    <s v="THE KRAKEN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00"/>
    <n v="-18.899999999999999"/>
    <x v="263"/>
    <s v="_Subway"/>
    <s v="SUBWAY 0044379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Microsoft"/>
    <x v="1200"/>
    <n v="-710.42"/>
    <x v="1605"/>
    <s v="_Aer Lingus Dublin"/>
    <s v="AER LINGUS BELLEVUE WA"/>
    <x v="3"/>
    <x v="14"/>
    <x v="14"/>
    <x v="113"/>
    <m/>
    <x v="0"/>
    <m/>
    <m/>
    <x v="3"/>
    <s v=""/>
    <s v="#Dublin Dec 2019#"/>
    <x v="3"/>
    <s v="NA"/>
    <x v="0"/>
    <s v="reconciled"/>
    <s v="To Be Determined"/>
    <x v="0"/>
  </r>
  <r>
    <s v="Checking"/>
    <x v="1200"/>
    <n v="-36.08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Discover"/>
    <x v="1200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01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Quicksilver"/>
    <x v="1201"/>
    <n v="-74"/>
    <x v="1606"/>
    <s v="_Cinerama"/>
    <s v="SEATTLE CINERAMA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01"/>
    <n v="-17.14"/>
    <x v="155"/>
    <s v="_Bartell Drug"/>
    <s v="BARTELL DRUG 66-LAKE C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01"/>
    <n v="-44.46"/>
    <x v="89"/>
    <s v="_Shell"/>
    <s v="SHELL OIL 57444040406 SEATTLE WA"/>
    <x v="14"/>
    <x v="36"/>
    <x v="36"/>
    <x v="0"/>
    <m/>
    <x v="0"/>
    <m/>
    <m/>
    <x v="14"/>
    <s v=""/>
    <s v=""/>
    <x v="1"/>
    <s v="Low"/>
    <x v="0"/>
    <s v="reconciled"/>
    <m/>
    <x v="0"/>
  </r>
  <r>
    <s v="Costco Visa"/>
    <x v="1201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Quicksilver"/>
    <x v="1202"/>
    <n v="-59"/>
    <x v="1607"/>
    <s v="_Jo-Ann Stores"/>
    <s v="JOANN STORES #1711"/>
    <x v="13"/>
    <x v="30"/>
    <x v="30"/>
    <x v="0"/>
    <m/>
    <x v="0"/>
    <m/>
    <m/>
    <x v="13"/>
    <s v=""/>
    <s v="Potato costume and fall decor"/>
    <x v="1"/>
    <s v="Low"/>
    <x v="0"/>
    <s v="reconciled"/>
    <m/>
    <x v="0"/>
  </r>
  <r>
    <s v="Quicksilver"/>
    <x v="1202"/>
    <n v="-155.06"/>
    <x v="1608"/>
    <s v="_Discount Tire"/>
    <s v="DISCOUNT-TIRE-CO WAS-0"/>
    <x v="14"/>
    <x v="78"/>
    <x v="77"/>
    <x v="0"/>
    <m/>
    <x v="0"/>
    <m/>
    <m/>
    <x v="14"/>
    <s v=""/>
    <s v=""/>
    <x v="1"/>
    <s v="Medium"/>
    <x v="2"/>
    <s v="reconciled"/>
    <m/>
    <x v="0"/>
  </r>
  <r>
    <s v="Checking"/>
    <x v="1202"/>
    <n v="-72"/>
    <x v="745"/>
    <s v="_American Express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02"/>
    <n v="-16.5"/>
    <x v="167"/>
    <s v="_Target"/>
    <s v="TARGET        00012849"/>
    <x v="7"/>
    <x v="13"/>
    <x v="13"/>
    <x v="0"/>
    <m/>
    <x v="0"/>
    <m/>
    <m/>
    <x v="7"/>
    <s v=""/>
    <s v="Black T-shirts"/>
    <x v="1"/>
    <s v="Low"/>
    <x v="2"/>
    <s v="reconciled"/>
    <m/>
    <x v="0"/>
  </r>
  <r>
    <s v="Costco Visa"/>
    <x v="1202"/>
    <n v="-8"/>
    <x v="617"/>
    <s v="_Dick's Drive In"/>
    <s v="DICK'S DRIVE-IN LAKE C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02"/>
    <n v="-24.8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03"/>
    <n v="-32.270000000000003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03"/>
    <n v="-1.65"/>
    <x v="109"/>
    <s v="_Costco"/>
    <s v="COSTCO WHSE #010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203"/>
    <n v="-4.3899999999999997"/>
    <x v="993"/>
    <s v="_Prime Video"/>
    <s v="Prime Video*V45681043"/>
    <x v="16"/>
    <x v="33"/>
    <x v="33"/>
    <x v="0"/>
    <m/>
    <x v="0"/>
    <m/>
    <m/>
    <x v="16"/>
    <s v=""/>
    <s v=""/>
    <x v="1"/>
    <s v="Low"/>
    <x v="0"/>
    <s v="reconciled"/>
    <m/>
    <x v="0"/>
  </r>
  <r>
    <s v="Amazon"/>
    <x v="1203"/>
    <n v="-26.41"/>
    <x v="66"/>
    <s v="_Amazon"/>
    <s v="AMZN Mktp US*Z31FC3AV3"/>
    <x v="13"/>
    <x v="30"/>
    <x v="30"/>
    <x v="0"/>
    <m/>
    <x v="0"/>
    <m/>
    <m/>
    <x v="13"/>
    <s v=""/>
    <s v="Steamer"/>
    <x v="1"/>
    <s v="Low"/>
    <x v="0"/>
    <s v="reconciled"/>
    <m/>
    <x v="0"/>
  </r>
  <r>
    <s v="Costco Visa"/>
    <x v="1203"/>
    <n v="-56"/>
    <x v="109"/>
    <s v="_Costco"/>
    <s v="COSTCO WHSE #0106 SEATTLE WA"/>
    <x v="8"/>
    <x v="35"/>
    <x v="35"/>
    <x v="0"/>
    <m/>
    <x v="0"/>
    <m/>
    <m/>
    <x v="8"/>
    <s v=""/>
    <s v="Harry Potter book 4 x 2"/>
    <x v="1"/>
    <s v="Low"/>
    <x v="2"/>
    <s v="reconciled"/>
    <m/>
    <x v="0"/>
  </r>
  <r>
    <s v="Costco Visa"/>
    <x v="1203"/>
    <n v="-30.3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03"/>
    <n v="-99.98"/>
    <x v="109"/>
    <s v="_Costco"/>
    <s v="COSTCO WHSE #0106 SEATTLE WA"/>
    <x v="17"/>
    <x v="73"/>
    <x v="72"/>
    <x v="92"/>
    <s v="eyecare"/>
    <x v="0"/>
    <m/>
    <m/>
    <x v="17"/>
    <s v=""/>
    <s v="Josh glasses #premera|eyecare#"/>
    <x v="1"/>
    <s v="Low"/>
    <x v="2"/>
    <s v="reconciled"/>
    <s v="Family - Medical Expenses"/>
    <x v="0"/>
  </r>
  <r>
    <s v="Alaska Airlines Visa Signature - 8981"/>
    <x v="1204"/>
    <n v="-145.53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04"/>
    <n v="-14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Quicksilver"/>
    <x v="120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laska Airlines Visa Signature - 8981"/>
    <x v="1204"/>
    <n v="10"/>
    <x v="73"/>
    <s v="_Fred Meyer"/>
    <s v="FRED-MEYER #0122 SEATTLE WA"/>
    <x v="1"/>
    <x v="1"/>
    <x v="1"/>
    <x v="0"/>
    <m/>
    <x v="0"/>
    <m/>
    <m/>
    <x v="1"/>
    <s v=""/>
    <s v="Halloween candy coupon"/>
    <x v="1"/>
    <s v="Low"/>
    <x v="0"/>
    <s v="reconciled"/>
    <m/>
    <x v="0"/>
  </r>
  <r>
    <s v="Costco Visa"/>
    <x v="1204"/>
    <n v="-64.34"/>
    <x v="1609"/>
    <s v="_Lake Forest Bar &amp; Grill"/>
    <s v="LAKEFOREST BAR &amp; GRI LAKE FOREST PWA"/>
    <x v="1"/>
    <x v="2"/>
    <x v="2"/>
    <x v="0"/>
    <m/>
    <x v="0"/>
    <m/>
    <m/>
    <x v="1"/>
    <s v=""/>
    <s v=""/>
    <x v="1"/>
    <s v="Low"/>
    <x v="0"/>
    <s v="reconciled"/>
    <m/>
    <x v="0"/>
  </r>
  <r>
    <s v="Alaska Airlines Visa Signature - 8981"/>
    <x v="1204"/>
    <n v="-17.37"/>
    <x v="1610"/>
    <s v="_Cask &amp; Trotter"/>
    <s v="Cask &amp; Trotte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205"/>
    <n v="4.97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3839.92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5119.8900000000003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6399.87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2559.9499999999998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128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5887.88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5119.8900000000003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6399.87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Aggressive Stocks"/>
    <x v="1205"/>
    <n v="2559.9499999999998"/>
    <x v="1611"/>
    <s v="_Investment (Johnson &amp; Johnson)"/>
    <s v="JOHNSON &amp; JOHNSON"/>
    <x v="10"/>
    <x v="22"/>
    <x v="22"/>
    <x v="0"/>
    <m/>
    <x v="0"/>
    <m/>
    <m/>
    <x v="10"/>
    <s v=""/>
    <s v=""/>
    <x v="3"/>
    <s v="Low"/>
    <x v="2"/>
    <s v="reconciled"/>
    <m/>
    <x v="0"/>
  </r>
  <r>
    <s v="Investor Checking"/>
    <x v="1205"/>
    <n v="-40"/>
    <x v="1464"/>
    <s v="_US Bank (ATM)"/>
    <s v="U.S. BANK US BANK ROOSE SEATTLE"/>
    <x v="4"/>
    <x v="127"/>
    <x v="123"/>
    <x v="0"/>
    <m/>
    <x v="0"/>
    <m/>
    <m/>
    <x v="4"/>
    <s v=""/>
    <s v="Parent meeting"/>
    <x v="1"/>
    <s v="Low"/>
    <x v="0"/>
    <s v="reconciled"/>
    <m/>
    <x v="0"/>
  </r>
  <r>
    <s v="Koolikai"/>
    <x v="1205"/>
    <n v="72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05"/>
    <n v="-7.9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05"/>
    <n v="-5.16"/>
    <x v="858"/>
    <s v="_Menchies"/>
    <s v="MENCHIES B562 UNIVERS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05"/>
    <n v="-10.68"/>
    <x v="858"/>
    <s v="_Menchies"/>
    <s v="MENCHIES B562 UNIVERS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05"/>
    <n v="-1447.5"/>
    <x v="1612"/>
    <s v="_Styled Seattle"/>
    <s v="SQ *SQ *STYLED SEATTLE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05"/>
    <n v="-790.9"/>
    <x v="478"/>
    <s v="_Farmers Insurance"/>
    <s v="FARMERS INS BILLING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Quicksilver"/>
    <x v="1205"/>
    <n v="-2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205"/>
    <n v="-2.1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205"/>
    <n v="-2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206"/>
    <n v="-1191.83"/>
    <x v="1591"/>
    <s v="_Hedlund Painting LLC"/>
    <s v="ACH Debit HEDLUND PAINTING FIRST"/>
    <x v="13"/>
    <x v="63"/>
    <x v="63"/>
    <x v="0"/>
    <m/>
    <x v="0"/>
    <m/>
    <m/>
    <x v="13"/>
    <s v=""/>
    <s v=""/>
    <x v="1"/>
    <s v="Medium"/>
    <x v="2"/>
    <s v="reconciled"/>
    <m/>
    <x v="0"/>
  </r>
  <r>
    <s v="Alaska Airlines Visa Signature - 8981"/>
    <x v="1206"/>
    <n v="-96.8"/>
    <x v="1613"/>
    <s v="_Hautlook"/>
    <s v="HAUTLK RACK8885478438 888-547-8438 CA"/>
    <x v="7"/>
    <x v="13"/>
    <x v="13"/>
    <x v="0"/>
    <m/>
    <x v="0"/>
    <m/>
    <m/>
    <x v="7"/>
    <s v=""/>
    <s v="Dave's shoes"/>
    <x v="1"/>
    <s v="Low"/>
    <x v="2"/>
    <s v="reconciled"/>
    <m/>
    <x v="0"/>
  </r>
  <r>
    <s v="Quicksilver"/>
    <x v="1206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207"/>
    <n v="-3.7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07"/>
    <n v="-157.38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ash"/>
    <x v="1207"/>
    <n v="-10"/>
    <x v="805"/>
    <s v="_University Cooperative School"/>
    <s v="_University Cooperative School"/>
    <x v="18"/>
    <x v="112"/>
    <x v="108"/>
    <x v="0"/>
    <m/>
    <x v="0"/>
    <m/>
    <m/>
    <x v="18"/>
    <s v=""/>
    <s v=""/>
    <x v="1"/>
    <s v="Low"/>
    <x v="2"/>
    <s v="reconciled"/>
    <m/>
    <x v="0"/>
  </r>
  <r>
    <s v="Quicksilver"/>
    <x v="1207"/>
    <n v="-9"/>
    <x v="1545"/>
    <s v="_Nordstrom"/>
    <s v="NORDSTROM#1"/>
    <x v="14"/>
    <x v="31"/>
    <x v="31"/>
    <x v="0"/>
    <m/>
    <x v="0"/>
    <m/>
    <m/>
    <x v="14"/>
    <s v=""/>
    <s v="Valet parking"/>
    <x v="1"/>
    <s v="Low"/>
    <x v="0"/>
    <s v="reconciled"/>
    <m/>
    <x v="0"/>
  </r>
  <r>
    <s v="Quicksilver"/>
    <x v="1207"/>
    <n v="-291.70999999999998"/>
    <x v="1545"/>
    <s v="_Nordstrom"/>
    <s v="NORDSTROM#1"/>
    <x v="7"/>
    <x v="13"/>
    <x v="13"/>
    <x v="0"/>
    <m/>
    <x v="0"/>
    <m/>
    <m/>
    <x v="7"/>
    <s v=""/>
    <s v="Shoes and alterations"/>
    <x v="1"/>
    <s v="Low"/>
    <x v="2"/>
    <s v="reconciled"/>
    <m/>
    <x v="0"/>
  </r>
  <r>
    <s v="Alaska Airlines Visa Signature - 8981"/>
    <x v="1208"/>
    <n v="-5.75"/>
    <x v="32"/>
    <s v="_Kens Market Inc"/>
    <s v="KEN'S MARKET #75-11 SEATTLE WA"/>
    <x v="1"/>
    <x v="1"/>
    <x v="1"/>
    <x v="0"/>
    <m/>
    <x v="0"/>
    <m/>
    <m/>
    <x v="1"/>
    <s v=""/>
    <s v=""/>
    <x v="1"/>
    <s v="Low"/>
    <x v="0"/>
    <s v="reconciled"/>
    <m/>
    <x v="0"/>
  </r>
  <r>
    <s v="Alaska Airlines Visa Signature - 8981"/>
    <x v="1208"/>
    <n v="-28.82"/>
    <x v="433"/>
    <s v="_Taco Time"/>
    <s v="TACO TIME TUKWILA TUKWILA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1208"/>
    <n v="-8"/>
    <x v="1252"/>
    <s v="_To Citibank (Retirement)"/>
    <s v="Transfer to Citi Accelerate Savings 10/12 01:08p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08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Staging - 7338"/>
    <x v="1208"/>
    <n v="-650"/>
    <x v="1452"/>
    <s v="_To Citibank (Good Deeds)"/>
    <s v="Transfer to Citi Accelerate Savings 10/12 02:16p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08"/>
    <n v="-40.5"/>
    <x v="1192"/>
    <s v="_SFOM"/>
    <s v="Check 2455"/>
    <x v="4"/>
    <x v="69"/>
    <x v="69"/>
    <x v="0"/>
    <m/>
    <x v="0"/>
    <m/>
    <m/>
    <x v="4"/>
    <s v=""/>
    <s v=""/>
    <x v="1"/>
    <s v="Low"/>
    <x v="0"/>
    <s v="reconciled"/>
    <m/>
    <x v="0"/>
  </r>
  <r>
    <s v="Checking"/>
    <x v="1208"/>
    <n v="-40"/>
    <x v="1192"/>
    <s v="_SFOM"/>
    <s v="Check 2455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1208"/>
    <n v="17845.22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1208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08"/>
    <n v="-43.92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Amazon"/>
    <x v="1208"/>
    <n v="157.38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09"/>
    <n v="-40.75"/>
    <x v="237"/>
    <s v="_Lowe's"/>
    <s v="LOWES #00252*"/>
    <x v="13"/>
    <x v="38"/>
    <x v="38"/>
    <x v="0"/>
    <m/>
    <x v="0"/>
    <m/>
    <m/>
    <x v="13"/>
    <s v=""/>
    <s v="Light fixtures"/>
    <x v="1"/>
    <s v="High"/>
    <x v="2"/>
    <s v="reconciled"/>
    <m/>
    <x v="0"/>
  </r>
  <r>
    <s v="Quicksilver"/>
    <x v="1209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Alaska Airlines Visa Signature - 8981"/>
    <x v="1209"/>
    <n v="-3.74"/>
    <x v="1614"/>
    <s v="_Museum of Flight (Food)"/>
    <s v="1017 M&amp;S CATERING SEAT SEATTLE WA"/>
    <x v="1"/>
    <x v="16"/>
    <x v="16"/>
    <x v="0"/>
    <m/>
    <x v="0"/>
    <m/>
    <m/>
    <x v="1"/>
    <s v=""/>
    <s v="Cookies"/>
    <x v="1"/>
    <s v="Low"/>
    <x v="0"/>
    <s v="reconciled"/>
    <m/>
    <x v="0"/>
  </r>
  <r>
    <s v="Quicksilver"/>
    <x v="1209"/>
    <n v="-6.59"/>
    <x v="776"/>
    <s v="_Greenwood Hardware"/>
    <s v="GREENWOOD TV HARDWARE"/>
    <x v="2"/>
    <x v="61"/>
    <x v="61"/>
    <x v="0"/>
    <m/>
    <x v="0"/>
    <m/>
    <m/>
    <x v="2"/>
    <s v="Tax Related"/>
    <s v="Right-angle screwdriver"/>
    <x v="1"/>
    <s v="Medium"/>
    <x v="2"/>
    <s v="reconciled"/>
    <s v="To Be Determined"/>
    <x v="1"/>
  </r>
  <r>
    <s v="Alaska Airlines Visa Signature - 8981"/>
    <x v="1209"/>
    <n v="-6.49"/>
    <x v="1382"/>
    <s v="_Museum of Flight"/>
    <s v="THE MUSEUM OF FLIGHT MAINTUKWILA WA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210"/>
    <n v="-16.670000000000002"/>
    <x v="1614"/>
    <s v="_Museum of Flight (Food)"/>
    <s v="1017 M&amp;S CATERING SEAT SEATTLE WA"/>
    <x v="1"/>
    <x v="16"/>
    <x v="16"/>
    <x v="0"/>
    <m/>
    <x v="0"/>
    <m/>
    <m/>
    <x v="1"/>
    <s v=""/>
    <s v="Lunch"/>
    <x v="1"/>
    <s v="Low"/>
    <x v="0"/>
    <s v="reconciled"/>
    <m/>
    <x v="0"/>
  </r>
  <r>
    <s v="Red Card"/>
    <x v="1210"/>
    <n v="-4.18"/>
    <x v="167"/>
    <s v="_Target"/>
    <s v="CENTRAL CHECKOUT"/>
    <x v="13"/>
    <x v="30"/>
    <x v="30"/>
    <x v="0"/>
    <m/>
    <x v="0"/>
    <m/>
    <m/>
    <x v="13"/>
    <s v=""/>
    <s v="hangars"/>
    <x v="1"/>
    <s v="Low"/>
    <x v="0"/>
    <s v="reconciled"/>
    <m/>
    <x v="0"/>
  </r>
  <r>
    <s v="Red Card"/>
    <x v="1210"/>
    <n v="10.45"/>
    <x v="167"/>
    <s v="_Target"/>
    <s v="CENTRAL CHECKOUT"/>
    <x v="17"/>
    <x v="67"/>
    <x v="67"/>
    <x v="0"/>
    <m/>
    <x v="0"/>
    <m/>
    <m/>
    <x v="17"/>
    <s v=""/>
    <s v="Gloves for the boys (returned)"/>
    <x v="1"/>
    <s v="Medium"/>
    <x v="2"/>
    <s v="reconciled"/>
    <m/>
    <x v="0"/>
  </r>
  <r>
    <s v="Alaska Airlines Visa Signature - 8981"/>
    <x v="1210"/>
    <n v="-33"/>
    <x v="1615"/>
    <s v="_Swans Trail Farms"/>
    <s v="SQ *SWANS TRAIL FAR SNOHOMISH WA"/>
    <x v="4"/>
    <x v="10"/>
    <x v="10"/>
    <x v="0"/>
    <m/>
    <x v="0"/>
    <m/>
    <m/>
    <x v="4"/>
    <s v=""/>
    <s v="Admission to pumpkin patch"/>
    <x v="1"/>
    <s v="Low"/>
    <x v="0"/>
    <s v="reconciled"/>
    <m/>
    <x v="0"/>
  </r>
  <r>
    <s v="Alaska Airlines Visa Signature - 8981"/>
    <x v="1210"/>
    <n v="-110.8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11"/>
    <n v="-9.52"/>
    <x v="34"/>
    <s v="_McDonald's"/>
    <s v="MCDONALD'S F14447 EVERETT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11"/>
    <n v="-21.9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211"/>
    <n v="-10"/>
    <x v="1616"/>
    <s v="_Chargepoint"/>
    <s v="CHARGEPOINT, INC 408-841-4500 CA"/>
    <x v="14"/>
    <x v="36"/>
    <x v="36"/>
    <x v="0"/>
    <m/>
    <x v="0"/>
    <m/>
    <m/>
    <x v="14"/>
    <s v=""/>
    <s v=""/>
    <x v="1"/>
    <s v="Low"/>
    <x v="0"/>
    <s v="reconciled"/>
    <m/>
    <x v="0"/>
  </r>
  <r>
    <s v="CD - June 11 2022"/>
    <x v="1211"/>
    <n v="118.46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11"/>
    <n v="-59"/>
    <x v="1334"/>
    <s v="_Groupon"/>
    <s v="GROUPON INC"/>
    <x v="4"/>
    <x v="10"/>
    <x v="10"/>
    <x v="0"/>
    <m/>
    <x v="0"/>
    <m/>
    <m/>
    <x v="4"/>
    <s v=""/>
    <s v="Defy - Trampolines for Zach, Josh and Zephyr"/>
    <x v="1"/>
    <s v="Low"/>
    <x v="0"/>
    <s v="reconciled"/>
    <m/>
    <x v="0"/>
  </r>
  <r>
    <s v="Costco Visa"/>
    <x v="1211"/>
    <n v="-17.52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laska Airlines Visa Signature - 8981"/>
    <x v="1211"/>
    <n v="-70"/>
    <x v="1617"/>
    <s v="_Pacific Science Center (Parents Night Out)"/>
    <s v="PAC SCI CTR ONLINE SAL 206-443-2855 WA"/>
    <x v="4"/>
    <x v="127"/>
    <x v="123"/>
    <x v="0"/>
    <m/>
    <x v="0"/>
    <m/>
    <m/>
    <x v="4"/>
    <s v=""/>
    <s v=""/>
    <x v="1"/>
    <s v="Low"/>
    <x v="0"/>
    <s v="reconciled"/>
    <m/>
    <x v="0"/>
  </r>
  <r>
    <s v="Alaska Airlines Visa Signature - 8981"/>
    <x v="1211"/>
    <n v="-59.48"/>
    <x v="1618"/>
    <s v="_Tickets.Com"/>
    <s v="BROWNPAPERTICKETS COM 800-838-3006 WA"/>
    <x v="16"/>
    <x v="60"/>
    <x v="60"/>
    <x v="0"/>
    <m/>
    <x v="0"/>
    <m/>
    <m/>
    <x v="16"/>
    <s v=""/>
    <s v=""/>
    <x v="1"/>
    <s v="Low"/>
    <x v="0"/>
    <s v="reconciled"/>
    <m/>
    <x v="0"/>
  </r>
  <r>
    <s v="Alaska Airlines Visa Signature - 8981"/>
    <x v="1211"/>
    <n v="-30"/>
    <x v="1311"/>
    <s v="_Spirit Halloween"/>
    <s v="SPIRIT HALLOWEEN 60075 609-645-5619 WA"/>
    <x v="4"/>
    <x v="69"/>
    <x v="69"/>
    <x v="0"/>
    <m/>
    <x v="0"/>
    <m/>
    <m/>
    <x v="4"/>
    <s v=""/>
    <s v=""/>
    <x v="1"/>
    <s v="Low"/>
    <x v="0"/>
    <s v="reconciled"/>
    <m/>
    <x v="0"/>
  </r>
  <r>
    <s v="Staging - 7338"/>
    <x v="1211"/>
    <n v="500"/>
    <x v="909"/>
    <s v="_Citibank (Interest)"/>
    <s v="Promotional Rewards Credit"/>
    <x v="0"/>
    <x v="24"/>
    <x v="24"/>
    <x v="0"/>
    <m/>
    <x v="0"/>
    <m/>
    <m/>
    <x v="0"/>
    <s v=""/>
    <s v="Citibank award for opening account"/>
    <x v="0"/>
    <s v="Low"/>
    <x v="0"/>
    <s v="reconciled"/>
    <m/>
    <x v="0"/>
  </r>
  <r>
    <s v="Alaska Airlines Visa Signature - 8981"/>
    <x v="1211"/>
    <n v="-274"/>
    <x v="1619"/>
    <s v="_Ticketmaster"/>
    <s v="TM *STOMP 206-628-0888 CA"/>
    <x v="16"/>
    <x v="60"/>
    <x v="60"/>
    <x v="0"/>
    <m/>
    <x v="0"/>
    <m/>
    <m/>
    <x v="16"/>
    <s v=""/>
    <s v="Stomp tickets"/>
    <x v="1"/>
    <s v="Low"/>
    <x v="0"/>
    <s v="reconciled"/>
    <m/>
    <x v="0"/>
  </r>
  <r>
    <s v="Alaska Airlines Visa Signature - 8981"/>
    <x v="1211"/>
    <n v="-50"/>
    <x v="1620"/>
    <s v="_Leukemia Lymphoma Society"/>
    <s v="LLS-WA/AK 888-557-7177 888-557-7177 NY"/>
    <x v="8"/>
    <x v="59"/>
    <x v="59"/>
    <x v="0"/>
    <m/>
    <x v="0"/>
    <m/>
    <m/>
    <x v="8"/>
    <s v="Tax Related"/>
    <s v="Big climb"/>
    <x v="1"/>
    <s v="High"/>
    <x v="2"/>
    <s v="reconciled"/>
    <s v="Charitable Contributions"/>
    <x v="1"/>
  </r>
  <r>
    <s v="Alaska Airlines Visa Signature - 8981"/>
    <x v="1211"/>
    <n v="-30"/>
    <x v="1382"/>
    <s v="_Museum of Flight"/>
    <s v="THE MUSEUM OF FLIGHT ONLITUKWILA WA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211"/>
    <n v="23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11"/>
    <n v="-100"/>
    <x v="1621"/>
    <s v="_Claire Heineman"/>
    <s v="Check 2451"/>
    <x v="8"/>
    <x v="35"/>
    <x v="35"/>
    <x v="0"/>
    <m/>
    <x v="0"/>
    <m/>
    <m/>
    <x v="8"/>
    <s v=""/>
    <s v="Donation for new fence"/>
    <x v="1"/>
    <s v="Low"/>
    <x v="2"/>
    <s v="reconciled"/>
    <m/>
    <x v="0"/>
  </r>
  <r>
    <s v="Koolikai Checking"/>
    <x v="1211"/>
    <n v="-23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12"/>
    <n v="-1000"/>
    <x v="648"/>
    <s v="_To Schwab (Checking)"/>
    <s v="ACH Debit SCHWAB BANK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12"/>
    <n v="-11400"/>
    <x v="862"/>
    <s v="_Tads Tuition Aid"/>
    <s v="ACH Debit TADS TUITION AID   TAD"/>
    <x v="18"/>
    <x v="88"/>
    <x v="87"/>
    <x v="0"/>
    <m/>
    <x v="0"/>
    <m/>
    <m/>
    <x v="18"/>
    <s v=""/>
    <s v=""/>
    <x v="1"/>
    <s v="Low"/>
    <x v="2"/>
    <s v="reconciled"/>
    <m/>
    <x v="0"/>
  </r>
  <r>
    <s v="Checking"/>
    <x v="1213"/>
    <n v="23.75"/>
    <x v="1622"/>
    <s v="_Subaru of Puyallup"/>
    <s v="Deposit Shared Branch Mobile Dep"/>
    <x v="14"/>
    <x v="47"/>
    <x v="47"/>
    <x v="117"/>
    <m/>
    <x v="0"/>
    <m/>
    <m/>
    <x v="14"/>
    <s v=""/>
    <s v="#Kia Sorrento#"/>
    <x v="1"/>
    <s v="Low"/>
    <x v="2"/>
    <s v="reconciled"/>
    <m/>
    <x v="0"/>
  </r>
  <r>
    <s v="Costco Visa"/>
    <x v="1213"/>
    <n v="-5.65"/>
    <x v="858"/>
    <s v="_Menchies"/>
    <s v="MENCHIES B727 TOTEM LAK KIRKLAND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213"/>
    <n v="1000"/>
    <x v="1292"/>
    <s v="_From First Tech (Check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14"/>
    <n v="-7.06"/>
    <x v="1623"/>
    <s v="_Living Well Health Center"/>
    <s v="LIVING WELL HEALTH CEN"/>
    <x v="17"/>
    <x v="41"/>
    <x v="41"/>
    <x v="0"/>
    <m/>
    <x v="0"/>
    <m/>
    <m/>
    <x v="17"/>
    <s v=""/>
    <s v="Nasal spray"/>
    <x v="1"/>
    <s v="Low"/>
    <x v="0"/>
    <s v="reconciled"/>
    <s v="Family - Medical Expenses"/>
    <x v="0"/>
  </r>
  <r>
    <s v="Koolikai Checking"/>
    <x v="1214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Quicksilver"/>
    <x v="1214"/>
    <n v="-13.21"/>
    <x v="1276"/>
    <s v="_Nintendo Digital"/>
    <s v="NINTENDO    *AMERICAUS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215"/>
    <n v="-17.02"/>
    <x v="85"/>
    <s v="_Fandango"/>
    <s v="FANDANGO"/>
    <x v="16"/>
    <x v="33"/>
    <x v="33"/>
    <x v="0"/>
    <m/>
    <x v="0"/>
    <m/>
    <m/>
    <x v="16"/>
    <s v=""/>
    <s v="Ad astra"/>
    <x v="1"/>
    <s v="Low"/>
    <x v="0"/>
    <s v="reconciled"/>
    <m/>
    <x v="0"/>
  </r>
  <r>
    <s v="Quicksilver"/>
    <x v="1215"/>
    <n v="-1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15"/>
    <n v="-33.08"/>
    <x v="1574"/>
    <s v="_AMC"/>
    <s v="9640 AMC ONLINE"/>
    <x v="16"/>
    <x v="33"/>
    <x v="33"/>
    <x v="0"/>
    <m/>
    <x v="0"/>
    <m/>
    <m/>
    <x v="16"/>
    <s v=""/>
    <s v="Abominable"/>
    <x v="1"/>
    <s v="Low"/>
    <x v="0"/>
    <s v="reconciled"/>
    <m/>
    <x v="0"/>
  </r>
  <r>
    <s v="Checking"/>
    <x v="1215"/>
    <n v="-310.95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15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Costco Visa"/>
    <x v="1215"/>
    <n v="-14.47"/>
    <x v="219"/>
    <s v="_Taco Del Mar"/>
    <s v="TACO DEL MAR 41000177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15"/>
    <n v="-1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1215"/>
    <n v="-1.76"/>
    <x v="66"/>
    <s v="_Amazon"/>
    <s v="Amazon.com*4I01P4R03"/>
    <x v="13"/>
    <x v="63"/>
    <x v="63"/>
    <x v="0"/>
    <s v=""/>
    <x v="1"/>
    <s v="111-7792809-6053031"/>
    <m/>
    <x v="13"/>
    <s v=""/>
    <s v="Lightbulb for microwave #|||111-7792809-6053031#"/>
    <x v="1"/>
    <s v="Medium"/>
    <x v="2"/>
    <s v="reconciled"/>
    <m/>
    <x v="0"/>
  </r>
  <r>
    <s v="Quicksilver"/>
    <x v="1215"/>
    <n v="-71.4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216"/>
    <n v="310.95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216"/>
    <n v="-70"/>
    <x v="1257"/>
    <s v="_Kens Market (ATM)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216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216"/>
    <n v="-40.92"/>
    <x v="1466"/>
    <s v="_The Commons"/>
    <s v="THE COMMONS WOODINVILLE WA"/>
    <x v="1"/>
    <x v="2"/>
    <x v="2"/>
    <x v="0"/>
    <m/>
    <x v="0"/>
    <m/>
    <m/>
    <x v="1"/>
    <s v=""/>
    <s v="Dave/Angela breakfast"/>
    <x v="1"/>
    <s v="Low"/>
    <x v="0"/>
    <s v="reconciled"/>
    <m/>
    <x v="0"/>
  </r>
  <r>
    <s v="Investor Checking"/>
    <x v="1216"/>
    <n v="-10"/>
    <x v="1257"/>
    <s v="_Kens Market (ATM)"/>
    <s v="LK657685 7231 GREENWOOD SEATTLE"/>
    <x v="3"/>
    <x v="129"/>
    <x v="125"/>
    <x v="0"/>
    <m/>
    <x v="0"/>
    <m/>
    <m/>
    <x v="3"/>
    <s v=""/>
    <s v=""/>
    <x v="3"/>
    <s v="NA"/>
    <x v="2"/>
    <s v="reconciled"/>
    <m/>
    <x v="0"/>
  </r>
  <r>
    <s v="Costco Visa"/>
    <x v="1217"/>
    <n v="-8.8000000000000007"/>
    <x v="601"/>
    <s v="_Premier Meat Pies"/>
    <s v="TST* PREMIER MEAT P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17"/>
    <n v="-72.010000000000005"/>
    <x v="1073"/>
    <s v="_IHOP"/>
    <s v="IHOP #1755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18"/>
    <n v="-986.07"/>
    <x v="1058"/>
    <s v="_Hyatt"/>
    <s v="HYATT REGENCY CHICAGO CHICAGO IL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18"/>
    <n v="-23.22"/>
    <x v="555"/>
    <s v="_Lyft"/>
    <s v="LYFT *RIDE FRI 2PM LYFT.COM CA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18"/>
    <n v="-67.39"/>
    <x v="1624"/>
    <s v="_Volare"/>
    <s v="VOLARE CHICAGO IL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Quicksilver"/>
    <x v="1218"/>
    <n v="-7.02"/>
    <x v="1070"/>
    <s v="_CVS"/>
    <s v="CVS/PHARMACY #08910"/>
    <x v="5"/>
    <x v="130"/>
    <x v="126"/>
    <x v="0"/>
    <m/>
    <x v="0"/>
    <m/>
    <m/>
    <x v="5"/>
    <s v=""/>
    <s v=""/>
    <x v="1"/>
    <s v="Low"/>
    <x v="0"/>
    <s v="reconciled"/>
    <m/>
    <x v="0"/>
  </r>
  <r>
    <s v="Checking"/>
    <x v="1218"/>
    <n v="-600"/>
    <x v="862"/>
    <s v="_Tads Tuition Aid"/>
    <s v="ACH Debit TADS TUITION AID   TAD"/>
    <x v="18"/>
    <x v="112"/>
    <x v="108"/>
    <x v="0"/>
    <m/>
    <x v="0"/>
    <m/>
    <m/>
    <x v="18"/>
    <s v=""/>
    <s v="Fall Trip - Millersylvania"/>
    <x v="1"/>
    <s v="Low"/>
    <x v="2"/>
    <s v="reconciled"/>
    <m/>
    <x v="0"/>
  </r>
  <r>
    <s v="Amazon"/>
    <x v="1218"/>
    <n v="-7.7"/>
    <x v="66"/>
    <s v="_Amazon"/>
    <s v="AMZN Mktp US*9S7772LT3"/>
    <x v="7"/>
    <x v="13"/>
    <x v="13"/>
    <x v="0"/>
    <m/>
    <x v="0"/>
    <m/>
    <m/>
    <x v="7"/>
    <s v=""/>
    <s v="Watchband clasp for Zach's watch"/>
    <x v="1"/>
    <s v="Low"/>
    <x v="2"/>
    <s v="reconciled"/>
    <m/>
    <x v="0"/>
  </r>
  <r>
    <s v="Amazon"/>
    <x v="1218"/>
    <n v="39.61"/>
    <x v="66"/>
    <s v="_Amazon"/>
    <s v="Amazon.com"/>
    <x v="4"/>
    <x v="69"/>
    <x v="69"/>
    <x v="0"/>
    <m/>
    <x v="0"/>
    <m/>
    <m/>
    <x v="4"/>
    <s v=""/>
    <s v="Lego Star Wars kit that we didn't pick up at the locker"/>
    <x v="1"/>
    <s v="Low"/>
    <x v="0"/>
    <s v="reconciled"/>
    <m/>
    <x v="0"/>
  </r>
  <r>
    <s v="Costco Visa"/>
    <x v="1218"/>
    <n v="-30.7"/>
    <x v="1625"/>
    <s v="_Ohare Bar &amp; Grill"/>
    <s v="OHARE BAR &amp; GRILL ORD CHICAGO IL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Quicksilver"/>
    <x v="1218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Koolikai"/>
    <x v="1218"/>
    <n v="3.77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218"/>
    <n v="-43.42"/>
    <x v="1200"/>
    <s v="_Shuttlepark 2"/>
    <s v="SHUTTLEPARK2 TUKWILA WA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19"/>
    <n v="-7.81"/>
    <x v="1058"/>
    <s v="_Hyatt"/>
    <s v="HYATT REGENCY CHICAGO F&amp; CHICAGO IL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19"/>
    <n v="-12.98"/>
    <x v="73"/>
    <s v="_Fred Meyer"/>
    <s v="FRED-MEYER #0122 SEATTLE WA"/>
    <x v="8"/>
    <x v="59"/>
    <x v="59"/>
    <x v="0"/>
    <m/>
    <x v="0"/>
    <m/>
    <m/>
    <x v="8"/>
    <s v="Tax Related"/>
    <s v="Cheese for school"/>
    <x v="1"/>
    <s v="High"/>
    <x v="2"/>
    <s v="reconciled"/>
    <s v="Charitable Contributions"/>
    <x v="1"/>
  </r>
  <r>
    <s v="Checking"/>
    <x v="1220"/>
    <n v="-2886.61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20"/>
    <n v="-69.09"/>
    <x v="1626"/>
    <s v="_Trattoria"/>
    <s v="TST* TRATTORIA - NO. 10 CHICAGO IL"/>
    <x v="3"/>
    <x v="14"/>
    <x v="14"/>
    <x v="118"/>
    <m/>
    <x v="0"/>
    <m/>
    <m/>
    <x v="3"/>
    <s v=""/>
    <s v="#Chicago 2019#"/>
    <x v="3"/>
    <s v="NA"/>
    <x v="0"/>
    <s v="reconciled"/>
    <s v="To Be Determined"/>
    <x v="0"/>
  </r>
  <r>
    <s v="Aggressive Stocks"/>
    <x v="1220"/>
    <n v="-48.09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1220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Investor Checking"/>
    <x v="1220"/>
    <n v="-80"/>
    <x v="1257"/>
    <s v="_Kens Market (ATM)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220"/>
    <n v="-2"/>
    <x v="1257"/>
    <s v="_Kens Market (ATM)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220"/>
    <n v="-17.75"/>
    <x v="555"/>
    <s v="_Lyft"/>
    <s v="LYFT *RIDE TUE 10PM lyft.com CA"/>
    <x v="14"/>
    <x v="96"/>
    <x v="95"/>
    <x v="0"/>
    <m/>
    <x v="0"/>
    <m/>
    <m/>
    <x v="14"/>
    <s v=""/>
    <s v="Ride home from Global LT work dinner"/>
    <x v="1"/>
    <s v="Low"/>
    <x v="0"/>
    <s v="reconciled"/>
    <m/>
    <x v="0"/>
  </r>
  <r>
    <s v="Red Card"/>
    <x v="1221"/>
    <n v="-37.619999999999997"/>
    <x v="167"/>
    <s v="_Target"/>
    <s v="CENTRAL CHECKOUT"/>
    <x v="7"/>
    <x v="13"/>
    <x v="13"/>
    <x v="0"/>
    <m/>
    <x v="0"/>
    <m/>
    <m/>
    <x v="7"/>
    <s v=""/>
    <s v="Gloves for the boys"/>
    <x v="1"/>
    <s v="Low"/>
    <x v="2"/>
    <s v="reconciled"/>
    <m/>
    <x v="0"/>
  </r>
  <r>
    <s v="Quicksilver"/>
    <x v="1221"/>
    <n v="2886.61"/>
    <x v="293"/>
    <s v="_Capital One (Autopay)"/>
    <s v="CAPITAL ONE AUTOPAY PYMT AuthDate 06-S ep"/>
    <x v="3"/>
    <x v="9"/>
    <x v="9"/>
    <x v="0"/>
    <m/>
    <x v="0"/>
    <m/>
    <m/>
    <x v="3"/>
    <s v=""/>
    <s v=""/>
    <x v="3"/>
    <s v="NA"/>
    <x v="0"/>
    <s v="reconciled"/>
    <m/>
    <x v="0"/>
  </r>
  <r>
    <s v="Red Card"/>
    <x v="1221"/>
    <n v="-52.29"/>
    <x v="167"/>
    <s v="_Target"/>
    <s v="CENTRAL CHECKOUT"/>
    <x v="7"/>
    <x v="11"/>
    <x v="11"/>
    <x v="119"/>
    <s v="gear"/>
    <x v="0"/>
    <m/>
    <m/>
    <x v="7"/>
    <s v=""/>
    <s v="#Travel|Gear# Suitcase for Zach"/>
    <x v="1"/>
    <s v="Low"/>
    <x v="2"/>
    <s v="reconciled"/>
    <m/>
    <x v="0"/>
  </r>
  <r>
    <s v="Aggressive Stocks"/>
    <x v="1221"/>
    <n v="48.09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221"/>
    <n v="-12.82"/>
    <x v="1434"/>
    <s v="_Investment (Tapestry Inc)"/>
    <s v="TAPESTRY INC"/>
    <x v="10"/>
    <x v="42"/>
    <x v="42"/>
    <x v="0"/>
    <m/>
    <x v="0"/>
    <m/>
    <m/>
    <x v="10"/>
    <s v=""/>
    <s v=""/>
    <x v="3"/>
    <s v="Low"/>
    <x v="2"/>
    <s v="reconciled"/>
    <m/>
    <x v="0"/>
  </r>
  <r>
    <s v="Dormant Account 1"/>
    <x v="1221"/>
    <n v="0.33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ggressive Stocks"/>
    <x v="1221"/>
    <n v="-78.67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Dormant Account 2"/>
    <x v="1221"/>
    <n v="38.200000000000003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221"/>
    <n v="83.7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1221"/>
    <n v="-75.38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Checking"/>
    <x v="1222"/>
    <n v="4811.3900000000003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22"/>
    <n v="3.4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22"/>
    <n v="-1159.52"/>
    <x v="1526"/>
    <s v="_Alaska Air Visa (Autopay)"/>
    <s v="ACH Debit BK OF AMER VISA   ONLI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1222"/>
    <n v="5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22"/>
    <n v="5.8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22"/>
    <n v="15.1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ash Reserve"/>
    <x v="1222"/>
    <n v="109.97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1222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Buffer (Current Year)"/>
    <x v="1222"/>
    <n v="4.4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222"/>
    <n v="0.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222"/>
    <n v="10"/>
    <x v="1420"/>
    <s v="_ATM Fee Refund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Vacation &amp; Projects"/>
    <x v="1222"/>
    <n v="99.99"/>
    <x v="60"/>
    <s v="_Vio Bank (Interest)"/>
    <s v="INTEREST CREDI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22"/>
    <n v="814.71"/>
    <x v="109"/>
    <s v="_Costco"/>
    <s v="Deposit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222"/>
    <n v="-19.03"/>
    <x v="219"/>
    <s v="_Taco Del Mar"/>
    <s v="TACO DEL MAR 41000177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22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1222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laska Airlines Visa Signature - 8981"/>
    <x v="1222"/>
    <n v="-75"/>
    <x v="1526"/>
    <s v="_Alaska Air Visa (Autopay)"/>
    <s v="ANNUAL FEE"/>
    <x v="7"/>
    <x v="86"/>
    <x v="85"/>
    <x v="0"/>
    <m/>
    <x v="0"/>
    <m/>
    <m/>
    <x v="7"/>
    <s v=""/>
    <s v="Annual fee"/>
    <x v="1"/>
    <s v="Low"/>
    <x v="2"/>
    <s v="reconciled"/>
    <m/>
    <x v="0"/>
  </r>
  <r>
    <s v="Checking"/>
    <x v="1222"/>
    <n v="20.29"/>
    <x v="109"/>
    <s v="_Costco"/>
    <s v="Deposit"/>
    <x v="1"/>
    <x v="1"/>
    <x v="1"/>
    <x v="0"/>
    <m/>
    <x v="0"/>
    <m/>
    <m/>
    <x v="1"/>
    <s v=""/>
    <s v="Cash from Brooks for groceries he bought at Costco"/>
    <x v="1"/>
    <s v="Low"/>
    <x v="0"/>
    <s v="reconciled"/>
    <m/>
    <x v="0"/>
  </r>
  <r>
    <s v="Aggressive Stocks"/>
    <x v="1222"/>
    <n v="78.67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222"/>
    <n v="12.82"/>
    <x v="1434"/>
    <s v="_Investment (Tapestry Inc)"/>
    <s v="TAPESTRY INC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22"/>
    <n v="15.1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222"/>
    <n v="-13.17"/>
    <x v="626"/>
    <s v="_Goodwill Industries"/>
    <s v="GOODWILL BALLARD - DIR"/>
    <x v="7"/>
    <x v="13"/>
    <x v="13"/>
    <x v="0"/>
    <m/>
    <x v="0"/>
    <m/>
    <m/>
    <x v="7"/>
    <s v=""/>
    <s v="Kids clothes"/>
    <x v="1"/>
    <s v="Low"/>
    <x v="2"/>
    <s v="reconciled"/>
    <m/>
    <x v="0"/>
  </r>
  <r>
    <s v="Koolikai Security Deposit"/>
    <x v="1222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223"/>
    <n v="-60"/>
    <x v="1575"/>
    <s v="_Homestreet Bank"/>
    <s v="HOMESTREET BANK 7307 GR SEATTLE"/>
    <x v="4"/>
    <x v="127"/>
    <x v="123"/>
    <x v="0"/>
    <m/>
    <x v="0"/>
    <m/>
    <m/>
    <x v="4"/>
    <s v=""/>
    <s v="Sienna"/>
    <x v="1"/>
    <s v="Low"/>
    <x v="0"/>
    <s v="reconciled"/>
    <m/>
    <x v="0"/>
  </r>
  <r>
    <s v="Costco Visa"/>
    <x v="1224"/>
    <n v="-65.06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24"/>
    <n v="-28.37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24"/>
    <n v="-21.37"/>
    <x v="109"/>
    <s v="_Costco"/>
    <s v="COSTCO WHSE #0106 SEATTLE WA"/>
    <x v="1"/>
    <x v="1"/>
    <x v="1"/>
    <x v="0"/>
    <m/>
    <x v="0"/>
    <m/>
    <m/>
    <x v="1"/>
    <s v=""/>
    <s v="Groceries for Brooks.  Reimbursed."/>
    <x v="1"/>
    <s v="Low"/>
    <x v="0"/>
    <s v="reconciled"/>
    <m/>
    <x v="0"/>
  </r>
  <r>
    <s v="Costco Visa"/>
    <x v="1224"/>
    <n v="-50"/>
    <x v="973"/>
    <s v="_Starbucks"/>
    <s v="STARBUCKS STORE 02810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24"/>
    <n v="-13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ostco Visa"/>
    <x v="1224"/>
    <n v="-9.74"/>
    <x v="788"/>
    <s v="_Cowen Park Grocery"/>
    <s v="COWEN PARK GROCERY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1224"/>
    <n v="-0.55000000000000004"/>
    <x v="836"/>
    <s v="_Math 'n' Stuff"/>
    <s v="_Math n Stuff"/>
    <x v="16"/>
    <x v="65"/>
    <x v="65"/>
    <x v="0"/>
    <m/>
    <x v="0"/>
    <m/>
    <m/>
    <x v="16"/>
    <s v=""/>
    <s v=""/>
    <x v="1"/>
    <s v="Low"/>
    <x v="0"/>
    <s v="reconciled"/>
    <m/>
    <x v="0"/>
  </r>
  <r>
    <s v="Alaska Airlines Visa Signature - 8981"/>
    <x v="1224"/>
    <n v="1159.52"/>
    <x v="1526"/>
    <s v="_Alaska Air Visa (Autopay)"/>
    <s v="BA ELECTRONIC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24"/>
    <n v="-16.5"/>
    <x v="1627"/>
    <s v="_Flying Saucer Pizza LLC"/>
    <s v="Flying Saucer Pizza REDMOND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24"/>
    <n v="-57.05"/>
    <x v="1577"/>
    <s v="_74th Street Ale House"/>
    <s v="74TH STREET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Investor Checking"/>
    <x v="1224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224"/>
    <n v="-80"/>
    <x v="119"/>
    <s v="_Umpqua Bank"/>
    <s v="UMPQUA BANK 7120 GREENW SEATTLE"/>
    <x v="4"/>
    <x v="127"/>
    <x v="123"/>
    <x v="0"/>
    <m/>
    <x v="0"/>
    <m/>
    <m/>
    <x v="4"/>
    <s v=""/>
    <s v="Maddie"/>
    <x v="1"/>
    <s v="Low"/>
    <x v="0"/>
    <s v="reconciled"/>
    <m/>
    <x v="0"/>
  </r>
  <r>
    <s v="Quicksilver"/>
    <x v="1225"/>
    <n v="-6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ggressive Stocks"/>
    <x v="1225"/>
    <n v="2.5499999999999998"/>
    <x v="218"/>
    <s v="_Schwab (Interest)"/>
    <s v="SCHWAB1 INT 08/29-09/26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25"/>
    <n v="-5"/>
    <x v="1628"/>
    <s v="_Greenwod Mail &amp; Dispatch"/>
    <s v="THE SIP AND SHIP GREEN"/>
    <x v="2"/>
    <x v="68"/>
    <x v="68"/>
    <x v="0"/>
    <m/>
    <x v="0"/>
    <m/>
    <m/>
    <x v="2"/>
    <s v=""/>
    <s v=""/>
    <x v="1"/>
    <s v="Medium"/>
    <x v="2"/>
    <s v="reconciled"/>
    <s v="TurboTax - Supply Expenses"/>
    <x v="0"/>
  </r>
  <r>
    <s v="Quicksilver"/>
    <x v="1226"/>
    <n v="-7.16"/>
    <x v="1251"/>
    <s v="_Seattle Recreative"/>
    <s v="SQU*SQ *SEATTLE RECREA"/>
    <x v="18"/>
    <x v="112"/>
    <x v="108"/>
    <x v="0"/>
    <m/>
    <x v="0"/>
    <m/>
    <m/>
    <x v="18"/>
    <s v=""/>
    <s v="Passion Friday"/>
    <x v="1"/>
    <s v="Low"/>
    <x v="2"/>
    <s v="reconciled"/>
    <m/>
    <x v="0"/>
  </r>
  <r>
    <s v="Discover"/>
    <x v="1226"/>
    <n v="-13.18"/>
    <x v="74"/>
    <s v="_Hulu"/>
    <s v="HLU*HULU 740232882293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26"/>
    <n v="-53.8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1227"/>
    <n v="-2.75"/>
    <x v="836"/>
    <s v="_Math 'n' Stuff"/>
    <s v="_Math n Stuff"/>
    <x v="16"/>
    <x v="65"/>
    <x v="65"/>
    <x v="0"/>
    <m/>
    <x v="0"/>
    <m/>
    <m/>
    <x v="16"/>
    <s v=""/>
    <s v="Game rental"/>
    <x v="1"/>
    <s v="Low"/>
    <x v="0"/>
    <s v="reconciled"/>
    <m/>
    <x v="0"/>
  </r>
  <r>
    <s v="Costco Visa"/>
    <x v="1227"/>
    <n v="-101.33"/>
    <x v="1629"/>
    <s v="_Ridge"/>
    <s v="THE RID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227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227"/>
    <n v="-2050.1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28"/>
    <n v="-13.1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28"/>
    <n v="-12.75"/>
    <x v="1270"/>
    <s v="_Wal-Mart"/>
    <s v="WALMART.COM"/>
    <x v="2"/>
    <x v="61"/>
    <x v="61"/>
    <x v="0"/>
    <m/>
    <x v="0"/>
    <m/>
    <m/>
    <x v="2"/>
    <s v="Tax Related"/>
    <s v="calipers"/>
    <x v="1"/>
    <s v="Medium"/>
    <x v="2"/>
    <s v="reconciled"/>
    <s v="To Be Determined"/>
    <x v="1"/>
  </r>
  <r>
    <s v="Cash"/>
    <x v="1228"/>
    <n v="-10"/>
    <x v="1630"/>
    <s v="_SFOM Bingo"/>
    <s v="_SFOM Bingo"/>
    <x v="16"/>
    <x v="60"/>
    <x v="60"/>
    <x v="0"/>
    <m/>
    <x v="0"/>
    <m/>
    <m/>
    <x v="16"/>
    <s v=""/>
    <s v=""/>
    <x v="1"/>
    <s v="Low"/>
    <x v="0"/>
    <s v="reconciled"/>
    <m/>
    <x v="0"/>
  </r>
  <r>
    <s v="Checking"/>
    <x v="1228"/>
    <n v="-36.08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ostco Visa"/>
    <x v="1228"/>
    <n v="-4.92"/>
    <x v="73"/>
    <s v="_Fred Meyer"/>
    <s v="FRED-MEYER #0122 SEATTLE WA"/>
    <x v="18"/>
    <x v="44"/>
    <x v="44"/>
    <x v="0"/>
    <m/>
    <x v="0"/>
    <m/>
    <m/>
    <x v="18"/>
    <s v=""/>
    <s v="Binder"/>
    <x v="1"/>
    <s v="Low"/>
    <x v="0"/>
    <s v="reconciled"/>
    <m/>
    <x v="0"/>
  </r>
  <r>
    <s v="Quicksilver"/>
    <x v="1228"/>
    <n v="-49.5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28"/>
    <n v="2050.1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29"/>
    <n v="15.4"/>
    <x v="1247"/>
    <s v="_O'Reilly Auto Parts"/>
    <s v="O'REILLY AUTO PARTS 36"/>
    <x v="2"/>
    <x v="61"/>
    <x v="61"/>
    <x v="0"/>
    <m/>
    <x v="0"/>
    <m/>
    <m/>
    <x v="2"/>
    <s v="Tax Related"/>
    <s v="Returned rivet gun"/>
    <x v="1"/>
    <s v="Medium"/>
    <x v="2"/>
    <s v="reconciled"/>
    <s v="To Be Determined"/>
    <x v="1"/>
  </r>
  <r>
    <s v="Amazon"/>
    <x v="1229"/>
    <n v="-16.5"/>
    <x v="66"/>
    <s v="_Amazon"/>
    <s v="AMZN Mktp US*HG0RW6FV3"/>
    <x v="7"/>
    <x v="74"/>
    <x v="73"/>
    <x v="0"/>
    <s v=""/>
    <x v="1"/>
    <s v="111-2421224-3965000"/>
    <m/>
    <x v="7"/>
    <s v=""/>
    <s v="Lightning and USB-C Cables #|||111-2421224-3965000#"/>
    <x v="1"/>
    <s v="High"/>
    <x v="2"/>
    <s v="reconciled"/>
    <m/>
    <x v="0"/>
  </r>
  <r>
    <s v="Costco Visa"/>
    <x v="1229"/>
    <n v="-11.01"/>
    <x v="1631"/>
    <s v="_LISH SEATTLE WA"/>
    <s v="SQ *LISH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29"/>
    <n v="-155.3600000000000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229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29"/>
    <n v="-3.9"/>
    <x v="234"/>
    <s v="_Home Depot"/>
    <s v="THE HOME DEPOT #4706"/>
    <x v="7"/>
    <x v="11"/>
    <x v="11"/>
    <x v="29"/>
    <m/>
    <x v="0"/>
    <m/>
    <m/>
    <x v="7"/>
    <s v=""/>
    <s v="Binding posts #Trailer#"/>
    <x v="1"/>
    <s v="Low"/>
    <x v="2"/>
    <s v="reconciled"/>
    <m/>
    <x v="0"/>
  </r>
  <r>
    <s v="Quicksilver"/>
    <x v="1229"/>
    <n v="11.02"/>
    <x v="237"/>
    <s v="_Lowe's"/>
    <s v="LOWES #00252*"/>
    <x v="2"/>
    <x v="61"/>
    <x v="61"/>
    <x v="0"/>
    <m/>
    <x v="0"/>
    <m/>
    <m/>
    <x v="2"/>
    <s v="Tax Related"/>
    <s v="Returned washers and rivets"/>
    <x v="1"/>
    <s v="Medium"/>
    <x v="2"/>
    <s v="reconciled"/>
    <s v="To Be Determined"/>
    <x v="1"/>
  </r>
  <r>
    <s v="Costco Visa"/>
    <x v="1230"/>
    <n v="-98.82"/>
    <x v="73"/>
    <s v="_Fred Meyer"/>
    <s v="FRED-MEYER #0608 SEATTLE WA"/>
    <x v="7"/>
    <x v="13"/>
    <x v="13"/>
    <x v="0"/>
    <m/>
    <x v="0"/>
    <m/>
    <m/>
    <x v="7"/>
    <s v=""/>
    <s v="Boots and clothes for Zach and Josh"/>
    <x v="1"/>
    <s v="Low"/>
    <x v="2"/>
    <s v="reconciled"/>
    <m/>
    <x v="0"/>
  </r>
  <r>
    <s v="Cash"/>
    <x v="1230"/>
    <n v="-3.51"/>
    <x v="1632"/>
    <s v="_Stoneway Hardware"/>
    <s v="_Stoneway Hardware"/>
    <x v="7"/>
    <x v="11"/>
    <x v="11"/>
    <x v="29"/>
    <m/>
    <x v="0"/>
    <m/>
    <m/>
    <x v="7"/>
    <s v=""/>
    <s v="Rivets and bolts for the trailer #Trailer#"/>
    <x v="1"/>
    <s v="Low"/>
    <x v="2"/>
    <s v="reconciled"/>
    <m/>
    <x v="0"/>
  </r>
  <r>
    <s v="Amazon"/>
    <x v="1230"/>
    <n v="-4"/>
    <x v="66"/>
    <s v="_Amazon"/>
    <s v="Amazon.com*OG3QX6YO3"/>
    <x v="2"/>
    <x v="25"/>
    <x v="25"/>
    <x v="0"/>
    <m/>
    <x v="0"/>
    <m/>
    <m/>
    <x v="2"/>
    <s v=""/>
    <s v="Legos for Zach"/>
    <x v="1"/>
    <s v="Low"/>
    <x v="2"/>
    <s v="reconciled"/>
    <m/>
    <x v="0"/>
  </r>
  <r>
    <s v="Amazon"/>
    <x v="1230"/>
    <n v="-35.61"/>
    <x v="66"/>
    <s v="_Amazon"/>
    <s v="Amazon.com*OG3QX6YO3"/>
    <x v="4"/>
    <x v="69"/>
    <x v="69"/>
    <x v="0"/>
    <m/>
    <x v="0"/>
    <m/>
    <m/>
    <x v="4"/>
    <s v=""/>
    <s v="Legos for Zach"/>
    <x v="1"/>
    <s v="Low"/>
    <x v="0"/>
    <s v="reconciled"/>
    <m/>
    <x v="0"/>
  </r>
  <r>
    <s v="Costco Visa"/>
    <x v="1230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1230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Quicksilver"/>
    <x v="1231"/>
    <n v="-73.17"/>
    <x v="836"/>
    <s v="_Math 'n' Stuff"/>
    <s v="MATH N STUFF"/>
    <x v="16"/>
    <x v="65"/>
    <x v="65"/>
    <x v="0"/>
    <m/>
    <x v="0"/>
    <m/>
    <m/>
    <x v="16"/>
    <s v=""/>
    <s v="Love letter, escape games, keys to the castle rental"/>
    <x v="1"/>
    <s v="Low"/>
    <x v="0"/>
    <s v="reconciled"/>
    <m/>
    <x v="0"/>
  </r>
  <r>
    <s v="Quicksilver"/>
    <x v="1231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Red Card"/>
    <x v="1231"/>
    <n v="-67.959999999999994"/>
    <x v="167"/>
    <s v="_Target"/>
    <s v="CENTRAL CHECKOUT"/>
    <x v="4"/>
    <x v="69"/>
    <x v="69"/>
    <x v="0"/>
    <m/>
    <x v="0"/>
    <m/>
    <m/>
    <x v="4"/>
    <s v=""/>
    <s v="Josh's and Zachs Legos"/>
    <x v="1"/>
    <s v="Low"/>
    <x v="0"/>
    <s v="reconciled"/>
    <m/>
    <x v="0"/>
  </r>
  <r>
    <s v="Checking"/>
    <x v="1232"/>
    <n v="560.32000000000005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Checking"/>
    <x v="1232"/>
    <n v="340.04"/>
    <x v="1332"/>
    <s v="_From DiscoverBank"/>
    <s v="ACH Deposit DISCOVER BANK DC FI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2"/>
    <n v="-6.3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232"/>
    <n v="11.27"/>
    <x v="334"/>
    <s v="_American Funds (Dividend)"/>
    <s v="INCOME DIVIDEND 0.0977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32"/>
    <n v="11.27"/>
    <x v="334"/>
    <s v="_American Funds (Dividend)"/>
    <s v="INCOME DIVIDEND 0.0977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232"/>
    <n v="-8298"/>
    <x v="1633"/>
    <s v="_To Citibank (Accelerate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2"/>
    <n v="-4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Alaska Airlines Visa Signature - 8981"/>
    <x v="1232"/>
    <n v="-289.88"/>
    <x v="100"/>
    <s v="_Alaska Air"/>
    <s v="ALASKA AIR 0272141173948SEATTLE WA"/>
    <x v="12"/>
    <x v="29"/>
    <x v="29"/>
    <x v="100"/>
    <s v="travel"/>
    <x v="0"/>
    <m/>
    <m/>
    <x v="12"/>
    <s v=""/>
    <s v="#Disneyland - Feb 2020|Travel#"/>
    <x v="1"/>
    <s v="High"/>
    <x v="2"/>
    <s v="reconciled"/>
    <m/>
    <x v="0"/>
  </r>
  <r>
    <s v="Alaska Airlines Visa Signature - 8981"/>
    <x v="1232"/>
    <n v="-289.88"/>
    <x v="100"/>
    <s v="_Alaska Air"/>
    <s v="ALASKA AIR 0272141173950SEATTLE WA"/>
    <x v="12"/>
    <x v="29"/>
    <x v="29"/>
    <x v="100"/>
    <s v="travel"/>
    <x v="0"/>
    <m/>
    <m/>
    <x v="12"/>
    <s v=""/>
    <s v="#Disneyland - Feb 2020|Travel#"/>
    <x v="1"/>
    <s v="High"/>
    <x v="2"/>
    <s v="reconciled"/>
    <m/>
    <x v="0"/>
  </r>
  <r>
    <s v="Alaska Airlines Visa Signature - 8981"/>
    <x v="1232"/>
    <n v="-289.88"/>
    <x v="100"/>
    <s v="_Alaska Air"/>
    <s v="ALASKA AIR 0272141173947SEATTLE WA"/>
    <x v="12"/>
    <x v="29"/>
    <x v="29"/>
    <x v="100"/>
    <s v="travel"/>
    <x v="0"/>
    <m/>
    <m/>
    <x v="12"/>
    <s v=""/>
    <s v="#Disneyland - Feb 2020|Travel#"/>
    <x v="1"/>
    <s v="High"/>
    <x v="2"/>
    <s v="reconciled"/>
    <m/>
    <x v="0"/>
  </r>
  <r>
    <s v="Quicksilver"/>
    <x v="1232"/>
    <n v="-9"/>
    <x v="1272"/>
    <s v="_Seattle Children's Hospital"/>
    <s v="SEATTLE CHILDREN'S HOS"/>
    <x v="17"/>
    <x v="41"/>
    <x v="41"/>
    <x v="0"/>
    <m/>
    <x v="0"/>
    <m/>
    <m/>
    <x v="17"/>
    <s v=""/>
    <s v="Pain relivers"/>
    <x v="1"/>
    <s v="Low"/>
    <x v="0"/>
    <s v="reconciled"/>
    <s v="Family - Medical Expenses"/>
    <x v="0"/>
  </r>
  <r>
    <s v="Costco Visa"/>
    <x v="1232"/>
    <n v="-28.88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Alaska Airlines Visa Signature - 8981"/>
    <x v="1232"/>
    <n v="-289.88"/>
    <x v="100"/>
    <s v="_Alaska Air"/>
    <s v="ALASKA AIR 0272141173949SEATTLE WA"/>
    <x v="12"/>
    <x v="29"/>
    <x v="29"/>
    <x v="100"/>
    <s v="travel"/>
    <x v="0"/>
    <m/>
    <m/>
    <x v="12"/>
    <s v=""/>
    <s v="#Disneyland - Feb 2020|Travel#"/>
    <x v="1"/>
    <s v="High"/>
    <x v="2"/>
    <s v="reconciled"/>
    <m/>
    <x v="0"/>
  </r>
  <r>
    <s v="Quicksilver"/>
    <x v="1233"/>
    <n v="-15"/>
    <x v="112"/>
    <s v="_Walgreens"/>
    <s v="WALGREENS #5823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Investor Checking"/>
    <x v="1233"/>
    <n v="-5.5"/>
    <x v="1634"/>
    <s v="_Wells Fargo Bank (ATM)"/>
    <s v="Wells Fargo Ban 4800 SA SEATTLE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1233"/>
    <n v="-66.930000000000007"/>
    <x v="167"/>
    <s v="_Target"/>
    <s v="CENTRAL CHECKOUT"/>
    <x v="4"/>
    <x v="69"/>
    <x v="69"/>
    <x v="0"/>
    <m/>
    <x v="0"/>
    <m/>
    <m/>
    <x v="4"/>
    <s v=""/>
    <s v="Lego X-Wing for Josh's surgery"/>
    <x v="1"/>
    <s v="Low"/>
    <x v="0"/>
    <s v="reconciled"/>
    <m/>
    <x v="0"/>
  </r>
  <r>
    <s v="Checking"/>
    <x v="1233"/>
    <n v="-71.4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1"/>
    <x v="1233"/>
    <n v="-340.04"/>
    <x v="649"/>
    <s v="_To First Tech (Checking)"/>
    <s v="ACH Withdrawal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3"/>
    <n v="-44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233"/>
    <n v="-10.44"/>
    <x v="1634"/>
    <s v="_Wells Fargo Bank (ATM)"/>
    <s v="Wells Fargo Ban 4800 SA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233"/>
    <n v="-4.0599999999999996"/>
    <x v="1634"/>
    <s v="_Wells Fargo Bank (ATM)"/>
    <s v="Wells Fargo Ban 4800 SA SEATTLE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33"/>
    <n v="1703"/>
    <x v="91"/>
    <s v="_Liberty Mutual"/>
    <s v="Deposit Shared Branch Mobile Dep"/>
    <x v="13"/>
    <x v="63"/>
    <x v="63"/>
    <x v="0"/>
    <m/>
    <x v="0"/>
    <m/>
    <m/>
    <x v="13"/>
    <s v=""/>
    <s v="Claim for ceiling repair"/>
    <x v="1"/>
    <s v="Medium"/>
    <x v="2"/>
    <s v="reconciled"/>
    <m/>
    <x v="0"/>
  </r>
  <r>
    <s v="Costco Visa"/>
    <x v="1233"/>
    <n v="-8.8000000000000007"/>
    <x v="1635"/>
    <s v="_Children's Hospital Cafe"/>
    <s v="CHILDRENS HOSPITAL CAF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1233"/>
    <n v="-7.31"/>
    <x v="167"/>
    <s v="_Target"/>
    <s v="CENTRAL CHECKOUT"/>
    <x v="7"/>
    <x v="13"/>
    <x v="13"/>
    <x v="0"/>
    <m/>
    <x v="0"/>
    <m/>
    <m/>
    <x v="7"/>
    <s v=""/>
    <s v="Kids socks"/>
    <x v="1"/>
    <s v="Low"/>
    <x v="2"/>
    <s v="reconciled"/>
    <m/>
    <x v="0"/>
  </r>
  <r>
    <s v="Red Card"/>
    <x v="1233"/>
    <n v="-15.68"/>
    <x v="167"/>
    <s v="_Target"/>
    <s v="CENTRAL CHECKOUT"/>
    <x v="7"/>
    <x v="13"/>
    <x v="13"/>
    <x v="0"/>
    <m/>
    <x v="0"/>
    <m/>
    <m/>
    <x v="7"/>
    <s v=""/>
    <s v="Sunglasses"/>
    <x v="1"/>
    <s v="Low"/>
    <x v="2"/>
    <s v="reconciled"/>
    <m/>
    <x v="0"/>
  </r>
  <r>
    <s v="Costco Visa"/>
    <x v="1233"/>
    <n v="-7.75"/>
    <x v="1272"/>
    <s v="_Seattle Children's Hospital"/>
    <s v="SQ *SEATTLE CHILDRE SEATTLE WA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Checking"/>
    <x v="1234"/>
    <n v="4563"/>
    <x v="760"/>
    <s v="_Internal Revenue Service"/>
    <s v="ACH Deposit IRS  TREAS 310     T"/>
    <x v="21"/>
    <x v="102"/>
    <x v="99"/>
    <x v="0"/>
    <m/>
    <x v="0"/>
    <m/>
    <m/>
    <x v="21"/>
    <s v=""/>
    <s v="Tax return"/>
    <x v="1"/>
    <s v="Low"/>
    <x v="2"/>
    <s v="reconciled"/>
    <s v="Federal Tax Payments - Previous Year"/>
    <x v="0"/>
  </r>
  <r>
    <s v="Checking"/>
    <x v="1234"/>
    <n v="-15"/>
    <x v="1636"/>
    <s v="_First Tech (Checking)"/>
    <s v="Wire Out ChargeDomestic Wire Fee"/>
    <x v="15"/>
    <x v="131"/>
    <x v="127"/>
    <x v="0"/>
    <m/>
    <x v="0"/>
    <m/>
    <m/>
    <x v="15"/>
    <s v=""/>
    <s v="Wiring fee"/>
    <x v="1"/>
    <s v="High"/>
    <x v="0"/>
    <s v="reconciled"/>
    <m/>
    <x v="0"/>
  </r>
  <r>
    <s v="Checking"/>
    <x v="1234"/>
    <n v="-116490"/>
    <x v="899"/>
    <s v="_To Vio Bank (Projects &amp; Vacations)"/>
    <s v="Domestic Wire Withdrawal Wire O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"/>
    <x v="1234"/>
    <n v="71.4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34"/>
    <n v="-11.25"/>
    <x v="266"/>
    <s v="_Safeway"/>
    <s v="SAFEWAY #1477"/>
    <x v="1"/>
    <x v="1"/>
    <x v="1"/>
    <x v="0"/>
    <m/>
    <x v="0"/>
    <m/>
    <m/>
    <x v="1"/>
    <s v=""/>
    <s v="Vodka"/>
    <x v="1"/>
    <s v="Low"/>
    <x v="0"/>
    <s v="reconciled"/>
    <m/>
    <x v="0"/>
  </r>
  <r>
    <s v="Vacation &amp; Projects"/>
    <x v="1234"/>
    <n v="116490"/>
    <x v="1292"/>
    <s v="_From First Tech (Checking)"/>
    <s v="DOMESTIC WIRE - I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5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Costco Visa"/>
    <x v="1235"/>
    <n v="-267.93"/>
    <x v="1637"/>
    <s v="_To Duplicate"/>
    <s v="PARK VUE INN 7147723691 CA"/>
    <x v="3"/>
    <x v="18"/>
    <x v="18"/>
    <x v="0"/>
    <m/>
    <x v="0"/>
    <m/>
    <m/>
    <x v="3"/>
    <s v=""/>
    <s v="This is a duplicate charge.  Setting to transfer so it doesn't get double tallied."/>
    <x v="3"/>
    <s v="NA"/>
    <x v="1"/>
    <s v="reconciled"/>
    <s v="To Be Determined"/>
    <x v="0"/>
  </r>
  <r>
    <s v="Costco Visa"/>
    <x v="1235"/>
    <n v="-267.93"/>
    <x v="1074"/>
    <s v="_Park Vue Inn"/>
    <s v="PARK VUE INN 7147723691 CA PHONE NUMBER:  FOLIO NUMBER:  ARRIVE:  DEPART:"/>
    <x v="12"/>
    <x v="29"/>
    <x v="29"/>
    <x v="102"/>
    <m/>
    <x v="0"/>
    <m/>
    <m/>
    <x v="12"/>
    <s v=""/>
    <s v="#Disneyland#"/>
    <x v="1"/>
    <s v="High"/>
    <x v="2"/>
    <s v="reconciled"/>
    <m/>
    <x v="0"/>
  </r>
  <r>
    <s v="Staging - 7338"/>
    <x v="1236"/>
    <n v="-145"/>
    <x v="1633"/>
    <s v="_To Citibank (Accelerate)"/>
    <s v="Transfer to Citi Accelerate Savings 09/14 10:03a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36"/>
    <n v="-14.31"/>
    <x v="237"/>
    <s v="_Lowe's"/>
    <s v="LOWES #00252*"/>
    <x v="13"/>
    <x v="63"/>
    <x v="63"/>
    <x v="0"/>
    <m/>
    <x v="0"/>
    <m/>
    <m/>
    <x v="13"/>
    <s v=""/>
    <s v="Rivets and plumbers putty"/>
    <x v="1"/>
    <s v="Medium"/>
    <x v="2"/>
    <s v="reconciled"/>
    <m/>
    <x v="0"/>
  </r>
  <r>
    <s v="Dormant - 7346"/>
    <x v="1236"/>
    <n v="-46.24"/>
    <x v="1633"/>
    <s v="_To Citibank (Accelerate)"/>
    <s v="Transfer to Citi Accelerate Savings 09/14 10:03a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36"/>
    <n v="-33.54"/>
    <x v="89"/>
    <s v="_Shell"/>
    <s v="SHELL OIL 57444040406 SEATTLE WA"/>
    <x v="14"/>
    <x v="36"/>
    <x v="36"/>
    <x v="0"/>
    <m/>
    <x v="0"/>
    <m/>
    <m/>
    <x v="14"/>
    <s v=""/>
    <s v="10.823 gallons @$3.09/gallon 50,395 miles"/>
    <x v="1"/>
    <s v="Low"/>
    <x v="0"/>
    <s v="reconciled"/>
    <m/>
    <x v="0"/>
  </r>
  <r>
    <s v="Cash Reserve"/>
    <x v="1236"/>
    <n v="20000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6"/>
    <n v="-6.58"/>
    <x v="237"/>
    <s v="_Lowe's"/>
    <s v="LOWES #00252*"/>
    <x v="13"/>
    <x v="63"/>
    <x v="63"/>
    <x v="0"/>
    <m/>
    <x v="0"/>
    <m/>
    <m/>
    <x v="13"/>
    <s v=""/>
    <s v="Washers"/>
    <x v="1"/>
    <s v="Medium"/>
    <x v="2"/>
    <s v="reconciled"/>
    <m/>
    <x v="0"/>
  </r>
  <r>
    <s v="Checking"/>
    <x v="1236"/>
    <n v="-20000"/>
    <x v="1638"/>
    <s v="_To Vio Bank (Cash Reserve)"/>
    <s v="ACH Debit WEB  SMITH JOHN D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36"/>
    <n v="-294.24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36"/>
    <n v="-72684"/>
    <x v="1252"/>
    <s v="_To Citibank (Retirement)"/>
    <s v="ACH Debit CITIBK CK WEBXFR ONLNE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6"/>
    <n v="-3.19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36"/>
    <n v="-86.85"/>
    <x v="1639"/>
    <s v="_Carter's"/>
    <s v="carters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36"/>
    <n v="-6.66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36"/>
    <n v="-33.15"/>
    <x v="1640"/>
    <s v="_Thornton Place 14"/>
    <s v="THORNTON PLACE 14 &amp; IM"/>
    <x v="16"/>
    <x v="33"/>
    <x v="33"/>
    <x v="0"/>
    <m/>
    <x v="0"/>
    <m/>
    <m/>
    <x v="16"/>
    <s v=""/>
    <s v="Lion King"/>
    <x v="1"/>
    <s v="Low"/>
    <x v="0"/>
    <s v="reconciled"/>
    <m/>
    <x v="0"/>
  </r>
  <r>
    <s v="Investor Checking"/>
    <x v="1237"/>
    <n v="-80"/>
    <x v="1575"/>
    <s v="_Homestreet Bank"/>
    <s v="HOMESTREET BANK 7307 GR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ostco Visa"/>
    <x v="1237"/>
    <n v="-77.52"/>
    <x v="1503"/>
    <s v="_Duke's"/>
    <s v="DUKES GREENLAKE CHOWD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37"/>
    <n v="-8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237"/>
    <n v="-20"/>
    <x v="1575"/>
    <s v="_Homestreet Bank"/>
    <s v="HOMESTREET BANK 7307 GR SEATTLE"/>
    <x v="3"/>
    <x v="129"/>
    <x v="125"/>
    <x v="0"/>
    <m/>
    <x v="0"/>
    <m/>
    <m/>
    <x v="3"/>
    <s v=""/>
    <s v=""/>
    <x v="3"/>
    <s v="NA"/>
    <x v="2"/>
    <s v="reconciled"/>
    <m/>
    <x v="0"/>
  </r>
  <r>
    <s v="Amazon"/>
    <x v="1237"/>
    <n v="294.24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237"/>
    <n v="-32.700000000000003"/>
    <x v="66"/>
    <s v="_Amazon"/>
    <s v="AMZN Mktp US*UC63Y8ZP3"/>
    <x v="13"/>
    <x v="30"/>
    <x v="30"/>
    <x v="0"/>
    <s v=""/>
    <x v="1"/>
    <s v="114-7621908-8928264"/>
    <m/>
    <x v="13"/>
    <s v=""/>
    <s v="#|||114-7621908-8928264# Sheets"/>
    <x v="1"/>
    <s v="Low"/>
    <x v="0"/>
    <s v="reconciled"/>
    <m/>
    <x v="0"/>
  </r>
  <r>
    <s v="Costco Visa"/>
    <x v="1237"/>
    <n v="-8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37"/>
    <n v="-40.5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37"/>
    <n v="-77.52"/>
    <x v="1642"/>
    <s v="_DUKES CHOWDE SEATTLE WA"/>
    <s v="DUKES GREENLAKE CHOWD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37"/>
    <n v="-40.5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37"/>
    <n v="-5.5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37"/>
    <n v="-5.5"/>
    <x v="1641"/>
    <s v="_Seattle Mariners"/>
    <s v="SEATTLE MARINERS CONC 006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38"/>
    <n v="-95"/>
    <x v="1162"/>
    <s v="_Rise Up Therapeutic Massage"/>
    <s v="RISE UP THERAPEUTIC MA"/>
    <x v="5"/>
    <x v="84"/>
    <x v="83"/>
    <x v="0"/>
    <m/>
    <x v="0"/>
    <m/>
    <m/>
    <x v="5"/>
    <s v=""/>
    <s v=""/>
    <x v="1"/>
    <s v="Low"/>
    <x v="2"/>
    <s v="reconciled"/>
    <m/>
    <x v="0"/>
  </r>
  <r>
    <s v="Quicksilver"/>
    <x v="1238"/>
    <n v="-1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Staging - 7338"/>
    <x v="1239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ash Reserve"/>
    <x v="1239"/>
    <n v="25000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39"/>
    <n v="-25000"/>
    <x v="1638"/>
    <s v="_To Vio Bank (Cash Reserve)"/>
    <s v="ACH Debit WEB  SMITH JOHN D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39"/>
    <n v="-13.5"/>
    <x v="1643"/>
    <s v="_Safe N Sound Swimming Inc"/>
    <s v="SAFE N SOUND SWIMMING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39"/>
    <n v="42224.62"/>
    <x v="265"/>
    <s v="_Microsoft (Paycheck)"/>
    <s v="ACH Deposit MICROSOFT   EDIPAYME"/>
    <x v="0"/>
    <x v="89"/>
    <x v="88"/>
    <x v="0"/>
    <m/>
    <x v="0"/>
    <m/>
    <m/>
    <x v="0"/>
    <s v=""/>
    <s v=""/>
    <x v="0"/>
    <s v="Medium"/>
    <x v="2"/>
    <s v="reconciled"/>
    <m/>
    <x v="0"/>
  </r>
  <r>
    <s v="American Funds"/>
    <x v="1239"/>
    <n v="67.040000000000006"/>
    <x v="334"/>
    <s v="_American Funds (Dividend)"/>
    <s v="INCOME DIVIDEND 0.1993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239"/>
    <n v="-82"/>
    <x v="1172"/>
    <s v="_Washington State Parks"/>
    <s v="WA PARKSRESERVATIONSWE"/>
    <x v="12"/>
    <x v="29"/>
    <x v="29"/>
    <x v="85"/>
    <s v="lodging"/>
    <x v="0"/>
    <m/>
    <m/>
    <x v="12"/>
    <s v=""/>
    <s v="#Deception Pass - Jun 2020|Lodging#"/>
    <x v="1"/>
    <s v="High"/>
    <x v="2"/>
    <s v="reconciled"/>
    <m/>
    <x v="0"/>
  </r>
  <r>
    <s v="American Funds"/>
    <x v="1239"/>
    <n v="18.23"/>
    <x v="334"/>
    <s v="_American Funds (Dividend)"/>
    <s v="INCOME DIVIDEND 0.149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39"/>
    <n v="67.040000000000006"/>
    <x v="334"/>
    <s v="_American Funds (Dividend)"/>
    <s v="INCOME DIVIDEND 0.1993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239"/>
    <n v="4082.3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1239"/>
    <n v="7.15"/>
    <x v="1105"/>
    <s v="_Investment (Costco Wholesale Co)"/>
    <s v="COSTCO WHOLESALE CO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239"/>
    <n v="-20"/>
    <x v="1644"/>
    <s v="_us bank"/>
    <s v="U.S. BANK US BANK ROOSE SEATTLE"/>
    <x v="4"/>
    <x v="127"/>
    <x v="123"/>
    <x v="0"/>
    <m/>
    <x v="0"/>
    <m/>
    <m/>
    <x v="4"/>
    <s v=""/>
    <s v="Parent meeting"/>
    <x v="1"/>
    <s v="Low"/>
    <x v="0"/>
    <s v="reconciled"/>
    <m/>
    <x v="0"/>
  </r>
  <r>
    <s v="American Funds"/>
    <x v="1239"/>
    <n v="18.23"/>
    <x v="334"/>
    <s v="_American Funds (Dividend)"/>
    <s v="INCOME DIVIDEND 0.1492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239"/>
    <n v="-41.09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Vacation &amp; Projects"/>
    <x v="1240"/>
    <n v="100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ash Reserve"/>
    <x v="1240"/>
    <n v="25000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40"/>
    <n v="-37.6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240"/>
    <n v="-50"/>
    <x v="590"/>
    <s v="_Cash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hecking"/>
    <x v="1240"/>
    <n v="90158.64"/>
    <x v="1332"/>
    <s v="_From DiscoverBank"/>
    <s v="ACH Deposit J SMITH ONLNE TRNS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240"/>
    <n v="-22.85"/>
    <x v="219"/>
    <s v="_Taco Del Mar"/>
    <s v="TACO DEL MAR 40001102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240"/>
    <n v="-2"/>
    <x v="590"/>
    <s v="_Cash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240"/>
    <n v="618.54"/>
    <x v="548"/>
    <s v="_Eva Smith"/>
    <s v="Deposit Shared Branch Mobile Dep"/>
    <x v="3"/>
    <x v="14"/>
    <x v="14"/>
    <x v="120"/>
    <s v="insurance"/>
    <x v="0"/>
    <m/>
    <m/>
    <x v="3"/>
    <s v=""/>
    <s v="#Mom|Insurance#"/>
    <x v="3"/>
    <s v="NA"/>
    <x v="0"/>
    <s v="reconciled"/>
    <s v="To Be Determined"/>
    <x v="0"/>
  </r>
  <r>
    <s v="Investor Checking"/>
    <x v="1240"/>
    <n v="-10"/>
    <x v="1257"/>
    <s v="_Kens Market (ATM)"/>
    <s v="LK657685 7231 GREENWOOD SEATTLE"/>
    <x v="3"/>
    <x v="129"/>
    <x v="125"/>
    <x v="0"/>
    <m/>
    <x v="0"/>
    <m/>
    <m/>
    <x v="3"/>
    <s v=""/>
    <s v=""/>
    <x v="3"/>
    <s v="NA"/>
    <x v="2"/>
    <s v="reconciled"/>
    <m/>
    <x v="0"/>
  </r>
  <r>
    <s v="Costco Visa"/>
    <x v="1240"/>
    <n v="-22.85"/>
    <x v="219"/>
    <s v="_Taco Del Mar"/>
    <s v="TACO DEL MAR 40001102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40"/>
    <n v="-100"/>
    <x v="899"/>
    <s v="_To Vio Bank (Projects &amp; Vacations)"/>
    <s v="ACH Debit WEB  SMITH JOHN   TRAN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4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240"/>
    <n v="-3.98"/>
    <x v="1645"/>
    <s v="_SQ *COWEN PARK GRO"/>
    <s v="SQ *SQ *COWEN PARK GRO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40"/>
    <n v="-25000"/>
    <x v="1638"/>
    <s v="_To Vio Bank (Cash Reserve)"/>
    <s v="ACH Debit WEB  SMITH JOHN D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1241"/>
    <n v="27.21"/>
    <x v="334"/>
    <s v="_American Funds (Dividend)"/>
    <s v="INCOME DIVIDEND 0.161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41"/>
    <n v="73.67"/>
    <x v="334"/>
    <s v="_American Funds (Dividend)"/>
    <s v="INCOME DIVIDEND 0.095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41"/>
    <n v="73.67"/>
    <x v="334"/>
    <s v="_American Funds (Dividend)"/>
    <s v="INCOME DIVIDEND 0.0959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41"/>
    <n v="79.61"/>
    <x v="334"/>
    <s v="_American Funds (Dividend)"/>
    <s v="INCOME DIVIDEND 0.194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41"/>
    <n v="79.61"/>
    <x v="334"/>
    <s v="_American Funds (Dividend)"/>
    <s v="INCOME DIVIDEND 0.194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241"/>
    <n v="-280.14"/>
    <x v="1611"/>
    <s v="_Investment (Johnson &amp; Johnson)"/>
    <s v="JOHNSON &amp; JOHNSON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241"/>
    <n v="26.58"/>
    <x v="334"/>
    <s v="_American Funds (Dividend)"/>
    <s v="INCOME DIVIDEND 0.4922"/>
    <x v="10"/>
    <x v="26"/>
    <x v="26"/>
    <x v="0"/>
    <m/>
    <x v="0"/>
    <m/>
    <m/>
    <x v="10"/>
    <s v=""/>
    <s v=""/>
    <x v="3"/>
    <s v="Low"/>
    <x v="2"/>
    <s v="reconciled"/>
    <m/>
    <x v="0"/>
  </r>
  <r>
    <s v="Cash"/>
    <x v="1241"/>
    <n v="-10"/>
    <x v="496"/>
    <s v="_Washington State Fair"/>
    <s v="_Washington State Fair"/>
    <x v="14"/>
    <x v="31"/>
    <x v="31"/>
    <x v="0"/>
    <m/>
    <x v="0"/>
    <m/>
    <m/>
    <x v="14"/>
    <s v=""/>
    <s v="Parking at the fair"/>
    <x v="1"/>
    <s v="Low"/>
    <x v="0"/>
    <s v="reconciled"/>
    <m/>
    <x v="0"/>
  </r>
  <r>
    <s v="American Funds"/>
    <x v="1241"/>
    <n v="26.58"/>
    <x v="334"/>
    <s v="_American Funds (Dividend)"/>
    <s v="INCOME DIVIDEND 0.492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41"/>
    <n v="27.21"/>
    <x v="334"/>
    <s v="_American Funds (Dividend)"/>
    <s v="INCOME DIVIDEND 0.1618"/>
    <x v="10"/>
    <x v="26"/>
    <x v="26"/>
    <x v="0"/>
    <m/>
    <x v="0"/>
    <m/>
    <m/>
    <x v="10"/>
    <s v=""/>
    <s v=""/>
    <x v="3"/>
    <s v="Low"/>
    <x v="2"/>
    <s v="reconciled"/>
    <m/>
    <x v="0"/>
  </r>
  <r>
    <s v="CD - June 11 2022"/>
    <x v="1241"/>
    <n v="122.11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41"/>
    <n v="-45"/>
    <x v="496"/>
    <s v="_Washington State Fair"/>
    <s v="WASHINGTON STATE FAIR"/>
    <x v="16"/>
    <x v="60"/>
    <x v="60"/>
    <x v="0"/>
    <m/>
    <x v="0"/>
    <m/>
    <m/>
    <x v="16"/>
    <s v=""/>
    <s v="Rides wrist band for Angela"/>
    <x v="1"/>
    <s v="Low"/>
    <x v="0"/>
    <s v="reconciled"/>
    <m/>
    <x v="0"/>
  </r>
  <r>
    <s v="Quicksilver"/>
    <x v="1241"/>
    <n v="-4"/>
    <x v="1646"/>
    <s v="_UWMC - Triangle Garage"/>
    <s v="UWMC TRIANGLE GARAGE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241"/>
    <n v="161.6"/>
    <x v="100"/>
    <s v="_Alaska Air"/>
    <s v="ALASKA AIR 0272140332918SEATTLE WA"/>
    <x v="12"/>
    <x v="29"/>
    <x v="29"/>
    <x v="115"/>
    <s v="transportation"/>
    <x v="0"/>
    <m/>
    <m/>
    <x v="12"/>
    <s v=""/>
    <s v="#Scottsdale - Nov 2019|Transportation#"/>
    <x v="1"/>
    <s v="High"/>
    <x v="2"/>
    <s v="reconciled"/>
    <m/>
    <x v="0"/>
  </r>
  <r>
    <s v="Checking"/>
    <x v="1242"/>
    <n v="413.4"/>
    <x v="1647"/>
    <s v="_From Capital One Savings"/>
    <s v="ACH Deposit CAPITAL ONE NA   CAP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2"/>
    <n v="-20158.64"/>
    <x v="1638"/>
    <s v="_To Vio Bank (Cash Reserve)"/>
    <s v="ACH Debit WEB  SMITH JOHN D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2"/>
    <n v="-0.49"/>
    <x v="60"/>
    <s v="_Vio Bank (Interest)"/>
    <s v="ACH Debit MIDFIRST BANK   TEST 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242"/>
    <n v="-25.83"/>
    <x v="1648"/>
    <s v="_JUICYS 8 AT THE FAIR LONG BOAT KEYFL"/>
    <s v="JUICYS 8 AT THE FAIR LONG BOAT KEYFL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242"/>
    <n v="0.49"/>
    <x v="60"/>
    <s v="_Vio Bank (Interest)"/>
    <s v="ACH Deposit MIDFIRST BANK   TES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2"/>
    <n v="-0.5"/>
    <x v="60"/>
    <s v="_Vio Bank (Interest)"/>
    <s v="ACH Debit MIDFIRST BANK   TEST 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2"/>
    <n v="0.5"/>
    <x v="60"/>
    <s v="_Vio Bank (Interest)"/>
    <s v="ACH Deposit MIDFIRST BANK   TES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42"/>
    <n v="-3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Cash Reserve"/>
    <x v="1242"/>
    <n v="20158.64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242"/>
    <n v="-25.83"/>
    <x v="1649"/>
    <s v="_Juicys 8 At the Fair"/>
    <s v="JUICYS 8 AT THE FAIR LONG BOAT KEYFL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42"/>
    <n v="-15"/>
    <x v="1650"/>
    <s v="_Tommy G Productions"/>
    <s v="SQU*SQ *TOMMY G PRODUC"/>
    <x v="4"/>
    <x v="10"/>
    <x v="10"/>
    <x v="0"/>
    <m/>
    <x v="0"/>
    <m/>
    <m/>
    <x v="4"/>
    <s v=""/>
    <s v="Mutton busting"/>
    <x v="1"/>
    <s v="Low"/>
    <x v="0"/>
    <s v="reconciled"/>
    <m/>
    <x v="0"/>
  </r>
  <r>
    <s v="Quicksilver"/>
    <x v="1242"/>
    <n v="-810"/>
    <x v="1227"/>
    <s v="_Stockwell, Stave &amp; Company"/>
    <s v="STOCKWELL STAVE &amp; CO"/>
    <x v="2"/>
    <x v="100"/>
    <x v="98"/>
    <x v="0"/>
    <m/>
    <x v="0"/>
    <m/>
    <m/>
    <x v="2"/>
    <s v=""/>
    <s v=""/>
    <x v="1"/>
    <s v="Medium"/>
    <x v="2"/>
    <s v="reconciled"/>
    <s v="To Be Determined"/>
    <x v="0"/>
  </r>
  <r>
    <s v="Quicksilver"/>
    <x v="1242"/>
    <n v="-12.4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ggressive Stocks"/>
    <x v="1242"/>
    <n v="280.14"/>
    <x v="1611"/>
    <s v="_Investment (Johnson &amp; Johnson)"/>
    <s v="JOHNSON &amp; JOHNSO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243"/>
    <n v="-41.78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43"/>
    <n v="0.21"/>
    <x v="909"/>
    <s v="_Citibank (Interest)"/>
    <s v="ACH Deposit CITIBANK XFER ACCT V"/>
    <x v="0"/>
    <x v="24"/>
    <x v="24"/>
    <x v="0"/>
    <m/>
    <x v="0"/>
    <m/>
    <m/>
    <x v="0"/>
    <s v=""/>
    <s v="Test transfer"/>
    <x v="0"/>
    <s v="Low"/>
    <x v="0"/>
    <s v="reconciled"/>
    <m/>
    <x v="0"/>
  </r>
  <r>
    <s v="Dormant Account 2"/>
    <x v="1243"/>
    <n v="-90158.64"/>
    <x v="649"/>
    <s v="_To First Tech (Checking)"/>
    <s v="ACH Withdrawal FIRST TECHNOLOGY FCU"/>
    <x v="3"/>
    <x v="18"/>
    <x v="18"/>
    <x v="0"/>
    <m/>
    <x v="0"/>
    <m/>
    <m/>
    <x v="3"/>
    <s v=""/>
    <s v="Transferring cash reserve to First Tech checking as a way point to Vio Bank"/>
    <x v="3"/>
    <s v="NA"/>
    <x v="1"/>
    <s v="reconciled"/>
    <s v="To Be Determined"/>
    <x v="0"/>
  </r>
  <r>
    <s v="Checking"/>
    <x v="1243"/>
    <n v="-0.53"/>
    <x v="909"/>
    <s v="_Citibank (Interest)"/>
    <s v="ACH Debit CITIBANK XFER ACCT VER"/>
    <x v="0"/>
    <x v="24"/>
    <x v="24"/>
    <x v="0"/>
    <m/>
    <x v="0"/>
    <m/>
    <m/>
    <x v="0"/>
    <s v=""/>
    <s v="Test transfer"/>
    <x v="0"/>
    <s v="Low"/>
    <x v="0"/>
    <s v="reconciled"/>
    <m/>
    <x v="0"/>
  </r>
  <r>
    <s v="Checking"/>
    <x v="1243"/>
    <n v="0.32"/>
    <x v="909"/>
    <s v="_Citibank (Interest)"/>
    <s v="ACH Deposit CITIBANK XFER ACCT V"/>
    <x v="0"/>
    <x v="24"/>
    <x v="24"/>
    <x v="0"/>
    <m/>
    <x v="0"/>
    <m/>
    <m/>
    <x v="0"/>
    <s v=""/>
    <s v="Test transfer"/>
    <x v="0"/>
    <s v="Low"/>
    <x v="0"/>
    <s v="reconciled"/>
    <m/>
    <x v="0"/>
  </r>
  <r>
    <s v="Costco Visa"/>
    <x v="1243"/>
    <n v="-14.28"/>
    <x v="1651"/>
    <s v="_BBQ PETES WASHINGTON S FEDERAL WAY WA"/>
    <s v="BBQ PETES WASHINGTON S FEDERAL WAY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43"/>
    <n v="-8.5"/>
    <x v="1652"/>
    <s v="_Food 5 Burger Queen"/>
    <s v="CARNIVAL TICKETS PORTLAND OR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43"/>
    <n v="-161.6"/>
    <x v="100"/>
    <s v="_Alaska Air"/>
    <s v="ALASKA AIR 0272140332918SEATTLE WA"/>
    <x v="12"/>
    <x v="29"/>
    <x v="29"/>
    <x v="115"/>
    <s v="transportation"/>
    <x v="0"/>
    <m/>
    <m/>
    <x v="12"/>
    <s v=""/>
    <s v="#Scottsdale - Nov 2019|Transportation#"/>
    <x v="1"/>
    <s v="High"/>
    <x v="2"/>
    <s v="reconciled"/>
    <m/>
    <x v="0"/>
  </r>
  <r>
    <s v="Costco Visa"/>
    <x v="1243"/>
    <n v="-134.72"/>
    <x v="100"/>
    <s v="_Alaska Air"/>
    <s v="ALASKA AIR 0272140333026SEATTLE WA"/>
    <x v="12"/>
    <x v="29"/>
    <x v="29"/>
    <x v="115"/>
    <s v="transportation"/>
    <x v="0"/>
    <m/>
    <m/>
    <x v="12"/>
    <s v=""/>
    <s v="#Scottsdale - Nov 2019|Transportation#"/>
    <x v="1"/>
    <s v="High"/>
    <x v="2"/>
    <s v="reconciled"/>
    <m/>
    <x v="0"/>
  </r>
  <r>
    <s v="Quicksilver"/>
    <x v="1243"/>
    <n v="-151.72"/>
    <x v="1653"/>
    <s v="_Lee Johnson Kia"/>
    <s v="LEE JOHNSON CHEVROLET,"/>
    <x v="14"/>
    <x v="78"/>
    <x v="77"/>
    <x v="117"/>
    <m/>
    <x v="0"/>
    <m/>
    <m/>
    <x v="14"/>
    <s v=""/>
    <s v="Used car inspections for Kia #Kia Sorrento#"/>
    <x v="1"/>
    <s v="Medium"/>
    <x v="2"/>
    <s v="reconciled"/>
    <m/>
    <x v="0"/>
  </r>
  <r>
    <s v="Costco Visa"/>
    <x v="1243"/>
    <n v="-5"/>
    <x v="1654"/>
    <s v="_SLUSHY WORLD 2 Puyallup WA"/>
    <s v="SQ *SLUSHY WORLD 2 Puyallup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43"/>
    <n v="-8.6999999999999993"/>
    <x v="1655"/>
    <s v="_PIZZA SUMNER WA"/>
    <s v="SQ *PIZZA SUMNER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244"/>
    <n v="-83.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44"/>
    <n v="-65.510000000000005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244"/>
    <n v="-13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hecking"/>
    <x v="1245"/>
    <n v="-100"/>
    <x v="1638"/>
    <s v="_To Vio Bank (Cash Reserve)"/>
    <s v="ACH Debit WEB  SMITH JOHN D   T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5"/>
    <n v="55278.73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Cash Reserve"/>
    <x v="1245"/>
    <n v="100"/>
    <x v="1292"/>
    <s v="_From First Tech (Checking)"/>
    <s v="FUNDS TRANSFER C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5"/>
    <n v="9226.68"/>
    <x v="275"/>
    <s v="_Fidelity Brokerage Account"/>
    <s v="ACH Deposit FID BKG SVC LLC   MO"/>
    <x v="0"/>
    <x v="111"/>
    <x v="107"/>
    <x v="0"/>
    <m/>
    <x v="0"/>
    <m/>
    <m/>
    <x v="0"/>
    <s v=""/>
    <s v=""/>
    <x v="0"/>
    <s v="Low"/>
    <x v="2"/>
    <s v="reconciled"/>
    <m/>
    <x v="0"/>
  </r>
  <r>
    <s v="Red Card"/>
    <x v="1245"/>
    <n v="41.78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Dormant - 7346"/>
    <x v="1246"/>
    <n v="0.46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46"/>
    <n v="-199"/>
    <x v="1622"/>
    <s v="_Subaru of Puyallup"/>
    <s v="SUBARU OF PUYALLUP INC"/>
    <x v="12"/>
    <x v="64"/>
    <x v="64"/>
    <x v="91"/>
    <m/>
    <x v="0"/>
    <m/>
    <m/>
    <x v="12"/>
    <s v=""/>
    <s v="#Tow Vehicle - Sep 2019# Kia Sorrento"/>
    <x v="1"/>
    <s v="High"/>
    <x v="2"/>
    <s v="reconciled"/>
    <s v="Home - Capital Expense"/>
    <x v="0"/>
  </r>
  <r>
    <s v="Quicksilver"/>
    <x v="1246"/>
    <n v="-26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46"/>
    <n v="-66.319999999999993"/>
    <x v="1639"/>
    <s v="_Carter's"/>
    <s v="carters, Inc.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46"/>
    <n v="-2"/>
    <x v="73"/>
    <s v="_Fred Meyer"/>
    <s v="FRED-MEYER #0122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46"/>
    <n v="-0.59"/>
    <x v="60"/>
    <s v="_Vio Bank (Interest)"/>
    <s v="ACH Debit MIDFIRST BANK   TEST 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46"/>
    <n v="-1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246"/>
    <n v="-40"/>
    <x v="142"/>
    <s v="_Great Clips"/>
    <s v="2481 GREAT CLIPS AT QU"/>
    <x v="5"/>
    <x v="7"/>
    <x v="7"/>
    <x v="0"/>
    <m/>
    <x v="0"/>
    <m/>
    <m/>
    <x v="5"/>
    <s v=""/>
    <s v=""/>
    <x v="1"/>
    <s v="Low"/>
    <x v="0"/>
    <s v="reconciled"/>
    <m/>
    <x v="0"/>
  </r>
  <r>
    <s v="Buffer (Current Year)"/>
    <x v="1246"/>
    <n v="825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6"/>
    <n v="100000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Checking"/>
    <x v="1246"/>
    <n v="-0.61"/>
    <x v="60"/>
    <s v="_Vio Bank (Interest)"/>
    <s v="ACH Debit MIDFIRST BANK   TEST 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6"/>
    <n v="0.59"/>
    <x v="60"/>
    <s v="_Vio Bank (Interest)"/>
    <s v="ACH Deposit MIDFIRST BANK   TES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6"/>
    <n v="65.14"/>
    <x v="510"/>
    <s v="_Taylor Frances"/>
    <s v="Deposit Shared Branch Mobile Dep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Checking"/>
    <x v="1246"/>
    <n v="0.61"/>
    <x v="60"/>
    <s v="_Vio Bank (Interest)"/>
    <s v="ACH Deposit MIDFIRST BANK   TEST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46"/>
    <n v="-8250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6"/>
    <n v="-166.12"/>
    <x v="1004"/>
    <s v="_Seattle City Light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hecking"/>
    <x v="1246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1247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47"/>
    <n v="-20.420000000000002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47"/>
    <n v="-250"/>
    <x v="1656"/>
    <s v="_Emi Schwartz"/>
    <s v="Check 2452"/>
    <x v="18"/>
    <x v="132"/>
    <x v="128"/>
    <x v="0"/>
    <m/>
    <x v="0"/>
    <m/>
    <m/>
    <x v="18"/>
    <s v=""/>
    <s v=""/>
    <x v="1"/>
    <s v="Medium"/>
    <x v="0"/>
    <s v="reconciled"/>
    <m/>
    <x v="0"/>
  </r>
  <r>
    <s v="Koolikai Checking"/>
    <x v="1247"/>
    <n v="-23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7"/>
    <n v="23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47"/>
    <n v="-37.29"/>
    <x v="407"/>
    <s v="_Steam Games"/>
    <s v="STEAMGAMES.COM4259522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1247"/>
    <n v="-15"/>
    <x v="112"/>
    <s v="_Walgreens"/>
    <s v="WALGREENS #5823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Quicksilver"/>
    <x v="124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Koolikai"/>
    <x v="1247"/>
    <n v="3.38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247"/>
    <n v="-16"/>
    <x v="1192"/>
    <s v="_SFOM"/>
    <s v="SFOM"/>
    <x v="16"/>
    <x v="60"/>
    <x v="60"/>
    <x v="0"/>
    <m/>
    <x v="0"/>
    <m/>
    <m/>
    <x v="16"/>
    <s v=""/>
    <s v="Bingo/karaoke event"/>
    <x v="1"/>
    <s v="Low"/>
    <x v="0"/>
    <s v="reconciled"/>
    <m/>
    <x v="0"/>
  </r>
  <r>
    <s v="Quicksilver"/>
    <x v="1248"/>
    <n v="-49.5"/>
    <x v="1473"/>
    <s v="_Amazing Lunches LLC"/>
    <s v="AMAZING LUNCHES"/>
    <x v="1"/>
    <x v="16"/>
    <x v="16"/>
    <x v="0"/>
    <m/>
    <x v="0"/>
    <m/>
    <m/>
    <x v="1"/>
    <s v=""/>
    <s v=""/>
    <x v="1"/>
    <s v="Low"/>
    <x v="0"/>
    <s v="reconciled"/>
    <m/>
    <x v="0"/>
  </r>
  <r>
    <s v="Buffer (Current Year)"/>
    <x v="1248"/>
    <n v="-8250"/>
    <x v="649"/>
    <s v="_To First Tech (Checking)"/>
    <s v="Withdrawal Transfer To 914775544"/>
    <x v="3"/>
    <x v="18"/>
    <x v="18"/>
    <x v="0"/>
    <m/>
    <x v="0"/>
    <m/>
    <m/>
    <x v="3"/>
    <s v=""/>
    <s v="Temporary transfer to pay for car"/>
    <x v="3"/>
    <s v="NA"/>
    <x v="1"/>
    <s v="reconciled"/>
    <s v="To Be Determined"/>
    <x v="0"/>
  </r>
  <r>
    <s v="Investor Checking"/>
    <x v="1248"/>
    <n v="-65"/>
    <x v="1657"/>
    <s v="_Lexi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248"/>
    <n v="-20.4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48"/>
    <n v="8250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48"/>
    <n v="-23404.28"/>
    <x v="1622"/>
    <s v="_Subaru of Puyallup"/>
    <s v="Withdrawal"/>
    <x v="12"/>
    <x v="64"/>
    <x v="64"/>
    <x v="91"/>
    <m/>
    <x v="0"/>
    <m/>
    <m/>
    <x v="12"/>
    <s v=""/>
    <s v="#Tow Vehicle - Sep 2019# Kia Sorrento"/>
    <x v="1"/>
    <s v="High"/>
    <x v="2"/>
    <s v="reconciled"/>
    <s v="Home - Capital Expense"/>
    <x v="0"/>
  </r>
  <r>
    <s v="Checking"/>
    <x v="1248"/>
    <n v="-2691.08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48"/>
    <n v="-2264.04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Investor Checking"/>
    <x v="1248"/>
    <n v="-2"/>
    <x v="719"/>
    <s v="_ATM Fee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248"/>
    <n v="-14.93"/>
    <x v="1658"/>
    <s v="_Sushime"/>
    <s v="SUSHIME INC BELLEVUE WA"/>
    <x v="1"/>
    <x v="2"/>
    <x v="2"/>
    <x v="0"/>
    <m/>
    <x v="0"/>
    <m/>
    <m/>
    <x v="1"/>
    <s v=""/>
    <s v=""/>
    <x v="1"/>
    <s v="Low"/>
    <x v="0"/>
    <s v="reconciled"/>
    <m/>
    <x v="0"/>
  </r>
  <r>
    <s v="Dormant - 7346"/>
    <x v="1248"/>
    <n v="-14950"/>
    <x v="1633"/>
    <s v="_To Citibank (Accelerate)"/>
    <s v="Transfer to Citi Accelerate Savings 08:18p #5761"/>
    <x v="3"/>
    <x v="9"/>
    <x v="9"/>
    <x v="0"/>
    <m/>
    <x v="0"/>
    <m/>
    <m/>
    <x v="3"/>
    <s v=""/>
    <s v=""/>
    <x v="3"/>
    <s v="NA"/>
    <x v="0"/>
    <s v="reconciled"/>
    <m/>
    <x v="0"/>
  </r>
  <r>
    <s v="Staging - 7338"/>
    <x v="1248"/>
    <n v="-350"/>
    <x v="1633"/>
    <s v="_To Citibank (Accelerate)"/>
    <s v="Transfer to Citi Accelerate Savings 08:22p #5761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248"/>
    <n v="-5"/>
    <x v="1659"/>
    <s v="_615 NW BRIGHT S SEATTLE"/>
    <s v="P375030 615 NW BRIGHT S SEATTLE"/>
    <x v="4"/>
    <x v="10"/>
    <x v="10"/>
    <x v="0"/>
    <m/>
    <x v="0"/>
    <m/>
    <m/>
    <x v="4"/>
    <s v=""/>
    <s v="The Icebox Arcade"/>
    <x v="1"/>
    <s v="Low"/>
    <x v="0"/>
    <s v="reconciled"/>
    <m/>
    <x v="0"/>
  </r>
  <r>
    <s v="Investor Checking"/>
    <x v="1248"/>
    <n v="-15"/>
    <x v="590"/>
    <s v="_Cash"/>
    <s v="LK657685 7231 GREENWOOD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248"/>
    <n v="-17"/>
    <x v="1659"/>
    <s v="_615 NW BRIGHT S SEATTLE"/>
    <s v="P375030 615 NW BRIGHT S SEATTLE"/>
    <x v="1"/>
    <x v="16"/>
    <x v="16"/>
    <x v="0"/>
    <m/>
    <x v="0"/>
    <m/>
    <m/>
    <x v="1"/>
    <s v=""/>
    <s v="The Icebox Arcade"/>
    <x v="1"/>
    <s v="Low"/>
    <x v="0"/>
    <s v="reconciled"/>
    <m/>
    <x v="0"/>
  </r>
  <r>
    <s v="Investor Checking"/>
    <x v="1248"/>
    <n v="-0.5"/>
    <x v="1659"/>
    <s v="_615 NW BRIGHT S SEATTLE"/>
    <s v="P375030 615 NW BRIGHT S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249"/>
    <n v="2691.08"/>
    <x v="293"/>
    <s v="_Capital One (Autopay)"/>
    <s v="CAPITAL ONE AUTOPAY PYMT AuthDate 11-A ug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49"/>
    <n v="-62"/>
    <x v="1543"/>
    <s v="_Seattle Public Theater"/>
    <s v="SEATTLE PUBLIC THEATER"/>
    <x v="16"/>
    <x v="71"/>
    <x v="70"/>
    <x v="0"/>
    <m/>
    <x v="0"/>
    <m/>
    <m/>
    <x v="16"/>
    <s v=""/>
    <s v="Indy Jones"/>
    <x v="1"/>
    <s v="Low"/>
    <x v="0"/>
    <s v="reconciled"/>
    <m/>
    <x v="0"/>
  </r>
  <r>
    <s v="Costco Visa"/>
    <x v="1249"/>
    <n v="-13"/>
    <x v="73"/>
    <s v="_Fred Meyer"/>
    <s v="FRED-MEYER #0122 SEATTLE WA"/>
    <x v="18"/>
    <x v="44"/>
    <x v="44"/>
    <x v="0"/>
    <m/>
    <x v="0"/>
    <m/>
    <m/>
    <x v="18"/>
    <s v=""/>
    <s v=""/>
    <x v="1"/>
    <s v="Low"/>
    <x v="0"/>
    <s v="reconciled"/>
    <m/>
    <x v="0"/>
  </r>
  <r>
    <s v="Amazon"/>
    <x v="1249"/>
    <n v="-44.03"/>
    <x v="66"/>
    <s v="_Amazon"/>
    <s v="AMZN Mktp US*MO6DV5D21"/>
    <x v="13"/>
    <x v="30"/>
    <x v="30"/>
    <x v="0"/>
    <s v=""/>
    <x v="1"/>
    <s v="114-3432749-7251415"/>
    <m/>
    <x v="13"/>
    <s v=""/>
    <s v="Patio umbrella base #|||114-3432749-7251415#"/>
    <x v="1"/>
    <s v="Low"/>
    <x v="0"/>
    <s v="reconciled"/>
    <m/>
    <x v="0"/>
  </r>
  <r>
    <s v="Costco Visa"/>
    <x v="1249"/>
    <n v="-13.01"/>
    <x v="1518"/>
    <s v="_Olivers Twist"/>
    <s v="OLIVERS TWIS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49"/>
    <n v="-3.1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49"/>
    <n v="-49.18"/>
    <x v="1428"/>
    <s v="_Blue Star Cafe"/>
    <s v="BLUE STAR CAFE &amp; PUB SEA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49"/>
    <n v="-143.94999999999999"/>
    <x v="1660"/>
    <s v="_Il Bistro"/>
    <s v="IL BISTRO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49"/>
    <n v="-12.82"/>
    <x v="73"/>
    <s v="_Fred Meyer"/>
    <s v="FRED-MEYER #0122 SEATTLE WA"/>
    <x v="7"/>
    <x v="11"/>
    <x v="11"/>
    <x v="29"/>
    <m/>
    <x v="0"/>
    <m/>
    <m/>
    <x v="7"/>
    <s v=""/>
    <s v="Duct tape for the #trailer"/>
    <x v="1"/>
    <s v="Low"/>
    <x v="2"/>
    <s v="reconciled"/>
    <m/>
    <x v="0"/>
  </r>
  <r>
    <s v="Koolikai Checking"/>
    <x v="1249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Amazon"/>
    <x v="1250"/>
    <n v="-24.5"/>
    <x v="66"/>
    <s v="_Amazon"/>
    <s v="Amazon.com*MO6KU1D22"/>
    <x v="17"/>
    <x v="67"/>
    <x v="67"/>
    <x v="0"/>
    <s v=""/>
    <x v="1"/>
    <s v="114-2475265-6932227"/>
    <m/>
    <x v="17"/>
    <s v=""/>
    <s v="Ang bike helmet #|||114-2475265-6932227#"/>
    <x v="1"/>
    <s v="Medium"/>
    <x v="2"/>
    <s v="reconciled"/>
    <m/>
    <x v="0"/>
  </r>
  <r>
    <s v="Amazon"/>
    <x v="1250"/>
    <n v="-41.83"/>
    <x v="66"/>
    <s v="_Amazon"/>
    <s v="AMZN Mktp US*MO61H2SO2"/>
    <x v="13"/>
    <x v="30"/>
    <x v="30"/>
    <x v="0"/>
    <s v=""/>
    <x v="1"/>
    <s v="111-9658393-3001868"/>
    <m/>
    <x v="13"/>
    <s v=""/>
    <s v="Patio umbrella #|||111-9658393-3001868#"/>
    <x v="1"/>
    <s v="Low"/>
    <x v="0"/>
    <s v="reconciled"/>
    <m/>
    <x v="0"/>
  </r>
  <r>
    <s v="Costco Visa"/>
    <x v="1250"/>
    <n v="-5.16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250"/>
    <n v="-20.91"/>
    <x v="66"/>
    <s v="_Amazon"/>
    <s v="AMZN Mktp US*MO8HX4E40"/>
    <x v="13"/>
    <x v="30"/>
    <x v="30"/>
    <x v="0"/>
    <s v=""/>
    <x v="1"/>
    <s v="114-7298812-3558601"/>
    <m/>
    <x v="13"/>
    <s v=""/>
    <s v="Deck tablecloth #|||114-7298812-3558601#"/>
    <x v="1"/>
    <s v="Low"/>
    <x v="0"/>
    <s v="reconciled"/>
    <m/>
    <x v="0"/>
  </r>
  <r>
    <s v="Costco Visa"/>
    <x v="1250"/>
    <n v="-4.3600000000000003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50"/>
    <n v="-11.47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50"/>
    <n v="-109.8"/>
    <x v="1661"/>
    <s v="_Super Bueno"/>
    <s v="TST* SUPER BUE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Koolikai"/>
    <x v="1250"/>
    <n v="-75.38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Dormant Account 2"/>
    <x v="1251"/>
    <n v="151.62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1251"/>
    <n v="5.2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251"/>
    <n v="90.39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51"/>
    <n v="-70"/>
    <x v="1662"/>
    <s v="_Evergreen State Fair"/>
    <s v="BUTLER AMUSEMENTS INC"/>
    <x v="4"/>
    <x v="10"/>
    <x v="10"/>
    <x v="0"/>
    <m/>
    <x v="0"/>
    <m/>
    <m/>
    <x v="4"/>
    <s v=""/>
    <s v=""/>
    <x v="1"/>
    <s v="Low"/>
    <x v="0"/>
    <s v="reconciled"/>
    <m/>
    <x v="0"/>
  </r>
  <r>
    <s v="Dormant Account 1"/>
    <x v="1251"/>
    <n v="0.5799999999999999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51"/>
    <n v="0.9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51"/>
    <n v="-82.0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 Security Deposit"/>
    <x v="1251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51"/>
    <n v="-290"/>
    <x v="290"/>
    <s v="_Book It Repertory Theatre"/>
    <s v="BOOK IT REPERTORY THEA"/>
    <x v="16"/>
    <x v="71"/>
    <x v="70"/>
    <x v="0"/>
    <m/>
    <x v="0"/>
    <m/>
    <m/>
    <x v="16"/>
    <s v=""/>
    <s v=""/>
    <x v="1"/>
    <s v="Low"/>
    <x v="0"/>
    <s v="reconciled"/>
    <m/>
    <x v="0"/>
  </r>
  <r>
    <s v="Quicksilver"/>
    <x v="1251"/>
    <n v="-14"/>
    <x v="1662"/>
    <s v="_Evergreen State Fair"/>
    <s v="EVERGREEN ST FAIRGROUN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251"/>
    <n v="3.2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252"/>
    <n v="0.17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252"/>
    <n v="15.1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252"/>
    <n v="-6.68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erican Funds"/>
    <x v="1252"/>
    <n v="5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252"/>
    <n v="3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252"/>
    <n v="-3.27"/>
    <x v="1247"/>
    <s v="_O'Reilly Auto Parts"/>
    <s v="O'REILLY AUTO PARTS 37"/>
    <x v="14"/>
    <x v="78"/>
    <x v="77"/>
    <x v="0"/>
    <m/>
    <x v="0"/>
    <m/>
    <m/>
    <x v="14"/>
    <s v=""/>
    <s v="Wiper fluid"/>
    <x v="1"/>
    <s v="Medium"/>
    <x v="2"/>
    <s v="reconciled"/>
    <m/>
    <x v="0"/>
  </r>
  <r>
    <s v="Staging - 7338"/>
    <x v="1252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52"/>
    <n v="3982.37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52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252"/>
    <n v="5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52"/>
    <n v="15.1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253"/>
    <n v="-11"/>
    <x v="300"/>
    <s v="_Microsoft"/>
    <s v="MICROSOFT*CONSOLE 1 MO"/>
    <x v="16"/>
    <x v="65"/>
    <x v="65"/>
    <x v="0"/>
    <m/>
    <x v="0"/>
    <m/>
    <m/>
    <x v="16"/>
    <s v=""/>
    <s v="Gamepass"/>
    <x v="1"/>
    <s v="Low"/>
    <x v="0"/>
    <s v="reconciled"/>
    <m/>
    <x v="0"/>
  </r>
  <r>
    <s v="Quicksilver"/>
    <x v="1253"/>
    <n v="-16.53"/>
    <x v="1663"/>
    <s v="_Tacoma Book Center"/>
    <s v="TACOMA BOOK CTR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1253"/>
    <n v="-136.16"/>
    <x v="1117"/>
    <s v="_Ivars"/>
    <s v="003 IVARS SALMON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53"/>
    <n v="-5"/>
    <x v="1664"/>
    <s v="_Butler Amusements Inc."/>
    <s v="BUTLER AMUSEMENTS BEAVERTON OR"/>
    <x v="4"/>
    <x v="10"/>
    <x v="10"/>
    <x v="0"/>
    <m/>
    <x v="0"/>
    <m/>
    <m/>
    <x v="4"/>
    <s v=""/>
    <s v="Evergreen State fair"/>
    <x v="1"/>
    <s v="Low"/>
    <x v="0"/>
    <s v="reconciled"/>
    <m/>
    <x v="0"/>
  </r>
  <r>
    <s v="Aggressive Stocks"/>
    <x v="1253"/>
    <n v="2.39"/>
    <x v="218"/>
    <s v="_Schwab (Interest)"/>
    <s v="SCHWAB1 INT 07/30-08/28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253"/>
    <n v="-14.42"/>
    <x v="1665"/>
    <s v="_Kaleenka Piroshky LLC"/>
    <s v="SQ *KALEENKA PIROSH MONRO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53"/>
    <n v="-12.5"/>
    <x v="1666"/>
    <s v="_JJ Froyogo"/>
    <s v="SQ *JJFROYOGO EVERETT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53"/>
    <n v="-8.25"/>
    <x v="1667"/>
    <s v="_Evergreen Scones"/>
    <s v="EVERGREEN SCONE BLDG 1 WOODINVIL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53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253"/>
    <n v="-11"/>
    <x v="433"/>
    <s v="_Taco Time"/>
    <s v="LEVELUP*TACOTIMENW6611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254"/>
    <n v="-115.51"/>
    <x v="1619"/>
    <s v="_Ticketmaster"/>
    <s v="TM *HAMILTON (CHICAGO)"/>
    <x v="16"/>
    <x v="60"/>
    <x v="60"/>
    <x v="0"/>
    <m/>
    <x v="0"/>
    <m/>
    <m/>
    <x v="16"/>
    <s v=""/>
    <s v="Hamilton Chicago"/>
    <x v="1"/>
    <s v="Low"/>
    <x v="0"/>
    <s v="reconciled"/>
    <m/>
    <x v="0"/>
  </r>
  <r>
    <s v="Quicksilver"/>
    <x v="1254"/>
    <n v="-35.22"/>
    <x v="940"/>
    <s v="_Mallory Paint Store"/>
    <s v="MALLORY PAINT STORE -"/>
    <x v="7"/>
    <x v="11"/>
    <x v="11"/>
    <x v="29"/>
    <m/>
    <x v="0"/>
    <m/>
    <m/>
    <x v="7"/>
    <s v=""/>
    <s v="#Trailer#  Paint for door"/>
    <x v="1"/>
    <s v="Low"/>
    <x v="2"/>
    <s v="reconciled"/>
    <m/>
    <x v="0"/>
  </r>
  <r>
    <s v="Quicksilver"/>
    <x v="1254"/>
    <n v="-22.44"/>
    <x v="234"/>
    <s v="_Home Depot"/>
    <s v="THE HOME DEPOT #4706"/>
    <x v="7"/>
    <x v="11"/>
    <x v="11"/>
    <x v="29"/>
    <m/>
    <x v="0"/>
    <m/>
    <m/>
    <x v="7"/>
    <s v=""/>
    <s v="#Trailer#"/>
    <x v="1"/>
    <s v="Low"/>
    <x v="2"/>
    <s v="reconciled"/>
    <m/>
    <x v="0"/>
  </r>
  <r>
    <s v="Quicksilver"/>
    <x v="1254"/>
    <n v="-120.9"/>
    <x v="492"/>
    <s v="_SEATTLE SYMPHONY TICKE"/>
    <s v="SEATTLE SYMPHONY TICKE"/>
    <x v="4"/>
    <x v="10"/>
    <x v="10"/>
    <x v="0"/>
    <m/>
    <x v="0"/>
    <m/>
    <m/>
    <x v="4"/>
    <s v=""/>
    <s v="Wow in the world"/>
    <x v="1"/>
    <s v="Low"/>
    <x v="0"/>
    <s v="reconciled"/>
    <m/>
    <x v="0"/>
  </r>
  <r>
    <s v="Checking"/>
    <x v="1255"/>
    <n v="-317.82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56"/>
    <n v="-331.6"/>
    <x v="100"/>
    <s v="_Alaska Air"/>
    <s v="ALASKA AIR 0272138888093SEATTLE WANAME: SMITH/ANGELA DEPART:10/01/2019 SEA TO ORD: AS: CLASS:X : STOP:   TO SEA: AS: CLASS:X : STOP: O"/>
    <x v="3"/>
    <x v="14"/>
    <x v="14"/>
    <x v="121"/>
    <s v="chicago"/>
    <x v="0"/>
    <m/>
    <m/>
    <x v="3"/>
    <s v=""/>
    <s v="#Group Meeting|Chicago#"/>
    <x v="3"/>
    <s v="NA"/>
    <x v="0"/>
    <s v="reconciled"/>
    <s v="To Be Determined"/>
    <x v="0"/>
  </r>
  <r>
    <s v="Discover"/>
    <x v="1256"/>
    <n v="-13.18"/>
    <x v="74"/>
    <s v="_Hulu"/>
    <s v="HLU*HULU 74023288094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56"/>
    <n v="-20.6"/>
    <x v="1663"/>
    <s v="_Tacoma Book Center"/>
    <s v="TACOMA BOOK CTR"/>
    <x v="16"/>
    <x v="39"/>
    <x v="39"/>
    <x v="0"/>
    <m/>
    <x v="0"/>
    <m/>
    <m/>
    <x v="16"/>
    <s v=""/>
    <s v=""/>
    <x v="1"/>
    <s v="Low"/>
    <x v="0"/>
    <s v="reconciled"/>
    <m/>
    <x v="0"/>
  </r>
  <r>
    <s v="Costco Visa"/>
    <x v="1256"/>
    <n v="-45.88"/>
    <x v="1037"/>
    <s v="_Thai Siam Restaurant"/>
    <s v="THAI SIAM RESTAURAN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56"/>
    <n v="-90.81"/>
    <x v="586"/>
    <s v="_Picolino"/>
    <s v="PICOLI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256"/>
    <n v="-279.14"/>
    <x v="520"/>
    <s v="_Seattle Public Utilities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256"/>
    <n v="-52.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56"/>
    <n v="-110.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56"/>
    <n v="-4479.62"/>
    <x v="1668"/>
    <s v="_To Connect Your Care HSA"/>
    <s v="Check 2456"/>
    <x v="3"/>
    <x v="18"/>
    <x v="18"/>
    <x v="122"/>
    <m/>
    <x v="0"/>
    <m/>
    <m/>
    <x v="3"/>
    <s v=""/>
    <s v="Check #2456"/>
    <x v="3"/>
    <s v="NA"/>
    <x v="1"/>
    <s v="reconciled"/>
    <s v="To Be Determined"/>
    <x v="0"/>
  </r>
  <r>
    <s v="Quicksilver"/>
    <x v="1256"/>
    <n v="-26.63"/>
    <x v="234"/>
    <s v="_Home Depot"/>
    <s v="THE HOME DEPOT #4706"/>
    <x v="2"/>
    <x v="61"/>
    <x v="61"/>
    <x v="0"/>
    <m/>
    <x v="0"/>
    <m/>
    <m/>
    <x v="2"/>
    <s v="Tax Related"/>
    <s v=""/>
    <x v="1"/>
    <s v="Medium"/>
    <x v="2"/>
    <s v="reconciled"/>
    <s v="To Be Determined"/>
    <x v="1"/>
  </r>
  <r>
    <s v="Quicksilver"/>
    <x v="1256"/>
    <n v="-91.29"/>
    <x v="1510"/>
    <s v="_Oshkosh"/>
    <s v="OSHKOSH #0175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56"/>
    <n v="-45.78"/>
    <x v="1639"/>
    <s v="_Carter's"/>
    <s v="CARTER'S #316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56"/>
    <n v="-12.08"/>
    <x v="234"/>
    <s v="_Home Depot"/>
    <s v="THE HOME DEPOT #4706"/>
    <x v="2"/>
    <x v="61"/>
    <x v="61"/>
    <x v="0"/>
    <m/>
    <x v="0"/>
    <m/>
    <m/>
    <x v="2"/>
    <s v="Tax Related"/>
    <s v=""/>
    <x v="1"/>
    <s v="Medium"/>
    <x v="2"/>
    <s v="reconciled"/>
    <s v="To Be Determined"/>
    <x v="1"/>
  </r>
  <r>
    <s v="Quicksilver"/>
    <x v="1256"/>
    <n v="-49.52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1256"/>
    <n v="-14.51"/>
    <x v="73"/>
    <s v="_Fred Meyer"/>
    <s v="FRED-MEYER #0122"/>
    <x v="1"/>
    <x v="1"/>
    <x v="1"/>
    <x v="0"/>
    <m/>
    <x v="0"/>
    <m/>
    <m/>
    <x v="1"/>
    <s v=""/>
    <s v="Sun block"/>
    <x v="1"/>
    <s v="Low"/>
    <x v="0"/>
    <s v="reconciled"/>
    <m/>
    <x v="0"/>
  </r>
  <r>
    <s v="Quicksilver"/>
    <x v="1256"/>
    <n v="-43.58"/>
    <x v="1669"/>
    <s v="_Hanna Andersson"/>
    <s v="HANNA ANDERSSON SEATTL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56"/>
    <n v="-3.29"/>
    <x v="85"/>
    <s v="_Fandango"/>
    <s v="ROKU FOR FANDANGONOW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56"/>
    <n v="-16.489999999999998"/>
    <x v="385"/>
    <s v="_Mox Boarding House"/>
    <s v="MOX BOARDING HOUSE"/>
    <x v="16"/>
    <x v="65"/>
    <x v="65"/>
    <x v="0"/>
    <m/>
    <x v="0"/>
    <m/>
    <m/>
    <x v="16"/>
    <s v=""/>
    <s v=""/>
    <x v="1"/>
    <s v="Low"/>
    <x v="0"/>
    <s v="reconciled"/>
    <m/>
    <x v="0"/>
  </r>
  <r>
    <s v="Costco Visa"/>
    <x v="1257"/>
    <n v="-19.510000000000002"/>
    <x v="34"/>
    <s v="_McDonald's"/>
    <s v="MCDONALD'S F31668 FEDERAL WAY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57"/>
    <n v="-8.99"/>
    <x v="1097"/>
    <s v="_Del Taco"/>
    <s v="DEL TACO # 1018 FEDERAL WAY WA"/>
    <x v="1"/>
    <x v="16"/>
    <x v="16"/>
    <x v="0"/>
    <m/>
    <x v="0"/>
    <m/>
    <m/>
    <x v="1"/>
    <s v=""/>
    <s v=""/>
    <x v="1"/>
    <s v="Low"/>
    <x v="0"/>
    <s v="reconciled"/>
    <m/>
    <x v="0"/>
  </r>
  <r>
    <s v="Red Card"/>
    <x v="1257"/>
    <n v="-9.5"/>
    <x v="167"/>
    <s v="_Target"/>
    <s v="CENTRAL CHECKOUT"/>
    <x v="17"/>
    <x v="67"/>
    <x v="67"/>
    <x v="0"/>
    <m/>
    <x v="0"/>
    <m/>
    <m/>
    <x v="17"/>
    <s v=""/>
    <s v="Goggles"/>
    <x v="1"/>
    <s v="Medium"/>
    <x v="2"/>
    <s v="reconciled"/>
    <m/>
    <x v="0"/>
  </r>
  <r>
    <s v="Costco Visa"/>
    <x v="1258"/>
    <n v="317.82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58"/>
    <n v="-119.89"/>
    <x v="1670"/>
    <s v="_Clarks"/>
    <s v="CLARKS OUTLET #0869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58"/>
    <n v="-1.74"/>
    <x v="1623"/>
    <s v="_Living Well Health Center"/>
    <s v="LIVING WELL HEALTH CEN"/>
    <x v="17"/>
    <x v="41"/>
    <x v="41"/>
    <x v="0"/>
    <m/>
    <x v="0"/>
    <m/>
    <m/>
    <x v="17"/>
    <s v=""/>
    <s v="Dulcolax"/>
    <x v="1"/>
    <s v="Low"/>
    <x v="0"/>
    <s v="reconciled"/>
    <s v="Family - Medical Expenses"/>
    <x v="0"/>
  </r>
  <r>
    <s v="Quicksilver"/>
    <x v="1258"/>
    <n v="-32.43"/>
    <x v="1671"/>
    <s v="_J.Crew"/>
    <s v="J CREW FACTORY #054"/>
    <x v="7"/>
    <x v="13"/>
    <x v="13"/>
    <x v="0"/>
    <m/>
    <x v="0"/>
    <m/>
    <m/>
    <x v="7"/>
    <s v=""/>
    <s v=""/>
    <x v="1"/>
    <s v="Low"/>
    <x v="2"/>
    <s v="reconciled"/>
    <m/>
    <x v="0"/>
  </r>
  <r>
    <s v="Quicksilver"/>
    <x v="1258"/>
    <n v="-53.13"/>
    <x v="1672"/>
    <s v="_LOS (Loft)"/>
    <s v="LOS 2955 SEATTLE LOS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1259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ostco Visa"/>
    <x v="1259"/>
    <n v="-22.09"/>
    <x v="109"/>
    <s v="_Costco"/>
    <s v="COSTCO WHSE #1190 LYNNWOOD WA"/>
    <x v="13"/>
    <x v="30"/>
    <x v="30"/>
    <x v="0"/>
    <m/>
    <x v="0"/>
    <m/>
    <m/>
    <x v="13"/>
    <s v=""/>
    <s v="Memory foam pillow"/>
    <x v="1"/>
    <s v="Low"/>
    <x v="0"/>
    <s v="reconciled"/>
    <m/>
    <x v="0"/>
  </r>
  <r>
    <s v="Discover"/>
    <x v="1259"/>
    <n v="110.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60"/>
    <n v="-33.020000000000003"/>
    <x v="407"/>
    <s v="_Steam Games"/>
    <s v="STEAMGAMES.COM"/>
    <x v="16"/>
    <x v="65"/>
    <x v="65"/>
    <x v="0"/>
    <m/>
    <x v="0"/>
    <m/>
    <m/>
    <x v="16"/>
    <s v=""/>
    <s v=""/>
    <x v="1"/>
    <s v="Low"/>
    <x v="0"/>
    <s v="reconciled"/>
    <m/>
    <x v="0"/>
  </r>
  <r>
    <s v="Quicksilver"/>
    <x v="1260"/>
    <n v="-10.99"/>
    <x v="300"/>
    <s v="_Microsoft"/>
    <s v="MICROSOFT - 1092 REDMO"/>
    <x v="4"/>
    <x v="6"/>
    <x v="6"/>
    <x v="0"/>
    <m/>
    <x v="0"/>
    <m/>
    <m/>
    <x v="4"/>
    <s v=""/>
    <s v="mCoins"/>
    <x v="1"/>
    <s v="Low"/>
    <x v="0"/>
    <s v="reconciled"/>
    <m/>
    <x v="0"/>
  </r>
  <r>
    <s v="Costco Visa"/>
    <x v="1260"/>
    <n v="-5.38"/>
    <x v="1673"/>
    <s v="_Bluebird Ice Cream"/>
    <s v="SQ *BLUEBIRD ICE C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60"/>
    <n v="-36.08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Quicksilver"/>
    <x v="1260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260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Costco Visa"/>
    <x v="1260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Red Card"/>
    <x v="1260"/>
    <n v="-301.45"/>
    <x v="167"/>
    <s v="_Target"/>
    <s v="CENTRAL CHECKOUT"/>
    <x v="7"/>
    <x v="13"/>
    <x v="13"/>
    <x v="0"/>
    <m/>
    <x v="0"/>
    <m/>
    <m/>
    <x v="7"/>
    <s v=""/>
    <s v="Kids coats and clothes"/>
    <x v="1"/>
    <s v="Low"/>
    <x v="2"/>
    <s v="reconciled"/>
    <m/>
    <x v="0"/>
  </r>
  <r>
    <s v="Costco Visa"/>
    <x v="1260"/>
    <n v="-5.38"/>
    <x v="1673"/>
    <s v="_Bluebird Ice Cream"/>
    <s v="SQ *BLUEBIRD ICE C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260"/>
    <n v="-72.55"/>
    <x v="1518"/>
    <s v="_Olivers Twist"/>
    <s v="OLIVERS TWIST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261"/>
    <n v="-61.9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61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261"/>
    <n v="-200"/>
    <x v="1471"/>
    <s v="_Microsoft Cafeteria"/>
    <s v="CAFE 34 11097516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61"/>
    <n v="-15"/>
    <x v="112"/>
    <s v="_Walgreens"/>
    <s v="WALGREENS #5823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Costco Visa"/>
    <x v="1261"/>
    <n v="-46.25"/>
    <x v="109"/>
    <s v="_Costco"/>
    <s v="COSTCO WHSE #0106 SEATTLE WA"/>
    <x v="7"/>
    <x v="13"/>
    <x v="13"/>
    <x v="0"/>
    <m/>
    <x v="0"/>
    <m/>
    <m/>
    <x v="7"/>
    <s v=""/>
    <s v=""/>
    <x v="1"/>
    <s v="Low"/>
    <x v="2"/>
    <s v="reconciled"/>
    <m/>
    <x v="0"/>
  </r>
  <r>
    <s v="Costco Visa"/>
    <x v="1261"/>
    <n v="-207.49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261"/>
    <n v="-33.020000000000003"/>
    <x v="66"/>
    <s v="_Amazon"/>
    <s v="AMZN Mktp US*MO6VX5AY2"/>
    <x v="13"/>
    <x v="45"/>
    <x v="45"/>
    <x v="0"/>
    <s v=""/>
    <x v="1"/>
    <s v="112-0609561-7119454"/>
    <m/>
    <x v="13"/>
    <s v=""/>
    <s v="Josh lunchbox #|||112-0609561-7119454#"/>
    <x v="1"/>
    <s v="Low"/>
    <x v="0"/>
    <s v="reconciled"/>
    <m/>
    <x v="0"/>
  </r>
  <r>
    <s v="Costco Visa"/>
    <x v="1261"/>
    <n v="-11.01"/>
    <x v="109"/>
    <s v="_Costco"/>
    <s v="COSTCO WHSE #0106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261"/>
    <n v="-12.11"/>
    <x v="109"/>
    <s v="_Costco"/>
    <s v="COSTCO WHSE #0106 SEATTLE WA"/>
    <x v="17"/>
    <x v="41"/>
    <x v="41"/>
    <x v="0"/>
    <m/>
    <x v="0"/>
    <m/>
    <m/>
    <x v="17"/>
    <s v=""/>
    <s v=""/>
    <x v="1"/>
    <s v="Low"/>
    <x v="0"/>
    <s v="reconciled"/>
    <s v="Family - Medical Expenses"/>
    <x v="0"/>
  </r>
  <r>
    <s v="Quicksilver"/>
    <x v="1262"/>
    <n v="-18.72"/>
    <x v="1674"/>
    <s v="_Pacific Lock n Key"/>
    <s v="PACIFIC LOCK N KEY"/>
    <x v="7"/>
    <x v="11"/>
    <x v="11"/>
    <x v="0"/>
    <m/>
    <x v="0"/>
    <m/>
    <m/>
    <x v="7"/>
    <s v=""/>
    <s v=""/>
    <x v="1"/>
    <s v="Low"/>
    <x v="2"/>
    <s v="reconciled"/>
    <m/>
    <x v="0"/>
  </r>
  <r>
    <s v="Quicksilver"/>
    <x v="1262"/>
    <n v="-36.5"/>
    <x v="1124"/>
    <s v="_Coleman Popup Parts"/>
    <s v="SP * COLEMANPOPUPPARTS"/>
    <x v="7"/>
    <x v="11"/>
    <x v="11"/>
    <x v="29"/>
    <m/>
    <x v="0"/>
    <m/>
    <m/>
    <x v="7"/>
    <s v=""/>
    <s v="Replacement lock for #trailer#"/>
    <x v="1"/>
    <s v="Low"/>
    <x v="2"/>
    <s v="reconciled"/>
    <m/>
    <x v="0"/>
  </r>
  <r>
    <s v="Costco Visa"/>
    <x v="1262"/>
    <n v="-30.99"/>
    <x v="1034"/>
    <s v="_Costco (Gas)"/>
    <s v="COSTCO GAS #0006 TUKWILA WA"/>
    <x v="12"/>
    <x v="29"/>
    <x v="29"/>
    <x v="123"/>
    <s v="travel"/>
    <x v="0"/>
    <m/>
    <m/>
    <x v="12"/>
    <s v=""/>
    <s v="#Denny Creek - Aug 2019|Travel#"/>
    <x v="1"/>
    <s v="High"/>
    <x v="2"/>
    <s v="reconciled"/>
    <m/>
    <x v="0"/>
  </r>
  <r>
    <s v="Checking"/>
    <x v="1262"/>
    <n v="4479.62"/>
    <x v="1675"/>
    <s v="_From TASC HSA"/>
    <s v="Deposit Shared Branch Mobile Dep"/>
    <x v="3"/>
    <x v="18"/>
    <x v="18"/>
    <x v="0"/>
    <m/>
    <x v="0"/>
    <m/>
    <m/>
    <x v="3"/>
    <s v=""/>
    <s v="Transferred HSA money.  Also wrote a check to UMB"/>
    <x v="3"/>
    <s v="NA"/>
    <x v="1"/>
    <s v="reconciled"/>
    <s v="To Be Determined"/>
    <x v="0"/>
  </r>
  <r>
    <s v="Costco Visa"/>
    <x v="1262"/>
    <n v="-19.23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262"/>
    <n v="-14.28"/>
    <x v="73"/>
    <s v="_Fred Meyer"/>
    <s v="FRED-MEYER #0122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Quicksilver"/>
    <x v="1262"/>
    <n v="-7.98"/>
    <x v="266"/>
    <s v="_Safeway"/>
    <s v="SAFEWAY #1528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63"/>
    <n v="-3.29"/>
    <x v="1676"/>
    <s v="_iTunes"/>
    <s v="APL*ITUNES.COM/BILL"/>
    <x v="16"/>
    <x v="65"/>
    <x v="65"/>
    <x v="0"/>
    <m/>
    <x v="0"/>
    <m/>
    <m/>
    <x v="16"/>
    <s v=""/>
    <s v="BallFallDown Deluxe (Zach)"/>
    <x v="1"/>
    <s v="Low"/>
    <x v="0"/>
    <s v="reconciled"/>
    <m/>
    <x v="0"/>
  </r>
  <r>
    <s v="Checking"/>
    <x v="1263"/>
    <n v="-63.85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63"/>
    <n v="-65.3"/>
    <x v="1247"/>
    <s v="_O'Reilly Auto Parts"/>
    <s v="OREILLY AUTO #3741"/>
    <x v="2"/>
    <x v="61"/>
    <x v="61"/>
    <x v="0"/>
    <m/>
    <x v="0"/>
    <m/>
    <m/>
    <x v="2"/>
    <s v="Tax Related"/>
    <s v="Pliers, socket wrench, wrenches, and adjustable wrench"/>
    <x v="1"/>
    <s v="Medium"/>
    <x v="2"/>
    <s v="reconciled"/>
    <s v="To Be Determined"/>
    <x v="1"/>
  </r>
  <r>
    <s v="Costco Visa"/>
    <x v="1263"/>
    <n v="-55.62"/>
    <x v="1677"/>
    <s v="_HI Life"/>
    <s v="THE HI LIF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64"/>
    <n v="-42.54"/>
    <x v="1678"/>
    <s v="_Laem Buri Thai"/>
    <s v="LAEM BURI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265"/>
    <n v="-39.76"/>
    <x v="266"/>
    <s v="_Safeway"/>
    <s v="SAFEWAY #1528 NO BEND WA"/>
    <x v="12"/>
    <x v="29"/>
    <x v="29"/>
    <x v="124"/>
    <m/>
    <x v="0"/>
    <m/>
    <m/>
    <x v="12"/>
    <s v=""/>
    <s v="#Hobbit Hole - Aug 2019#"/>
    <x v="1"/>
    <s v="High"/>
    <x v="2"/>
    <s v="reconciled"/>
    <m/>
    <x v="0"/>
  </r>
  <r>
    <s v="Koolikai"/>
    <x v="1265"/>
    <n v="63.85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65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265"/>
    <n v="-15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hecking"/>
    <x v="1266"/>
    <n v="320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Checking"/>
    <x v="1266"/>
    <n v="-172.76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266"/>
    <n v="-29.07"/>
    <x v="66"/>
    <s v="_Amazon"/>
    <s v="AMZN Mktp US*MA8FY6SA0"/>
    <x v="7"/>
    <x v="11"/>
    <x v="11"/>
    <x v="29"/>
    <s v=""/>
    <x v="1"/>
    <s v="114-6791957-5781019"/>
    <m/>
    <x v="7"/>
    <s v=""/>
    <s v="Camping towels for #trailer|||114-6791957-5781019#"/>
    <x v="1"/>
    <s v="Low"/>
    <x v="2"/>
    <s v="reconciled"/>
    <m/>
    <x v="0"/>
  </r>
  <r>
    <s v="Aggressive Stocks"/>
    <x v="1266"/>
    <n v="-137.33000000000001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266"/>
    <n v="-44.89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266"/>
    <n v="110.49"/>
    <x v="109"/>
    <s v="_Costco"/>
    <s v="COSTCO WHSE #1190 LYNNWOOD WA"/>
    <x v="7"/>
    <x v="74"/>
    <x v="73"/>
    <x v="0"/>
    <m/>
    <x v="0"/>
    <m/>
    <m/>
    <x v="7"/>
    <s v=""/>
    <s v="Bluetooth speaker"/>
    <x v="1"/>
    <s v="High"/>
    <x v="2"/>
    <s v="reconciled"/>
    <m/>
    <x v="0"/>
  </r>
  <r>
    <s v="Costco Visa"/>
    <x v="1266"/>
    <n v="-143.63999999999999"/>
    <x v="109"/>
    <s v="_Costco"/>
    <s v="COSTCO WHSE #1190 LYNNWOOD WA"/>
    <x v="7"/>
    <x v="74"/>
    <x v="73"/>
    <x v="0"/>
    <m/>
    <x v="0"/>
    <m/>
    <m/>
    <x v="7"/>
    <s v=""/>
    <s v=""/>
    <x v="1"/>
    <s v="High"/>
    <x v="2"/>
    <s v="reconciled"/>
    <m/>
    <x v="0"/>
  </r>
  <r>
    <s v="Costco Visa"/>
    <x v="1266"/>
    <n v="-11.04"/>
    <x v="109"/>
    <s v="_Costco"/>
    <s v="COSTCO WHSE #1190 LYNNWOOD WA"/>
    <x v="7"/>
    <x v="11"/>
    <x v="11"/>
    <x v="29"/>
    <m/>
    <x v="0"/>
    <m/>
    <m/>
    <x v="7"/>
    <s v=""/>
    <s v="#Trailer# Towel hooks"/>
    <x v="1"/>
    <s v="Low"/>
    <x v="2"/>
    <s v="reconciled"/>
    <m/>
    <x v="0"/>
  </r>
  <r>
    <s v="Costco Visa"/>
    <x v="1266"/>
    <n v="-41.76"/>
    <x v="735"/>
    <s v="_7-Eleven"/>
    <s v="7-ELEVEN 16022 SEATTLE WA"/>
    <x v="12"/>
    <x v="29"/>
    <x v="29"/>
    <x v="123"/>
    <s v="travel"/>
    <x v="0"/>
    <m/>
    <m/>
    <x v="12"/>
    <s v=""/>
    <s v="#Denny Creek - Aug 2019|Travel#"/>
    <x v="1"/>
    <s v="High"/>
    <x v="2"/>
    <s v="reconciled"/>
    <m/>
    <x v="0"/>
  </r>
  <r>
    <s v="Costco Visa"/>
    <x v="1266"/>
    <n v="-52.07"/>
    <x v="109"/>
    <s v="_Costco"/>
    <s v="COSTCO WHSE #1190 LYNNWOOD WA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267"/>
    <n v="172.7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67"/>
    <n v="-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267"/>
    <n v="4065.0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Aggressive Stocks"/>
    <x v="1267"/>
    <n v="44.89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267"/>
    <n v="137.33000000000001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267"/>
    <n v="-50"/>
    <x v="973"/>
    <s v="_Starbucks"/>
    <s v="STARBUCKS STORE 0033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Staging - 7338"/>
    <x v="1267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267"/>
    <n v="-95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67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1268"/>
    <n v="-22.29"/>
    <x v="66"/>
    <s v="_Amazon"/>
    <s v="AMZN Mktp US*MA4N686N0"/>
    <x v="13"/>
    <x v="30"/>
    <x v="30"/>
    <x v="0"/>
    <s v=""/>
    <x v="1"/>
    <s v="114-4431815-6773012"/>
    <m/>
    <x v="13"/>
    <s v=""/>
    <s v="Kid glasses holders #|||114-4431815-6773012#"/>
    <x v="1"/>
    <s v="Low"/>
    <x v="0"/>
    <s v="reconciled"/>
    <m/>
    <x v="0"/>
  </r>
  <r>
    <s v="Quicksilver"/>
    <x v="1268"/>
    <n v="-2"/>
    <x v="1643"/>
    <s v="_Safe N Sound Swimming Inc"/>
    <s v="SAFE N SOUND SWIMMING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268"/>
    <n v="-4"/>
    <x v="66"/>
    <s v="_Amazon"/>
    <s v="AMZN Mktp US*MA4N686N0"/>
    <x v="7"/>
    <x v="11"/>
    <x v="11"/>
    <x v="0"/>
    <s v=""/>
    <x v="1"/>
    <s v="114-4431815-6773012"/>
    <m/>
    <x v="7"/>
    <s v=""/>
    <s v="Camping mug #|||114-4431815-6773012#"/>
    <x v="1"/>
    <s v="Low"/>
    <x v="2"/>
    <s v="reconciled"/>
    <m/>
    <x v="0"/>
  </r>
  <r>
    <s v="Costco Visa"/>
    <x v="1269"/>
    <n v="-28.77"/>
    <x v="1679"/>
    <s v="_Pete's Egg Nest"/>
    <s v="PETES EGG NEST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269"/>
    <n v="-44.8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ostco Visa"/>
    <x v="1269"/>
    <n v="-20"/>
    <x v="32"/>
    <s v="_Kens Market Inc"/>
    <s v="KEN'S MARKET #75-11 SEATTLE WA"/>
    <x v="16"/>
    <x v="60"/>
    <x v="60"/>
    <x v="0"/>
    <m/>
    <x v="0"/>
    <m/>
    <m/>
    <x v="16"/>
    <s v=""/>
    <s v="Gum shoe"/>
    <x v="1"/>
    <s v="Low"/>
    <x v="0"/>
    <s v="reconciled"/>
    <m/>
    <x v="0"/>
  </r>
  <r>
    <s v="Costco Visa"/>
    <x v="1269"/>
    <n v="-48.59"/>
    <x v="1123"/>
    <s v="_Red Mill Burgers"/>
    <s v="TST* RED MILL BURGERS - T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70"/>
    <n v="-6.48"/>
    <x v="1680"/>
    <s v="_Shirt Shop"/>
    <s v="SHIRT SHOP"/>
    <x v="12"/>
    <x v="29"/>
    <x v="29"/>
    <x v="124"/>
    <s v="souvenirs"/>
    <x v="0"/>
    <m/>
    <m/>
    <x v="12"/>
    <s v=""/>
    <s v="#Hobbit Hole - Aug 2019|Souvenirs# Magnet"/>
    <x v="1"/>
    <s v="High"/>
    <x v="2"/>
    <s v="reconciled"/>
    <m/>
    <x v="0"/>
  </r>
  <r>
    <s v="Costco Visa"/>
    <x v="1270"/>
    <n v="-42.82"/>
    <x v="1123"/>
    <s v="_Red Mill Burgers"/>
    <s v="TST* RED MILL BURGERS - PSEATTLE WA"/>
    <x v="1"/>
    <x v="16"/>
    <x v="16"/>
    <x v="0"/>
    <m/>
    <x v="0"/>
    <m/>
    <m/>
    <x v="1"/>
    <s v=""/>
    <s v="Food at the locks"/>
    <x v="1"/>
    <s v="Low"/>
    <x v="0"/>
    <s v="reconciled"/>
    <m/>
    <x v="0"/>
  </r>
  <r>
    <s v="Checking"/>
    <x v="1270"/>
    <n v="340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Quicksilver"/>
    <x v="1270"/>
    <n v="-7.98"/>
    <x v="266"/>
    <s v="_Safeway"/>
    <s v="SAFEWAY #3265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0"/>
    <n v="-43.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0"/>
    <n v="-10"/>
    <x v="73"/>
    <s v="_Fred Meyer"/>
    <s v="FRED-MEYER #0122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271"/>
    <n v="-42.14"/>
    <x v="1681"/>
    <s v="_River Walk Inn"/>
    <s v="SQ *RIVERWALK INN &amp; CHELAN WA"/>
    <x v="12"/>
    <x v="29"/>
    <x v="29"/>
    <x v="124"/>
    <s v="food"/>
    <x v="0"/>
    <m/>
    <m/>
    <x v="12"/>
    <s v=""/>
    <s v="#Hobbit Hole - Aug 2019|Food# Breakfast"/>
    <x v="1"/>
    <s v="High"/>
    <x v="2"/>
    <s v="reconciled"/>
    <m/>
    <x v="0"/>
  </r>
  <r>
    <s v="Costco Visa"/>
    <x v="1271"/>
    <n v="-34.92"/>
    <x v="1036"/>
    <s v="_Safeway (Gas)"/>
    <s v="SAFEWAY FUEL #3265 CHELAN WA"/>
    <x v="12"/>
    <x v="29"/>
    <x v="29"/>
    <x v="124"/>
    <m/>
    <x v="0"/>
    <m/>
    <m/>
    <x v="12"/>
    <s v=""/>
    <s v="#Hobbit Hole - Aug 2019#"/>
    <x v="1"/>
    <s v="High"/>
    <x v="2"/>
    <s v="reconciled"/>
    <m/>
    <x v="0"/>
  </r>
  <r>
    <s v="Costco Visa"/>
    <x v="1272"/>
    <n v="-101.31"/>
    <x v="1682"/>
    <s v="_Sorrento Ristorante"/>
    <s v="SORRENTO RISTORANTE CHELAN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Costco Visa"/>
    <x v="1272"/>
    <n v="-38.46"/>
    <x v="1683"/>
    <s v="_Bear Foods Natural Market"/>
    <s v="BEAR FOODS NATURAL MKT CHELAN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Costco Visa"/>
    <x v="1272"/>
    <n v="-19.48"/>
    <x v="1684"/>
    <s v="_The Fox and the Quail"/>
    <s v="SQ *THE FOX AND QUA CHELAN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Costco Visa"/>
    <x v="1272"/>
    <n v="-8"/>
    <x v="1685"/>
    <s v="_Texaco"/>
    <s v="TEXACO 0306129 CHELAN WA"/>
    <x v="1"/>
    <x v="16"/>
    <x v="16"/>
    <x v="0"/>
    <m/>
    <x v="0"/>
    <m/>
    <m/>
    <x v="1"/>
    <s v=""/>
    <s v="ice cream"/>
    <x v="1"/>
    <s v="Low"/>
    <x v="0"/>
    <s v="reconciled"/>
    <m/>
    <x v="0"/>
  </r>
  <r>
    <s v="Quicksilver"/>
    <x v="1272"/>
    <n v="-103.02"/>
    <x v="1686"/>
    <s v="_Jiffy Lube"/>
    <s v="JIFFY LUBE 1093"/>
    <x v="14"/>
    <x v="78"/>
    <x v="77"/>
    <x v="0"/>
    <m/>
    <x v="0"/>
    <m/>
    <m/>
    <x v="14"/>
    <s v=""/>
    <s v="Oil change for Rav 4"/>
    <x v="1"/>
    <s v="Medium"/>
    <x v="2"/>
    <s v="reconciled"/>
    <m/>
    <x v="0"/>
  </r>
  <r>
    <s v="Quicksilver"/>
    <x v="1272"/>
    <n v="-17.59"/>
    <x v="1687"/>
    <s v="_Ballard Mkt Thrift"/>
    <s v="BALLARD MKT THRIF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3"/>
    <n v="-2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D - June 11 2022"/>
    <x v="1273"/>
    <n v="121.81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73"/>
    <n v="-10.95"/>
    <x v="655"/>
    <s v="_LOVABLE LABELS"/>
    <s v="LOVABLE LABELS"/>
    <x v="13"/>
    <x v="45"/>
    <x v="45"/>
    <x v="0"/>
    <m/>
    <x v="0"/>
    <m/>
    <m/>
    <x v="13"/>
    <s v=""/>
    <s v="Label stickers for kid stuff"/>
    <x v="1"/>
    <s v="Low"/>
    <x v="0"/>
    <s v="reconciled"/>
    <m/>
    <x v="0"/>
  </r>
  <r>
    <s v="Costco Visa"/>
    <x v="1273"/>
    <n v="-109.99"/>
    <x v="109"/>
    <s v="_Costco"/>
    <s v="COSTCO WHSE #0110 ISSAQUAH WA"/>
    <x v="7"/>
    <x v="74"/>
    <x v="73"/>
    <x v="0"/>
    <m/>
    <x v="0"/>
    <m/>
    <m/>
    <x v="7"/>
    <s v=""/>
    <s v="blue tooth speaker"/>
    <x v="1"/>
    <s v="High"/>
    <x v="2"/>
    <s v="reconciled"/>
    <m/>
    <x v="0"/>
  </r>
  <r>
    <s v="Costco Visa"/>
    <x v="1273"/>
    <n v="-32.56"/>
    <x v="89"/>
    <s v="_Shell"/>
    <s v="SHELL OIL 57444040406 SEATTLE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Checking"/>
    <x v="1273"/>
    <n v="365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Checking"/>
    <x v="1274"/>
    <n v="-128.99"/>
    <x v="903"/>
    <s v="_Target (Autopay)"/>
    <s v="ACH Debit TARGET CARD SRVC 001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274"/>
    <n v="-39.53"/>
    <x v="66"/>
    <s v="_Amazon"/>
    <s v="AMZN Mktp US*MA3RW1722"/>
    <x v="17"/>
    <x v="41"/>
    <x v="41"/>
    <x v="0"/>
    <s v=""/>
    <x v="1"/>
    <s v="114-7009675-4629839"/>
    <m/>
    <x v="17"/>
    <s v=""/>
    <s v="#|||114-7009675-4629839# Bed wetting alarm"/>
    <x v="1"/>
    <s v="Low"/>
    <x v="0"/>
    <s v="reconciled"/>
    <s v="Family - Medical Expenses"/>
    <x v="0"/>
  </r>
  <r>
    <s v="Costco Visa"/>
    <x v="1274"/>
    <n v="-9.07"/>
    <x v="1600"/>
    <s v="_Metropolitan Cafe and Deli"/>
    <s v="METROPOLITAN CAFE &amp; DELI SEATTLE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Checking"/>
    <x v="1274"/>
    <n v="14.29"/>
    <x v="875"/>
    <s v="_Law suit settlement"/>
    <s v="Deposit Shared Branch Mobile Dep"/>
    <x v="0"/>
    <x v="105"/>
    <x v="101"/>
    <x v="0"/>
    <m/>
    <x v="0"/>
    <m/>
    <m/>
    <x v="0"/>
    <s v=""/>
    <s v=""/>
    <x v="0"/>
    <s v="Low"/>
    <x v="2"/>
    <s v="reconciled"/>
    <m/>
    <x v="0"/>
  </r>
  <r>
    <s v="Quicksilver"/>
    <x v="1274"/>
    <n v="-90.6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274"/>
    <n v="-11"/>
    <x v="66"/>
    <s v="_Amazon"/>
    <s v="AMZN Mktp US*MA1DX67D2"/>
    <x v="7"/>
    <x v="13"/>
    <x v="13"/>
    <x v="0"/>
    <s v=""/>
    <x v="1"/>
    <s v="114-8650640-9173051"/>
    <m/>
    <x v="7"/>
    <s v=""/>
    <s v="Watch band #|||114-8650640-9173051#"/>
    <x v="1"/>
    <s v="Low"/>
    <x v="2"/>
    <s v="reconciled"/>
    <m/>
    <x v="0"/>
  </r>
  <r>
    <s v="Quicksilver"/>
    <x v="1274"/>
    <n v="-10.48"/>
    <x v="266"/>
    <s v="_Safeway"/>
    <s v="SAFEWAY #1477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4"/>
    <n v="-54.14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275"/>
    <n v="-72.25"/>
    <x v="1688"/>
    <s v="_Therese Bitondo"/>
    <s v="CASH APP*ALORA BIT8774174551, CA #000000"/>
    <x v="8"/>
    <x v="59"/>
    <x v="59"/>
    <x v="125"/>
    <s v="u-coop"/>
    <x v="0"/>
    <m/>
    <m/>
    <x v="8"/>
    <s v="Tax Related"/>
    <s v="#Group Camping Trip|U-Coop#"/>
    <x v="1"/>
    <s v="High"/>
    <x v="2"/>
    <s v="reconciled"/>
    <s v="Charitable Contributions"/>
    <x v="1"/>
  </r>
  <r>
    <s v="Aggressive Stocks"/>
    <x v="1275"/>
    <n v="6551.13"/>
    <x v="1442"/>
    <s v="_Investment (Netflix Inc)"/>
    <s v="NETFLIX INC"/>
    <x v="10"/>
    <x v="22"/>
    <x v="22"/>
    <x v="0"/>
    <m/>
    <x v="0"/>
    <m/>
    <m/>
    <x v="10"/>
    <s v=""/>
    <s v=""/>
    <x v="3"/>
    <s v="Low"/>
    <x v="2"/>
    <s v="reconciled"/>
    <m/>
    <x v="0"/>
  </r>
  <r>
    <s v="Quicksilver"/>
    <x v="1275"/>
    <n v="-104"/>
    <x v="496"/>
    <s v="_Washington State Fair"/>
    <s v="WASHINGTON STATE FAIR"/>
    <x v="4"/>
    <x v="10"/>
    <x v="10"/>
    <x v="0"/>
    <m/>
    <x v="0"/>
    <m/>
    <m/>
    <x v="4"/>
    <s v=""/>
    <s v=""/>
    <x v="1"/>
    <s v="Low"/>
    <x v="0"/>
    <s v="reconciled"/>
    <m/>
    <x v="0"/>
  </r>
  <r>
    <s v="Aggressive Stocks"/>
    <x v="1275"/>
    <n v="70.510000000000005"/>
    <x v="1689"/>
    <s v="_Investment (Salesforce com)"/>
    <s v="SALESFORCE COM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275"/>
    <n v="-4.139999999999999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275"/>
    <n v="-10"/>
    <x v="1464"/>
    <s v="_US Bank (ATM)"/>
    <s v="U.S. BANK FRED MEYER #1 SEATTLE"/>
    <x v="3"/>
    <x v="129"/>
    <x v="125"/>
    <x v="0"/>
    <m/>
    <x v="0"/>
    <m/>
    <m/>
    <x v="3"/>
    <s v=""/>
    <s v=""/>
    <x v="3"/>
    <s v="NA"/>
    <x v="2"/>
    <s v="reconciled"/>
    <m/>
    <x v="0"/>
  </r>
  <r>
    <s v="Investor Checking"/>
    <x v="1275"/>
    <n v="-50"/>
    <x v="1464"/>
    <s v="_US Bank (ATM)"/>
    <s v="U.S. BANK FRED MEYER #1 SEATTLE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5"/>
    <n v="-1.0900000000000001"/>
    <x v="1676"/>
    <s v="_iTunes"/>
    <s v="APL* ITUNES.COM/BILL"/>
    <x v="16"/>
    <x v="65"/>
    <x v="65"/>
    <x v="0"/>
    <m/>
    <x v="0"/>
    <m/>
    <m/>
    <x v="16"/>
    <s v=""/>
    <s v="Headbanz or something like that on Angela's phone"/>
    <x v="1"/>
    <s v="Low"/>
    <x v="0"/>
    <s v="reconciled"/>
    <m/>
    <x v="0"/>
  </r>
  <r>
    <s v="Investor Checking"/>
    <x v="1275"/>
    <n v="-3"/>
    <x v="1464"/>
    <s v="_US Bank (ATM)"/>
    <s v="U.S. BANK FRED MEYER #1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276"/>
    <n v="640"/>
    <x v="1690"/>
    <s v="_YMCA Magic Camp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Quicksilver"/>
    <x v="1276"/>
    <n v="-6.03"/>
    <x v="1691"/>
    <s v="_Cascade Mercantile LLC"/>
    <s v="CASCADE MERCANTILE"/>
    <x v="12"/>
    <x v="29"/>
    <x v="29"/>
    <x v="126"/>
    <s v="food"/>
    <x v="0"/>
    <m/>
    <m/>
    <x v="12"/>
    <s v=""/>
    <s v="#Rasar State Park - Aug 2019|Food#"/>
    <x v="1"/>
    <s v="High"/>
    <x v="2"/>
    <s v="reconciled"/>
    <m/>
    <x v="0"/>
  </r>
  <r>
    <s v="Investor Checking"/>
    <x v="1276"/>
    <n v="-20"/>
    <x v="791"/>
    <s v="_To Schwab (Brokerage)"/>
    <s v="Funds Transfer to Brokerage -9281"/>
    <x v="3"/>
    <x v="18"/>
    <x v="18"/>
    <x v="0"/>
    <m/>
    <x v="0"/>
    <m/>
    <m/>
    <x v="3"/>
    <s v=""/>
    <s v="Experiment to determine how long it takes to transfer from investment to checking"/>
    <x v="3"/>
    <s v="NA"/>
    <x v="1"/>
    <s v="reconciled"/>
    <s v="To Be Determined"/>
    <x v="0"/>
  </r>
  <r>
    <s v="Checking"/>
    <x v="1276"/>
    <n v="-4337.3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Red Card"/>
    <x v="1276"/>
    <n v="128.99"/>
    <x v="903"/>
    <s v="_Target (Autopay)"/>
    <s v="AUTO 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76"/>
    <n v="-16.3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276"/>
    <n v="-3.93"/>
    <x v="66"/>
    <s v="_Amazon"/>
    <s v="AMZN Mktp US*MA3JX01R0"/>
    <x v="13"/>
    <x v="30"/>
    <x v="30"/>
    <x v="0"/>
    <s v=""/>
    <x v="1"/>
    <s v="114-3547141-1421012"/>
    <m/>
    <x v="13"/>
    <s v=""/>
    <s v="#|||114-3547141-1421012# Key chains"/>
    <x v="1"/>
    <s v="Low"/>
    <x v="0"/>
    <s v="reconciled"/>
    <m/>
    <x v="0"/>
  </r>
  <r>
    <s v="Aggressive Stocks"/>
    <x v="1276"/>
    <n v="20"/>
    <x v="1224"/>
    <s v="_From Schwab (Checking)"/>
    <s v="TRANSFER FUNDS FROM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1276"/>
    <n v="20"/>
    <x v="769"/>
    <s v="_From Schwab (Brokerage)"/>
    <s v="Funds Transfer from Brokerage -9281"/>
    <x v="3"/>
    <x v="18"/>
    <x v="18"/>
    <x v="0"/>
    <m/>
    <x v="0"/>
    <m/>
    <m/>
    <x v="3"/>
    <s v=""/>
    <s v="Experiment to determine how long it takes to transfer from investment to checking"/>
    <x v="3"/>
    <s v="NA"/>
    <x v="1"/>
    <s v="reconciled"/>
    <s v="To Be Determined"/>
    <x v="0"/>
  </r>
  <r>
    <s v="Aggressive Stocks"/>
    <x v="1276"/>
    <n v="-20"/>
    <x v="648"/>
    <s v="_To Schwab (Checking)"/>
    <s v="TRANSFER FUNDS TO SCHWAB BANK - 44000220978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77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277"/>
    <n v="-10"/>
    <x v="1536"/>
    <s v="_USA Car Wash"/>
    <s v="USA*85TH CAR WASH"/>
    <x v="14"/>
    <x v="123"/>
    <x v="119"/>
    <x v="0"/>
    <m/>
    <x v="0"/>
    <m/>
    <m/>
    <x v="14"/>
    <s v=""/>
    <s v="Car wash tokens"/>
    <x v="1"/>
    <s v="Low"/>
    <x v="0"/>
    <s v="reconciled"/>
    <m/>
    <x v="0"/>
  </r>
  <r>
    <s v="Costco Visa"/>
    <x v="1277"/>
    <n v="-10.81"/>
    <x v="1692"/>
    <s v="_Lish"/>
    <s v="SQ *LISH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277"/>
    <n v="-17"/>
    <x v="1693"/>
    <s v="_Rasar State Park Gift Shop"/>
    <s v="RASAR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277"/>
    <n v="250"/>
    <x v="1694"/>
    <s v="_Air BnB"/>
    <s v="YPS*HOMEAWAY HA-H23WDD 866-210-6106 WA"/>
    <x v="12"/>
    <x v="29"/>
    <x v="29"/>
    <x v="124"/>
    <s v="food"/>
    <x v="0"/>
    <m/>
    <m/>
    <x v="12"/>
    <s v=""/>
    <s v="#Hobbit Hole - Aug 2019|Food#"/>
    <x v="1"/>
    <s v="High"/>
    <x v="2"/>
    <s v="reconciled"/>
    <m/>
    <x v="0"/>
  </r>
  <r>
    <s v="Dormant - 7346"/>
    <x v="1277"/>
    <n v="0.48"/>
    <x v="909"/>
    <s v="_Citibank (Interest)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277"/>
    <n v="-33.03"/>
    <x v="559"/>
    <s v="_Groundspeak Membership"/>
    <s v="Groundspeak Membership"/>
    <x v="7"/>
    <x v="11"/>
    <x v="11"/>
    <x v="46"/>
    <m/>
    <x v="0"/>
    <m/>
    <m/>
    <x v="7"/>
    <s v=""/>
    <s v="#Geocaching#"/>
    <x v="1"/>
    <s v="Low"/>
    <x v="2"/>
    <s v="reconciled"/>
    <m/>
    <x v="0"/>
  </r>
  <r>
    <s v="Quicksilver"/>
    <x v="1277"/>
    <n v="-39.869999999999997"/>
    <x v="234"/>
    <s v="_Home Depot"/>
    <s v="THE HOME DEPOT #4706"/>
    <x v="2"/>
    <x v="61"/>
    <x v="61"/>
    <x v="0"/>
    <m/>
    <x v="0"/>
    <m/>
    <m/>
    <x v="2"/>
    <s v="Tax Related"/>
    <s v="Pop riveter and rivets"/>
    <x v="1"/>
    <s v="Medium"/>
    <x v="2"/>
    <s v="reconciled"/>
    <s v="To Be Determined"/>
    <x v="1"/>
  </r>
  <r>
    <s v="Amazon"/>
    <x v="1278"/>
    <n v="-9.36"/>
    <x v="66"/>
    <s v="_Amazon"/>
    <s v="Amazon.com*MA0HN78E2"/>
    <x v="14"/>
    <x v="78"/>
    <x v="77"/>
    <x v="0"/>
    <s v=""/>
    <x v="1"/>
    <s v="114-5016853-8430645"/>
    <m/>
    <x v="14"/>
    <s v=""/>
    <s v="tire pressure gauge #|||114-5016853-8430645#"/>
    <x v="1"/>
    <s v="Medium"/>
    <x v="2"/>
    <s v="reconciled"/>
    <m/>
    <x v="0"/>
  </r>
  <r>
    <s v="Costco Visa"/>
    <x v="1278"/>
    <n v="-6.73"/>
    <x v="1323"/>
    <s v="_Nutty Squirrel Gelato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azon"/>
    <x v="1278"/>
    <n v="-7.7"/>
    <x v="66"/>
    <s v="_Amazon"/>
    <s v="AMZN Mktp US*MA6831X71"/>
    <x v="2"/>
    <x v="61"/>
    <x v="61"/>
    <x v="0"/>
    <s v=""/>
    <x v="1"/>
    <s v="114-8106101-4244258"/>
    <m/>
    <x v="2"/>
    <s v="Tax Related"/>
    <s v="multimeter #|||114-8106101-4244258#"/>
    <x v="1"/>
    <s v="Medium"/>
    <x v="2"/>
    <s v="reconciled"/>
    <s v="To Be Determined"/>
    <x v="1"/>
  </r>
  <r>
    <s v="Costco Visa"/>
    <x v="1278"/>
    <n v="-22.82"/>
    <x v="1691"/>
    <s v="_Cascade Mercantile LLC"/>
    <s v="CASCADE MERCANTILE SEDRO WOOLLEYWA"/>
    <x v="12"/>
    <x v="29"/>
    <x v="29"/>
    <x v="126"/>
    <s v="transportation"/>
    <x v="0"/>
    <m/>
    <m/>
    <x v="12"/>
    <s v=""/>
    <s v="#Rasar State Park - Aug 2019|Transportation#"/>
    <x v="1"/>
    <s v="High"/>
    <x v="2"/>
    <s v="reconciled"/>
    <m/>
    <x v="0"/>
  </r>
  <r>
    <s v="Costco Visa"/>
    <x v="1278"/>
    <n v="-7.58"/>
    <x v="1673"/>
    <s v="_Bluebird Ice Cream"/>
    <s v="SQ *BLUEBIRD ICE CR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79"/>
    <n v="-15.69"/>
    <x v="1674"/>
    <s v="_Pacific Lock n Key"/>
    <s v="PACIFIC LOCK N KEY"/>
    <x v="7"/>
    <x v="11"/>
    <x v="11"/>
    <x v="29"/>
    <m/>
    <x v="0"/>
    <m/>
    <m/>
    <x v="7"/>
    <s v=""/>
    <s v="Keys for trailer and mailbox #Trailer#"/>
    <x v="1"/>
    <s v="Low"/>
    <x v="2"/>
    <s v="reconciled"/>
    <m/>
    <x v="0"/>
  </r>
  <r>
    <s v="Quicksilver"/>
    <x v="1279"/>
    <n v="-15.4"/>
    <x v="1247"/>
    <s v="_O'Reilly Auto Parts"/>
    <s v="OREILLY AUTO #3689"/>
    <x v="2"/>
    <x v="61"/>
    <x v="61"/>
    <x v="0"/>
    <m/>
    <x v="0"/>
    <m/>
    <m/>
    <x v="2"/>
    <s v="Tax Related"/>
    <s v="pop riveter"/>
    <x v="1"/>
    <s v="Medium"/>
    <x v="2"/>
    <s v="reconciled"/>
    <s v="To Be Determined"/>
    <x v="1"/>
  </r>
  <r>
    <s v="Quicksilver"/>
    <x v="1279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Koolikai"/>
    <x v="1279"/>
    <n v="3.93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279"/>
    <n v="-6.5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7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280"/>
    <n v="-20"/>
    <x v="1695"/>
    <s v="_Seattle Farmer's Market"/>
    <s v="SEATTLE FARMERS MARKET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80"/>
    <n v="-618.54"/>
    <x v="478"/>
    <s v="_Farmers Insurance"/>
    <s v="FARMERS INS BILLING"/>
    <x v="3"/>
    <x v="14"/>
    <x v="14"/>
    <x v="120"/>
    <m/>
    <x v="0"/>
    <m/>
    <m/>
    <x v="3"/>
    <s v=""/>
    <s v="#mom# home insurance"/>
    <x v="3"/>
    <s v="NA"/>
    <x v="0"/>
    <s v="reconciled"/>
    <s v="To Be Determined"/>
    <x v="0"/>
  </r>
  <r>
    <s v="Checking"/>
    <x v="1280"/>
    <n v="-2264.04"/>
    <x v="921"/>
    <s v="_Freedom Mortgage (9602)"/>
    <s v="ACH Debit FREEDOM 0607  MTG PYMT"/>
    <x v="6"/>
    <x v="12"/>
    <x v="12"/>
    <x v="0"/>
    <m/>
    <x v="0"/>
    <m/>
    <m/>
    <x v="6"/>
    <s v=""/>
    <s v=""/>
    <x v="1"/>
    <s v="Low"/>
    <x v="0"/>
    <s v="reconciled"/>
    <m/>
    <x v="0"/>
  </r>
  <r>
    <s v="Quicksilver"/>
    <x v="1280"/>
    <n v="-2.37"/>
    <x v="985"/>
    <s v="_Blink Network Llc"/>
    <s v="BLINK NETWORK LLC"/>
    <x v="14"/>
    <x v="36"/>
    <x v="36"/>
    <x v="0"/>
    <m/>
    <x v="0"/>
    <m/>
    <m/>
    <x v="14"/>
    <s v=""/>
    <s v=""/>
    <x v="1"/>
    <s v="Low"/>
    <x v="0"/>
    <s v="reconciled"/>
    <m/>
    <x v="0"/>
  </r>
  <r>
    <s v="Checking"/>
    <x v="1280"/>
    <n v="-2145.77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80"/>
    <n v="-19.809999999999999"/>
    <x v="73"/>
    <s v="_Fred Meyer"/>
    <s v="FRED-MEYER #0122"/>
    <x v="12"/>
    <x v="29"/>
    <x v="29"/>
    <x v="126"/>
    <s v="supplies"/>
    <x v="0"/>
    <m/>
    <m/>
    <x v="12"/>
    <s v=""/>
    <s v="#Rasar State Park - Aug 2019|Supplies# Propane"/>
    <x v="1"/>
    <s v="High"/>
    <x v="2"/>
    <s v="reconciled"/>
    <m/>
    <x v="0"/>
  </r>
  <r>
    <s v="Quicksilver"/>
    <x v="1280"/>
    <n v="-7.91"/>
    <x v="1247"/>
    <s v="_O'Reilly Auto Parts"/>
    <s v="OREILLY AUTO #3689"/>
    <x v="7"/>
    <x v="11"/>
    <x v="11"/>
    <x v="29"/>
    <m/>
    <x v="0"/>
    <m/>
    <m/>
    <x v="7"/>
    <s v=""/>
    <s v="fuses for #trailer#"/>
    <x v="1"/>
    <s v="Low"/>
    <x v="2"/>
    <s v="reconciled"/>
    <m/>
    <x v="0"/>
  </r>
  <r>
    <s v="Quicksilver"/>
    <x v="1281"/>
    <n v="-32.18"/>
    <x v="936"/>
    <s v="_Trader Joe's"/>
    <s v="TRADER JOE'S #147  QPS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281"/>
    <n v="-67.5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Dormant Account 3"/>
    <x v="1281"/>
    <n v="0.9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281"/>
    <n v="168.33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 Checking"/>
    <x v="1281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Costco Visa"/>
    <x v="1281"/>
    <n v="-30.63"/>
    <x v="1034"/>
    <s v="_Costco (Gas)"/>
    <s v="COSTCO GAS #0006 TUKWILA WA"/>
    <x v="12"/>
    <x v="29"/>
    <x v="29"/>
    <x v="126"/>
    <s v="transportation"/>
    <x v="0"/>
    <m/>
    <m/>
    <x v="12"/>
    <s v=""/>
    <s v="#Rasar State Park - Aug 2019|Transportation#"/>
    <x v="1"/>
    <s v="High"/>
    <x v="2"/>
    <s v="reconciled"/>
    <m/>
    <x v="0"/>
  </r>
  <r>
    <s v="Dormant Account 2"/>
    <x v="1281"/>
    <n v="12.02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3"/>
    <x v="1281"/>
    <n v="45000"/>
    <x v="1292"/>
    <s v="_From First Tech (Checking)"/>
    <s v="ACH Deposit From FIRST TECHNOLOGY FCU"/>
    <x v="3"/>
    <x v="18"/>
    <x v="18"/>
    <x v="0"/>
    <m/>
    <x v="0"/>
    <m/>
    <m/>
    <x v="3"/>
    <s v=""/>
    <s v="To fund 2020 Buffer account"/>
    <x v="3"/>
    <s v="NA"/>
    <x v="1"/>
    <s v="reconciled"/>
    <s v="To Be Determined"/>
    <x v="0"/>
  </r>
  <r>
    <s v="Quicksilver"/>
    <x v="1281"/>
    <n v="-9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81"/>
    <n v="23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281"/>
    <n v="2145.77"/>
    <x v="293"/>
    <s v="_Capital One (Autopay)"/>
    <s v="CAPITAL ONE AUTOPAY PYMT AuthDate 06-J ul"/>
    <x v="3"/>
    <x v="9"/>
    <x v="9"/>
    <x v="0"/>
    <m/>
    <x v="0"/>
    <m/>
    <m/>
    <x v="3"/>
    <s v=""/>
    <s v=""/>
    <x v="3"/>
    <s v="NA"/>
    <x v="0"/>
    <s v="reconciled"/>
    <m/>
    <x v="0"/>
  </r>
  <r>
    <s v="Koolikai Checking"/>
    <x v="1281"/>
    <n v="-2300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281"/>
    <n v="-45000"/>
    <x v="1341"/>
    <s v="_To DiscoverBank (Annual Fund 2020)"/>
    <s v="ACH Debit DISCOVER BANK ONLNE TR"/>
    <x v="3"/>
    <x v="18"/>
    <x v="18"/>
    <x v="0"/>
    <m/>
    <x v="0"/>
    <m/>
    <m/>
    <x v="3"/>
    <s v=""/>
    <s v="Transferred to fund the &quot;annual buffer&quot; accounts for 2019 and 2020"/>
    <x v="3"/>
    <s v="NA"/>
    <x v="1"/>
    <s v="reconciled"/>
    <s v="To Be Determined"/>
    <x v="0"/>
  </r>
  <r>
    <s v="Checking"/>
    <x v="1282"/>
    <n v="635"/>
    <x v="430"/>
    <s v="_Connect Your Care - DCA"/>
    <s v="ACH Deposit connectyourcare   SV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Investor Checking"/>
    <x v="1282"/>
    <n v="0.25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82"/>
    <n v="4065.09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82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282"/>
    <n v="15.1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82"/>
    <n v="6.2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azon"/>
    <x v="1282"/>
    <n v="-1.65"/>
    <x v="66"/>
    <s v="_Amazon"/>
    <s v="AMZN Mktp US*MA2MB7V62"/>
    <x v="13"/>
    <x v="30"/>
    <x v="30"/>
    <x v="0"/>
    <s v=""/>
    <x v="1"/>
    <s v="112-4669601-7434658"/>
    <m/>
    <x v="13"/>
    <s v=""/>
    <s v="Office fan #|||112-4669601-7434658#"/>
    <x v="1"/>
    <s v="Low"/>
    <x v="0"/>
    <s v="reconciled"/>
    <m/>
    <x v="0"/>
  </r>
  <r>
    <s v="American Funds"/>
    <x v="1282"/>
    <n v="6.2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282"/>
    <n v="15.1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282"/>
    <n v="-12.1"/>
    <x v="155"/>
    <s v="_Bartell Drug"/>
    <s v="BARTELL DRUG 09-GREENWOO SEATTLE WA"/>
    <x v="17"/>
    <x v="41"/>
    <x v="41"/>
    <x v="0"/>
    <m/>
    <x v="0"/>
    <m/>
    <m/>
    <x v="17"/>
    <s v=""/>
    <s v="Wart medicine"/>
    <x v="1"/>
    <s v="Low"/>
    <x v="0"/>
    <s v="reconciled"/>
    <s v="Family - Medical Expenses"/>
    <x v="0"/>
  </r>
  <r>
    <s v="Checking"/>
    <x v="1282"/>
    <n v="1.54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Staging - 7338"/>
    <x v="1282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1282"/>
    <n v="-200"/>
    <x v="1633"/>
    <s v="_To Citibank (Accelerate)"/>
    <s v="Transfer to Citi Accelerate Savings 09:28a #5761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ormant Account 1"/>
    <x v="1282"/>
    <n v="-5000"/>
    <x v="1633"/>
    <s v="_To Citibank (Accelerate)"/>
    <s v="ACH Withdrawal CITIBK CK WEBX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Investor Checking"/>
    <x v="1282"/>
    <n v="2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Buffer (Current Year)"/>
    <x v="1282"/>
    <n v="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Koolikai Security Deposit"/>
    <x v="1282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283"/>
    <n v="-18.52"/>
    <x v="1696"/>
    <s v="_Buca Di Beppo"/>
    <s v="BUCA DI BEPPO-SEATT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hecking"/>
    <x v="1283"/>
    <n v="-8252.0400000000009"/>
    <x v="1291"/>
    <s v="_To First Tech (Buffer - This Year)"/>
    <s v="Withdrawal Transfer To 9335840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Buffer (Current Year)"/>
    <x v="1283"/>
    <n v="8252.0400000000009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ormant Account 1"/>
    <x v="1283"/>
    <n v="-8660.44"/>
    <x v="1341"/>
    <s v="_To DiscoverBank (Annual Fund 2020)"/>
    <s v="Transfer To ONLINE SAVINGS 9365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1283"/>
    <n v="2.68"/>
    <x v="218"/>
    <s v="_Schwab (Interest)"/>
    <s v="SCHWAB1 INT 06/27-07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283"/>
    <n v="-139.88999999999999"/>
    <x v="649"/>
    <s v="_To First Tech (Checking)"/>
    <s v="Withdrawal Transfer To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 Checking"/>
    <x v="1283"/>
    <n v="139.88999999999999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ash"/>
    <x v="1283"/>
    <n v="17.059999999999999"/>
    <x v="66"/>
    <s v="_Amazon"/>
    <s v="_Amazon"/>
    <x v="0"/>
    <x v="40"/>
    <x v="40"/>
    <x v="0"/>
    <s v=""/>
    <x v="1"/>
    <s v="112-4669601-7434658"/>
    <m/>
    <x v="0"/>
    <s v="Manual"/>
    <s v="Used for USB Fan #|||112-4669601-7434658#"/>
    <x v="0"/>
    <s v="Low"/>
    <x v="0"/>
    <s v="reconciled"/>
    <m/>
    <x v="0"/>
  </r>
  <r>
    <s v="Amazon"/>
    <x v="1283"/>
    <n v="-131.02000000000001"/>
    <x v="1133"/>
    <s v="_Amazon Prime Membership"/>
    <s v="Amazon Prime"/>
    <x v="7"/>
    <x v="86"/>
    <x v="85"/>
    <x v="0"/>
    <m/>
    <x v="0"/>
    <m/>
    <m/>
    <x v="7"/>
    <s v=""/>
    <s v="Prime membership"/>
    <x v="1"/>
    <s v="Low"/>
    <x v="2"/>
    <s v="reconciled"/>
    <m/>
    <x v="0"/>
  </r>
  <r>
    <s v="Dormant Account 3"/>
    <x v="1283"/>
    <n v="8660.44"/>
    <x v="1337"/>
    <s v="_From DiscoverBank (Vacation &amp; Projects)"/>
    <s v="Transfer From ONLINE SAVINGS 77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ormant Account 1"/>
    <x v="1283"/>
    <n v="-88771.79"/>
    <x v="1697"/>
    <s v="_To DiscoverBank (Dormant Account 2)"/>
    <s v="Transfer To ONLINE SAVINGS 6963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Dormant Account 2"/>
    <x v="1283"/>
    <n v="88771.79"/>
    <x v="1698"/>
    <s v="_From DiscoverBank (Dormant Account 1)"/>
    <s v="Transfer From ONLINE SAVINGS 77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ash"/>
    <x v="1283"/>
    <n v="-17.059999999999999"/>
    <x v="66"/>
    <s v="_Amazon"/>
    <s v="_Amazon"/>
    <x v="2"/>
    <x v="68"/>
    <x v="68"/>
    <x v="0"/>
    <s v=""/>
    <x v="1"/>
    <s v="112-4669601-7434658"/>
    <m/>
    <x v="2"/>
    <s v="Manual"/>
    <s v="USB Fan #|||112-4669601-7434658#"/>
    <x v="1"/>
    <s v="Medium"/>
    <x v="2"/>
    <s v="reconciled"/>
    <s v="TurboTax - Supply Expenses"/>
    <x v="0"/>
  </r>
  <r>
    <s v="Quicksilver"/>
    <x v="1284"/>
    <n v="-22.01"/>
    <x v="167"/>
    <s v="_Target"/>
    <s v="TARGET        00012849"/>
    <x v="8"/>
    <x v="35"/>
    <x v="35"/>
    <x v="0"/>
    <m/>
    <x v="0"/>
    <m/>
    <m/>
    <x v="8"/>
    <s v=""/>
    <s v="Spiderman movie for Diz"/>
    <x v="1"/>
    <s v="Low"/>
    <x v="2"/>
    <s v="reconciled"/>
    <m/>
    <x v="0"/>
  </r>
  <r>
    <s v="Checking"/>
    <x v="1284"/>
    <n v="-697.73"/>
    <x v="1699"/>
    <s v="_Chase Freedom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84"/>
    <n v="-787.5"/>
    <x v="1700"/>
    <s v="_Hawthorn Farm"/>
    <s v="Check 2454"/>
    <x v="4"/>
    <x v="10"/>
    <x v="10"/>
    <x v="0"/>
    <m/>
    <x v="0"/>
    <m/>
    <m/>
    <x v="4"/>
    <s v=""/>
    <s v="Archery classes"/>
    <x v="1"/>
    <s v="Low"/>
    <x v="0"/>
    <s v="reconciled"/>
    <m/>
    <x v="0"/>
  </r>
  <r>
    <s v="Quicksilver"/>
    <x v="1284"/>
    <n v="-30.38"/>
    <x v="1701"/>
    <s v="_Street Fair"/>
    <s v="SQU*SQ *GOSQ.COM BRIAN"/>
    <x v="5"/>
    <x v="7"/>
    <x v="7"/>
    <x v="0"/>
    <m/>
    <x v="0"/>
    <m/>
    <m/>
    <x v="5"/>
    <s v=""/>
    <s v="Yard art"/>
    <x v="1"/>
    <s v="Low"/>
    <x v="0"/>
    <s v="reconciled"/>
    <m/>
    <x v="0"/>
  </r>
  <r>
    <s v="Quicksilver"/>
    <x v="1284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284"/>
    <n v="-50"/>
    <x v="1334"/>
    <s v="_Groupon"/>
    <s v="GROUPON INC"/>
    <x v="4"/>
    <x v="10"/>
    <x v="10"/>
    <x v="0"/>
    <m/>
    <x v="0"/>
    <m/>
    <m/>
    <x v="4"/>
    <s v=""/>
    <s v="Gameworks"/>
    <x v="1"/>
    <s v="Low"/>
    <x v="0"/>
    <s v="reconciled"/>
    <m/>
    <x v="0"/>
  </r>
  <r>
    <s v="Costco Visa"/>
    <x v="1285"/>
    <n v="-15.08"/>
    <x v="1702"/>
    <s v="_Home Made Cafe"/>
    <s v="SQ *HOME MADE CAFE PORT ORCHARD WA"/>
    <x v="12"/>
    <x v="29"/>
    <x v="29"/>
    <x v="127"/>
    <s v="food"/>
    <x v="0"/>
    <m/>
    <m/>
    <x v="12"/>
    <s v=""/>
    <s v="#Girls weekend - Jul 2019|Food#"/>
    <x v="1"/>
    <s v="High"/>
    <x v="2"/>
    <s v="reconciled"/>
    <m/>
    <x v="0"/>
  </r>
  <r>
    <s v="Costco Visa"/>
    <x v="1285"/>
    <n v="-31.67"/>
    <x v="1703"/>
    <s v="_Tres Agaves"/>
    <s v="TRES AGAVES BELFAIR WA"/>
    <x v="12"/>
    <x v="29"/>
    <x v="29"/>
    <x v="127"/>
    <s v="food"/>
    <x v="0"/>
    <m/>
    <m/>
    <x v="12"/>
    <s v=""/>
    <s v="#Girls weekend - Jul 2019|Food#"/>
    <x v="1"/>
    <s v="High"/>
    <x v="2"/>
    <s v="reconciled"/>
    <m/>
    <x v="0"/>
  </r>
  <r>
    <s v="Costco Visa"/>
    <x v="1285"/>
    <n v="-43.98"/>
    <x v="1704"/>
    <s v="_Blue Water Taco Grill"/>
    <s v="BLUE WATER TACO GRILL QUE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286"/>
    <n v="-14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Quicksilver"/>
    <x v="1286"/>
    <n v="-184.3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286"/>
    <n v="-20.47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1286"/>
    <n v="-35.81"/>
    <x v="947"/>
    <s v="_Gameworks"/>
    <s v="GAMEWORKS SEATTL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87"/>
    <n v="23174.560000000001"/>
    <x v="275"/>
    <s v="_Fidelity Brokerage Account"/>
    <s v="ACH Deposit FID BKG SVC LLC   MO"/>
    <x v="0"/>
    <x v="27"/>
    <x v="27"/>
    <x v="0"/>
    <m/>
    <x v="0"/>
    <m/>
    <m/>
    <x v="0"/>
    <s v=""/>
    <s v=""/>
    <x v="0"/>
    <s v="Medium"/>
    <x v="2"/>
    <s v="reconciled"/>
    <m/>
    <x v="0"/>
  </r>
  <r>
    <s v="Quicksilver"/>
    <x v="1287"/>
    <n v="-2.4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Freedom"/>
    <x v="1287"/>
    <n v="697.73"/>
    <x v="1699"/>
    <s v="_Chase Freedom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1287"/>
    <n v="-13.18"/>
    <x v="74"/>
    <s v="_Hulu"/>
    <s v="HLU*HULU 740232888517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287"/>
    <n v="-33.61"/>
    <x v="1705"/>
    <s v="_The Boat House"/>
    <s v="THE BOAT HOUSE ALLYN WA"/>
    <x v="12"/>
    <x v="29"/>
    <x v="29"/>
    <x v="127"/>
    <s v="food"/>
    <x v="0"/>
    <m/>
    <m/>
    <x v="12"/>
    <s v=""/>
    <s v="#Girls weekend - Jul 2019|Food#"/>
    <x v="1"/>
    <s v="High"/>
    <x v="2"/>
    <s v="reconciled"/>
    <m/>
    <x v="0"/>
  </r>
  <r>
    <s v="Quicksilver"/>
    <x v="1288"/>
    <n v="-22.02"/>
    <x v="1608"/>
    <s v="_Discount Tire"/>
    <s v="DISCOUNT-TIRE-CO WAS-0"/>
    <x v="14"/>
    <x v="78"/>
    <x v="77"/>
    <x v="0"/>
    <m/>
    <x v="0"/>
    <m/>
    <m/>
    <x v="14"/>
    <s v=""/>
    <s v=""/>
    <x v="1"/>
    <s v="Medium"/>
    <x v="2"/>
    <s v="reconciled"/>
    <m/>
    <x v="0"/>
  </r>
  <r>
    <s v="Quicksilver"/>
    <x v="1288"/>
    <n v="-15"/>
    <x v="112"/>
    <s v="_Walgreens"/>
    <s v="WALGREENS #3604"/>
    <x v="17"/>
    <x v="41"/>
    <x v="41"/>
    <x v="0"/>
    <m/>
    <x v="0"/>
    <m/>
    <m/>
    <x v="17"/>
    <s v=""/>
    <s v="Premera reimbursable"/>
    <x v="1"/>
    <s v="Low"/>
    <x v="0"/>
    <s v="reconciled"/>
    <s v="Family - Medical Expenses"/>
    <x v="0"/>
  </r>
  <r>
    <s v="Quicksilver"/>
    <x v="1288"/>
    <n v="-7.68"/>
    <x v="1676"/>
    <s v="_iTunes"/>
    <s v="APL*ITUNES.COM/BILL"/>
    <x v="4"/>
    <x v="6"/>
    <x v="6"/>
    <x v="0"/>
    <m/>
    <x v="0"/>
    <m/>
    <m/>
    <x v="4"/>
    <s v=""/>
    <s v="Pixel Dungeon and Toca Kitchen Sushi (Josh)"/>
    <x v="1"/>
    <s v="Low"/>
    <x v="0"/>
    <s v="reconciled"/>
    <m/>
    <x v="0"/>
  </r>
  <r>
    <s v="Aggressive Stocks"/>
    <x v="1288"/>
    <n v="127.6"/>
    <x v="1381"/>
    <s v="_Investment (Walt Disney Co)"/>
    <s v="WALT DISNEY CO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288"/>
    <n v="-48"/>
    <x v="1137"/>
    <s v="_Pediatric Speech and Language Therapy"/>
    <s v="ACH Debit PREMERA FUNDING   HSAF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Checking"/>
    <x v="1288"/>
    <n v="-321.37"/>
    <x v="356"/>
    <s v="_Nissan"/>
    <s v="ACH Debit NISSAN MOTOR ACC FIRST"/>
    <x v="14"/>
    <x v="77"/>
    <x v="76"/>
    <x v="0"/>
    <m/>
    <x v="0"/>
    <m/>
    <m/>
    <x v="14"/>
    <s v=""/>
    <s v=""/>
    <x v="1"/>
    <s v="Low"/>
    <x v="0"/>
    <s v="reconciled"/>
    <m/>
    <x v="0"/>
  </r>
  <r>
    <s v="Costco Visa"/>
    <x v="1288"/>
    <n v="-13.96"/>
    <x v="1176"/>
    <s v="_Baskin Robbins"/>
    <s v="BASKIN #36070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288"/>
    <n v="-1740.7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89"/>
    <n v="-36.08"/>
    <x v="91"/>
    <s v="_Liberty Mutual"/>
    <s v="ACH Debit LIBERTY MUTUAL   PAYME"/>
    <x v="9"/>
    <x v="37"/>
    <x v="37"/>
    <x v="0"/>
    <m/>
    <x v="0"/>
    <m/>
    <m/>
    <x v="9"/>
    <s v=""/>
    <s v=""/>
    <x v="1"/>
    <s v="Low"/>
    <x v="2"/>
    <s v="reconciled"/>
    <s v="TurboTax - Insurance premiums"/>
    <x v="0"/>
  </r>
  <r>
    <s v="Checking"/>
    <x v="1289"/>
    <n v="-13.18"/>
    <x v="231"/>
    <s v="_DiscoverCard (Autopay)"/>
    <s v="ACH Debit DISCOVER DC PYMNTS DCI"/>
    <x v="3"/>
    <x v="9"/>
    <x v="9"/>
    <x v="0"/>
    <m/>
    <x v="0"/>
    <m/>
    <m/>
    <x v="3"/>
    <s v=""/>
    <s v=""/>
    <x v="3"/>
    <s v="NA"/>
    <x v="0"/>
    <s v="reconciled"/>
    <m/>
    <x v="0"/>
  </r>
  <r>
    <s v="Koolikai Checking"/>
    <x v="1289"/>
    <n v="-139.88999999999999"/>
    <x v="1706"/>
    <s v="_Chase Koolikai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89"/>
    <n v="1740.7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89"/>
    <n v="-8.82"/>
    <x v="73"/>
    <s v="_Fred Meyer"/>
    <s v="FRED-MEYER #0122 SEATTLE WA"/>
    <x v="1"/>
    <x v="16"/>
    <x v="16"/>
    <x v="0"/>
    <m/>
    <x v="0"/>
    <m/>
    <m/>
    <x v="1"/>
    <s v=""/>
    <s v="Dinner with Zach at Seafair parade"/>
    <x v="1"/>
    <s v="Low"/>
    <x v="0"/>
    <s v="reconciled"/>
    <m/>
    <x v="0"/>
  </r>
  <r>
    <s v="Amazon"/>
    <x v="1289"/>
    <n v="-7.2"/>
    <x v="66"/>
    <s v="_Amazon"/>
    <s v="Amazon.com*MA3YB0ZC1"/>
    <x v="5"/>
    <x v="130"/>
    <x v="126"/>
    <x v="0"/>
    <s v=""/>
    <x v="1"/>
    <s v="114-0921287-3359409"/>
    <m/>
    <x v="5"/>
    <s v=""/>
    <s v="Razor #|||114-0921287-3359409#"/>
    <x v="1"/>
    <s v="Low"/>
    <x v="0"/>
    <s v="reconciled"/>
    <m/>
    <x v="0"/>
  </r>
  <r>
    <s v="Quicksilver"/>
    <x v="1290"/>
    <n v="-10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290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290"/>
    <n v="167"/>
    <x v="661"/>
    <s v="_Amy Vandervoort"/>
    <s v="Deposit Shared Branch Mobile Dep"/>
    <x v="3"/>
    <x v="14"/>
    <x v="14"/>
    <x v="128"/>
    <m/>
    <x v="0"/>
    <m/>
    <m/>
    <x v="3"/>
    <s v=""/>
    <s v="#Girls Weekend 2019#"/>
    <x v="3"/>
    <s v="NA"/>
    <x v="0"/>
    <s v="reconciled"/>
    <s v="To Be Determined"/>
    <x v="0"/>
  </r>
  <r>
    <s v="Checking"/>
    <x v="1290"/>
    <n v="66"/>
    <x v="661"/>
    <s v="_Amy Vandervoort"/>
    <s v="Deposit Shared Branch Mobile Dep"/>
    <x v="3"/>
    <x v="14"/>
    <x v="14"/>
    <x v="129"/>
    <m/>
    <x v="0"/>
    <m/>
    <m/>
    <x v="3"/>
    <s v=""/>
    <s v="#Kalaloch2019#"/>
    <x v="3"/>
    <s v="NA"/>
    <x v="0"/>
    <s v="reconciled"/>
    <s v="To Be Determined"/>
    <x v="0"/>
  </r>
  <r>
    <s v="Koolikai"/>
    <x v="1290"/>
    <n v="139.88999999999999"/>
    <x v="1706"/>
    <s v="_Chase Koolikai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91"/>
    <n v="-9.06"/>
    <x v="595"/>
    <s v="_Queets Trading Post"/>
    <s v="QUEETS TRADING POST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Amazon"/>
    <x v="1291"/>
    <n v="-27.49"/>
    <x v="66"/>
    <s v="_Amazon"/>
    <s v="Amazon.com*MA1024LW2"/>
    <x v="7"/>
    <x v="74"/>
    <x v="73"/>
    <x v="0"/>
    <s v=""/>
    <x v="1"/>
    <s v="113-9888760-0869833"/>
    <m/>
    <x v="7"/>
    <s v=""/>
    <s v="Kindle Fire TV #|||113-9888760-0869833#"/>
    <x v="1"/>
    <s v="High"/>
    <x v="2"/>
    <s v="reconciled"/>
    <m/>
    <x v="0"/>
  </r>
  <r>
    <s v="Costco Visa"/>
    <x v="1291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1291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Quicksilver"/>
    <x v="1291"/>
    <n v="-26.09"/>
    <x v="1143"/>
    <s v="_Kalaloch General Store"/>
    <s v="DNPSATKALALOCH RETAIL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Discover"/>
    <x v="1292"/>
    <n v="-8.51"/>
    <x v="34"/>
    <s v="_McDonald's"/>
    <s v="MCDONALD'S F35988 OLYMPIA WA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Costco Visa"/>
    <x v="1292"/>
    <n v="-48.73"/>
    <x v="1707"/>
    <s v="_QUEETS TRADING POST FORKS WA"/>
    <s v="QUEETS TRADING POST FORKS WA"/>
    <x v="12"/>
    <x v="29"/>
    <x v="29"/>
    <x v="130"/>
    <s v="travel"/>
    <x v="0"/>
    <m/>
    <m/>
    <x v="12"/>
    <s v=""/>
    <s v="#Kalaloch - Jul 2019|Travel#"/>
    <x v="1"/>
    <s v="High"/>
    <x v="2"/>
    <s v="reconciled"/>
    <m/>
    <x v="0"/>
  </r>
  <r>
    <s v="Discover"/>
    <x v="1292"/>
    <n v="-1.4"/>
    <x v="34"/>
    <s v="_McDonald's"/>
    <s v="MCDONALD'S F35988 OLYMPIA WA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Costco Visa"/>
    <x v="1292"/>
    <n v="-37.49"/>
    <x v="89"/>
    <s v="_Shell"/>
    <s v="SHELL OIL 57444040000 SEATTLE WA"/>
    <x v="14"/>
    <x v="36"/>
    <x v="36"/>
    <x v="130"/>
    <s v="transportation"/>
    <x v="0"/>
    <m/>
    <m/>
    <x v="14"/>
    <s v=""/>
    <s v="#Kalaloch - Jul 2019|Transportation# Truck fill up after Kalaloch"/>
    <x v="1"/>
    <s v="Low"/>
    <x v="0"/>
    <s v="reconciled"/>
    <m/>
    <x v="0"/>
  </r>
  <r>
    <s v="Costco Visa"/>
    <x v="1292"/>
    <n v="-14.22"/>
    <x v="1708"/>
    <s v="_Haggen"/>
    <s v="HAGGEN 3444 OLYMPIA WA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Discover"/>
    <x v="1292"/>
    <n v="-5"/>
    <x v="1536"/>
    <s v="_USA Car Wash"/>
    <s v="USA*85TH CAR WASH SEATTLE WATD474659-1563692159"/>
    <x v="12"/>
    <x v="29"/>
    <x v="29"/>
    <x v="130"/>
    <s v="transportation"/>
    <x v="0"/>
    <m/>
    <m/>
    <x v="12"/>
    <s v=""/>
    <s v="#Kalaloch - Jul 2019|Transportation#  Washed the truck"/>
    <x v="1"/>
    <s v="High"/>
    <x v="2"/>
    <s v="reconciled"/>
    <m/>
    <x v="0"/>
  </r>
  <r>
    <s v="Quicksilver"/>
    <x v="1293"/>
    <n v="-32.96"/>
    <x v="1548"/>
    <s v="_Top Ten Toys Inc."/>
    <s v="TOP TEN TOYS"/>
    <x v="12"/>
    <x v="29"/>
    <x v="29"/>
    <x v="130"/>
    <s v="activities"/>
    <x v="0"/>
    <m/>
    <m/>
    <x v="12"/>
    <s v=""/>
    <s v="#Kalaloch - Jul 2019|Activities#"/>
    <x v="1"/>
    <s v="High"/>
    <x v="2"/>
    <s v="reconciled"/>
    <m/>
    <x v="0"/>
  </r>
  <r>
    <s v="Quicksilver"/>
    <x v="1293"/>
    <n v="-30"/>
    <x v="1709"/>
    <s v="_North Transfer LLC"/>
    <s v="NORTH TRANSFER STA - S"/>
    <x v="2"/>
    <x v="80"/>
    <x v="79"/>
    <x v="0"/>
    <m/>
    <x v="0"/>
    <m/>
    <m/>
    <x v="2"/>
    <s v="Tax Related"/>
    <s v="Dump fees for disposal of chicken coop"/>
    <x v="1"/>
    <s v="Medium"/>
    <x v="2"/>
    <s v="reconciled"/>
    <s v="TurboTax - Maintenance Expenses"/>
    <x v="1"/>
  </r>
  <r>
    <s v="Discover"/>
    <x v="1293"/>
    <n v="-26.43"/>
    <x v="263"/>
    <s v="_Subway"/>
    <s v="SUBWAY 04148169255 MCCLEARY WA"/>
    <x v="12"/>
    <x v="29"/>
    <x v="29"/>
    <x v="130"/>
    <s v="food"/>
    <x v="0"/>
    <m/>
    <m/>
    <x v="12"/>
    <s v=""/>
    <s v="#Kalaloch - Jul 2019|Food#"/>
    <x v="1"/>
    <s v="High"/>
    <x v="2"/>
    <s v="reconciled"/>
    <m/>
    <x v="0"/>
  </r>
  <r>
    <s v="Checking"/>
    <x v="1293"/>
    <n v="-74.959999999999994"/>
    <x v="817"/>
    <s v="_American Express (Autopay)"/>
    <s v="ACH Debit AMEX EPAYMENT AM  ACH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93"/>
    <n v="-10.77"/>
    <x v="1247"/>
    <s v="_O'Reilly Auto Parts"/>
    <s v="OREILLY AUTO #3689"/>
    <x v="7"/>
    <x v="11"/>
    <x v="11"/>
    <x v="34"/>
    <m/>
    <x v="0"/>
    <m/>
    <m/>
    <x v="7"/>
    <s v=""/>
    <s v="#Camping# Fuses for the trailer"/>
    <x v="1"/>
    <s v="Low"/>
    <x v="2"/>
    <s v="reconciled"/>
    <m/>
    <x v="0"/>
  </r>
  <r>
    <s v="Red Card"/>
    <x v="1294"/>
    <n v="-2.2200000000000002"/>
    <x v="167"/>
    <s v="_Target"/>
    <s v="CENTRAL CHECKOUT C_5310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294"/>
    <n v="-12.04"/>
    <x v="167"/>
    <s v="_Target"/>
    <s v="CENTRAL CHECKOUT C_5310"/>
    <x v="5"/>
    <x v="130"/>
    <x v="126"/>
    <x v="0"/>
    <m/>
    <x v="0"/>
    <m/>
    <m/>
    <x v="5"/>
    <s v=""/>
    <s v=""/>
    <x v="1"/>
    <s v="Low"/>
    <x v="0"/>
    <s v="reconciled"/>
    <m/>
    <x v="0"/>
  </r>
  <r>
    <s v="Quicksilver"/>
    <x v="1294"/>
    <n v="-94.1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294"/>
    <n v="-20.85"/>
    <x v="66"/>
    <s v="_Amazon"/>
    <s v="AMZN Mktp US*MH9K58UZ2"/>
    <x v="7"/>
    <x v="74"/>
    <x v="73"/>
    <x v="0"/>
    <s v=""/>
    <x v="1"/>
    <s v="114-5423010-1477862"/>
    <m/>
    <x v="7"/>
    <s v=""/>
    <s v="USB car charger (multi-port) #|||114-5423010-1477862#"/>
    <x v="1"/>
    <s v="High"/>
    <x v="2"/>
    <s v="reconciled"/>
    <m/>
    <x v="0"/>
  </r>
  <r>
    <s v="Quicksilver"/>
    <x v="1294"/>
    <n v="-7.95"/>
    <x v="32"/>
    <s v="_Kens Market Inc"/>
    <s v="KEN'S MARKET #75-116"/>
    <x v="1"/>
    <x v="1"/>
    <x v="1"/>
    <x v="131"/>
    <m/>
    <x v="0"/>
    <m/>
    <m/>
    <x v="1"/>
    <s v=""/>
    <s v="#kalaloch 2019#"/>
    <x v="1"/>
    <s v="Low"/>
    <x v="0"/>
    <s v="reconciled"/>
    <m/>
    <x v="0"/>
  </r>
  <r>
    <s v="Red Card"/>
    <x v="1294"/>
    <n v="-27.52"/>
    <x v="167"/>
    <s v="_Target"/>
    <s v="CENTRAL CHECKOUT C_5310"/>
    <x v="7"/>
    <x v="11"/>
    <x v="11"/>
    <x v="34"/>
    <m/>
    <x v="0"/>
    <m/>
    <m/>
    <x v="7"/>
    <s v=""/>
    <s v="#Camping# Mattress protector for trailer"/>
    <x v="1"/>
    <s v="Low"/>
    <x v="2"/>
    <s v="reconciled"/>
    <m/>
    <x v="0"/>
  </r>
  <r>
    <s v="Checking"/>
    <x v="1294"/>
    <n v="30.03"/>
    <x v="300"/>
    <s v="_Microsoft"/>
    <s v="ACH Deposit MICROSOFT   10177904"/>
    <x v="3"/>
    <x v="14"/>
    <x v="14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294"/>
    <n v="-13.95"/>
    <x v="971"/>
    <s v="_Amazon Kindle"/>
    <s v="AMZN Digital*MH0WS68H0"/>
    <x v="3"/>
    <x v="14"/>
    <x v="14"/>
    <x v="0"/>
    <s v=""/>
    <x v="1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Koolikai"/>
    <x v="1294"/>
    <n v="74.959999999999994"/>
    <x v="817"/>
    <s v="_American Express (Autopay)"/>
    <s v="AUTOPAY PAYMENT - THANK YOU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294"/>
    <n v="-43.45"/>
    <x v="735"/>
    <s v="_7-Eleven"/>
    <s v="7-ELEVEN 16022 SEATTLE WA"/>
    <x v="12"/>
    <x v="29"/>
    <x v="29"/>
    <x v="130"/>
    <s v="travel"/>
    <x v="0"/>
    <m/>
    <m/>
    <x v="12"/>
    <s v=""/>
    <s v="#Kalaloch - Jul 2019|Travel#"/>
    <x v="1"/>
    <s v="High"/>
    <x v="2"/>
    <s v="reconciled"/>
    <m/>
    <x v="0"/>
  </r>
  <r>
    <s v="Amazon"/>
    <x v="1294"/>
    <n v="-42.27"/>
    <x v="66"/>
    <s v="_Amazon"/>
    <s v="Amazon.com*MH8ML3UT2"/>
    <x v="5"/>
    <x v="130"/>
    <x v="126"/>
    <x v="0"/>
    <s v=""/>
    <x v="1"/>
    <s v="114-6481106-6315416"/>
    <m/>
    <x v="5"/>
    <s v=""/>
    <s v="Razor and blades #|||114-6481106-6315416#"/>
    <x v="1"/>
    <s v="Low"/>
    <x v="0"/>
    <s v="reconciled"/>
    <m/>
    <x v="0"/>
  </r>
  <r>
    <s v="Amazon"/>
    <x v="1294"/>
    <n v="-14.3"/>
    <x v="971"/>
    <s v="_Amazon Kindle"/>
    <s v="Kindle Svcs*MH06M3I31"/>
    <x v="3"/>
    <x v="14"/>
    <x v="14"/>
    <x v="0"/>
    <s v=""/>
    <x v="1"/>
    <s v="d01-9057203-4157025"/>
    <m/>
    <x v="3"/>
    <s v=""/>
    <s v="Measure What Matters e-book #|||D01-9057203-4157025#"/>
    <x v="3"/>
    <s v="NA"/>
    <x v="0"/>
    <s v="reconciled"/>
    <s v="To Be Determined"/>
    <x v="0"/>
  </r>
  <r>
    <s v="Amazon"/>
    <x v="1294"/>
    <n v="-13.59"/>
    <x v="66"/>
    <s v="_Amazon"/>
    <s v="AMZN Mktp US*MH7Z09RH2"/>
    <x v="7"/>
    <x v="74"/>
    <x v="73"/>
    <x v="0"/>
    <s v=""/>
    <x v="1"/>
    <s v="114-7512348-9569052"/>
    <m/>
    <x v="7"/>
    <s v=""/>
    <s v="USB car charger (2 ports) #|||114-7512348-9569052#"/>
    <x v="1"/>
    <s v="High"/>
    <x v="2"/>
    <s v="reconciled"/>
    <m/>
    <x v="0"/>
  </r>
  <r>
    <s v="Checking"/>
    <x v="1295"/>
    <n v="3.87"/>
    <x v="266"/>
    <s v="_Safeway"/>
    <s v="Deposit Shared Branch Mobile Dep"/>
    <x v="12"/>
    <x v="104"/>
    <x v="100"/>
    <x v="0"/>
    <m/>
    <x v="0"/>
    <m/>
    <m/>
    <x v="12"/>
    <s v="One Time"/>
    <s v="Safeway lawsuit"/>
    <x v="1"/>
    <s v="High"/>
    <x v="2"/>
    <s v="reconciled"/>
    <m/>
    <x v="0"/>
  </r>
  <r>
    <s v="Costco Visa"/>
    <x v="1295"/>
    <n v="-17.579999999999998"/>
    <x v="73"/>
    <s v="_Fred Meyer"/>
    <s v="FRED-MEYER #0122 SEATTLE WA"/>
    <x v="16"/>
    <x v="65"/>
    <x v="65"/>
    <x v="129"/>
    <s v="activities"/>
    <x v="0"/>
    <m/>
    <m/>
    <x v="16"/>
    <s v=""/>
    <s v="#Kalaloch2019|Activities#"/>
    <x v="1"/>
    <s v="Low"/>
    <x v="0"/>
    <s v="reconciled"/>
    <m/>
    <x v="0"/>
  </r>
  <r>
    <s v="Quicksilver"/>
    <x v="1295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Checking"/>
    <x v="1296"/>
    <n v="-51.79"/>
    <x v="824"/>
    <s v="_Amazon Visa (Autopay)"/>
    <s v="ACH Debit CHASE CREDIT CRD   AU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96"/>
    <n v="-11.72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297"/>
    <n v="-30"/>
    <x v="142"/>
    <s v="_Great Clips"/>
    <s v="2459 GREAT CLIPS GREEN"/>
    <x v="5"/>
    <x v="7"/>
    <x v="7"/>
    <x v="0"/>
    <m/>
    <x v="0"/>
    <m/>
    <m/>
    <x v="5"/>
    <s v=""/>
    <s v="Dave's hair cut"/>
    <x v="1"/>
    <s v="Low"/>
    <x v="0"/>
    <s v="reconciled"/>
    <m/>
    <x v="0"/>
  </r>
  <r>
    <s v="Quicksilver"/>
    <x v="1297"/>
    <n v="-4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297"/>
    <n v="-309.5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297"/>
    <n v="-3.29"/>
    <x v="85"/>
    <s v="_Fandango"/>
    <s v="ROKU FOR FANDANGONOW"/>
    <x v="16"/>
    <x v="33"/>
    <x v="33"/>
    <x v="0"/>
    <m/>
    <x v="0"/>
    <m/>
    <m/>
    <x v="16"/>
    <s v=""/>
    <s v="Trolls"/>
    <x v="1"/>
    <s v="Low"/>
    <x v="0"/>
    <s v="reconciled"/>
    <m/>
    <x v="0"/>
  </r>
  <r>
    <s v="Quicksilver"/>
    <x v="129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Amazon"/>
    <x v="1297"/>
    <n v="51.79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297"/>
    <n v="-4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297"/>
    <n v="-21.9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297"/>
    <n v="3599.7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97"/>
    <n v="-45.84"/>
    <x v="232"/>
    <s v="_Puget Sound Energy"/>
    <s v="ACH Debit PUGET SOUND ENER DIREC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Staging - 7338"/>
    <x v="1297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297"/>
    <n v="37107.21"/>
    <x v="265"/>
    <s v="_Microsoft (Paycheck)"/>
    <s v="ACH Deposit MICROSOFT   EDIPAYME"/>
    <x v="0"/>
    <x v="89"/>
    <x v="88"/>
    <x v="0"/>
    <m/>
    <x v="0"/>
    <m/>
    <m/>
    <x v="0"/>
    <s v=""/>
    <s v="Signing bonus"/>
    <x v="0"/>
    <s v="Medium"/>
    <x v="2"/>
    <s v="reconciled"/>
    <m/>
    <x v="0"/>
  </r>
  <r>
    <s v="Quicksilver"/>
    <x v="1298"/>
    <n v="-87.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299"/>
    <n v="-139.97999999999999"/>
    <x v="109"/>
    <s v="_Costco"/>
    <s v="COSTCO WHSE #0106 SEATTLE WA"/>
    <x v="17"/>
    <x v="73"/>
    <x v="72"/>
    <x v="0"/>
    <m/>
    <x v="0"/>
    <m/>
    <m/>
    <x v="17"/>
    <s v=""/>
    <s v="Angela's glasses"/>
    <x v="1"/>
    <s v="Low"/>
    <x v="2"/>
    <s v="reconciled"/>
    <s v="Family - Medical Expenses"/>
    <x v="0"/>
  </r>
  <r>
    <s v="Costco Visa"/>
    <x v="1299"/>
    <n v="-19.8"/>
    <x v="73"/>
    <s v="_Fred Meyer"/>
    <s v="FRED-MEYER #0122 SEATTLE WA"/>
    <x v="13"/>
    <x v="87"/>
    <x v="86"/>
    <x v="0"/>
    <m/>
    <x v="0"/>
    <m/>
    <m/>
    <x v="13"/>
    <s v=""/>
    <s v=""/>
    <x v="1"/>
    <s v="Low"/>
    <x v="0"/>
    <s v="reconciled"/>
    <m/>
    <x v="0"/>
  </r>
  <r>
    <s v="Costco Visa"/>
    <x v="1299"/>
    <n v="-11"/>
    <x v="73"/>
    <s v="_Fred Meyer"/>
    <s v="FRED-MEYER #0122 SEATTLE WA"/>
    <x v="13"/>
    <x v="30"/>
    <x v="30"/>
    <x v="0"/>
    <m/>
    <x v="0"/>
    <m/>
    <m/>
    <x v="13"/>
    <s v=""/>
    <s v=""/>
    <x v="1"/>
    <s v="Low"/>
    <x v="0"/>
    <s v="reconciled"/>
    <m/>
    <x v="0"/>
  </r>
  <r>
    <s v="Costco Visa"/>
    <x v="1299"/>
    <n v="-18.3"/>
    <x v="1323"/>
    <s v="_Nutty Squirrel Gelato"/>
    <s v="SQ *NUTTY SQUIRREL - PHIN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00"/>
    <n v="-39.61"/>
    <x v="1710"/>
    <s v="_Comics Dungeon"/>
    <s v="COMICS DUNGEON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1300"/>
    <n v="-7.1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00"/>
    <n v="839.14"/>
    <x v="1426"/>
    <s v="_CRAB"/>
    <s v="Deposit Shared Branch Mobile Dep"/>
    <x v="3"/>
    <x v="14"/>
    <x v="14"/>
    <x v="132"/>
    <m/>
    <x v="0"/>
    <m/>
    <m/>
    <x v="3"/>
    <s v=""/>
    <s v="Reimbursement for #GroupMtg2019#"/>
    <x v="3"/>
    <s v="NA"/>
    <x v="0"/>
    <s v="reconciled"/>
    <s v="To Be Determined"/>
    <x v="0"/>
  </r>
  <r>
    <s v="CD - June 11 2022"/>
    <x v="1300"/>
    <n v="113.7"/>
    <x v="834"/>
    <s v="_Amerant (Interest)"/>
    <s v="Interest Adde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301"/>
    <n v="-22.67"/>
    <x v="73"/>
    <s v="_Fred Meyer"/>
    <s v="FRED-MEYER #0122 SEATTLE WA"/>
    <x v="18"/>
    <x v="44"/>
    <x v="44"/>
    <x v="0"/>
    <m/>
    <x v="0"/>
    <m/>
    <m/>
    <x v="18"/>
    <s v=""/>
    <s v="Josh's cool as a cucumber box"/>
    <x v="1"/>
    <s v="Low"/>
    <x v="0"/>
    <s v="reconciled"/>
    <m/>
    <x v="0"/>
  </r>
  <r>
    <s v="Quicksilver"/>
    <x v="1301"/>
    <n v="-14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hecking"/>
    <x v="1302"/>
    <n v="-390"/>
    <x v="862"/>
    <s v="_Tads Tuition Aid"/>
    <s v="ACH Debit TADS TUITION AID   TAD"/>
    <x v="4"/>
    <x v="114"/>
    <x v="110"/>
    <x v="0"/>
    <s v=""/>
    <x v="1"/>
    <s v="9453046"/>
    <m/>
    <x v="4"/>
    <s v=""/>
    <s v="#|||9453046#"/>
    <x v="1"/>
    <s v="Low"/>
    <x v="0"/>
    <s v="reconciled"/>
    <s v="Family - Dependent Care"/>
    <x v="0"/>
  </r>
  <r>
    <s v="Checking"/>
    <x v="1302"/>
    <n v="-125"/>
    <x v="862"/>
    <s v="_Tads Tuition Aid"/>
    <s v="ACH Debit TADS TUITION AID   TAD"/>
    <x v="18"/>
    <x v="112"/>
    <x v="108"/>
    <x v="133"/>
    <s v=""/>
    <x v="1"/>
    <s v="9453046"/>
    <m/>
    <x v="18"/>
    <s v=""/>
    <s v="#Indianola|||9453046#"/>
    <x v="1"/>
    <s v="Low"/>
    <x v="2"/>
    <s v="reconciled"/>
    <m/>
    <x v="0"/>
  </r>
  <r>
    <s v="Checking"/>
    <x v="1302"/>
    <n v="-60"/>
    <x v="862"/>
    <s v="_Tads Tuition Aid"/>
    <s v="ACH Debit TADS TUITION AID   TAD"/>
    <x v="7"/>
    <x v="13"/>
    <x v="13"/>
    <x v="0"/>
    <s v=""/>
    <x v="1"/>
    <s v="9453046"/>
    <m/>
    <x v="7"/>
    <s v=""/>
    <s v="Hoodies #|||9453046#"/>
    <x v="1"/>
    <s v="Low"/>
    <x v="2"/>
    <s v="reconciled"/>
    <m/>
    <x v="0"/>
  </r>
  <r>
    <s v="Checking"/>
    <x v="1302"/>
    <n v="-113.05"/>
    <x v="862"/>
    <s v="_Tads Tuition Aid"/>
    <s v="ACH Debit TADS TUITION AID   TAD"/>
    <x v="1"/>
    <x v="16"/>
    <x v="16"/>
    <x v="134"/>
    <s v=""/>
    <x v="1"/>
    <s v="9453046"/>
    <m/>
    <x v="1"/>
    <s v=""/>
    <s v="#Lunches|||9453046#"/>
    <x v="1"/>
    <s v="Low"/>
    <x v="0"/>
    <s v="reconciled"/>
    <m/>
    <x v="0"/>
  </r>
  <r>
    <s v="Buffer (Current Year)"/>
    <x v="1302"/>
    <n v="-4001.32"/>
    <x v="649"/>
    <s v="_To First Tech (Checking)"/>
    <s v="Withdrawal Transfer To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302"/>
    <n v="4001.32"/>
    <x v="922"/>
    <s v="_From First Tech (Buffer Current Year)"/>
    <s v="Deposit Transfer From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302"/>
    <n v="-24.74"/>
    <x v="1507"/>
    <s v="_American Express (Microsoft)"/>
    <s v="ACH Debit AMEX EPAYMENT ER AM  A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02"/>
    <n v="-11400"/>
    <x v="862"/>
    <s v="_Tads Tuition Aid"/>
    <s v="ACH Debit TADS TUITION AID   TAD"/>
    <x v="18"/>
    <x v="88"/>
    <x v="87"/>
    <x v="135"/>
    <m/>
    <x v="0"/>
    <m/>
    <m/>
    <x v="18"/>
    <s v=""/>
    <s v="#2019/2020 School Year#"/>
    <x v="1"/>
    <s v="Low"/>
    <x v="2"/>
    <s v="reconciled"/>
    <m/>
    <x v="0"/>
  </r>
  <r>
    <s v="Quicksilver"/>
    <x v="1303"/>
    <n v="-6"/>
    <x v="73"/>
    <s v="_Fred Meyer"/>
    <s v="FRED-MEYER #0122"/>
    <x v="4"/>
    <x v="6"/>
    <x v="6"/>
    <x v="0"/>
    <m/>
    <x v="0"/>
    <m/>
    <m/>
    <x v="4"/>
    <s v=""/>
    <s v="Tic tacs"/>
    <x v="1"/>
    <s v="Low"/>
    <x v="0"/>
    <s v="reconciled"/>
    <m/>
    <x v="0"/>
  </r>
  <r>
    <s v="Microsoft"/>
    <x v="1303"/>
    <n v="24.74"/>
    <x v="1507"/>
    <s v="_American Express (Microsoft)"/>
    <s v="ONLINE PAYMENT - THANK YOU 07/08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03"/>
    <n v="-24.01"/>
    <x v="1711"/>
    <s v="_ReachNow"/>
    <s v="REACHNOW"/>
    <x v="12"/>
    <x v="29"/>
    <x v="29"/>
    <x v="136"/>
    <s v="transportation"/>
    <x v="0"/>
    <m/>
    <m/>
    <x v="12"/>
    <s v=""/>
    <s v="#Scottsdale - Jul 2019|Transportation#"/>
    <x v="1"/>
    <s v="High"/>
    <x v="2"/>
    <s v="reconciled"/>
    <m/>
    <x v="0"/>
  </r>
  <r>
    <s v="Quicksilver"/>
    <x v="1303"/>
    <n v="-9.1199999999999992"/>
    <x v="1712"/>
    <s v="_Coffee Beans"/>
    <s v="COFFEE BEAN &amp; TE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03"/>
    <n v="-4448.57"/>
    <x v="650"/>
    <s v="_Wells Fargo Home Mortgage (7015)"/>
    <s v="ACH Debit WF HOME MTG ACH  AUTO"/>
    <x v="6"/>
    <x v="12"/>
    <x v="12"/>
    <x v="0"/>
    <m/>
    <x v="0"/>
    <m/>
    <m/>
    <x v="6"/>
    <s v=""/>
    <s v=""/>
    <x v="1"/>
    <s v="Low"/>
    <x v="0"/>
    <s v="reconciled"/>
    <m/>
    <x v="0"/>
  </r>
  <r>
    <s v="Koolikai Checking"/>
    <x v="1303"/>
    <n v="2300"/>
    <x v="1412"/>
    <s v="_Kirby Langley"/>
    <s v="Deposit Shared Branch Mobile Dep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Checking"/>
    <x v="1303"/>
    <n v="657"/>
    <x v="1713"/>
    <s v="_Evergreen Children's Association"/>
    <s v="Deposit Shared Branch Mobile Dep"/>
    <x v="4"/>
    <x v="46"/>
    <x v="46"/>
    <x v="0"/>
    <m/>
    <x v="0"/>
    <m/>
    <m/>
    <x v="4"/>
    <s v=""/>
    <s v="Refund of John Hay camp"/>
    <x v="1"/>
    <s v="Low"/>
    <x v="2"/>
    <s v="reconciled"/>
    <s v="Family - Dependent Care"/>
    <x v="0"/>
  </r>
  <r>
    <s v="Checking"/>
    <x v="1303"/>
    <n v="-166.32"/>
    <x v="1004"/>
    <s v="_Seattle City Light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hecking"/>
    <x v="1303"/>
    <n v="204.75"/>
    <x v="1714"/>
    <s v="_Jeff DeVries"/>
    <s v="Deposit Shared Branch Mobile Dep"/>
    <x v="8"/>
    <x v="59"/>
    <x v="59"/>
    <x v="0"/>
    <m/>
    <x v="0"/>
    <m/>
    <m/>
    <x v="8"/>
    <s v="Tax Related"/>
    <s v="Reimbursement for escape room"/>
    <x v="1"/>
    <s v="High"/>
    <x v="2"/>
    <s v="reconciled"/>
    <s v="Charitable Contributions"/>
    <x v="1"/>
  </r>
  <r>
    <s v="Quicksilver"/>
    <x v="1303"/>
    <n v="-10.18"/>
    <x v="808"/>
    <s v="_Wendy's"/>
    <s v="WENDYS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3"/>
    <n v="-13.88"/>
    <x v="808"/>
    <s v="_Wendy's"/>
    <s v="WENDYS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3"/>
    <n v="-129.4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04"/>
    <n v="-18.59"/>
    <x v="1715"/>
    <s v="_Rancho Bravo Tacos"/>
    <s v="RANCHO BRAVO TACOS 1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04"/>
    <n v="-20.62"/>
    <x v="1716"/>
    <s v="_Poquitos"/>
    <s v="POQUITOS SEATT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05"/>
    <n v="-9.2100000000000009"/>
    <x v="1717"/>
    <s v="_Urban Air"/>
    <s v="URBAN AIR AHWATUKEE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5"/>
    <n v="-42.32"/>
    <x v="1717"/>
    <s v="_Urban Air"/>
    <s v="URBAN AIR AHWATUKEE"/>
    <x v="12"/>
    <x v="29"/>
    <x v="29"/>
    <x v="136"/>
    <s v="activities"/>
    <x v="0"/>
    <m/>
    <m/>
    <x v="12"/>
    <s v=""/>
    <s v="#Scottsdale - Jul 2019|activities# Trampoline"/>
    <x v="1"/>
    <s v="High"/>
    <x v="2"/>
    <s v="reconciled"/>
    <m/>
    <x v="0"/>
  </r>
  <r>
    <s v="Quicksilver"/>
    <x v="1305"/>
    <n v="-60.4"/>
    <x v="266"/>
    <s v="_Safeway"/>
    <s v="SAFEWAY #1253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5"/>
    <n v="-12.88"/>
    <x v="266"/>
    <s v="_Safeway"/>
    <s v="SAFEWAY #1253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Costco Visa"/>
    <x v="1306"/>
    <n v="-30"/>
    <x v="100"/>
    <s v="_Alaska Air"/>
    <s v="ALASKA AIR 0272133558100SEATTLE WA"/>
    <x v="12"/>
    <x v="29"/>
    <x v="29"/>
    <x v="136"/>
    <s v="travel"/>
    <x v="0"/>
    <m/>
    <m/>
    <x v="12"/>
    <s v=""/>
    <s v="#Scottsdale - Jul 2019|travel# baggage fee"/>
    <x v="1"/>
    <s v="High"/>
    <x v="2"/>
    <s v="reconciled"/>
    <m/>
    <x v="0"/>
  </r>
  <r>
    <s v="Costco Visa"/>
    <x v="1306"/>
    <n v="-3"/>
    <x v="1717"/>
    <s v="_Urban Air"/>
    <s v="LOCKER - URBAN AIR TRAMPOPHOENIX AZ"/>
    <x v="12"/>
    <x v="29"/>
    <x v="29"/>
    <x v="136"/>
    <s v="activities"/>
    <x v="0"/>
    <m/>
    <m/>
    <x v="12"/>
    <s v=""/>
    <s v="#Scottsdale - Jul 2019|activities# locker"/>
    <x v="1"/>
    <s v="High"/>
    <x v="2"/>
    <s v="reconciled"/>
    <m/>
    <x v="0"/>
  </r>
  <r>
    <s v="Costco Visa"/>
    <x v="1306"/>
    <n v="-12.47"/>
    <x v="1717"/>
    <s v="_Urban Air"/>
    <s v="URBAN AIR AHWATUKEE SCOTTDALE AZ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Dormant - 7346"/>
    <x v="1306"/>
    <n v="0.3"/>
    <x v="1718"/>
    <s v="_Interest"/>
    <s v="Interest Payment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306"/>
    <n v="-30"/>
    <x v="100"/>
    <s v="_Alaska Air"/>
    <s v="ALASKA AIR 0272133558099SEATTLE WA"/>
    <x v="12"/>
    <x v="29"/>
    <x v="29"/>
    <x v="136"/>
    <s v="travel"/>
    <x v="0"/>
    <m/>
    <m/>
    <x v="12"/>
    <s v=""/>
    <s v="#Scottsdale - Jul 2019|travel# baggage fee"/>
    <x v="1"/>
    <s v="High"/>
    <x v="2"/>
    <s v="reconciled"/>
    <m/>
    <x v="0"/>
  </r>
  <r>
    <s v="Costco Visa"/>
    <x v="1307"/>
    <n v="-20.29"/>
    <x v="1719"/>
    <s v="_Pomo Pizzeria"/>
    <s v="POMO PIZZERIA SCOTTSDALE AZ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Costco Visa"/>
    <x v="1307"/>
    <n v="-6.47"/>
    <x v="1719"/>
    <s v="_Pomo Pizzeria"/>
    <s v="POMO PIZZERIA SCOTTSDALE AZ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7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Koolikai"/>
    <x v="1307"/>
    <n v="3.65"/>
    <x v="943"/>
    <s v="_American Express (Cashback)"/>
    <s v="YOUR CASH BACK THIS PERIOD IS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307"/>
    <n v="-26.34"/>
    <x v="1720"/>
    <s v="_Sprouts Farmers Market Inc."/>
    <s v="SPROUTS FARMERS MAR SCOTTSDALE AZ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8"/>
    <n v="528"/>
    <x v="91"/>
    <s v="_Liberty Mutual"/>
    <s v="LIBERTY MUTUAL"/>
    <x v="14"/>
    <x v="72"/>
    <x v="71"/>
    <x v="0"/>
    <m/>
    <x v="0"/>
    <m/>
    <m/>
    <x v="14"/>
    <s v=""/>
    <s v=""/>
    <x v="1"/>
    <s v="Low"/>
    <x v="2"/>
    <s v="reconciled"/>
    <m/>
    <x v="0"/>
  </r>
  <r>
    <s v="Quicksilver"/>
    <x v="1308"/>
    <n v="21.86"/>
    <x v="237"/>
    <s v="_Lowe's"/>
    <s v="LOWES #02683*"/>
    <x v="8"/>
    <x v="35"/>
    <x v="35"/>
    <x v="137"/>
    <m/>
    <x v="0"/>
    <m/>
    <m/>
    <x v="8"/>
    <s v=""/>
    <s v="#azsummer19# Return of deposit for steam cleaner"/>
    <x v="1"/>
    <s v="Low"/>
    <x v="2"/>
    <s v="reconciled"/>
    <m/>
    <x v="0"/>
  </r>
  <r>
    <s v="Quicksilver"/>
    <x v="1308"/>
    <n v="-61"/>
    <x v="807"/>
    <s v="_Dave &amp; Buster's"/>
    <s v="DAVE &amp; BUSTERS #43"/>
    <x v="12"/>
    <x v="29"/>
    <x v="29"/>
    <x v="136"/>
    <s v="activities"/>
    <x v="0"/>
    <m/>
    <m/>
    <x v="12"/>
    <s v=""/>
    <s v="#Scottsdale - Jul 2019|activities#"/>
    <x v="1"/>
    <s v="High"/>
    <x v="2"/>
    <s v="reconciled"/>
    <m/>
    <x v="0"/>
  </r>
  <r>
    <s v="Quicksilver"/>
    <x v="1308"/>
    <n v="-34.21"/>
    <x v="996"/>
    <s v="_Sprout's Farmers Market"/>
    <s v="SPROUTS FARMERS MARK"/>
    <x v="12"/>
    <x v="29"/>
    <x v="29"/>
    <x v="136"/>
    <s v="food"/>
    <x v="0"/>
    <m/>
    <m/>
    <x v="12"/>
    <s v=""/>
    <s v="#Scottsdale - Jul 2019|food#"/>
    <x v="1"/>
    <s v="High"/>
    <x v="2"/>
    <s v="reconciled"/>
    <m/>
    <x v="0"/>
  </r>
  <r>
    <s v="Quicksilver"/>
    <x v="1308"/>
    <n v="-4.32"/>
    <x v="234"/>
    <s v="_Home Depot"/>
    <s v="THE HOME DEPOT #0488"/>
    <x v="8"/>
    <x v="35"/>
    <x v="35"/>
    <x v="137"/>
    <m/>
    <x v="0"/>
    <m/>
    <m/>
    <x v="8"/>
    <s v=""/>
    <s v="Batteries for Dad's scorpion flashlight  #azsummer19#"/>
    <x v="1"/>
    <s v="Low"/>
    <x v="2"/>
    <s v="reconciled"/>
    <m/>
    <x v="0"/>
  </r>
  <r>
    <s v="Checking"/>
    <x v="1309"/>
    <n v="-2282.62"/>
    <x v="921"/>
    <s v="_Freedom Mortgage (9602)"/>
    <s v="ACH Debit FREEDOM 0607  MTG PYMT"/>
    <x v="2"/>
    <x v="20"/>
    <x v="20"/>
    <x v="0"/>
    <m/>
    <x v="0"/>
    <m/>
    <m/>
    <x v="2"/>
    <s v=""/>
    <s v=""/>
    <x v="1"/>
    <s v="Low"/>
    <x v="0"/>
    <s v="reconciled"/>
    <m/>
    <x v="0"/>
  </r>
  <r>
    <s v="Quicksilver"/>
    <x v="1309"/>
    <n v="-15.26"/>
    <x v="237"/>
    <s v="_Lowe's"/>
    <s v="LOWES #02683*"/>
    <x v="8"/>
    <x v="35"/>
    <x v="35"/>
    <x v="0"/>
    <m/>
    <x v="0"/>
    <m/>
    <m/>
    <x v="8"/>
    <s v=""/>
    <s v="Wood putty and hose repairs for Dad's house"/>
    <x v="1"/>
    <s v="Low"/>
    <x v="2"/>
    <s v="reconciled"/>
    <m/>
    <x v="0"/>
  </r>
  <r>
    <s v="Costco Visa"/>
    <x v="1309"/>
    <n v="-22.45"/>
    <x v="1721"/>
    <s v="_Studio Movie Grill"/>
    <s v="010FBV STUDIO MOVIE GRILLSCOTTSDALE AZ"/>
    <x v="12"/>
    <x v="29"/>
    <x v="29"/>
    <x v="136"/>
    <s v="activities"/>
    <x v="0"/>
    <m/>
    <m/>
    <x v="12"/>
    <s v=""/>
    <s v="#Scottsdale - Jul 2019|activities#Toy Story 4"/>
    <x v="1"/>
    <s v="High"/>
    <x v="2"/>
    <s v="reconciled"/>
    <m/>
    <x v="0"/>
  </r>
  <r>
    <s v="Checking"/>
    <x v="1309"/>
    <n v="-3306.82"/>
    <x v="293"/>
    <s v="_Capital One (Autopay)"/>
    <s v="ACH Debit CAPITAL ONE   CRCARDPM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09"/>
    <n v="-44.7"/>
    <x v="85"/>
    <s v="_Fandango"/>
    <s v="FANDANGO"/>
    <x v="16"/>
    <x v="33"/>
    <x v="33"/>
    <x v="0"/>
    <m/>
    <x v="0"/>
    <m/>
    <m/>
    <x v="16"/>
    <s v=""/>
    <s v="Toy Story 4 with Ruby and Kurt"/>
    <x v="1"/>
    <s v="Low"/>
    <x v="0"/>
    <s v="reconciled"/>
    <m/>
    <x v="0"/>
  </r>
  <r>
    <s v="Amazon"/>
    <x v="1309"/>
    <n v="-67.8"/>
    <x v="66"/>
    <s v="_Amazon"/>
    <s v="Amazon.com*MH85I1Z52"/>
    <x v="12"/>
    <x v="29"/>
    <x v="29"/>
    <x v="136"/>
    <s v="activities"/>
    <x v="1"/>
    <s v="114-6858863-6063422"/>
    <m/>
    <x v="12"/>
    <s v=""/>
    <s v="#Scottsdale - Jul 2019|activities||114-6858863-6063422#"/>
    <x v="1"/>
    <s v="High"/>
    <x v="2"/>
    <s v="reconciled"/>
    <m/>
    <x v="0"/>
  </r>
  <r>
    <s v="Aggressive Stocks"/>
    <x v="1309"/>
    <n v="-12.68"/>
    <x v="1434"/>
    <s v="_Investment (Tapestry Inc)"/>
    <s v="TAPESTRY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309"/>
    <n v="-47.72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309"/>
    <n v="-12"/>
    <x v="100"/>
    <s v="_Alaska Air"/>
    <s v="ALASKA AIR IN FLIGHT"/>
    <x v="12"/>
    <x v="29"/>
    <x v="29"/>
    <x v="136"/>
    <s v="food"/>
    <x v="0"/>
    <m/>
    <m/>
    <x v="12"/>
    <s v=""/>
    <s v="#Scottsdale - Jul 2019|food# Plane food"/>
    <x v="1"/>
    <s v="High"/>
    <x v="2"/>
    <s v="reconciled"/>
    <m/>
    <x v="0"/>
  </r>
  <r>
    <s v="Quicksilver"/>
    <x v="1309"/>
    <n v="-69.930000000000007"/>
    <x v="237"/>
    <s v="_Lowe's"/>
    <s v="LOWES #02683*"/>
    <x v="8"/>
    <x v="35"/>
    <x v="35"/>
    <x v="137"/>
    <m/>
    <x v="0"/>
    <m/>
    <m/>
    <x v="8"/>
    <s v=""/>
    <s v="#azsummer19# Steam cleaner for Dad's carpets"/>
    <x v="1"/>
    <s v="Low"/>
    <x v="2"/>
    <s v="reconciled"/>
    <m/>
    <x v="0"/>
  </r>
  <r>
    <s v="Quicksilver"/>
    <x v="1310"/>
    <n v="-2.4500000000000002"/>
    <x v="1722"/>
    <s v="_81771 - 2201 NINTH"/>
    <s v="81771 - 2201 NINTH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10"/>
    <n v="-1.120000000000000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10"/>
    <n v="-0.7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Koolikai"/>
    <x v="1310"/>
    <n v="-78.61"/>
    <x v="189"/>
    <s v="_Verizon Wireless"/>
    <s v="VZW APOCC - 800-922-0204, FL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Quicksilver"/>
    <x v="1310"/>
    <n v="-0.6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10"/>
    <n v="-380"/>
    <x v="1723"/>
    <s v="_Randi Hutchins"/>
    <s v="Check 2453"/>
    <x v="4"/>
    <x v="46"/>
    <x v="46"/>
    <x v="138"/>
    <m/>
    <x v="0"/>
    <m/>
    <m/>
    <x v="4"/>
    <s v="Tax Related"/>
    <s v="#Art camp#"/>
    <x v="1"/>
    <s v="Low"/>
    <x v="2"/>
    <s v="reconciled"/>
    <s v="Family - Dependent Care"/>
    <x v="1"/>
  </r>
  <r>
    <s v="Quicksilver"/>
    <x v="1310"/>
    <n v="3306.82"/>
    <x v="293"/>
    <s v="_Capital One (Autopay)"/>
    <s v="CAPITAL ONE AUTOPAY PYMT AuthDate 10-Jun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10"/>
    <n v="2500"/>
    <x v="1724"/>
    <s v="_Marc Albert"/>
    <s v="Deposit"/>
    <x v="12"/>
    <x v="64"/>
    <x v="64"/>
    <x v="139"/>
    <m/>
    <x v="0"/>
    <m/>
    <m/>
    <x v="12"/>
    <s v=""/>
    <s v="#2016 Leaf Sale - Mar 2019#"/>
    <x v="1"/>
    <s v="High"/>
    <x v="2"/>
    <s v="reconciled"/>
    <s v="Home - Capital Expense"/>
    <x v="0"/>
  </r>
  <r>
    <s v="Aggressive Stocks"/>
    <x v="1310"/>
    <n v="47.72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310"/>
    <n v="12.68"/>
    <x v="1434"/>
    <s v="_Investment (Tapestry Inc)"/>
    <s v="TAPESTRY INC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310"/>
    <n v="-0.6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Freedom"/>
    <x v="1310"/>
    <n v="-10.72"/>
    <x v="32"/>
    <s v="_Kens Market Inc"/>
    <s v="KEN'S MARKET #75-11"/>
    <x v="12"/>
    <x v="29"/>
    <x v="29"/>
    <x v="136"/>
    <s v="food"/>
    <x v="0"/>
    <m/>
    <m/>
    <x v="12"/>
    <s v=""/>
    <s v="#Scottsdale - Jul 2019|food# Snacks for plane ride"/>
    <x v="1"/>
    <s v="High"/>
    <x v="2"/>
    <s v="reconciled"/>
    <m/>
    <x v="0"/>
  </r>
  <r>
    <s v="Quicksilver"/>
    <x v="1310"/>
    <n v="-1.0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10"/>
    <n v="-5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Koolikai Security Deposit"/>
    <x v="1311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Buffer (Current Year)"/>
    <x v="1311"/>
    <n v="1.3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11"/>
    <n v="0.6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311"/>
    <n v="-20"/>
    <x v="590"/>
    <s v="_Cash"/>
    <s v="LK657685 7231 GREENWOOD SEATTLE"/>
    <x v="12"/>
    <x v="29"/>
    <x v="29"/>
    <x v="136"/>
    <m/>
    <x v="0"/>
    <m/>
    <m/>
    <x v="12"/>
    <s v=""/>
    <s v="#Scottsdale - Jul 2019#"/>
    <x v="1"/>
    <s v="High"/>
    <x v="2"/>
    <s v="reconciled"/>
    <m/>
    <x v="0"/>
  </r>
  <r>
    <s v="Freedom"/>
    <x v="1311"/>
    <n v="-9.58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311"/>
    <n v="-2"/>
    <x v="590"/>
    <s v="_Cash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311"/>
    <n v="-15"/>
    <x v="590"/>
    <s v="_Cash"/>
    <s v="LK657685 7231 GREENWOOD SEATTLE"/>
    <x v="12"/>
    <x v="29"/>
    <x v="29"/>
    <x v="136"/>
    <s v="transportation"/>
    <x v="0"/>
    <m/>
    <m/>
    <x v="12"/>
    <s v=""/>
    <s v="#Scottsdale - Jul 2019|transportation#"/>
    <x v="1"/>
    <s v="High"/>
    <x v="2"/>
    <s v="reconciled"/>
    <m/>
    <x v="0"/>
  </r>
  <r>
    <s v="Microsoft"/>
    <x v="1311"/>
    <n v="-24.74"/>
    <x v="1711"/>
    <s v="_ReachNow"/>
    <s v="REACHNOW SEATTLE WA"/>
    <x v="12"/>
    <x v="29"/>
    <x v="29"/>
    <x v="136"/>
    <s v="transportation"/>
    <x v="0"/>
    <m/>
    <m/>
    <x v="12"/>
    <s v=""/>
    <s v="#Scottsdale - Jul 2019|transportation#"/>
    <x v="1"/>
    <s v="High"/>
    <x v="2"/>
    <s v="reconciled"/>
    <m/>
    <x v="0"/>
  </r>
  <r>
    <s v="Investor Checking"/>
    <x v="1311"/>
    <n v="-5"/>
    <x v="590"/>
    <s v="_Cash"/>
    <s v="LK657685 7231 GREENWOOD SEATTLE"/>
    <x v="12"/>
    <x v="29"/>
    <x v="29"/>
    <x v="136"/>
    <s v="activities"/>
    <x v="0"/>
    <m/>
    <m/>
    <x v="12"/>
    <s v=""/>
    <s v="#Scottsdale - Jul 2019|activities# bet"/>
    <x v="1"/>
    <s v="High"/>
    <x v="2"/>
    <s v="reconciled"/>
    <m/>
    <x v="0"/>
  </r>
  <r>
    <s v="Dormant Account 1"/>
    <x v="1312"/>
    <n v="161.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12"/>
    <n v="30"/>
    <x v="1725"/>
    <s v="_Charla"/>
    <s v="Deposit Shared Branch Mobile Dep"/>
    <x v="3"/>
    <x v="14"/>
    <x v="14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12"/>
    <n v="8000"/>
    <x v="1724"/>
    <s v="_Marc Albert"/>
    <s v="Deposit"/>
    <x v="12"/>
    <x v="64"/>
    <x v="64"/>
    <x v="139"/>
    <m/>
    <x v="0"/>
    <m/>
    <m/>
    <x v="12"/>
    <s v=""/>
    <s v="#2016 Leaf Sale - Mar 2019#"/>
    <x v="1"/>
    <s v="High"/>
    <x v="2"/>
    <s v="reconciled"/>
    <s v="Home - Capital Expense"/>
    <x v="0"/>
  </r>
  <r>
    <s v="Quicksilver"/>
    <x v="1312"/>
    <n v="-24.92"/>
    <x v="1726"/>
    <s v="_Shelter Lounge"/>
    <s v="SHELTER LOUNGE GREEN L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12"/>
    <n v="-30"/>
    <x v="100"/>
    <s v="_Alaska Air"/>
    <s v="ALASKA AIR 0272132894331SEATTLE WA"/>
    <x v="12"/>
    <x v="29"/>
    <x v="29"/>
    <x v="136"/>
    <s v="transportation"/>
    <x v="0"/>
    <m/>
    <m/>
    <x v="12"/>
    <s v=""/>
    <s v="#Scottsdale - Jul 2019|transportation# baggage fee"/>
    <x v="1"/>
    <s v="High"/>
    <x v="2"/>
    <s v="reconciled"/>
    <m/>
    <x v="0"/>
  </r>
  <r>
    <s v="Dormant Account 2"/>
    <x v="1312"/>
    <n v="2.1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312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1313"/>
    <n v="3499.78"/>
    <x v="265"/>
    <s v="_Microsoft (Paycheck)"/>
    <s v="ACH Deposit MICROSOFT   EDIPAYME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1313"/>
    <n v="9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313"/>
    <n v="30"/>
    <x v="1727"/>
    <s v="_Jonelli McGinnis"/>
    <s v="ACH Deposit PAYPAL TRANSFER  TRA"/>
    <x v="7"/>
    <x v="11"/>
    <x v="11"/>
    <x v="34"/>
    <m/>
    <x v="0"/>
    <m/>
    <m/>
    <x v="7"/>
    <s v=""/>
    <s v="#camping# Canopy"/>
    <x v="1"/>
    <s v="Low"/>
    <x v="2"/>
    <s v="reconciled"/>
    <m/>
    <x v="0"/>
  </r>
  <r>
    <s v="Checking"/>
    <x v="1313"/>
    <n v="3814.27"/>
    <x v="802"/>
    <s v="_CRAB (Paycheck)"/>
    <s v="ACH Deposit Cancer Research   Pa"/>
    <x v="0"/>
    <x v="21"/>
    <x v="21"/>
    <x v="0"/>
    <m/>
    <x v="0"/>
    <m/>
    <m/>
    <x v="0"/>
    <s v=""/>
    <s v=""/>
    <x v="0"/>
    <s v="Low"/>
    <x v="0"/>
    <s v="reconciled"/>
    <m/>
    <x v="0"/>
  </r>
  <r>
    <s v="Staging - 7338"/>
    <x v="1313"/>
    <n v="100"/>
    <x v="265"/>
    <s v="_Microsoft (Paycheck)"/>
    <s v="ACH Electronic Credit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313"/>
    <n v="-500"/>
    <x v="1402"/>
    <s v="_Andrew Finch"/>
    <s v="PAYPAL *ANDREWFINCH"/>
    <x v="12"/>
    <x v="64"/>
    <x v="64"/>
    <x v="69"/>
    <m/>
    <x v="0"/>
    <m/>
    <m/>
    <x v="12"/>
    <s v="Tax Related"/>
    <s v="#deck - Oct 2020#"/>
    <x v="1"/>
    <s v="High"/>
    <x v="2"/>
    <s v="reconciled"/>
    <s v="Home - Capital Expense"/>
    <x v="1"/>
  </r>
  <r>
    <s v="Investor Checking"/>
    <x v="1313"/>
    <n v="0.26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313"/>
    <n v="14.7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13"/>
    <n v="6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13"/>
    <n v="14.71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13"/>
    <n v="6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Freedom"/>
    <x v="1314"/>
    <n v="-3.08"/>
    <x v="788"/>
    <s v="_Cowen Park Grocery"/>
    <s v="SQ *COWEN PARK GROCERY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314"/>
    <n v="2.56"/>
    <x v="218"/>
    <s v="_Schwab (Interest)"/>
    <s v="SCHWAB1 INT 05/30-06/26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314"/>
    <n v="-50"/>
    <x v="973"/>
    <s v="_Starbucks"/>
    <s v="STARBUCKS STORE 0033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14"/>
    <n v="-4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15"/>
    <n v="-24.72"/>
    <x v="1507"/>
    <s v="_American Express (Microsoft)"/>
    <s v="ACH Debit AMEX EPAYMENT ER AM  A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15"/>
    <n v="-7.26"/>
    <x v="1728"/>
    <s v="_Jamba Juice"/>
    <s v="TST* JAMBA JUICE - 521 -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1315"/>
    <n v="-13.18"/>
    <x v="74"/>
    <s v="_Hulu"/>
    <s v="HLU*HULU 740232887394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315"/>
    <n v="-217.31"/>
    <x v="520"/>
    <s v="_Seattle Public Utilities"/>
    <s v="ACH Debit SEATTLEUTILTIES   WEBP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hecking"/>
    <x v="1316"/>
    <n v="-321.37"/>
    <x v="356"/>
    <s v="_Nissan"/>
    <s v="ACH Debit NISSAN MOTOR ACC FIRSTACH Debit NISSAN MOTOR ACC FIRST TECH FCU B  BILL PAYM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1316"/>
    <n v="-9.1199999999999992"/>
    <x v="1729"/>
    <s v="_Emerald City Pirates"/>
    <s v="EMERALD CITY PIRATES"/>
    <x v="4"/>
    <x v="10"/>
    <x v="10"/>
    <x v="0"/>
    <m/>
    <x v="0"/>
    <m/>
    <m/>
    <x v="4"/>
    <s v=""/>
    <s v="Food on the pirate cruise"/>
    <x v="1"/>
    <s v="Low"/>
    <x v="0"/>
    <s v="reconciled"/>
    <m/>
    <x v="0"/>
  </r>
  <r>
    <s v="Checking"/>
    <x v="1316"/>
    <n v="-1808.38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Microsoft"/>
    <x v="1316"/>
    <n v="24.72"/>
    <x v="1507"/>
    <s v="_American Express (Microsoft)"/>
    <s v="ONLINE PAYMENT - THANK YOU 06/25 83120190625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16"/>
    <n v="660.6"/>
    <x v="430"/>
    <s v="_Connect Your Care - DCA"/>
    <s v="ACH Deposit connectyourcare   SVACH Deposit connectyourcare   SVBCLAIMS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Costco Visa"/>
    <x v="1316"/>
    <n v="-4.2300000000000004"/>
    <x v="858"/>
    <s v="_Menchies"/>
    <s v="MENCHIES B562 UNIVERSI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16"/>
    <n v="-3.3"/>
    <x v="1570"/>
    <s v="_Frog Legs"/>
    <s v="SQ *FROG LEGS KCA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16"/>
    <n v="-14"/>
    <x v="1382"/>
    <s v="_Museum of Flight"/>
    <s v="THE MUSEUM OF FLIGHT M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16"/>
    <n v="16.510000000000002"/>
    <x v="234"/>
    <s v="_Home Depot"/>
    <s v="THE HOME DEPOT #4707"/>
    <x v="7"/>
    <x v="11"/>
    <x v="11"/>
    <x v="34"/>
    <m/>
    <x v="0"/>
    <m/>
    <m/>
    <x v="7"/>
    <s v=""/>
    <s v="#camping# returned propane gauge"/>
    <x v="1"/>
    <s v="Low"/>
    <x v="2"/>
    <s v="reconciled"/>
    <m/>
    <x v="0"/>
  </r>
  <r>
    <s v="Quicksilver"/>
    <x v="1316"/>
    <n v="-30"/>
    <x v="1382"/>
    <s v="_Museum of Flight"/>
    <s v="THE MUSEUM OF FLIGHT M"/>
    <x v="4"/>
    <x v="10"/>
    <x v="10"/>
    <x v="0"/>
    <m/>
    <x v="0"/>
    <m/>
    <m/>
    <x v="4"/>
    <s v=""/>
    <s v="Moon exhibit"/>
    <x v="1"/>
    <s v="Low"/>
    <x v="0"/>
    <s v="reconciled"/>
    <m/>
    <x v="0"/>
  </r>
  <r>
    <s v="Costco Visa"/>
    <x v="1317"/>
    <n v="-71.66"/>
    <x v="1661"/>
    <s v="_Super Bueno"/>
    <s v="TST* SUPER BUE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17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317"/>
    <n v="1808.38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Freedom"/>
    <x v="1317"/>
    <n v="-22.87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17"/>
    <n v="-1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17"/>
    <n v="-15"/>
    <x v="112"/>
    <s v="_Walgreens"/>
    <s v="WALGREENS #3604"/>
    <x v="17"/>
    <x v="41"/>
    <x v="41"/>
    <x v="0"/>
    <m/>
    <x v="0"/>
    <m/>
    <m/>
    <x v="17"/>
    <s v="Tax Related"/>
    <s v="Premera reimbursable"/>
    <x v="1"/>
    <s v="Low"/>
    <x v="0"/>
    <s v="reconciled"/>
    <s v="Family - Medical Expenses"/>
    <x v="1"/>
  </r>
  <r>
    <s v="Quicksilver"/>
    <x v="1317"/>
    <n v="-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17"/>
    <n v="-0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ostco Visa"/>
    <x v="1317"/>
    <n v="-24.59"/>
    <x v="1614"/>
    <s v="_Museum of Flight (Food)"/>
    <s v="1017 M&amp;S CATERING SEAT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17"/>
    <n v="-25.85"/>
    <x v="1730"/>
    <s v="_Ellenos"/>
    <s v="SQU*SQ *ELLENOS PIKE P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17"/>
    <n v="-36.08"/>
    <x v="91"/>
    <s v="_Liberty Mutual"/>
    <s v="ACH Debit LIBERTY MUTUAL   PAYMEACH Debit LIBERTY MUTUAL   PAYMENT"/>
    <x v="9"/>
    <x v="37"/>
    <x v="37"/>
    <x v="0"/>
    <m/>
    <x v="0"/>
    <m/>
    <m/>
    <x v="9"/>
    <s v="Tax Related"/>
    <s v=""/>
    <x v="1"/>
    <s v="Low"/>
    <x v="2"/>
    <s v="reconciled"/>
    <s v="TurboTax - Insurance premiums"/>
    <x v="1"/>
  </r>
  <r>
    <s v="Checking"/>
    <x v="1317"/>
    <n v="-13.18"/>
    <x v="231"/>
    <s v="_DiscoverCard (Autopay)"/>
    <s v="ACH Debit DISCOVER DC PYMNTS DCIACH Debit DISCOVER DC PYMNTS DCIDPIINT  EPAYMEN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317"/>
    <n v="-93.76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318"/>
    <n v="-55.08"/>
    <x v="109"/>
    <s v="_Costco"/>
    <s v="COSTCO WHSE #0106 SEATTLE WA"/>
    <x v="13"/>
    <x v="30"/>
    <x v="30"/>
    <x v="0"/>
    <m/>
    <x v="0"/>
    <m/>
    <m/>
    <x v="13"/>
    <s v=""/>
    <s v="Festoon lights"/>
    <x v="1"/>
    <s v="Low"/>
    <x v="0"/>
    <s v="reconciled"/>
    <m/>
    <x v="0"/>
  </r>
  <r>
    <s v="Freedom"/>
    <x v="1318"/>
    <n v="-163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18"/>
    <n v="8.82"/>
    <x v="109"/>
    <s v="_Costco"/>
    <s v="COSTCO WHSE #0106 SEATTLE WA"/>
    <x v="13"/>
    <x v="30"/>
    <x v="30"/>
    <x v="0"/>
    <m/>
    <x v="0"/>
    <m/>
    <m/>
    <x v="13"/>
    <s v=""/>
    <s v="Discount on window fan"/>
    <x v="1"/>
    <s v="Low"/>
    <x v="0"/>
    <s v="reconciled"/>
    <m/>
    <x v="0"/>
  </r>
  <r>
    <s v="Costco Visa"/>
    <x v="1318"/>
    <n v="-70.510000000000005"/>
    <x v="109"/>
    <s v="_Costco"/>
    <s v="COSTCO WHSE #0106 SEATTLE WA"/>
    <x v="13"/>
    <x v="30"/>
    <x v="30"/>
    <x v="0"/>
    <m/>
    <x v="0"/>
    <m/>
    <m/>
    <x v="13"/>
    <s v=""/>
    <s v="Window fans"/>
    <x v="1"/>
    <s v="Low"/>
    <x v="0"/>
    <s v="reconciled"/>
    <m/>
    <x v="0"/>
  </r>
  <r>
    <s v="Discover"/>
    <x v="1318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18"/>
    <n v="28.63"/>
    <x v="109"/>
    <s v="_Costco"/>
    <s v="COSTCO WHSE #0106 SEATTLE WA"/>
    <x v="18"/>
    <x v="44"/>
    <x v="44"/>
    <x v="0"/>
    <m/>
    <x v="0"/>
    <m/>
    <m/>
    <x v="18"/>
    <s v=""/>
    <s v="Return of water bottles"/>
    <x v="1"/>
    <s v="Low"/>
    <x v="0"/>
    <s v="reconciled"/>
    <m/>
    <x v="0"/>
  </r>
  <r>
    <s v="Costco Visa"/>
    <x v="1318"/>
    <n v="41.86"/>
    <x v="109"/>
    <s v="_Costco"/>
    <s v="COSTCO WHSE #0106 SEATTLE WA"/>
    <x v="13"/>
    <x v="30"/>
    <x v="30"/>
    <x v="0"/>
    <m/>
    <x v="0"/>
    <m/>
    <m/>
    <x v="13"/>
    <s v=""/>
    <s v="Return of fan(s)"/>
    <x v="1"/>
    <s v="Low"/>
    <x v="0"/>
    <s v="reconciled"/>
    <m/>
    <x v="0"/>
  </r>
  <r>
    <s v="Costco Visa"/>
    <x v="1319"/>
    <n v="-24.58"/>
    <x v="1731"/>
    <s v="_Piroshky Piroshky"/>
    <s v="PIROSHKY PIROSHKY BAKERY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19"/>
    <n v="-9.75"/>
    <x v="1732"/>
    <s v="_Mee Sum Pastries Inc"/>
    <s v="MEE SUM PASTR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19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Quicksilver"/>
    <x v="1319"/>
    <n v="-51.98"/>
    <x v="579"/>
    <s v="_Phinney Neighborhood Association"/>
    <s v="GG *PHINNEY NEIGHBORHO"/>
    <x v="8"/>
    <x v="59"/>
    <x v="59"/>
    <x v="0"/>
    <m/>
    <x v="0"/>
    <m/>
    <m/>
    <x v="8"/>
    <s v="Tax Related"/>
    <s v=""/>
    <x v="1"/>
    <s v="High"/>
    <x v="2"/>
    <s v="reconciled"/>
    <s v="Charitable Contributions"/>
    <x v="1"/>
  </r>
  <r>
    <s v="Costco Visa"/>
    <x v="1319"/>
    <n v="-8.0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hecking"/>
    <x v="1320"/>
    <n v="-50000"/>
    <x v="1341"/>
    <s v="_To DiscoverBank (Annual Fund 2020)"/>
    <s v="ACH Debit DISCOVER BANK ONLNE TRACH Debit DISCOVER BANK ONLNE TRNSFR88850031  E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merican Funds"/>
    <x v="1320"/>
    <n v="11.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Dormant Account 1"/>
    <x v="1320"/>
    <n v="50000"/>
    <x v="1292"/>
    <s v="_From First Tech (Checking)"/>
    <s v="ACH Deposit From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Aggressive Stocks"/>
    <x v="1320"/>
    <n v="93.76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0"/>
    <n v="11.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320"/>
    <n v="-60"/>
    <x v="590"/>
    <s v="_Cash"/>
    <s v="LK657685 7231 GREENWOOD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320"/>
    <n v="-73.989999999999995"/>
    <x v="1733"/>
    <s v="_Underground Tour"/>
    <s v="UNDERGROUND TOUR"/>
    <x v="16"/>
    <x v="60"/>
    <x v="60"/>
    <x v="0"/>
    <m/>
    <x v="0"/>
    <m/>
    <m/>
    <x v="16"/>
    <s v=""/>
    <s v=""/>
    <x v="1"/>
    <s v="Low"/>
    <x v="0"/>
    <s v="reconciled"/>
    <m/>
    <x v="0"/>
  </r>
  <r>
    <s v="Investor Checking"/>
    <x v="1320"/>
    <n v="-2"/>
    <x v="590"/>
    <s v="_Cash"/>
    <s v="LK657685 7231 GREENWOOD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320"/>
    <n v="-10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ormant - 7346"/>
    <x v="1321"/>
    <n v="15000"/>
    <x v="1734"/>
    <s v="_From Citibank (Dormant 1)"/>
    <s v="ACH Electronic Credit DISCBK SV WEBXFR P2P        DAVE SMITH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321"/>
    <n v="-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21"/>
    <n v="30"/>
    <x v="1735"/>
    <s v="_Dina Comelio"/>
    <s v="Deposit Shared Branch Mobile DepDeposit Shared Branch Mobile Deposit          First Tech FC CA"/>
    <x v="3"/>
    <x v="14"/>
    <x v="14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22"/>
    <n v="-66.989999999999995"/>
    <x v="817"/>
    <s v="_American Express (Autopay)"/>
    <s v="ACH Debit AMEX EPAYMENT AM  ACHACH Debit AMEX EPAYMENT AM  ACH 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22"/>
    <n v="48000"/>
    <x v="1736"/>
    <s v="_From LPL Investments"/>
    <s v="ACH Deposit LPL   CRED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"/>
    <x v="1322"/>
    <n v="-20.010000000000002"/>
    <x v="1737"/>
    <s v="_GoDaddy.com"/>
    <s v="DNH*GODADDY.COM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Costco Visa"/>
    <x v="1322"/>
    <n v="-23.24"/>
    <x v="433"/>
    <s v="_Taco Time"/>
    <s v="TACO TIME #0001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1323"/>
    <n v="66.989999999999995"/>
    <x v="817"/>
    <s v="_American Express (Autopay)"/>
    <s v="AUTOPAY PAYMENT - THANK YOU 320191690062374648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1"/>
    <x v="1323"/>
    <n v="-15000"/>
    <x v="1738"/>
    <s v="_To Citibank (Dormant 2)"/>
    <s v="ACH Withdrawal CITIBK CK WEBXF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"/>
    <x v="1323"/>
    <n v="-119.88"/>
    <x v="1737"/>
    <s v="_GoDaddy.com"/>
    <s v="DNH*GODADDY.COM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Quicksilver"/>
    <x v="1324"/>
    <n v="-20"/>
    <x v="1548"/>
    <s v="_Top Ten Toys Inc."/>
    <s v="TOP TEN TOYS"/>
    <x v="8"/>
    <x v="35"/>
    <x v="35"/>
    <x v="0"/>
    <m/>
    <x v="0"/>
    <m/>
    <m/>
    <x v="8"/>
    <s v=""/>
    <s v="Lucien's birthday party"/>
    <x v="1"/>
    <s v="Low"/>
    <x v="2"/>
    <s v="reconciled"/>
    <m/>
    <x v="0"/>
  </r>
  <r>
    <s v="Quicksilver"/>
    <x v="1324"/>
    <n v="-2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324"/>
    <n v="-38.25"/>
    <x v="85"/>
    <s v="_Fandango"/>
    <s v="FANDANGO"/>
    <x v="16"/>
    <x v="33"/>
    <x v="33"/>
    <x v="0"/>
    <m/>
    <x v="0"/>
    <m/>
    <m/>
    <x v="16"/>
    <s v=""/>
    <s v="Secret Life of Pets 2"/>
    <x v="1"/>
    <s v="Low"/>
    <x v="0"/>
    <s v="reconciled"/>
    <m/>
    <x v="0"/>
  </r>
  <r>
    <s v="Checking"/>
    <x v="1324"/>
    <n v="-70.849999999999994"/>
    <x v="824"/>
    <s v="_Amazon Visa (Autopay)"/>
    <s v="ACH Debit CHASE CREDIT CRD   AUTACH Debit CHASE CREDIT CRD   AUTOPAY"/>
    <x v="3"/>
    <x v="9"/>
    <x v="9"/>
    <x v="0"/>
    <m/>
    <x v="0"/>
    <m/>
    <m/>
    <x v="3"/>
    <s v=""/>
    <s v=""/>
    <x v="3"/>
    <s v="NA"/>
    <x v="0"/>
    <s v="reconciled"/>
    <m/>
    <x v="0"/>
  </r>
  <r>
    <s v="Freedom"/>
    <x v="1324"/>
    <n v="-2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Freedom"/>
    <x v="1325"/>
    <n v="-46.9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25"/>
    <n v="30"/>
    <x v="1739"/>
    <s v="_Alison Hobbs"/>
    <s v="Deposit Shared Branch Mobile DepDeposit Shared Branch Mobile Deposit          First Tech FC CA"/>
    <x v="3"/>
    <x v="14"/>
    <x v="14"/>
    <x v="140"/>
    <m/>
    <x v="0"/>
    <m/>
    <m/>
    <x v="3"/>
    <s v=""/>
    <s v="#wild waves#"/>
    <x v="3"/>
    <s v="NA"/>
    <x v="0"/>
    <s v="reconciled"/>
    <s v="To Be Determined"/>
    <x v="0"/>
  </r>
  <r>
    <s v="Freedom"/>
    <x v="1325"/>
    <n v="-101.3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25"/>
    <n v="-59.12"/>
    <x v="606"/>
    <s v="_Anthony's"/>
    <s v="ANTHONY'S AT SPOKANE FAL SPOKANE WA"/>
    <x v="8"/>
    <x v="35"/>
    <x v="35"/>
    <x v="0"/>
    <m/>
    <x v="0"/>
    <m/>
    <m/>
    <x v="8"/>
    <s v=""/>
    <s v="Father's Day dinner for Alan and Linda"/>
    <x v="1"/>
    <s v="Low"/>
    <x v="2"/>
    <s v="reconciled"/>
    <m/>
    <x v="0"/>
  </r>
  <r>
    <s v="Buffer (Current Year)"/>
    <x v="1326"/>
    <n v="4000"/>
    <x v="1292"/>
    <s v="_From First Tech (Checking)"/>
    <s v="Deposit Transfer From 91477554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326"/>
    <n v="-4000"/>
    <x v="1291"/>
    <s v="_To First Tech (Buffer - This Year)"/>
    <s v="Withdrawal Transfer To 933584063Withdrawal Transfer To 9335840634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326"/>
    <n v="-998.18"/>
    <x v="1438"/>
    <s v="_To First Tech (Koolikai)"/>
    <s v="Withdrawal Transfer To 5562129 TWithdrawal Transfer To 5562129 To round balance to 15000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Koolikai Checking"/>
    <x v="1326"/>
    <n v="998.18"/>
    <x v="1292"/>
    <s v="_From First Tech (Checking)"/>
    <s v="Deposit Transfer From 914775544Deposit Transfer From 914775544 To round balance to 1500"/>
    <x v="3"/>
    <x v="18"/>
    <x v="18"/>
    <x v="0"/>
    <m/>
    <x v="0"/>
    <m/>
    <m/>
    <x v="3"/>
    <s v="Reviewed"/>
    <s v=""/>
    <x v="3"/>
    <s v="NA"/>
    <x v="1"/>
    <s v="reconciled"/>
    <s v="To Be Determined"/>
    <x v="0"/>
  </r>
  <r>
    <s v="Quicksilver"/>
    <x v="1326"/>
    <n v="-13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hecking"/>
    <x v="1326"/>
    <n v="45"/>
    <x v="1740"/>
    <s v="_Kristal Mauritz-Miller"/>
    <s v="Deposit Shared Branch Mobile DepDeposit Shared Branch Mobile Deposit          First Tech FC CA"/>
    <x v="3"/>
    <x v="14"/>
    <x v="14"/>
    <x v="140"/>
    <m/>
    <x v="0"/>
    <m/>
    <m/>
    <x v="3"/>
    <s v=""/>
    <s v="#Wild Waves#"/>
    <x v="3"/>
    <s v="NA"/>
    <x v="0"/>
    <s v="reconciled"/>
    <s v="To Be Determined"/>
    <x v="0"/>
  </r>
  <r>
    <s v="American Funds"/>
    <x v="1327"/>
    <n v="17.80999999999999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319.89999999999998"/>
    <x v="339"/>
    <s v="_American Funds (Capital Gains)"/>
    <s v="CAPITAL GAI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64.15000000000000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14.79"/>
    <x v="339"/>
    <s v="_American Funds (Capital Gains)"/>
    <s v="CAPITAL GAI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17.80999999999999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319.89999999999998"/>
    <x v="339"/>
    <s v="_American Funds (Capital Gains)"/>
    <s v="CAPITAL GAIN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64.15000000000000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7"/>
    <n v="14.79"/>
    <x v="339"/>
    <s v="_American Funds (Capital Gains)"/>
    <s v="CAPITAL GAI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327"/>
    <n v="3499.75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327"/>
    <n v="-87.33"/>
    <x v="1741"/>
    <s v="_Great Wolf Lodge"/>
    <s v="GREAT WOLF GRND MOUND CENTRALIA WA"/>
    <x v="12"/>
    <x v="29"/>
    <x v="29"/>
    <x v="141"/>
    <m/>
    <x v="0"/>
    <m/>
    <m/>
    <x v="12"/>
    <s v=""/>
    <s v="#great wolf lodge - jun 2019#"/>
    <x v="1"/>
    <s v="High"/>
    <x v="2"/>
    <s v="reconciled"/>
    <m/>
    <x v="0"/>
  </r>
  <r>
    <s v="Costco Visa"/>
    <x v="1327"/>
    <n v="-39.6"/>
    <x v="1741"/>
    <s v="_Great Wolf Lodge"/>
    <s v="GREAT WOLF GRND MOUND CENTRALIA WA"/>
    <x v="12"/>
    <x v="29"/>
    <x v="29"/>
    <x v="141"/>
    <m/>
    <x v="0"/>
    <m/>
    <m/>
    <x v="12"/>
    <s v=""/>
    <s v="#great wolf lodge - jun 2019#"/>
    <x v="1"/>
    <s v="High"/>
    <x v="2"/>
    <s v="reconciled"/>
    <m/>
    <x v="0"/>
  </r>
  <r>
    <s v="Staging - 7338"/>
    <x v="1327"/>
    <n v="100"/>
    <x v="265"/>
    <s v="_Microsoft (Paycheck)"/>
    <s v="ACH Electronic Credit MICROSOFT     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327"/>
    <n v="-152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Amazon"/>
    <x v="1327"/>
    <n v="70.849999999999994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27"/>
    <n v="-1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327"/>
    <n v="-140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Costco Visa"/>
    <x v="1328"/>
    <n v="-36.14"/>
    <x v="1742"/>
    <s v="_Casa Ramos"/>
    <s v="CASA RAMOS 8 CENTRALIA WA"/>
    <x v="12"/>
    <x v="29"/>
    <x v="29"/>
    <x v="141"/>
    <s v="food"/>
    <x v="0"/>
    <m/>
    <m/>
    <x v="12"/>
    <s v=""/>
    <s v="#great wolf lodge - jun 2019|Food#"/>
    <x v="1"/>
    <s v="High"/>
    <x v="2"/>
    <s v="reconciled"/>
    <m/>
    <x v="0"/>
  </r>
  <r>
    <s v="Quicksilver"/>
    <x v="1328"/>
    <n v="-44.75"/>
    <x v="539"/>
    <s v="_Wild Waves"/>
    <s v="WILD WAVES"/>
    <x v="4"/>
    <x v="10"/>
    <x v="10"/>
    <x v="142"/>
    <s v="admission"/>
    <x v="0"/>
    <m/>
    <m/>
    <x v="4"/>
    <s v=""/>
    <s v="#Wild Waves with U-Coop|Admission#"/>
    <x v="1"/>
    <s v="Low"/>
    <x v="0"/>
    <s v="reconciled"/>
    <m/>
    <x v="0"/>
  </r>
  <r>
    <s v="Dormant Account 1"/>
    <x v="1328"/>
    <n v="15000"/>
    <x v="1292"/>
    <s v="_From First Tech (Checking)"/>
    <s v="ACH Deposit From FIRST TECHNOLOGY FCU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hecking"/>
    <x v="1328"/>
    <n v="110"/>
    <x v="1743"/>
    <s v="_First Tech"/>
    <s v="Deposit"/>
    <x v="3"/>
    <x v="14"/>
    <x v="14"/>
    <x v="142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28"/>
    <n v="-15"/>
    <x v="539"/>
    <s v="_Wild Waves"/>
    <s v="WILD WAVES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Red Card"/>
    <x v="1328"/>
    <n v="-104.55"/>
    <x v="167"/>
    <s v="_Target"/>
    <s v="CENTRAL CHECKOUT 79999999164128407322164 C_5310"/>
    <x v="7"/>
    <x v="13"/>
    <x v="13"/>
    <x v="0"/>
    <m/>
    <x v="0"/>
    <m/>
    <m/>
    <x v="7"/>
    <s v=""/>
    <s v="Swim suits for zach and josh"/>
    <x v="1"/>
    <s v="Low"/>
    <x v="2"/>
    <s v="reconciled"/>
    <m/>
    <x v="0"/>
  </r>
  <r>
    <s v="Checking"/>
    <x v="1328"/>
    <n v="900"/>
    <x v="1743"/>
    <s v="_First Tech"/>
    <s v="Deposit"/>
    <x v="12"/>
    <x v="64"/>
    <x v="64"/>
    <x v="143"/>
    <m/>
    <x v="0"/>
    <m/>
    <m/>
    <x v="12"/>
    <s v=""/>
    <s v="#Playhouse - Apr 2019#"/>
    <x v="1"/>
    <s v="High"/>
    <x v="2"/>
    <s v="reconciled"/>
    <s v="Home - Capital Expense"/>
    <x v="0"/>
  </r>
  <r>
    <s v="Red Card"/>
    <x v="1328"/>
    <n v="-3.53"/>
    <x v="167"/>
    <s v="_Target"/>
    <s v="CENTRAL CHECKOUT 79999999164128407322164 C_5310"/>
    <x v="1"/>
    <x v="1"/>
    <x v="1"/>
    <x v="0"/>
    <m/>
    <x v="0"/>
    <m/>
    <m/>
    <x v="1"/>
    <s v=""/>
    <s v="Candy"/>
    <x v="1"/>
    <s v="Low"/>
    <x v="0"/>
    <s v="reconciled"/>
    <m/>
    <x v="0"/>
  </r>
  <r>
    <s v="Red Card"/>
    <x v="1328"/>
    <n v="-20.91"/>
    <x v="167"/>
    <s v="_Target"/>
    <s v="CENTRAL CHECKOUT 79999999164128407322164 C_5310"/>
    <x v="7"/>
    <x v="74"/>
    <x v="73"/>
    <x v="0"/>
    <m/>
    <x v="0"/>
    <m/>
    <m/>
    <x v="7"/>
    <s v=""/>
    <s v="Headphones for Zach"/>
    <x v="1"/>
    <s v="High"/>
    <x v="2"/>
    <s v="reconciled"/>
    <m/>
    <x v="0"/>
  </r>
  <r>
    <s v="Quicksilver"/>
    <x v="1328"/>
    <n v="-15"/>
    <x v="539"/>
    <s v="_Wild Waves"/>
    <s v="WILD WAVES"/>
    <x v="4"/>
    <x v="10"/>
    <x v="10"/>
    <x v="142"/>
    <s v="parking"/>
    <x v="0"/>
    <m/>
    <m/>
    <x v="4"/>
    <s v=""/>
    <s v="#Wild Waves with U-Coop|Parking#"/>
    <x v="1"/>
    <s v="Low"/>
    <x v="0"/>
    <s v="reconciled"/>
    <m/>
    <x v="0"/>
  </r>
  <r>
    <s v="Quicksilver"/>
    <x v="1328"/>
    <n v="-11.5"/>
    <x v="539"/>
    <s v="_Wild Waves"/>
    <s v="WILD WAVES"/>
    <x v="4"/>
    <x v="10"/>
    <x v="10"/>
    <x v="142"/>
    <s v="food"/>
    <x v="0"/>
    <m/>
    <m/>
    <x v="4"/>
    <s v=""/>
    <s v="#Wild Waves with U-Coop|Food#"/>
    <x v="1"/>
    <s v="Low"/>
    <x v="0"/>
    <s v="reconciled"/>
    <m/>
    <x v="0"/>
  </r>
  <r>
    <s v="Checking"/>
    <x v="1328"/>
    <n v="-49.75"/>
    <x v="232"/>
    <s v="_Puget Sound Energy"/>
    <s v="ACH Debit PUGET SOUND ENER DIRECACH Debit PUGET SOUND ENER DIRECT DEBITING  PSE BILL  1250227117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hecking"/>
    <x v="1328"/>
    <n v="30"/>
    <x v="1744"/>
    <s v="_Claire Axley"/>
    <s v="Deposit Shared Branch Mobile DepDeposit Shared Branch Mobile Deposit          First Tech FC CA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Checking"/>
    <x v="1328"/>
    <n v="-15000"/>
    <x v="1745"/>
    <s v="_To DiscoverBank (Dormant Account 1)"/>
    <s v="ACH Debit DISCOVER BANK ONLNE TRACH Debit DISCOVER BANK ONLNE TRNSFR88850031  ETRANSFER"/>
    <x v="3"/>
    <x v="18"/>
    <x v="18"/>
    <x v="144"/>
    <m/>
    <x v="0"/>
    <m/>
    <m/>
    <x v="3"/>
    <s v=""/>
    <s v="#iou1#"/>
    <x v="3"/>
    <s v="NA"/>
    <x v="1"/>
    <s v="reconciled"/>
    <s v="To Be Determined"/>
    <x v="0"/>
  </r>
  <r>
    <s v="American Funds"/>
    <x v="1329"/>
    <n v="138.77000000000001"/>
    <x v="334"/>
    <s v="_American Funds (Dividend)"/>
    <s v="INCOME DIVIDEND 0.340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26.81"/>
    <x v="334"/>
    <s v="_American Funds (Dividend)"/>
    <s v="INCOME DIVIDEND 0.160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65.77"/>
    <x v="339"/>
    <s v="_American Funds (Capital Gains)"/>
    <s v="CAPITAL GAIN 0.08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26.81"/>
    <x v="334"/>
    <s v="_American Funds (Dividend)"/>
    <s v="INCOME DIVIDEND 0.160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71.88"/>
    <x v="334"/>
    <s v="_American Funds (Dividend)"/>
    <s v="INCOME DIVIDEND 0.094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71.88"/>
    <x v="334"/>
    <s v="_American Funds (Dividend)"/>
    <s v="INCOME DIVIDEND 0.0942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329"/>
    <n v="-278.27999999999997"/>
    <x v="1611"/>
    <s v="_Investment (Johnson &amp; Johnson)"/>
    <s v="JOHNSON &amp; JOHNSON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329"/>
    <n v="65.77"/>
    <x v="339"/>
    <s v="_American Funds (Capital Gains)"/>
    <s v="CAPITAL GAIN 0.0862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26.13"/>
    <x v="334"/>
    <s v="_American Funds (Dividend)"/>
    <s v="INCOME DIVIDEND 0.4878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138.77000000000001"/>
    <x v="334"/>
    <s v="_American Funds (Dividend)"/>
    <s v="INCOME DIVIDEND 0.3406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29"/>
    <n v="26.13"/>
    <x v="334"/>
    <s v="_American Funds (Dividend)"/>
    <s v="INCOME DIVIDEND 0.4878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329"/>
    <n v="-40.700000000000003"/>
    <x v="1548"/>
    <s v="_Top Ten Toys Inc."/>
    <s v="TOP TEN TOYS"/>
    <x v="8"/>
    <x v="35"/>
    <x v="35"/>
    <x v="0"/>
    <m/>
    <x v="0"/>
    <m/>
    <m/>
    <x v="8"/>
    <s v="Have receipt Reviewed"/>
    <s v="Gifts for buddies"/>
    <x v="1"/>
    <s v="Low"/>
    <x v="2"/>
    <s v="reconciled"/>
    <m/>
    <x v="0"/>
  </r>
  <r>
    <s v="Quicksilver"/>
    <x v="132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329"/>
    <n v="-21.54"/>
    <x v="433"/>
    <s v="_Taco Time"/>
    <s v="TACO TIME #0001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ash"/>
    <x v="1329"/>
    <n v="50000"/>
    <x v="1332"/>
    <s v="_From DiscoverBank"/>
    <s v="_To Amerant"/>
    <x v="11"/>
    <x v="28"/>
    <x v="28"/>
    <x v="0"/>
    <s v=""/>
    <x v="24"/>
    <m/>
    <m/>
    <x v="11"/>
    <s v="Manual"/>
    <s v="#||Amerant# Funding CD at Amerant"/>
    <x v="3"/>
    <s v="Low"/>
    <x v="2"/>
    <s v="reconciled"/>
    <m/>
    <x v="0"/>
  </r>
  <r>
    <s v="Costco Visa"/>
    <x v="1329"/>
    <n v="-31.85"/>
    <x v="539"/>
    <s v="_Wild Waves"/>
    <s v="WILD WAVES FEDERAL WAY WA"/>
    <x v="4"/>
    <x v="10"/>
    <x v="10"/>
    <x v="142"/>
    <s v="food"/>
    <x v="0"/>
    <m/>
    <m/>
    <x v="4"/>
    <s v=""/>
    <s v="#Wild Waves with U-Coop|Food#"/>
    <x v="1"/>
    <s v="Low"/>
    <x v="0"/>
    <s v="reconciled"/>
    <m/>
    <x v="0"/>
  </r>
  <r>
    <s v="Dormant Account 1"/>
    <x v="1329"/>
    <n v="0.35"/>
    <x v="1746"/>
    <s v="_Citibank"/>
    <s v="ACH Deposit From CITIBANK XFER"/>
    <x v="0"/>
    <x v="24"/>
    <x v="24"/>
    <x v="0"/>
    <m/>
    <x v="0"/>
    <m/>
    <m/>
    <x v="0"/>
    <s v="One Time"/>
    <s v=""/>
    <x v="0"/>
    <s v="Low"/>
    <x v="0"/>
    <s v="reconciled"/>
    <m/>
    <x v="0"/>
  </r>
  <r>
    <s v="Dormant Account 1"/>
    <x v="1329"/>
    <n v="0.56999999999999995"/>
    <x v="1746"/>
    <s v="_Citibank"/>
    <s v="ACH Deposit From CITIBANK XFER"/>
    <x v="0"/>
    <x v="24"/>
    <x v="24"/>
    <x v="0"/>
    <m/>
    <x v="0"/>
    <m/>
    <m/>
    <x v="0"/>
    <s v=""/>
    <s v=""/>
    <x v="0"/>
    <s v="Low"/>
    <x v="0"/>
    <s v="reconciled"/>
    <m/>
    <x v="0"/>
  </r>
  <r>
    <s v="Freedom"/>
    <x v="1329"/>
    <n v="-32.43"/>
    <x v="73"/>
    <s v="_Fred Meyer"/>
    <s v="FRED MEYER 0122"/>
    <x v="1"/>
    <x v="1"/>
    <x v="1"/>
    <x v="0"/>
    <m/>
    <x v="0"/>
    <m/>
    <m/>
    <x v="1"/>
    <s v=""/>
    <s v=""/>
    <x v="1"/>
    <s v="Low"/>
    <x v="0"/>
    <s v="reconciled"/>
    <m/>
    <x v="0"/>
  </r>
  <r>
    <s v="Dormant Account 1"/>
    <x v="1329"/>
    <n v="-50000"/>
    <x v="1747"/>
    <s v="_To Amerant Bank"/>
    <s v="ACH Withdrawal ONLINEACCOUNT"/>
    <x v="3"/>
    <x v="18"/>
    <x v="18"/>
    <x v="0"/>
    <m/>
    <x v="0"/>
    <m/>
    <m/>
    <x v="3"/>
    <s v="Manual"/>
    <s v="Transfer to Amerant Bank for CD"/>
    <x v="3"/>
    <s v="NA"/>
    <x v="1"/>
    <s v="reconciled"/>
    <s v="To Be Determined"/>
    <x v="0"/>
  </r>
  <r>
    <s v="Dormant Account 1"/>
    <x v="1329"/>
    <n v="-0.92"/>
    <x v="1746"/>
    <s v="_Citibank"/>
    <s v="ACH Withdrawal CITIBANK XFER"/>
    <x v="0"/>
    <x v="24"/>
    <x v="24"/>
    <x v="0"/>
    <m/>
    <x v="0"/>
    <m/>
    <m/>
    <x v="0"/>
    <s v="One Time"/>
    <s v=""/>
    <x v="0"/>
    <s v="Low"/>
    <x v="0"/>
    <s v="reconciled"/>
    <m/>
    <x v="0"/>
  </r>
  <r>
    <s v="Quicksilver"/>
    <x v="1330"/>
    <n v="-48.44"/>
    <x v="1748"/>
    <s v="_Runners World"/>
    <s v="TME* MAGHELP.COM/RUNN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1330"/>
    <n v="-10"/>
    <x v="1749"/>
    <s v="_LimeBike"/>
    <s v="LIMEBIKE"/>
    <x v="14"/>
    <x v="96"/>
    <x v="95"/>
    <x v="0"/>
    <m/>
    <x v="0"/>
    <m/>
    <m/>
    <x v="14"/>
    <s v=""/>
    <s v=""/>
    <x v="1"/>
    <s v="Low"/>
    <x v="0"/>
    <s v="reconciled"/>
    <m/>
    <x v="0"/>
  </r>
  <r>
    <s v="Quicksilver"/>
    <x v="1330"/>
    <n v="-5.49"/>
    <x v="1676"/>
    <s v="_iTunes"/>
    <s v="APL*ITUNES.COM/BILL"/>
    <x v="4"/>
    <x v="6"/>
    <x v="6"/>
    <x v="0"/>
    <m/>
    <x v="0"/>
    <m/>
    <m/>
    <x v="4"/>
    <s v=""/>
    <s v="Knights &amp; Somethings game that Josh bought"/>
    <x v="1"/>
    <s v="Low"/>
    <x v="0"/>
    <s v="reconciled"/>
    <m/>
    <x v="0"/>
  </r>
  <r>
    <s v="Aggressive Stocks"/>
    <x v="1330"/>
    <n v="278.27999999999997"/>
    <x v="1611"/>
    <s v="_Investment (Johnson &amp; Johnson)"/>
    <s v="JOHNSON &amp; JOHNSO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330"/>
    <n v="15000"/>
    <x v="1698"/>
    <s v="_From DiscoverBank (Dormant Account 1)"/>
    <s v="ACH Deposit DISCOVER BANK DC FINACH Deposit DISCOVER BANK DC FINOUT FINOUTCR  PREARRANGE"/>
    <x v="3"/>
    <x v="18"/>
    <x v="18"/>
    <x v="144"/>
    <m/>
    <x v="0"/>
    <m/>
    <m/>
    <x v="3"/>
    <s v=""/>
    <s v="#IOU1# Funds for Citi Savings/Checking to get $500 bonus.  To be replaced after bonus is confirmed (~8/15)"/>
    <x v="3"/>
    <s v="NA"/>
    <x v="1"/>
    <s v="reconciled"/>
    <s v="To Be Determined"/>
    <x v="0"/>
  </r>
  <r>
    <s v="Checking"/>
    <x v="1330"/>
    <n v="330.84"/>
    <x v="1426"/>
    <s v="_CRAB"/>
    <s v="Deposit Shared Branch Mobile DepDeposit Shared Branch Mobile Deposit          First Tech FC 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30"/>
    <n v="-20"/>
    <x v="1750"/>
    <s v="_Julie"/>
    <s v="WILD WAVES THEME AND W"/>
    <x v="3"/>
    <x v="14"/>
    <x v="14"/>
    <x v="140"/>
    <m/>
    <x v="0"/>
    <m/>
    <m/>
    <x v="3"/>
    <s v=""/>
    <s v="#Wild Waves#"/>
    <x v="3"/>
    <s v="NA"/>
    <x v="0"/>
    <s v="reconciled"/>
    <s v="To Be Determined"/>
    <x v="0"/>
  </r>
  <r>
    <s v="Quicksilver"/>
    <x v="1330"/>
    <n v="-10"/>
    <x v="1750"/>
    <s v="_Julie"/>
    <s v="WILD WAVES THEME AND W"/>
    <x v="4"/>
    <x v="10"/>
    <x v="10"/>
    <x v="140"/>
    <s v="food"/>
    <x v="0"/>
    <m/>
    <m/>
    <x v="4"/>
    <s v=""/>
    <s v="#Wild Waves|Food#"/>
    <x v="1"/>
    <s v="Low"/>
    <x v="0"/>
    <s v="reconciled"/>
    <m/>
    <x v="0"/>
  </r>
  <r>
    <s v="Quicksilver"/>
    <x v="1330"/>
    <n v="-193.8"/>
    <x v="539"/>
    <s v="_Wild Waves"/>
    <s v="WILD WAVES THEME AND W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30"/>
    <n v="-30"/>
    <x v="1688"/>
    <s v="_Therese Bitondo"/>
    <s v="WILD WAVES THEME AND W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30"/>
    <n v="-30"/>
    <x v="1751"/>
    <s v="_Andrea (&amp; Eze)"/>
    <s v="WILD WAVES THEME AND W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30"/>
    <n v="-30"/>
    <x v="1170"/>
    <s v="_Amara Monillas"/>
    <s v="WILD WAVES THEME AND W"/>
    <x v="3"/>
    <x v="14"/>
    <x v="14"/>
    <x v="142"/>
    <m/>
    <x v="0"/>
    <m/>
    <m/>
    <x v="3"/>
    <s v=""/>
    <s v="#Wild Waves with U-Coop#"/>
    <x v="3"/>
    <s v="NA"/>
    <x v="0"/>
    <s v="reconciled"/>
    <s v="To Be Determined"/>
    <x v="0"/>
  </r>
  <r>
    <s v="Dormant Account 1"/>
    <x v="1331"/>
    <n v="-15000"/>
    <x v="649"/>
    <s v="_To First Tech (Checking)"/>
    <s v="ACH Withdrawal FIRST TECHNOLOGY FCU"/>
    <x v="3"/>
    <x v="18"/>
    <x v="18"/>
    <x v="144"/>
    <m/>
    <x v="0"/>
    <m/>
    <m/>
    <x v="3"/>
    <s v=""/>
    <s v="#IOU1#"/>
    <x v="3"/>
    <s v="NA"/>
    <x v="1"/>
    <s v="reconciled"/>
    <s v="To Be Determined"/>
    <x v="0"/>
  </r>
  <r>
    <s v="Checking"/>
    <x v="1331"/>
    <n v="-10.25"/>
    <x v="903"/>
    <s v="_Target (Autopay)"/>
    <s v="ACH Debit TARGET CARD SRVC 001ACH Debit TARGET CARD SRVC 001  AUTO PY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31"/>
    <n v="-19.149999999999999"/>
    <x v="956"/>
    <s v="_Washington State Ferries"/>
    <s v="WSFERRIES-KINGSTON"/>
    <x v="18"/>
    <x v="112"/>
    <x v="108"/>
    <x v="133"/>
    <m/>
    <x v="0"/>
    <m/>
    <m/>
    <x v="18"/>
    <s v=""/>
    <s v="#Indianola#"/>
    <x v="1"/>
    <s v="Low"/>
    <x v="2"/>
    <s v="reconciled"/>
    <m/>
    <x v="0"/>
  </r>
  <r>
    <s v="Costco Visa"/>
    <x v="1332"/>
    <n v="-16.829999999999998"/>
    <x v="1034"/>
    <s v="_Costco (Gas)"/>
    <s v="COSTCO GAS #0006 TUKWILA WA"/>
    <x v="14"/>
    <x v="36"/>
    <x v="36"/>
    <x v="0"/>
    <m/>
    <x v="0"/>
    <m/>
    <m/>
    <x v="14"/>
    <s v="Have receipt Reviewed"/>
    <s v="Refill Rav 4 after picking up from Eric's"/>
    <x v="1"/>
    <s v="Low"/>
    <x v="0"/>
    <s v="reconciled"/>
    <m/>
    <x v="0"/>
  </r>
  <r>
    <s v="Costco Visa"/>
    <x v="1332"/>
    <n v="-14.13"/>
    <x v="89"/>
    <s v="_Shell"/>
    <s v="SHELL OIL 63652735889 ANACORTES WA"/>
    <x v="12"/>
    <x v="29"/>
    <x v="29"/>
    <x v="146"/>
    <m/>
    <x v="0"/>
    <m/>
    <m/>
    <x v="12"/>
    <s v="Have receipt Reviewed"/>
    <s v="#Guys camping trip - jun 2019#"/>
    <x v="1"/>
    <s v="High"/>
    <x v="2"/>
    <s v="reconciled"/>
    <m/>
    <x v="0"/>
  </r>
  <r>
    <s v="Freedom"/>
    <x v="1332"/>
    <n v="-116.71"/>
    <x v="73"/>
    <s v="_Fred Meyer"/>
    <s v="FRED MEYER 0122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Costco Visa"/>
    <x v="1332"/>
    <n v="-32.03"/>
    <x v="1034"/>
    <s v="_Costco (Gas)"/>
    <s v="COSTCO GAS #0006 TUKWILA WA"/>
    <x v="12"/>
    <x v="29"/>
    <x v="29"/>
    <x v="146"/>
    <s v="transportation"/>
    <x v="0"/>
    <m/>
    <m/>
    <x v="12"/>
    <s v=""/>
    <s v="#Guys camping trip - jun 2019|Transportation# Deception pass with the trailer"/>
    <x v="1"/>
    <s v="High"/>
    <x v="2"/>
    <s v="reconciled"/>
    <m/>
    <x v="0"/>
  </r>
  <r>
    <s v="Freedom"/>
    <x v="1332"/>
    <n v="-24.4"/>
    <x v="73"/>
    <s v="_Fred Meyer"/>
    <s v="FRED MEYER 0122"/>
    <x v="4"/>
    <x v="69"/>
    <x v="69"/>
    <x v="0"/>
    <m/>
    <x v="0"/>
    <m/>
    <m/>
    <x v="4"/>
    <s v=""/>
    <s v="Sand toys"/>
    <x v="1"/>
    <s v="Low"/>
    <x v="0"/>
    <s v="reconciled"/>
    <m/>
    <x v="0"/>
  </r>
  <r>
    <s v="Freedom"/>
    <x v="1332"/>
    <n v="-24.8"/>
    <x v="73"/>
    <s v="_Fred Meyer"/>
    <s v="FRED MEYER 0122"/>
    <x v="13"/>
    <x v="30"/>
    <x v="30"/>
    <x v="0"/>
    <m/>
    <x v="0"/>
    <m/>
    <m/>
    <x v="13"/>
    <s v=""/>
    <s v="Sand toys"/>
    <x v="1"/>
    <s v="Low"/>
    <x v="0"/>
    <s v="reconciled"/>
    <m/>
    <x v="0"/>
  </r>
  <r>
    <s v="Costco Visa"/>
    <x v="1332"/>
    <n v="-7.11"/>
    <x v="89"/>
    <s v="_Shell"/>
    <s v="SHELL OIL 63652735889 ANACORTES WA"/>
    <x v="12"/>
    <x v="29"/>
    <x v="29"/>
    <x v="146"/>
    <m/>
    <x v="0"/>
    <m/>
    <m/>
    <x v="12"/>
    <s v="Have receipt Reviewed"/>
    <s v="#Guys camping trip - jun 2019#"/>
    <x v="1"/>
    <s v="High"/>
    <x v="2"/>
    <s v="reconciled"/>
    <m/>
    <x v="0"/>
  </r>
  <r>
    <s v="Freedom"/>
    <x v="1332"/>
    <n v="-16.52"/>
    <x v="73"/>
    <s v="_Fred Meyer"/>
    <s v="FRED MEYER 0122"/>
    <x v="13"/>
    <x v="87"/>
    <x v="86"/>
    <x v="0"/>
    <m/>
    <x v="0"/>
    <m/>
    <m/>
    <x v="13"/>
    <s v=""/>
    <s v="Sand toys"/>
    <x v="1"/>
    <s v="Low"/>
    <x v="0"/>
    <s v="reconciled"/>
    <m/>
    <x v="0"/>
  </r>
  <r>
    <s v="Quicksilver"/>
    <x v="1333"/>
    <n v="-4.190000000000000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33"/>
    <n v="-101.97"/>
    <x v="1308"/>
    <s v="_Uw Physicians"/>
    <s v="UW PHYSICIANS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Quicksilver"/>
    <x v="1333"/>
    <n v="-132"/>
    <x v="923"/>
    <s v="_Cleaning Authority"/>
    <s v="THE CLEANING AUTHORITY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Investor Checking"/>
    <x v="1334"/>
    <n v="-19"/>
    <x v="119"/>
    <s v="_Umpqua Bank"/>
    <s v="UMPQUA BANK 7120 GREENW SEATTLE"/>
    <x v="12"/>
    <x v="29"/>
    <x v="29"/>
    <x v="126"/>
    <s v="activities"/>
    <x v="0"/>
    <m/>
    <m/>
    <x v="12"/>
    <s v=""/>
    <s v="#Rasar State Park - Aug 2019|Activities#"/>
    <x v="1"/>
    <s v="High"/>
    <x v="2"/>
    <s v="reconciled"/>
    <m/>
    <x v="0"/>
  </r>
  <r>
    <s v="Investor Checking"/>
    <x v="1334"/>
    <n v="-1"/>
    <x v="119"/>
    <s v="_Umpqua Bank"/>
    <s v="UMPQUA BANK 7120 GREENW SEATTLE"/>
    <x v="12"/>
    <x v="29"/>
    <x v="29"/>
    <x v="130"/>
    <m/>
    <x v="0"/>
    <m/>
    <m/>
    <x v="12"/>
    <s v=""/>
    <s v="#Kalaloch - jul 2019# Car wash for truck before returning"/>
    <x v="1"/>
    <s v="High"/>
    <x v="2"/>
    <s v="reconciled"/>
    <m/>
    <x v="0"/>
  </r>
  <r>
    <s v="Investor Checking"/>
    <x v="1334"/>
    <n v="-1.62"/>
    <x v="119"/>
    <s v="_Umpqua Bank"/>
    <s v="UMPQUA BANK 7120 GREENW SEATTLE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334"/>
    <n v="-9.8800000000000008"/>
    <x v="119"/>
    <s v="_Umpqua Bank"/>
    <s v="UMPQUA BANK 7120 GREENW SEATTLE"/>
    <x v="3"/>
    <x v="129"/>
    <x v="125"/>
    <x v="0"/>
    <m/>
    <x v="0"/>
    <m/>
    <m/>
    <x v="3"/>
    <s v=""/>
    <s v=""/>
    <x v="3"/>
    <s v="NA"/>
    <x v="2"/>
    <s v="reconciled"/>
    <m/>
    <x v="0"/>
  </r>
  <r>
    <s v="Quicksilver"/>
    <x v="1334"/>
    <n v="-409.5"/>
    <x v="1414"/>
    <s v="_Puzzle Break"/>
    <s v="SQ *SQ *PUZZLE BREAK S"/>
    <x v="8"/>
    <x v="59"/>
    <x v="59"/>
    <x v="147"/>
    <s v="u co-op"/>
    <x v="0"/>
    <m/>
    <m/>
    <x v="8"/>
    <s v="Tax Related"/>
    <s v="Purchase of Puzzle Break event for school auction.  Part of this will be reimbursed by Jeff and Elyse_x000a_#Auction Donation|U Co-op#"/>
    <x v="1"/>
    <s v="High"/>
    <x v="2"/>
    <s v="reconciled"/>
    <s v="Charitable Contributions"/>
    <x v="1"/>
  </r>
  <r>
    <s v="Aggressive Stocks"/>
    <x v="1334"/>
    <n v="-257.11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334"/>
    <n v="-36.15"/>
    <x v="956"/>
    <s v="_Washington State Ferries"/>
    <s v="WSFERRIES-EDMONDS"/>
    <x v="18"/>
    <x v="112"/>
    <x v="108"/>
    <x v="133"/>
    <m/>
    <x v="0"/>
    <m/>
    <m/>
    <x v="18"/>
    <s v=""/>
    <s v="#Indianola#"/>
    <x v="1"/>
    <s v="Low"/>
    <x v="2"/>
    <s v="reconciled"/>
    <m/>
    <x v="0"/>
  </r>
  <r>
    <s v="Investor Checking"/>
    <x v="1334"/>
    <n v="-8.5"/>
    <x v="119"/>
    <s v="_Umpqua Bank"/>
    <s v="UMPQUA BANK 7120 GREENW SEATTLE"/>
    <x v="12"/>
    <x v="64"/>
    <x v="64"/>
    <x v="139"/>
    <m/>
    <x v="0"/>
    <m/>
    <m/>
    <x v="12"/>
    <s v=""/>
    <s v="#2016 Leaf Sale - Mar 2019# Title transfer"/>
    <x v="1"/>
    <s v="High"/>
    <x v="2"/>
    <s v="reconciled"/>
    <s v="Home - Capital Expense"/>
    <x v="0"/>
  </r>
  <r>
    <s v="Investor Checking"/>
    <x v="1334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Freedom"/>
    <x v="1335"/>
    <n v="-39.130000000000003"/>
    <x v="73"/>
    <s v="_Fred Meyer"/>
    <s v="FRED MEYER 0122"/>
    <x v="18"/>
    <x v="112"/>
    <x v="108"/>
    <x v="133"/>
    <s v="food"/>
    <x v="0"/>
    <m/>
    <m/>
    <x v="18"/>
    <s v=""/>
    <s v="#Indianola|Food#"/>
    <x v="1"/>
    <s v="Low"/>
    <x v="2"/>
    <s v="reconciled"/>
    <m/>
    <x v="0"/>
  </r>
  <r>
    <s v="Koolikai"/>
    <x v="1335"/>
    <n v="3.65"/>
    <x v="943"/>
    <s v="_American Express (Cashback)"/>
    <s v="YOUR CASH BACK THIS PERIOD IS 320191570850996642"/>
    <x v="0"/>
    <x v="40"/>
    <x v="40"/>
    <x v="0"/>
    <m/>
    <x v="0"/>
    <m/>
    <m/>
    <x v="0"/>
    <s v=""/>
    <s v=""/>
    <x v="0"/>
    <s v="Low"/>
    <x v="0"/>
    <s v="reconciled"/>
    <m/>
    <x v="0"/>
  </r>
  <r>
    <s v="Red Card"/>
    <x v="1335"/>
    <n v="10.25"/>
    <x v="903"/>
    <s v="_Target (Autopay)"/>
    <s v="AUTO PAYMENT C_0000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36"/>
    <n v="-4448.57"/>
    <x v="650"/>
    <s v="_Wells Fargo Home Mortgage (7015)"/>
    <s v="ACH Debit WF HOME MTG ACH  AUTOACH Debit WF HOME MTG ACH  AUTO PAY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1336"/>
    <n v="1157.5"/>
    <x v="430"/>
    <s v="_Connect Your Care - DCA"/>
    <s v="ACH Deposit connectyourcare   SVACH Deposit connectyourcare   SVBCLAIMS"/>
    <x v="0"/>
    <x v="82"/>
    <x v="81"/>
    <x v="148"/>
    <m/>
    <x v="0"/>
    <m/>
    <m/>
    <x v="0"/>
    <s v=""/>
    <s v="#DCA# EDP for Zach and Josh (1/7/2019 - 5/6/2019)"/>
    <x v="0"/>
    <s v="Low"/>
    <x v="2"/>
    <s v="reconciled"/>
    <s v="Family - Dependent Care"/>
    <x v="0"/>
  </r>
  <r>
    <s v="Freedom"/>
    <x v="1336"/>
    <n v="-84.29"/>
    <x v="73"/>
    <s v="_Fred Meyer"/>
    <s v="FRED MEYER 0122"/>
    <x v="12"/>
    <x v="29"/>
    <x v="29"/>
    <x v="149"/>
    <s v="food"/>
    <x v="0"/>
    <m/>
    <m/>
    <x v="12"/>
    <s v=""/>
    <s v="#Deception Pass - Jun 2019|Food#"/>
    <x v="1"/>
    <s v="High"/>
    <x v="2"/>
    <s v="reconciled"/>
    <m/>
    <x v="0"/>
  </r>
  <r>
    <s v="Quicksilver"/>
    <x v="133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337"/>
    <n v="310.12"/>
    <x v="1752"/>
    <s v="_Chase (Autopay)"/>
    <s v="ACH Deposit CHASE CREDIT CRD   RACH Deposit CHASE CREDIT CRD   RWRD RDM"/>
    <x v="0"/>
    <x v="40"/>
    <x v="40"/>
    <x v="0"/>
    <m/>
    <x v="0"/>
    <m/>
    <m/>
    <x v="0"/>
    <s v="One Time"/>
    <s v="One time cash back of Chase rewards points"/>
    <x v="0"/>
    <s v="Low"/>
    <x v="0"/>
    <s v="reconciled"/>
    <m/>
    <x v="0"/>
  </r>
  <r>
    <s v="Quicksilver"/>
    <x v="1337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337"/>
    <n v="-5"/>
    <x v="1753"/>
    <s v="_Craigslist.org"/>
    <s v="CRAIGSLIST.ORG"/>
    <x v="14"/>
    <x v="77"/>
    <x v="76"/>
    <x v="150"/>
    <m/>
    <x v="0"/>
    <m/>
    <m/>
    <x v="14"/>
    <s v=""/>
    <s v="#2016 Leaf Sale#"/>
    <x v="1"/>
    <s v="Low"/>
    <x v="0"/>
    <s v="reconciled"/>
    <m/>
    <x v="0"/>
  </r>
  <r>
    <s v="Quicksilver"/>
    <x v="1337"/>
    <n v="-16.510000000000002"/>
    <x v="234"/>
    <s v="_Home Depot"/>
    <s v="THE HOME DEPOT #4707"/>
    <x v="7"/>
    <x v="11"/>
    <x v="11"/>
    <x v="34"/>
    <m/>
    <x v="0"/>
    <m/>
    <m/>
    <x v="7"/>
    <s v=""/>
    <s v="#camping# propane tank gauge"/>
    <x v="1"/>
    <s v="Low"/>
    <x v="2"/>
    <s v="reconciled"/>
    <m/>
    <x v="0"/>
  </r>
  <r>
    <s v="Quicksilver"/>
    <x v="1338"/>
    <n v="-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38"/>
    <n v="-99.07"/>
    <x v="272"/>
    <s v="_Macy's"/>
    <s v="WNE*MACYS WINE CELLAR"/>
    <x v="1"/>
    <x v="1"/>
    <x v="1"/>
    <x v="0"/>
    <m/>
    <x v="0"/>
    <m/>
    <m/>
    <x v="1"/>
    <s v=""/>
    <s v="Wine"/>
    <x v="1"/>
    <s v="Low"/>
    <x v="0"/>
    <s v="reconciled"/>
    <m/>
    <x v="0"/>
  </r>
  <r>
    <s v="Quicksilver"/>
    <x v="1338"/>
    <n v="-25"/>
    <x v="1754"/>
    <s v="_Northwest Hospital"/>
    <s v="NORTHWEST HOSPITAL &amp; M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Checking"/>
    <x v="1338"/>
    <n v="793.9"/>
    <x v="548"/>
    <s v="_Eva Smith"/>
    <s v="Deposit Shared Branch Mobile DepDeposit Shared Branch Mobile Deposit          First Tech FC CA"/>
    <x v="3"/>
    <x v="14"/>
    <x v="14"/>
    <x v="151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Checking"/>
    <x v="1338"/>
    <n v="-2282.62"/>
    <x v="921"/>
    <s v="_Freedom Mortgage (9602)"/>
    <s v="ACH Debit FREEDOM 0607  MTG PYMTACH Debit FREEDOM 0607  MTG PYMTS"/>
    <x v="2"/>
    <x v="20"/>
    <x v="20"/>
    <x v="152"/>
    <m/>
    <x v="0"/>
    <m/>
    <m/>
    <x v="2"/>
    <s v=""/>
    <s v="#9602#"/>
    <x v="1"/>
    <s v="Low"/>
    <x v="0"/>
    <s v="reconciled"/>
    <m/>
    <x v="0"/>
  </r>
  <r>
    <s v="Koolikai Checking"/>
    <x v="1338"/>
    <n v="2300"/>
    <x v="1412"/>
    <s v="_Kirby Langley"/>
    <s v="Deposit Shared Branch Mobile DepDeposit Shared Branch Mobile Deposit          First Tech FC CA"/>
    <x v="0"/>
    <x v="0"/>
    <x v="0"/>
    <x v="0"/>
    <m/>
    <x v="0"/>
    <m/>
    <m/>
    <x v="0"/>
    <s v="Tax Related"/>
    <s v=""/>
    <x v="0"/>
    <s v="Low"/>
    <x v="0"/>
    <s v="reconciled"/>
    <s v="Rental Income"/>
    <x v="1"/>
  </r>
  <r>
    <s v="REI Visa"/>
    <x v="1338"/>
    <n v="18.52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338"/>
    <n v="-13.09"/>
    <x v="66"/>
    <s v="_Amazon"/>
    <s v="AMZN Mktp US*M62F79C02"/>
    <x v="13"/>
    <x v="30"/>
    <x v="30"/>
    <x v="0"/>
    <s v=""/>
    <x v="1"/>
    <s v="114-5627384-3662613"/>
    <m/>
    <x v="13"/>
    <s v=""/>
    <s v="#|||114-5627384-3662613# Napkin holder"/>
    <x v="1"/>
    <s v="Low"/>
    <x v="0"/>
    <s v="reconciled"/>
    <m/>
    <x v="0"/>
  </r>
  <r>
    <s v="Amazon"/>
    <x v="1338"/>
    <n v="-13.16"/>
    <x v="66"/>
    <s v="_Amazon"/>
    <s v="AMZN Mktp US*M62F79C02"/>
    <x v="7"/>
    <x v="74"/>
    <x v="73"/>
    <x v="0"/>
    <s v=""/>
    <x v="1"/>
    <s v="114-5627384-3662613"/>
    <m/>
    <x v="7"/>
    <s v=""/>
    <s v="#|||114-5627384-3662613# Nintendo Switch case"/>
    <x v="1"/>
    <s v="High"/>
    <x v="2"/>
    <s v="reconciled"/>
    <m/>
    <x v="0"/>
  </r>
  <r>
    <s v="Quicksilver"/>
    <x v="1338"/>
    <n v="-4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38"/>
    <n v="-611.75"/>
    <x v="839"/>
    <s v="_Vehicle Licensing"/>
    <s v="WA VEHICLE LICENSING"/>
    <x v="14"/>
    <x v="47"/>
    <x v="47"/>
    <x v="0"/>
    <m/>
    <x v="0"/>
    <m/>
    <m/>
    <x v="14"/>
    <s v=""/>
    <s v="Blue Leaf tabs"/>
    <x v="1"/>
    <s v="Low"/>
    <x v="2"/>
    <s v="reconciled"/>
    <m/>
    <x v="0"/>
  </r>
  <r>
    <s v="Quicksilver"/>
    <x v="1338"/>
    <n v="-1.7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38"/>
    <n v="-18.52"/>
    <x v="878"/>
    <s v="_REI Visa (Autopay)"/>
    <s v="ACH Debit CARDMEMBER SERV   WEBACH Debit CARDMEMBER SERV   WEB PY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38"/>
    <n v="-4378.26"/>
    <x v="293"/>
    <s v="_Capital One (Autopay)"/>
    <s v="ACH Debit CAPITAL ONE   CRCARDPMACH Debit CAPITAL ONE   CRCARD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38"/>
    <n v="15.84"/>
    <x v="478"/>
    <s v="_Farmers Insurance"/>
    <s v="Deposit Shared Branch Mobile DepDeposit Shared Branch Mobile Deposit          First Tech FC CA"/>
    <x v="3"/>
    <x v="14"/>
    <x v="14"/>
    <x v="153"/>
    <s v="mom"/>
    <x v="0"/>
    <m/>
    <m/>
    <x v="3"/>
    <s v=""/>
    <s v="#Reimburse Mom for Insurance Check|Mom#"/>
    <x v="3"/>
    <s v="NA"/>
    <x v="0"/>
    <s v="reconciled"/>
    <s v="To Be Determined"/>
    <x v="0"/>
  </r>
  <r>
    <s v="Costco Visa"/>
    <x v="1339"/>
    <n v="-99.15"/>
    <x v="109"/>
    <s v="_Costco"/>
    <s v="COSTCO WHSE #0106 SEATTLE WA"/>
    <x v="13"/>
    <x v="30"/>
    <x v="30"/>
    <x v="0"/>
    <m/>
    <x v="0"/>
    <m/>
    <m/>
    <x v="13"/>
    <s v="Have receipt Reviewed"/>
    <s v=""/>
    <x v="1"/>
    <s v="Low"/>
    <x v="0"/>
    <s v="reconciled"/>
    <m/>
    <x v="0"/>
  </r>
  <r>
    <s v="Amazon"/>
    <x v="1339"/>
    <n v="-25.54"/>
    <x v="66"/>
    <s v="_Amazon"/>
    <s v="Amazon.com*MN5JR8IX0"/>
    <x v="8"/>
    <x v="35"/>
    <x v="35"/>
    <x v="0"/>
    <s v=""/>
    <x v="1"/>
    <s v="114-8091776-1614669"/>
    <m/>
    <x v="8"/>
    <s v=""/>
    <s v="#|||114-8091776-1614669# Book for Halley"/>
    <x v="1"/>
    <s v="Low"/>
    <x v="2"/>
    <s v="reconciled"/>
    <m/>
    <x v="0"/>
  </r>
  <r>
    <s v="Investor Checking"/>
    <x v="1339"/>
    <n v="-123.5"/>
    <x v="119"/>
    <s v="_Umpqua Bank"/>
    <s v="UMPQUA BANK 7120 GREENW SEATTLE"/>
    <x v="4"/>
    <x v="127"/>
    <x v="123"/>
    <x v="0"/>
    <m/>
    <x v="0"/>
    <m/>
    <m/>
    <x v="4"/>
    <s v=""/>
    <s v="Baby sitting for Herb Farm"/>
    <x v="1"/>
    <s v="Low"/>
    <x v="0"/>
    <s v="reconciled"/>
    <m/>
    <x v="0"/>
  </r>
  <r>
    <s v="Costco Visa"/>
    <x v="1339"/>
    <n v="-12.11"/>
    <x v="109"/>
    <s v="_Costco"/>
    <s v="COSTCO WHSE #0106 SEATTLE WA"/>
    <x v="17"/>
    <x v="41"/>
    <x v="41"/>
    <x v="0"/>
    <m/>
    <x v="0"/>
    <m/>
    <m/>
    <x v="17"/>
    <s v="Have receipt Reviewed Tax Related"/>
    <s v=""/>
    <x v="1"/>
    <s v="Low"/>
    <x v="0"/>
    <s v="reconciled"/>
    <s v="Family - Medical Expenses"/>
    <x v="1"/>
  </r>
  <r>
    <s v="Costco Visa"/>
    <x v="1339"/>
    <n v="-42.94"/>
    <x v="109"/>
    <s v="_Costco"/>
    <s v="COSTCO WHSE #0106 SEATTLE WA"/>
    <x v="18"/>
    <x v="44"/>
    <x v="44"/>
    <x v="0"/>
    <m/>
    <x v="0"/>
    <m/>
    <m/>
    <x v="18"/>
    <s v="Have receipt Reviewed"/>
    <s v=""/>
    <x v="1"/>
    <s v="Low"/>
    <x v="0"/>
    <s v="reconciled"/>
    <m/>
    <x v="0"/>
  </r>
  <r>
    <s v="Costco Visa"/>
    <x v="1339"/>
    <n v="-100.07"/>
    <x v="109"/>
    <s v="_Costco"/>
    <s v="COSTCO WHSE #0106 SEATTLE WA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Quicksilver"/>
    <x v="1340"/>
    <n v="-15"/>
    <x v="112"/>
    <s v="_Walgreens"/>
    <s v="WALGREENS #6389"/>
    <x v="17"/>
    <x v="41"/>
    <x v="41"/>
    <x v="0"/>
    <m/>
    <x v="0"/>
    <m/>
    <m/>
    <x v="17"/>
    <s v="Tax Related"/>
    <s v="Premera reimbursable"/>
    <x v="1"/>
    <s v="Low"/>
    <x v="0"/>
    <s v="reconciled"/>
    <s v="Family - Medical Expenses"/>
    <x v="1"/>
  </r>
  <r>
    <s v="Quicksilver"/>
    <x v="1340"/>
    <n v="1.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40"/>
    <n v="-10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40"/>
    <n v="-605.45000000000005"/>
    <x v="1755"/>
    <s v="_The Herb Farm"/>
    <s v="THE HERBFARM WOODINVILLE WA"/>
    <x v="12"/>
    <x v="116"/>
    <x v="112"/>
    <x v="154"/>
    <m/>
    <x v="0"/>
    <m/>
    <m/>
    <x v="12"/>
    <s v=""/>
    <s v="#Dinner#"/>
    <x v="1"/>
    <s v="High"/>
    <x v="2"/>
    <s v="reconciled"/>
    <m/>
    <x v="0"/>
  </r>
  <r>
    <s v="Koolikai"/>
    <x v="1340"/>
    <n v="-72.91"/>
    <x v="189"/>
    <s v="_Verizon Wireless"/>
    <s v="VZW APOCC 800-922-0204 FLW0000001603VZWIRELESS 320191520754716286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Dormant Account 2"/>
    <x v="1340"/>
    <n v="2.1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340"/>
    <n v="207.29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40"/>
    <n v="147.49"/>
    <x v="510"/>
    <s v="_Taylor Frances"/>
    <s v="Deposit Shared Branch Mobile DepDeposit Shared Branch Mobile Deposit          First Tech FC CA"/>
    <x v="0"/>
    <x v="90"/>
    <x v="89"/>
    <x v="0"/>
    <m/>
    <x v="0"/>
    <m/>
    <m/>
    <x v="0"/>
    <s v=""/>
    <s v=""/>
    <x v="0"/>
    <s v="Low"/>
    <x v="2"/>
    <s v="reconciled"/>
    <s v="To Be Determined"/>
    <x v="0"/>
  </r>
  <r>
    <s v="Quicksilver"/>
    <x v="1340"/>
    <n v="4378.26"/>
    <x v="293"/>
    <s v="_Capital One (Autopay)"/>
    <s v="CAPITAL ONE AUTOPAY PYMT AuthDate 08-May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40"/>
    <n v="-30.54"/>
    <x v="936"/>
    <s v="_Trader Joe's"/>
    <s v="TRADER JOE'S #137 QPS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1340"/>
    <n v="-53.88"/>
    <x v="66"/>
    <s v="_Amazon"/>
    <s v="_Amazon"/>
    <x v="7"/>
    <x v="11"/>
    <x v="11"/>
    <x v="34"/>
    <s v=""/>
    <x v="1"/>
    <s v="114-7163737-7078632"/>
    <m/>
    <x v="7"/>
    <s v="Manual"/>
    <s v="#camping|||114-7163737-7078632# Camping towels and trailer coupler"/>
    <x v="1"/>
    <s v="Low"/>
    <x v="2"/>
    <s v="reconciled"/>
    <m/>
    <x v="0"/>
  </r>
  <r>
    <s v="Cash"/>
    <x v="1340"/>
    <n v="-36.049999999999997"/>
    <x v="66"/>
    <s v="_Amazon"/>
    <s v="_Amazon"/>
    <x v="7"/>
    <x v="11"/>
    <x v="11"/>
    <x v="34"/>
    <s v=""/>
    <x v="1"/>
    <s v="114-5357951-1576239"/>
    <m/>
    <x v="7"/>
    <s v="Manual Reviewed"/>
    <s v="#Camping|||114-5357951-1576239# Leveling blocks"/>
    <x v="1"/>
    <s v="Low"/>
    <x v="2"/>
    <s v="reconciled"/>
    <m/>
    <x v="0"/>
  </r>
  <r>
    <s v="Cash"/>
    <x v="1340"/>
    <n v="-109.99"/>
    <x v="66"/>
    <s v="_Amazon"/>
    <s v="_Amazon"/>
    <x v="7"/>
    <x v="11"/>
    <x v="11"/>
    <x v="34"/>
    <s v=""/>
    <x v="1"/>
    <s v="114-7971866-2827468"/>
    <m/>
    <x v="7"/>
    <s v="Manual"/>
    <s v="#camping|||114-7971866-2827468# Trailer cover"/>
    <x v="1"/>
    <s v="Low"/>
    <x v="2"/>
    <s v="reconciled"/>
    <m/>
    <x v="0"/>
  </r>
  <r>
    <s v="Cash"/>
    <x v="1340"/>
    <n v="53.88"/>
    <x v="224"/>
    <s v="_Amazon (Cashback)"/>
    <s v="_Amazon (Cashback)"/>
    <x v="0"/>
    <x v="40"/>
    <x v="40"/>
    <x v="34"/>
    <s v=""/>
    <x v="1"/>
    <s v="114-7163737-7078632"/>
    <m/>
    <x v="0"/>
    <s v="Manual"/>
    <s v="#camping|||114-7163737-7078632# Camping towels and trailer coupler"/>
    <x v="0"/>
    <s v="Low"/>
    <x v="0"/>
    <s v="reconciled"/>
    <m/>
    <x v="0"/>
  </r>
  <r>
    <s v="Cash"/>
    <x v="1340"/>
    <n v="109.99"/>
    <x v="66"/>
    <s v="_Amazon"/>
    <s v="_Amazon"/>
    <x v="0"/>
    <x v="40"/>
    <x v="40"/>
    <x v="34"/>
    <s v=""/>
    <x v="1"/>
    <s v="114-7971866-2827468"/>
    <m/>
    <x v="0"/>
    <s v="Manual"/>
    <s v="#camping|||114-7971866-2827468# Trailer cover"/>
    <x v="0"/>
    <s v="Low"/>
    <x v="0"/>
    <s v="reconciled"/>
    <m/>
    <x v="0"/>
  </r>
  <r>
    <s v="Costco Visa"/>
    <x v="1340"/>
    <n v="-6.61"/>
    <x v="34"/>
    <s v="_McDonald's"/>
    <s v="MCDONALD'S F5217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40"/>
    <n v="-16.5"/>
    <x v="1732"/>
    <s v="_Mee Sum Pastries Inc"/>
    <s v="MEE SUM PASTRIES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40"/>
    <n v="-12.6"/>
    <x v="1730"/>
    <s v="_Ellenos"/>
    <s v="SQ *ELLENOS PIKE PLACE MASeattle WA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1340"/>
    <n v="36.049999999999997"/>
    <x v="66"/>
    <s v="_Amazon"/>
    <s v="_Amazon"/>
    <x v="0"/>
    <x v="40"/>
    <x v="40"/>
    <x v="0"/>
    <s v=""/>
    <x v="1"/>
    <s v="114-5357951-1576239"/>
    <m/>
    <x v="0"/>
    <s v="Manual Reviewed"/>
    <s v="Cash back points applied to leveling blocks #|||114-5357951-1576239#"/>
    <x v="0"/>
    <s v="Low"/>
    <x v="0"/>
    <s v="reconciled"/>
    <m/>
    <x v="0"/>
  </r>
  <r>
    <s v="Costco Visa"/>
    <x v="1340"/>
    <n v="-7.98"/>
    <x v="1756"/>
    <s v="_General Porpoise"/>
    <s v="TST* GENERAL PORPOISE 2 SEATTLE WA"/>
    <x v="1"/>
    <x v="16"/>
    <x v="16"/>
    <x v="0"/>
    <m/>
    <x v="0"/>
    <m/>
    <m/>
    <x v="1"/>
    <s v=""/>
    <s v="Donuts at the Spheres"/>
    <x v="1"/>
    <s v="Low"/>
    <x v="0"/>
    <s v="reconciled"/>
    <m/>
    <x v="0"/>
  </r>
  <r>
    <s v="Checking"/>
    <x v="1341"/>
    <n v="0.5799999999999999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41"/>
    <n v="3599.77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341"/>
    <n v="3837.93"/>
    <x v="802"/>
    <s v="_CRAB (Paycheck)"/>
    <s v="ACH Deposit Cancer Research   PaACH Deposit Cancer Research   Payroll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341"/>
    <n v="14.8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41"/>
    <n v="7.5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41"/>
    <n v="14.8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341"/>
    <n v="10.5"/>
    <x v="1295"/>
    <s v="_Charles Schwab (ATM Fee Rebate)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341"/>
    <n v="-6.87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merican Funds"/>
    <x v="1341"/>
    <n v="7.59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Koolikai Security Deposit"/>
    <x v="1341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Koolikai Checking"/>
    <x v="1341"/>
    <n v="-198.18"/>
    <x v="1412"/>
    <s v="_Kirby Langley"/>
    <s v="Check 1104"/>
    <x v="2"/>
    <x v="80"/>
    <x v="79"/>
    <x v="155"/>
    <s v="9602"/>
    <x v="0"/>
    <m/>
    <m/>
    <x v="2"/>
    <s v="Tax Related"/>
    <s v="#Plumbing|9602# Unclog kitchen sink"/>
    <x v="1"/>
    <s v="Medium"/>
    <x v="2"/>
    <s v="reconciled"/>
    <s v="TurboTax - Maintenance Expenses"/>
    <x v="1"/>
  </r>
  <r>
    <s v="Investor Checking"/>
    <x v="1341"/>
    <n v="7.0000000000000007E-2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42"/>
    <n v="-96.34"/>
    <x v="862"/>
    <s v="_Tads Tuition Aid"/>
    <s v="ACH Debit TADS TUITION AID   TADACH Debit TADS TUITION AID   TADS PMNT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342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Aggressive Stocks"/>
    <x v="1342"/>
    <n v="3.7"/>
    <x v="218"/>
    <s v="_Schwab (Interest)"/>
    <s v="SCHWAB1 INT 04/29-05/29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342"/>
    <n v="78"/>
    <x v="1138"/>
    <s v="_Brett Hanson"/>
    <s v="Deposit Shared Branch Mobile DepDeposit Shared Branch Mobile Deposit          First Tech FC CA"/>
    <x v="3"/>
    <x v="14"/>
    <x v="14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42"/>
    <n v="-96.88"/>
    <x v="1308"/>
    <s v="_Uw Physicians"/>
    <s v="UW PHYSICIANS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Checking"/>
    <x v="1342"/>
    <n v="-522.5"/>
    <x v="1757"/>
    <s v="_U Co-op (EDP)"/>
    <s v="ACH Debit TADS TUITION AID   TADACH Debit TADS TUITION AID   TADS PMNT"/>
    <x v="4"/>
    <x v="114"/>
    <x v="110"/>
    <x v="0"/>
    <m/>
    <x v="0"/>
    <m/>
    <m/>
    <x v="4"/>
    <s v="Tax Related"/>
    <s v=""/>
    <x v="1"/>
    <s v="Low"/>
    <x v="0"/>
    <s v="reconciled"/>
    <s v="Family - Dependent Care"/>
    <x v="1"/>
  </r>
  <r>
    <s v="Quicksilver"/>
    <x v="1342"/>
    <n v="-8.1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342"/>
    <n v="-20"/>
    <x v="119"/>
    <s v="_Umpqua Bank"/>
    <s v="UMPQUA BANK 7120 GREENW SEATTLE"/>
    <x v="4"/>
    <x v="127"/>
    <x v="123"/>
    <x v="0"/>
    <m/>
    <x v="0"/>
    <m/>
    <m/>
    <x v="4"/>
    <s v=""/>
    <s v="U Co-op social (+$20 from Ang's purse)"/>
    <x v="1"/>
    <s v="Low"/>
    <x v="0"/>
    <s v="reconciled"/>
    <m/>
    <x v="0"/>
  </r>
  <r>
    <s v="Investor Checking"/>
    <x v="1343"/>
    <n v="-20"/>
    <x v="119"/>
    <s v="_Umpqua Bank"/>
    <s v="UMPQUA BANK 7120 GREENW SEATTLE"/>
    <x v="4"/>
    <x v="127"/>
    <x v="123"/>
    <x v="0"/>
    <m/>
    <x v="0"/>
    <m/>
    <m/>
    <x v="4"/>
    <s v=""/>
    <s v="Parent Meeting"/>
    <x v="1"/>
    <s v="Low"/>
    <x v="0"/>
    <s v="reconciled"/>
    <m/>
    <x v="0"/>
  </r>
  <r>
    <s v="Checking"/>
    <x v="1343"/>
    <n v="-1000"/>
    <x v="648"/>
    <s v="_To Schwab (Checking)"/>
    <s v="ACH Debit SCHWAB BANK   TRANSFER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343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Investor Checking"/>
    <x v="1343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343"/>
    <n v="-605.98"/>
    <x v="900"/>
    <s v="_The Summit at Snoqualmie"/>
    <s v="SUMMIT AT SNOQ E-COMME"/>
    <x v="18"/>
    <x v="112"/>
    <x v="108"/>
    <x v="0"/>
    <m/>
    <x v="0"/>
    <m/>
    <m/>
    <x v="18"/>
    <s v=""/>
    <s v="Ski passes for Zach and Josh"/>
    <x v="1"/>
    <s v="Low"/>
    <x v="2"/>
    <s v="reconciled"/>
    <m/>
    <x v="0"/>
  </r>
  <r>
    <s v="Costco Visa"/>
    <x v="1343"/>
    <n v="-56.45"/>
    <x v="1117"/>
    <s v="_Ivars"/>
    <s v="003 IVARS SALMON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43"/>
    <n v="-22.01"/>
    <x v="73"/>
    <s v="_Fred Meyer"/>
    <s v="FRED-MEYER #0122 SEATTLE WA"/>
    <x v="4"/>
    <x v="6"/>
    <x v="6"/>
    <x v="0"/>
    <m/>
    <x v="0"/>
    <m/>
    <m/>
    <x v="4"/>
    <s v=""/>
    <s v="PokÃ©mon cards"/>
    <x v="1"/>
    <s v="Low"/>
    <x v="0"/>
    <s v="reconciled"/>
    <m/>
    <x v="0"/>
  </r>
  <r>
    <s v="Checking"/>
    <x v="1344"/>
    <n v="-1512.38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344"/>
    <n v="1000"/>
    <x v="1292"/>
    <s v="_From First Tech (Checking)"/>
    <s v="Electronic Deposit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Quicksilver"/>
    <x v="1345"/>
    <n v="-3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ash"/>
    <x v="1345"/>
    <n v="-11.99"/>
    <x v="66"/>
    <s v="_Amazon"/>
    <s v="_Amazon"/>
    <x v="4"/>
    <x v="6"/>
    <x v="6"/>
    <x v="0"/>
    <s v=""/>
    <x v="1"/>
    <s v="111-6803383-6076236"/>
    <m/>
    <x v="4"/>
    <s v="Manual"/>
    <s v="#|||111-6803383-6076236# Journal for Zach"/>
    <x v="1"/>
    <s v="Low"/>
    <x v="0"/>
    <s v="reconciled"/>
    <m/>
    <x v="0"/>
  </r>
  <r>
    <s v="Cash"/>
    <x v="1345"/>
    <n v="11.99"/>
    <x v="66"/>
    <s v="_Amazon"/>
    <s v="_Amazon"/>
    <x v="0"/>
    <x v="40"/>
    <x v="40"/>
    <x v="0"/>
    <s v=""/>
    <x v="1"/>
    <s v="111-6803383-6076236"/>
    <m/>
    <x v="0"/>
    <s v="Manual Reviewed"/>
    <s v="#|||111-6803383-6076236#"/>
    <x v="0"/>
    <s v="Low"/>
    <x v="0"/>
    <s v="reconciled"/>
    <m/>
    <x v="0"/>
  </r>
  <r>
    <s v="Costco Visa"/>
    <x v="1346"/>
    <n v="-18.88"/>
    <x v="1360"/>
    <s v="_Dairy Queen"/>
    <s v="DAIRY QUEEN #12554 WOODINVILLE WA"/>
    <x v="1"/>
    <x v="16"/>
    <x v="16"/>
    <x v="0"/>
    <m/>
    <x v="0"/>
    <m/>
    <m/>
    <x v="1"/>
    <s v=""/>
    <s v=""/>
    <x v="1"/>
    <s v="Low"/>
    <x v="0"/>
    <s v="reconciled"/>
    <m/>
    <x v="0"/>
  </r>
  <r>
    <s v="Discover"/>
    <x v="1346"/>
    <n v="-13.18"/>
    <x v="74"/>
    <s v="_Hulu"/>
    <s v="HLU*HULU 74023288471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347"/>
    <n v="-9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ash"/>
    <x v="1347"/>
    <n v="6.59"/>
    <x v="66"/>
    <s v="_Amazon"/>
    <s v="_Amazon"/>
    <x v="0"/>
    <x v="40"/>
    <x v="40"/>
    <x v="0"/>
    <s v=""/>
    <x v="1"/>
    <s v="114-7529123-2162650"/>
    <m/>
    <x v="0"/>
    <s v="Manual"/>
    <s v="#|||114-7529123-2162650# Cash back to apply to pokemon card"/>
    <x v="0"/>
    <s v="Low"/>
    <x v="0"/>
    <s v="reconciled"/>
    <m/>
    <x v="0"/>
  </r>
  <r>
    <s v="Cash"/>
    <x v="1347"/>
    <n v="-6.59"/>
    <x v="66"/>
    <s v="_Amazon"/>
    <s v="_Amazon"/>
    <x v="4"/>
    <x v="6"/>
    <x v="6"/>
    <x v="0"/>
    <s v=""/>
    <x v="1"/>
    <s v="114-7529123-2162650"/>
    <m/>
    <x v="4"/>
    <s v="Manual Reviewed"/>
    <s v="#|||114-7529123-2162650# Pokemon - Black Kyurem"/>
    <x v="1"/>
    <s v="Low"/>
    <x v="0"/>
    <s v="reconciled"/>
    <m/>
    <x v="0"/>
  </r>
  <r>
    <s v="Costco Visa"/>
    <x v="1347"/>
    <n v="-72.56"/>
    <x v="1758"/>
    <s v="_ROSITAS MEXICAN GRILL SEATTLE WA"/>
    <s v="ROSIT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47"/>
    <n v="-50"/>
    <x v="1759"/>
    <s v="_Fred Hutchinson Cancer Rs"/>
    <s v="FRED HUTCHINSON CA WWW.FREDHUTCHWA"/>
    <x v="8"/>
    <x v="59"/>
    <x v="59"/>
    <x v="157"/>
    <m/>
    <x v="0"/>
    <m/>
    <m/>
    <x v="8"/>
    <s v="Tax Related"/>
    <s v="#Obliteride#"/>
    <x v="1"/>
    <s v="High"/>
    <x v="2"/>
    <s v="reconciled"/>
    <s v="Charitable Contributions"/>
    <x v="1"/>
  </r>
  <r>
    <s v="Quicksilver"/>
    <x v="1347"/>
    <n v="-41.4"/>
    <x v="1760"/>
    <s v="_Rudys Barber Shop LLC"/>
    <s v="RUDYS BARBERSHOP-PHIN"/>
    <x v="5"/>
    <x v="7"/>
    <x v="7"/>
    <x v="0"/>
    <m/>
    <x v="0"/>
    <m/>
    <m/>
    <x v="5"/>
    <s v=""/>
    <s v=""/>
    <x v="1"/>
    <s v="Low"/>
    <x v="0"/>
    <s v="reconciled"/>
    <m/>
    <x v="0"/>
  </r>
  <r>
    <s v="Checking"/>
    <x v="1348"/>
    <n v="-13.18"/>
    <x v="231"/>
    <s v="_DiscoverCard (Autopay)"/>
    <s v="ACH Debit DISCOVER DC PYMNTS DCIACH Debit DISCOVER DC PYMNTS DCIDPIINT  EPAYMEN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48"/>
    <n v="-2.19"/>
    <x v="1676"/>
    <s v="_iTunes"/>
    <s v="APL*ITUNES.COM/BILL"/>
    <x v="4"/>
    <x v="6"/>
    <x v="6"/>
    <x v="0"/>
    <m/>
    <x v="0"/>
    <m/>
    <m/>
    <x v="4"/>
    <s v=""/>
    <s v="Pokemon Card Creator"/>
    <x v="1"/>
    <s v="Low"/>
    <x v="0"/>
    <s v="reconciled"/>
    <m/>
    <x v="0"/>
  </r>
  <r>
    <s v="Aggressive Stocks"/>
    <x v="1348"/>
    <n v="-2485.35"/>
    <x v="1105"/>
    <s v="_Investment (Costco Wholesale Co)"/>
    <s v="COSTCO WHOLESALE CO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348"/>
    <n v="-78"/>
    <x v="1761"/>
    <s v="_Taproot Theatre Co"/>
    <s v="TAPROOT THEATRE COMPANY SEATTLE WA"/>
    <x v="16"/>
    <x v="71"/>
    <x v="70"/>
    <x v="0"/>
    <m/>
    <x v="0"/>
    <m/>
    <m/>
    <x v="16"/>
    <s v=""/>
    <s v=""/>
    <x v="1"/>
    <s v="Low"/>
    <x v="0"/>
    <s v="reconciled"/>
    <m/>
    <x v="0"/>
  </r>
  <r>
    <s v="Costco Visa"/>
    <x v="1348"/>
    <n v="-78"/>
    <x v="1761"/>
    <s v="_Taproot Theatre Co"/>
    <s v="TAPROOT THEATRE COMPANY SEATTLE WA"/>
    <x v="3"/>
    <x v="14"/>
    <x v="14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hecking"/>
    <x v="1348"/>
    <n v="-321.37"/>
    <x v="356"/>
    <s v="_Nissan"/>
    <s v="ACH Debit NISSAN MOTOR ACC FIRSTACH Debit NISSAN MOTOR ACC FIRST TECH FCU B  BILL PAYMT"/>
    <x v="14"/>
    <x v="77"/>
    <x v="76"/>
    <x v="0"/>
    <m/>
    <x v="0"/>
    <m/>
    <m/>
    <x v="14"/>
    <s v=""/>
    <s v=""/>
    <x v="1"/>
    <s v="Low"/>
    <x v="0"/>
    <s v="reconciled"/>
    <m/>
    <x v="0"/>
  </r>
  <r>
    <s v="Costco Visa"/>
    <x v="1348"/>
    <n v="1512.38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49"/>
    <n v="-50.39"/>
    <x v="1270"/>
    <s v="_Wal-Mart"/>
    <s v="WALMART.COM"/>
    <x v="7"/>
    <x v="11"/>
    <x v="11"/>
    <x v="158"/>
    <s v="camping"/>
    <x v="0"/>
    <m/>
    <m/>
    <x v="7"/>
    <s v=""/>
    <s v="#Maintenance|Camping#Stabilizer for trailer"/>
    <x v="1"/>
    <s v="Low"/>
    <x v="2"/>
    <s v="reconciled"/>
    <m/>
    <x v="0"/>
  </r>
  <r>
    <s v="Quicksilver"/>
    <x v="1349"/>
    <n v="-33.020000000000003"/>
    <x v="1762"/>
    <s v="_Wired Magazine"/>
    <s v="CNP*WIRED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1349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Quicksilver"/>
    <x v="1349"/>
    <n v="-24.4"/>
    <x v="433"/>
    <s v="_Taco Time"/>
    <s v="LEVELUP*TACOTIMENW2430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49"/>
    <n v="-556.66"/>
    <x v="1763"/>
    <s v="_Sheraton"/>
    <s v="SHERATON NEW ORLEANS NEW ORLEANS LA"/>
    <x v="3"/>
    <x v="14"/>
    <x v="14"/>
    <x v="159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49"/>
    <n v="-4.95"/>
    <x v="973"/>
    <s v="_Starbucks"/>
    <s v="STARBUCKS STORE 00336 SEATTLE WA"/>
    <x v="1"/>
    <x v="16"/>
    <x v="16"/>
    <x v="0"/>
    <m/>
    <x v="0"/>
    <m/>
    <m/>
    <x v="1"/>
    <s v=""/>
    <s v="Treats at speech therapy"/>
    <x v="1"/>
    <s v="Low"/>
    <x v="0"/>
    <s v="reconciled"/>
    <m/>
    <x v="0"/>
  </r>
  <r>
    <s v="Discover"/>
    <x v="1349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50"/>
    <n v="-42.3"/>
    <x v="1200"/>
    <s v="_Shuttlepark 2"/>
    <s v="SHUTTLEPARK2 TUKWILA WA"/>
    <x v="3"/>
    <x v="14"/>
    <x v="14"/>
    <x v="159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50"/>
    <n v="-7.49"/>
    <x v="1764"/>
    <s v="_THE GROVE-NEW ORLEANS NEW ORLEANS LA"/>
    <s v="THE GROVE-NEW ORLEANS NEW ORLEANS LA"/>
    <x v="3"/>
    <x v="14"/>
    <x v="14"/>
    <x v="159"/>
    <s v="food"/>
    <x v="0"/>
    <m/>
    <m/>
    <x v="3"/>
    <s v="Reviewed"/>
    <s v="#sctconf|Food#"/>
    <x v="3"/>
    <s v="NA"/>
    <x v="0"/>
    <s v="reconciled"/>
    <s v="To Be Determined"/>
    <x v="0"/>
  </r>
  <r>
    <s v="Checking"/>
    <x v="1350"/>
    <n v="-36.08"/>
    <x v="91"/>
    <s v="_Liberty Mutual"/>
    <s v="ACH Debit LIBERTY MUTUAL   PAYMEACH Debit LIBERTY MUTUAL   PAYMENT"/>
    <x v="9"/>
    <x v="37"/>
    <x v="37"/>
    <x v="0"/>
    <m/>
    <x v="0"/>
    <m/>
    <m/>
    <x v="9"/>
    <s v="Tax Related"/>
    <s v=""/>
    <x v="1"/>
    <s v="Low"/>
    <x v="2"/>
    <s v="reconciled"/>
    <s v="TurboTax - Insurance premiums"/>
    <x v="1"/>
  </r>
  <r>
    <s v="Costco Visa"/>
    <x v="1350"/>
    <n v="-19.07"/>
    <x v="1765"/>
    <s v="_AVENUE PUB LLC NEW ORLEANS LA"/>
    <s v="AVENUE PUB LLC NEW ORLEANS LA"/>
    <x v="3"/>
    <x v="14"/>
    <x v="14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50"/>
    <n v="-5.6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Costco Visa"/>
    <x v="1350"/>
    <n v="-1.0900000000000001"/>
    <x v="1766"/>
    <s v="_Federal Express"/>
    <s v="FEDEX OFFIC67100056713 NEW ORLEANS LA"/>
    <x v="3"/>
    <x v="14"/>
    <x v="14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50"/>
    <n v="-6"/>
    <x v="100"/>
    <s v="_Alaska Air"/>
    <s v="ALASKA AIR IN FLIGHT SEATAC WA"/>
    <x v="3"/>
    <x v="14"/>
    <x v="14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50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Costco Visa"/>
    <x v="1351"/>
    <n v="-0.88"/>
    <x v="1766"/>
    <s v="_Federal Express"/>
    <s v="FEDEX OFFIC67100056713 NEW ORLEANS LA"/>
    <x v="3"/>
    <x v="14"/>
    <x v="14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51"/>
    <n v="-14.32"/>
    <x v="1767"/>
    <s v="_CAFFE D'ARTE SEATTLE WA"/>
    <s v="CAFFE D'ARTE SEATTLE WA"/>
    <x v="3"/>
    <x v="14"/>
    <x v="14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51"/>
    <n v="-6.56"/>
    <x v="1763"/>
    <s v="_Sheraton"/>
    <s v="GIFTSHOPSHERATONNEWORLEANNEW ORLEANS LA"/>
    <x v="12"/>
    <x v="29"/>
    <x v="29"/>
    <x v="160"/>
    <s v="food"/>
    <x v="0"/>
    <m/>
    <m/>
    <x v="12"/>
    <s v="Reviewed"/>
    <s v="#SCT Conference - May 2019|food#"/>
    <x v="1"/>
    <s v="High"/>
    <x v="2"/>
    <s v="reconciled"/>
    <m/>
    <x v="0"/>
  </r>
  <r>
    <s v="Costco Visa"/>
    <x v="1351"/>
    <n v="-93.52"/>
    <x v="1768"/>
    <s v="_NOLA RESTAURANT NEW ORLEANS LA"/>
    <s v="NOLA RESTAURANT NEW ORLEANS LA"/>
    <x v="3"/>
    <x v="14"/>
    <x v="14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51"/>
    <n v="-7.56"/>
    <x v="219"/>
    <s v="_Taco Del Mar"/>
    <s v="TACO DEL MAR 100001404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52"/>
    <n v="-41.4"/>
    <x v="1769"/>
    <s v="_TAXI SVC GRETNA GRETNA LA"/>
    <s v="TAXI SVC GRETNA GRETNA LA"/>
    <x v="3"/>
    <x v="14"/>
    <x v="14"/>
    <x v="159"/>
    <m/>
    <x v="0"/>
    <m/>
    <m/>
    <x v="3"/>
    <s v="Reviewed"/>
    <s v="#sctconf#"/>
    <x v="3"/>
    <s v="NA"/>
    <x v="0"/>
    <s v="reconciled"/>
    <s v="To Be Determined"/>
    <x v="0"/>
  </r>
  <r>
    <s v="Quicksilver"/>
    <x v="1352"/>
    <n v="-4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352"/>
    <n v="-13.2"/>
    <x v="1770"/>
    <s v="_Open World Events"/>
    <s v="SQ *SQ *OPEN WORLD EVE"/>
    <x v="4"/>
    <x v="6"/>
    <x v="6"/>
    <x v="0"/>
    <m/>
    <x v="0"/>
    <m/>
    <m/>
    <x v="4"/>
    <s v=""/>
    <s v="Zach's book at MineFaire"/>
    <x v="1"/>
    <s v="Low"/>
    <x v="0"/>
    <s v="reconciled"/>
    <m/>
    <x v="0"/>
  </r>
  <r>
    <s v="Checking"/>
    <x v="1352"/>
    <n v="-69.260000000000005"/>
    <x v="817"/>
    <s v="_American Express (Autopay)"/>
    <s v="ACH Debit AMEX EPAYMENT AM  ACHACH Debit AMEX EPAYMENT AM  ACH 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52"/>
    <n v="-113"/>
    <x v="73"/>
    <s v="_Fred Meyer"/>
    <s v="FRED MEYER 5013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52"/>
    <n v="-32.1"/>
    <x v="1771"/>
    <s v="_Merril Becker"/>
    <s v="Check 2448"/>
    <x v="18"/>
    <x v="112"/>
    <x v="108"/>
    <x v="0"/>
    <m/>
    <x v="0"/>
    <m/>
    <m/>
    <x v="18"/>
    <s v=""/>
    <s v="Mercado food"/>
    <x v="1"/>
    <s v="Low"/>
    <x v="2"/>
    <s v="reconciled"/>
    <m/>
    <x v="0"/>
  </r>
  <r>
    <s v="Quicksilver"/>
    <x v="1352"/>
    <n v="-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52"/>
    <n v="-12.0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53"/>
    <n v="-21.12"/>
    <x v="1466"/>
    <s v="_The Commons"/>
    <s v="THE COMMONS WOODINVIL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53"/>
    <n v="-16.3"/>
    <x v="73"/>
    <s v="_Fred Meyer"/>
    <s v="FRED-MEYER #0122 SEATTLE WA"/>
    <x v="4"/>
    <x v="6"/>
    <x v="6"/>
    <x v="0"/>
    <m/>
    <x v="0"/>
    <m/>
    <m/>
    <x v="4"/>
    <s v=""/>
    <s v="$2 - Zach gum_x000a_$14.30 - Josh Pokemon cards"/>
    <x v="1"/>
    <s v="Low"/>
    <x v="0"/>
    <s v="reconciled"/>
    <m/>
    <x v="0"/>
  </r>
  <r>
    <s v="Costco Visa"/>
    <x v="1354"/>
    <n v="-3.66"/>
    <x v="626"/>
    <s v="_Goodwill Industries"/>
    <s v="GOODWILL BALLARD - DIR SEATTLE WA"/>
    <x v="7"/>
    <x v="11"/>
    <x v="11"/>
    <x v="34"/>
    <m/>
    <x v="0"/>
    <m/>
    <m/>
    <x v="7"/>
    <s v=""/>
    <s v="#Camping# trailer stuff"/>
    <x v="1"/>
    <s v="Low"/>
    <x v="2"/>
    <s v="reconciled"/>
    <m/>
    <x v="0"/>
  </r>
  <r>
    <s v="Quicksilver"/>
    <x v="1354"/>
    <n v="-4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54"/>
    <n v="-0.38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54"/>
    <n v="377.45"/>
    <x v="548"/>
    <s v="_Eva Smith"/>
    <s v="Deposit Shared Branch Mobile DepDeposit Shared Branch Mobile Deposit          First Tech FC CA"/>
    <x v="3"/>
    <x v="14"/>
    <x v="14"/>
    <x v="161"/>
    <s v="mom"/>
    <x v="0"/>
    <m/>
    <m/>
    <x v="3"/>
    <s v=""/>
    <s v="#Property Taxes|Mom#"/>
    <x v="3"/>
    <s v="NA"/>
    <x v="0"/>
    <s v="reconciled"/>
    <s v="To Be Determined"/>
    <x v="0"/>
  </r>
  <r>
    <s v="Costco Visa"/>
    <x v="1354"/>
    <n v="-4.4000000000000004"/>
    <x v="626"/>
    <s v="_Goodwill Industries"/>
    <s v="GOODWILL BALLARD - DIR SEATTLE WA"/>
    <x v="16"/>
    <x v="65"/>
    <x v="65"/>
    <x v="0"/>
    <m/>
    <x v="0"/>
    <m/>
    <m/>
    <x v="16"/>
    <s v=""/>
    <s v="Clue"/>
    <x v="1"/>
    <s v="Low"/>
    <x v="0"/>
    <s v="reconciled"/>
    <m/>
    <x v="0"/>
  </r>
  <r>
    <s v="Cash"/>
    <x v="1354"/>
    <n v="-10"/>
    <x v="1772"/>
    <s v="_Alli"/>
    <s v="_Alli"/>
    <x v="4"/>
    <x v="127"/>
    <x v="123"/>
    <x v="0"/>
    <m/>
    <x v="0"/>
    <m/>
    <m/>
    <x v="4"/>
    <s v=""/>
    <s v="Paid Alli $70 for sitting during Grease"/>
    <x v="1"/>
    <s v="Low"/>
    <x v="0"/>
    <s v="reconciled"/>
    <m/>
    <x v="0"/>
  </r>
  <r>
    <s v="Koolikai"/>
    <x v="1354"/>
    <n v="69.260000000000005"/>
    <x v="817"/>
    <s v="_American Express (Autopay)"/>
    <s v="AUTOPAY PAYMENT - THANK YOU 320191380524595748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354"/>
    <n v="-3.5"/>
    <x v="119"/>
    <s v="_Umpqua Bank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Costco Visa"/>
    <x v="1354"/>
    <n v="-3.3"/>
    <x v="626"/>
    <s v="_Goodwill Industries"/>
    <s v="GOODWILL BALLARD - DIR SEATTLE WA"/>
    <x v="13"/>
    <x v="30"/>
    <x v="30"/>
    <x v="0"/>
    <m/>
    <x v="0"/>
    <m/>
    <m/>
    <x v="13"/>
    <s v=""/>
    <s v="Ice cube tray"/>
    <x v="1"/>
    <s v="Low"/>
    <x v="0"/>
    <s v="reconciled"/>
    <m/>
    <x v="0"/>
  </r>
  <r>
    <s v="Costco Visa"/>
    <x v="1354"/>
    <n v="-2.1800000000000002"/>
    <x v="1773"/>
    <s v="_Value Village"/>
    <s v="VALUE VILLAGE - 1023 SEATTLE WA"/>
    <x v="7"/>
    <x v="11"/>
    <x v="11"/>
    <x v="34"/>
    <m/>
    <x v="0"/>
    <m/>
    <m/>
    <x v="7"/>
    <s v=""/>
    <s v="#Camping# Trailer stuff"/>
    <x v="1"/>
    <s v="Low"/>
    <x v="2"/>
    <s v="reconciled"/>
    <m/>
    <x v="0"/>
  </r>
  <r>
    <s v="Costco Visa"/>
    <x v="1354"/>
    <n v="-3.64"/>
    <x v="626"/>
    <s v="_Goodwill Industries"/>
    <s v="GOODWILL BALLARD - DIR SEATTLE WA"/>
    <x v="4"/>
    <x v="6"/>
    <x v="6"/>
    <x v="0"/>
    <m/>
    <x v="0"/>
    <m/>
    <m/>
    <x v="4"/>
    <s v=""/>
    <s v=""/>
    <x v="1"/>
    <s v="Low"/>
    <x v="0"/>
    <s v="reconciled"/>
    <m/>
    <x v="0"/>
  </r>
  <r>
    <s v="Investor Checking"/>
    <x v="1354"/>
    <n v="-60"/>
    <x v="119"/>
    <s v="_Umpqua Bank"/>
    <s v="UMPQUA BANK 7120 GREENW SEATTLE"/>
    <x v="4"/>
    <x v="127"/>
    <x v="123"/>
    <x v="0"/>
    <m/>
    <x v="0"/>
    <m/>
    <m/>
    <x v="4"/>
    <s v=""/>
    <s v="Paid Ally $70 for Grease"/>
    <x v="1"/>
    <s v="Low"/>
    <x v="0"/>
    <s v="reconciled"/>
    <m/>
    <x v="0"/>
  </r>
  <r>
    <s v="Aggressive Stocks"/>
    <x v="1355"/>
    <n v="-136.77000000000001"/>
    <x v="123"/>
    <s v="_Investment (Apple Inc)"/>
    <s v="APPLE INC"/>
    <x v="10"/>
    <x v="42"/>
    <x v="42"/>
    <x v="0"/>
    <m/>
    <x v="0"/>
    <m/>
    <m/>
    <x v="10"/>
    <s v=""/>
    <s v=""/>
    <x v="3"/>
    <s v="Low"/>
    <x v="2"/>
    <s v="reconciled"/>
    <m/>
    <x v="0"/>
  </r>
  <r>
    <s v="Costco Visa"/>
    <x v="1355"/>
    <n v="-92.83"/>
    <x v="1774"/>
    <s v="_La Cocina Oaxaquena"/>
    <s v="LA COCINA OAXAQUENA SEATTLE WA"/>
    <x v="1"/>
    <x v="2"/>
    <x v="2"/>
    <x v="0"/>
    <m/>
    <x v="0"/>
    <m/>
    <m/>
    <x v="1"/>
    <s v=""/>
    <s v=""/>
    <x v="1"/>
    <s v="Low"/>
    <x v="0"/>
    <s v="reconciled"/>
    <m/>
    <x v="0"/>
  </r>
  <r>
    <s v="Cash"/>
    <x v="1355"/>
    <n v="15"/>
    <x v="1138"/>
    <s v="_Brett Hanson"/>
    <s v="_Brett Hansen"/>
    <x v="3"/>
    <x v="129"/>
    <x v="125"/>
    <x v="0"/>
    <m/>
    <x v="0"/>
    <m/>
    <m/>
    <x v="3"/>
    <s v=""/>
    <s v="Brett's contribution to drinks at Oaxaquena"/>
    <x v="3"/>
    <s v="NA"/>
    <x v="2"/>
    <s v="reconciled"/>
    <m/>
    <x v="0"/>
  </r>
  <r>
    <s v="Checking"/>
    <x v="1355"/>
    <n v="-50"/>
    <x v="1172"/>
    <s v="_Washington State Parks"/>
    <s v="Check 2449"/>
    <x v="12"/>
    <x v="29"/>
    <x v="29"/>
    <x v="162"/>
    <s v="lodging"/>
    <x v="0"/>
    <m/>
    <m/>
    <x v="12"/>
    <s v=""/>
    <s v="#Camano Island - May 2019|Lodging#"/>
    <x v="1"/>
    <s v="High"/>
    <x v="2"/>
    <s v="reconciled"/>
    <m/>
    <x v="0"/>
  </r>
  <r>
    <s v="Quicksilver"/>
    <x v="1355"/>
    <n v="-1.38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355"/>
    <n v="-88.62"/>
    <x v="1775"/>
    <s v="_Minefaire"/>
    <s v="MINEFAIRE OFFICIAL..."/>
    <x v="4"/>
    <x v="10"/>
    <x v="10"/>
    <x v="0"/>
    <m/>
    <x v="0"/>
    <m/>
    <m/>
    <x v="4"/>
    <s v=""/>
    <s v="Minecraft fair at CenturyLink"/>
    <x v="1"/>
    <s v="Low"/>
    <x v="0"/>
    <s v="reconciled"/>
    <m/>
    <x v="0"/>
  </r>
  <r>
    <s v="Aggressive Stocks"/>
    <x v="1356"/>
    <n v="136.77000000000001"/>
    <x v="123"/>
    <s v="_Investment (Apple Inc)"/>
    <s v="APPLE INC"/>
    <x v="10"/>
    <x v="26"/>
    <x v="26"/>
    <x v="0"/>
    <m/>
    <x v="0"/>
    <m/>
    <m/>
    <x v="10"/>
    <s v=""/>
    <s v=""/>
    <x v="3"/>
    <s v="Low"/>
    <x v="2"/>
    <s v="reconciled"/>
    <m/>
    <x v="0"/>
  </r>
  <r>
    <s v="Koolikai"/>
    <x v="1356"/>
    <n v="-0.04"/>
    <x v="1706"/>
    <s v="_Chase Koolikai (Autopay)"/>
    <s v="Debit Adjust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56"/>
    <n v="-94.6"/>
    <x v="824"/>
    <s v="_Amazon Visa (Autopay)"/>
    <s v="ACH Debit CHASE CREDIT CRD   AUTACH Debit CHASE CREDIT CRD   AUTOPAY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356"/>
    <n v="-44.58"/>
    <x v="391"/>
    <s v="_Investment (Procter &amp; Gamble)"/>
    <s v="PROCTER &amp; GAMBLE"/>
    <x v="10"/>
    <x v="42"/>
    <x v="42"/>
    <x v="0"/>
    <m/>
    <x v="0"/>
    <m/>
    <m/>
    <x v="10"/>
    <s v=""/>
    <s v=""/>
    <x v="3"/>
    <s v="Low"/>
    <x v="2"/>
    <s v="reconciled"/>
    <m/>
    <x v="0"/>
  </r>
  <r>
    <s v="Cash"/>
    <x v="1357"/>
    <n v="50"/>
    <x v="265"/>
    <s v="_Microsoft (Paycheck)"/>
    <s v="_Microsoft (Paycheck)"/>
    <x v="0"/>
    <x v="21"/>
    <x v="21"/>
    <x v="0"/>
    <m/>
    <x v="0"/>
    <m/>
    <m/>
    <x v="0"/>
    <s v="Manual One Time"/>
    <s v="Offset for payroll deduction to cafeteria"/>
    <x v="0"/>
    <s v="Low"/>
    <x v="0"/>
    <s v="reconciled"/>
    <m/>
    <x v="0"/>
  </r>
  <r>
    <s v="Cash"/>
    <x v="1357"/>
    <n v="-50"/>
    <x v="1471"/>
    <s v="_Microsoft Cafeteria"/>
    <s v="_Microsoft Cafeteria"/>
    <x v="1"/>
    <x v="16"/>
    <x v="16"/>
    <x v="0"/>
    <m/>
    <x v="0"/>
    <m/>
    <m/>
    <x v="1"/>
    <s v="Manual"/>
    <s v="Payroll deduction for cafeteria"/>
    <x v="1"/>
    <s v="Low"/>
    <x v="0"/>
    <s v="reconciled"/>
    <m/>
    <x v="0"/>
  </r>
  <r>
    <s v="Aggressive Stocks"/>
    <x v="1357"/>
    <n v="44.58"/>
    <x v="391"/>
    <s v="_Investment (Procter &amp; Gamble)"/>
    <s v="PROCTER &amp; GAMBLE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357"/>
    <n v="3549.75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Amazon"/>
    <x v="1357"/>
    <n v="94.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57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358"/>
    <n v="-297.5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Checking"/>
    <x v="1358"/>
    <n v="-63.68"/>
    <x v="232"/>
    <s v="_Puget Sound Energy"/>
    <s v="ACH Debit PUGET SOUND ENER DIRECACH Debit PUGET SOUND ENER DIRECT DEBITING  PSE BILL  4625209267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358"/>
    <n v="-24.22"/>
    <x v="1776"/>
    <s v="_Bed Bath &amp; Beyond"/>
    <s v="BED BATH &amp; BEYOND #120"/>
    <x v="13"/>
    <x v="30"/>
    <x v="30"/>
    <x v="0"/>
    <m/>
    <x v="0"/>
    <m/>
    <m/>
    <x v="13"/>
    <s v=""/>
    <s v="Ang mother's day present"/>
    <x v="1"/>
    <s v="Low"/>
    <x v="0"/>
    <s v="reconciled"/>
    <m/>
    <x v="0"/>
  </r>
  <r>
    <s v="Cash"/>
    <x v="1358"/>
    <n v="-1.43"/>
    <x v="112"/>
    <s v="_Walgreens"/>
    <s v="_Walgreens"/>
    <x v="17"/>
    <x v="41"/>
    <x v="41"/>
    <x v="0"/>
    <m/>
    <x v="0"/>
    <m/>
    <m/>
    <x v="17"/>
    <s v="Tax Related"/>
    <s v="Zach medication"/>
    <x v="1"/>
    <s v="Low"/>
    <x v="0"/>
    <s v="reconciled"/>
    <s v="Family - Medical Expenses"/>
    <x v="1"/>
  </r>
  <r>
    <s v="Quicksilver"/>
    <x v="1359"/>
    <n v="-19.78"/>
    <x v="112"/>
    <s v="_Walgreens"/>
    <s v="WALGREENS #6389"/>
    <x v="17"/>
    <x v="41"/>
    <x v="41"/>
    <x v="0"/>
    <m/>
    <x v="0"/>
    <m/>
    <m/>
    <x v="17"/>
    <s v="Tax Related"/>
    <s v=""/>
    <x v="1"/>
    <s v="Low"/>
    <x v="0"/>
    <s v="reconciled"/>
    <s v="Family - Medical Expenses"/>
    <x v="1"/>
  </r>
  <r>
    <s v="Quicksilver"/>
    <x v="1359"/>
    <n v="-12.75"/>
    <x v="167"/>
    <s v="_Target"/>
    <s v="TARGET 00012849"/>
    <x v="8"/>
    <x v="35"/>
    <x v="35"/>
    <x v="0"/>
    <m/>
    <x v="0"/>
    <m/>
    <m/>
    <x v="8"/>
    <s v=""/>
    <s v="Mother's day cards"/>
    <x v="1"/>
    <s v="Low"/>
    <x v="2"/>
    <s v="reconciled"/>
    <m/>
    <x v="0"/>
  </r>
  <r>
    <s v="Quicksilver"/>
    <x v="1359"/>
    <n v="-10.62"/>
    <x v="1708"/>
    <s v="_Haggen"/>
    <s v="HAGGEN 3449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59"/>
    <n v="-239.96"/>
    <x v="1137"/>
    <s v="_Pediatric Speech and Language Therapy"/>
    <s v="ACH Debit PEDIATRIC SPEECH FIRSTACH Debit PEDIATRIC SPEECH FIRST TECH FCU B  BILL PAYMT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Quicksilver"/>
    <x v="1359"/>
    <n v="-30.09"/>
    <x v="73"/>
    <s v="_Fred Meyer"/>
    <s v="FRED-MEYER #0122"/>
    <x v="8"/>
    <x v="35"/>
    <x v="35"/>
    <x v="0"/>
    <m/>
    <x v="0"/>
    <m/>
    <m/>
    <x v="8"/>
    <s v=""/>
    <s v="Mother's day plants for Ruby and Mom"/>
    <x v="1"/>
    <s v="Low"/>
    <x v="2"/>
    <s v="reconciled"/>
    <m/>
    <x v="0"/>
  </r>
  <r>
    <s v="Quicksilver"/>
    <x v="1360"/>
    <n v="-3.62"/>
    <x v="112"/>
    <s v="_Walgreens"/>
    <s v="WALGREENS #6389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60"/>
    <n v="64.739999999999995"/>
    <x v="1192"/>
    <s v="_SFOM"/>
    <s v="Deposit Shared Branch Mobile DepDeposit Shared Branch Mobile Deposit          First Tech FC CA"/>
    <x v="3"/>
    <x v="14"/>
    <x v="14"/>
    <x v="163"/>
    <s v="sfom"/>
    <x v="0"/>
    <m/>
    <m/>
    <x v="3"/>
    <s v=""/>
    <s v="#Karaoke|SFOM#"/>
    <x v="3"/>
    <s v="NA"/>
    <x v="0"/>
    <s v="reconciled"/>
    <s v="To Be Determined"/>
    <x v="0"/>
  </r>
  <r>
    <s v="Quicksilver"/>
    <x v="1360"/>
    <n v="-67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60"/>
    <n v="-10.71"/>
    <x v="1708"/>
    <s v="_Haggen"/>
    <s v="HAGGEN 3449 BELLINGHAM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61"/>
    <n v="-10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61"/>
    <n v="3422.79"/>
    <x v="1777"/>
    <s v="_UMB"/>
    <s v="Deposit Shared Branch Mobile DepDeposit Shared Branch Mobile Deposit          First Tech FC CA"/>
    <x v="0"/>
    <x v="21"/>
    <x v="21"/>
    <x v="0"/>
    <m/>
    <x v="0"/>
    <m/>
    <m/>
    <x v="0"/>
    <s v="One Time"/>
    <s v="Over-contribution to HSA"/>
    <x v="0"/>
    <s v="Low"/>
    <x v="0"/>
    <s v="reconciled"/>
    <m/>
    <x v="0"/>
  </r>
  <r>
    <s v="Costco Visa"/>
    <x v="1361"/>
    <n v="-52.23"/>
    <x v="109"/>
    <s v="_Costco"/>
    <s v="COSTCO ONLINE RX 800-955-2292 WA"/>
    <x v="17"/>
    <x v="73"/>
    <x v="72"/>
    <x v="92"/>
    <s v="eyecare"/>
    <x v="0"/>
    <m/>
    <m/>
    <x v="17"/>
    <s v="Tax Related"/>
    <s v="Contacts #premera|eyecare#"/>
    <x v="1"/>
    <s v="Low"/>
    <x v="2"/>
    <s v="reconciled"/>
    <s v="Family - Medical Expenses"/>
    <x v="1"/>
  </r>
  <r>
    <s v="Quicksilver"/>
    <x v="1362"/>
    <n v="-23.6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62"/>
    <n v="-222.42"/>
    <x v="1004"/>
    <s v="_Seattle City Light"/>
    <s v="ACH Debit SEATTLEUTILTIES   WEBPACH Debit SEATTLEUTILTIES   WEBPAY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362"/>
    <n v="-7"/>
    <x v="418"/>
    <s v="_VM Parking"/>
    <s v="VM PARKING"/>
    <x v="14"/>
    <x v="31"/>
    <x v="31"/>
    <x v="0"/>
    <m/>
    <x v="0"/>
    <m/>
    <m/>
    <x v="14"/>
    <s v=""/>
    <s v=""/>
    <x v="1"/>
    <s v="Low"/>
    <x v="0"/>
    <s v="reconciled"/>
    <m/>
    <x v="0"/>
  </r>
  <r>
    <s v="Amazon"/>
    <x v="1363"/>
    <n v="16.46"/>
    <x v="1778"/>
    <s v="_Audible.com"/>
    <s v="Audible US"/>
    <x v="16"/>
    <x v="39"/>
    <x v="39"/>
    <x v="0"/>
    <m/>
    <x v="0"/>
    <m/>
    <m/>
    <x v="16"/>
    <s v=""/>
    <s v=""/>
    <x v="1"/>
    <s v="Low"/>
    <x v="0"/>
    <s v="reconciled"/>
    <m/>
    <x v="0"/>
  </r>
  <r>
    <s v="Quicksilver"/>
    <x v="1363"/>
    <n v="-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Checking"/>
    <x v="1363"/>
    <n v="-122.34"/>
    <x v="903"/>
    <s v="_Target (Autopay)"/>
    <s v="ACH Debit TARGET CARD SRVC 001ACH Debit TARGET CARD SRVC 001  AUTO PYM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63"/>
    <n v="-7.99"/>
    <x v="1779"/>
    <s v="_Cowen Park Groc"/>
    <s v="SQ *COWEN PARK GROC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64"/>
    <n v="-377.45"/>
    <x v="732"/>
    <s v="_Whatcom County"/>
    <s v="ACH Debit PNP BILLPAYMENT   8888ACH Debit PNP BILLPAYMENT   8888916064"/>
    <x v="3"/>
    <x v="14"/>
    <x v="14"/>
    <x v="161"/>
    <s v="mom"/>
    <x v="0"/>
    <m/>
    <m/>
    <x v="3"/>
    <s v=""/>
    <s v="#Property Taxes|Mom#"/>
    <x v="3"/>
    <s v="NA"/>
    <x v="0"/>
    <s v="reconciled"/>
    <s v="To Be Determined"/>
    <x v="0"/>
  </r>
  <r>
    <s v="Checking"/>
    <x v="1364"/>
    <n v="-4448.57"/>
    <x v="650"/>
    <s v="_Wells Fargo Home Mortgage (7015)"/>
    <s v="ACH Debit WF HOME MTG ACH  AUTOACH Debit WF HOME MTG ACH  AUTO PAY"/>
    <x v="6"/>
    <x v="12"/>
    <x v="12"/>
    <x v="0"/>
    <m/>
    <x v="0"/>
    <m/>
    <m/>
    <x v="6"/>
    <s v=""/>
    <s v=""/>
    <x v="1"/>
    <s v="Low"/>
    <x v="0"/>
    <s v="reconciled"/>
    <m/>
    <x v="0"/>
  </r>
  <r>
    <s v="Checking"/>
    <x v="1364"/>
    <n v="469.83"/>
    <x v="1780"/>
    <s v="_Deposit Connectyourcare Svbclaims"/>
    <s v="ACH Deposit connectyourcare   SVACH Deposit connectyourcare   SVBCLAIMS"/>
    <x v="0"/>
    <x v="82"/>
    <x v="81"/>
    <x v="0"/>
    <m/>
    <x v="0"/>
    <m/>
    <m/>
    <x v="0"/>
    <s v="Tax Related"/>
    <s v="reimburse from HSA"/>
    <x v="0"/>
    <s v="Low"/>
    <x v="2"/>
    <s v="reconciled"/>
    <s v="Family - Dependent Care"/>
    <x v="1"/>
  </r>
  <r>
    <s v="Checking"/>
    <x v="1364"/>
    <n v="-127.61"/>
    <x v="1781"/>
    <s v="_Premera Funding Hsafund"/>
    <s v="ACH Debit PREMERA FUNDING   HSAFACH Debit PREMERA FUNDING   HSAFUND  6823"/>
    <x v="0"/>
    <x v="82"/>
    <x v="81"/>
    <x v="0"/>
    <m/>
    <x v="0"/>
    <m/>
    <m/>
    <x v="0"/>
    <s v=""/>
    <s v=""/>
    <x v="0"/>
    <s v="Low"/>
    <x v="2"/>
    <s v="reconciled"/>
    <s v="Family - Dependent Care"/>
    <x v="0"/>
  </r>
  <r>
    <s v="Amazon"/>
    <x v="1364"/>
    <n v="-36.25"/>
    <x v="66"/>
    <s v="_Amazon"/>
    <s v="AMZN Mktp US*MZ2K67R52"/>
    <x v="2"/>
    <x v="68"/>
    <x v="68"/>
    <x v="0"/>
    <s v=""/>
    <x v="1"/>
    <s v="113-0278155-2525076"/>
    <m/>
    <x v="2"/>
    <s v="Reviewed Tax Related"/>
    <s v="printer toner #|||113-0278155-2525076#"/>
    <x v="1"/>
    <s v="Medium"/>
    <x v="2"/>
    <s v="reconciled"/>
    <s v="TurboTax - Supply Expenses"/>
    <x v="1"/>
  </r>
  <r>
    <s v="Amazon"/>
    <x v="1364"/>
    <n v="-16.46"/>
    <x v="1778"/>
    <s v="_Audible.com"/>
    <s v="Audible US*MN4LM5Z71"/>
    <x v="16"/>
    <x v="39"/>
    <x v="39"/>
    <x v="0"/>
    <m/>
    <x v="0"/>
    <m/>
    <m/>
    <x v="16"/>
    <s v=""/>
    <s v="Should be refunded as of 5/7/19"/>
    <x v="1"/>
    <s v="Low"/>
    <x v="0"/>
    <s v="reconciled"/>
    <m/>
    <x v="0"/>
  </r>
  <r>
    <s v="Quicksilver"/>
    <x v="1365"/>
    <n v="-64.239999999999995"/>
    <x v="1512"/>
    <s v="_Rock Box"/>
    <s v="ROCK BOX"/>
    <x v="3"/>
    <x v="14"/>
    <x v="14"/>
    <x v="163"/>
    <s v="sfom"/>
    <x v="0"/>
    <m/>
    <m/>
    <x v="3"/>
    <s v=""/>
    <s v="#Karaoke|SFOM#"/>
    <x v="3"/>
    <s v="NA"/>
    <x v="0"/>
    <s v="reconciled"/>
    <s v="To Be Determined"/>
    <x v="0"/>
  </r>
  <r>
    <s v="Red Card"/>
    <x v="1365"/>
    <n v="122.34"/>
    <x v="903"/>
    <s v="_Target (Autopay)"/>
    <s v="AUTO PAYMENT C_0000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65"/>
    <n v="-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65"/>
    <n v="-124.32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365"/>
    <n v="5.92"/>
    <x v="943"/>
    <s v="_American Express (Cashback)"/>
    <s v="YOUR CASH BACK THIS PERIOD IS 320191260311647839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365"/>
    <n v="-12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65"/>
    <n v="-483.45"/>
    <x v="1782"/>
    <s v="_Uwmc Online Bill"/>
    <s v="UWMC ONLINE BILL PAY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Quicksilver"/>
    <x v="1365"/>
    <n v="-22.5"/>
    <x v="1512"/>
    <s v="_Rock Box"/>
    <s v="ROCK BOX"/>
    <x v="16"/>
    <x v="60"/>
    <x v="60"/>
    <x v="0"/>
    <m/>
    <x v="0"/>
    <m/>
    <m/>
    <x v="16"/>
    <s v=""/>
    <s v=""/>
    <x v="1"/>
    <s v="Low"/>
    <x v="0"/>
    <s v="reconciled"/>
    <m/>
    <x v="0"/>
  </r>
  <r>
    <s v="Quicksilver"/>
    <x v="1365"/>
    <n v="-0.4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65"/>
    <n v="-3.29"/>
    <x v="85"/>
    <s v="_Fandango"/>
    <s v="ROKU FOR FANDANGONOW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366"/>
    <n v="-13.2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Costco Visa"/>
    <x v="1366"/>
    <n v="-3.9"/>
    <x v="1783"/>
    <s v="_Infinity Enterprises"/>
    <s v="76 - INFINITY ENTERPRISESSEATAC WA"/>
    <x v="12"/>
    <x v="29"/>
    <x v="29"/>
    <x v="162"/>
    <s v="transportation"/>
    <x v="0"/>
    <m/>
    <m/>
    <x v="12"/>
    <s v=""/>
    <s v="#Camano Island - May 2019|Transportation#"/>
    <x v="1"/>
    <s v="High"/>
    <x v="2"/>
    <s v="reconciled"/>
    <m/>
    <x v="0"/>
  </r>
  <r>
    <s v="Quicksilver"/>
    <x v="1366"/>
    <n v="-24.22"/>
    <x v="1784"/>
    <s v="_Yazdi"/>
    <s v="YAZDI"/>
    <x v="7"/>
    <x v="13"/>
    <x v="13"/>
    <x v="0"/>
    <m/>
    <x v="0"/>
    <m/>
    <m/>
    <x v="7"/>
    <s v=""/>
    <s v=""/>
    <x v="1"/>
    <s v="Low"/>
    <x v="2"/>
    <s v="reconciled"/>
    <m/>
    <x v="0"/>
  </r>
  <r>
    <s v="Koolikai Checking"/>
    <x v="1366"/>
    <n v="2300"/>
    <x v="1412"/>
    <s v="_Kirby Langley"/>
    <s v="Deposit Shared Branch Mobile DepDeposit Shared Branch Mobile Deposit          First Tech FC CA"/>
    <x v="0"/>
    <x v="0"/>
    <x v="0"/>
    <x v="152"/>
    <s v="kirby langley"/>
    <x v="0"/>
    <m/>
    <m/>
    <x v="0"/>
    <s v="Tax Related"/>
    <s v="#9602|Kirby Langley#"/>
    <x v="0"/>
    <s v="Low"/>
    <x v="0"/>
    <s v="reconciled"/>
    <s v="Rental Income"/>
    <x v="1"/>
  </r>
  <r>
    <s v="Quicksilver"/>
    <x v="1366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Costco Visa"/>
    <x v="1366"/>
    <n v="-17.8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66"/>
    <n v="-22"/>
    <x v="73"/>
    <s v="_Fred Meyer"/>
    <s v="FRED-MEYER #0122 SEATTLE WA"/>
    <x v="4"/>
    <x v="6"/>
    <x v="6"/>
    <x v="0"/>
    <m/>
    <x v="0"/>
    <m/>
    <m/>
    <x v="4"/>
    <s v=""/>
    <s v=""/>
    <x v="1"/>
    <s v="Low"/>
    <x v="0"/>
    <s v="reconciled"/>
    <m/>
    <x v="0"/>
  </r>
  <r>
    <s v="Quicksilver"/>
    <x v="1366"/>
    <n v="-142"/>
    <x v="923"/>
    <s v="_Cleaning Authority"/>
    <s v="THE CLEANING AUTHO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ostco Visa"/>
    <x v="1366"/>
    <n v="-14.24"/>
    <x v="73"/>
    <s v="_Fred Meyer"/>
    <s v="FRED-MEYER #0122 SEATTLE WA"/>
    <x v="7"/>
    <x v="11"/>
    <x v="11"/>
    <x v="0"/>
    <m/>
    <x v="0"/>
    <m/>
    <m/>
    <x v="7"/>
    <s v=""/>
    <s v=""/>
    <x v="1"/>
    <s v="Low"/>
    <x v="2"/>
    <s v="reconciled"/>
    <m/>
    <x v="0"/>
  </r>
  <r>
    <s v="Costco Visa"/>
    <x v="1366"/>
    <n v="-12.52"/>
    <x v="735"/>
    <s v="_7-Eleven"/>
    <s v="7-ELEVEN 16022 SEATTLE WA"/>
    <x v="12"/>
    <x v="29"/>
    <x v="29"/>
    <x v="162"/>
    <s v="transportation"/>
    <x v="0"/>
    <m/>
    <m/>
    <x v="12"/>
    <s v=""/>
    <s v="50.1 miles w trailer (3.51 gallons) #Camano Island - May 2019|Transportation#"/>
    <x v="1"/>
    <s v="High"/>
    <x v="2"/>
    <s v="reconciled"/>
    <m/>
    <x v="0"/>
  </r>
  <r>
    <s v="Costco Visa"/>
    <x v="1366"/>
    <n v="-22.82"/>
    <x v="1516"/>
    <s v="_The Tin Table"/>
    <s v="THE TIN TABL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67"/>
    <n v="-29.9"/>
    <x v="89"/>
    <s v="_Shell"/>
    <s v="SHELL OIL 63652220319 STANWOOD WA"/>
    <x v="12"/>
    <x v="29"/>
    <x v="29"/>
    <x v="162"/>
    <s v="transportation"/>
    <x v="0"/>
    <m/>
    <m/>
    <x v="12"/>
    <s v=""/>
    <s v="#Camano Island - May 2019|Transportation# Gas for the truck"/>
    <x v="1"/>
    <s v="High"/>
    <x v="2"/>
    <s v="reconciled"/>
    <m/>
    <x v="0"/>
  </r>
  <r>
    <s v="Costco Visa"/>
    <x v="1367"/>
    <n v="-16.09"/>
    <x v="1785"/>
    <s v="_Fainting Goat"/>
    <s v="SQ *FAINTING GOAT -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68"/>
    <n v="-2282.62"/>
    <x v="921"/>
    <s v="_Freedom Mortgage (9602)"/>
    <s v="ACH Debit FREEDOM 0607  MTG PYMTACH Debit FREEDOM 0607  MTG PYMTS"/>
    <x v="2"/>
    <x v="20"/>
    <x v="20"/>
    <x v="152"/>
    <m/>
    <x v="0"/>
    <m/>
    <m/>
    <x v="2"/>
    <s v=""/>
    <s v="#9602#"/>
    <x v="1"/>
    <s v="Low"/>
    <x v="0"/>
    <s v="reconciled"/>
    <m/>
    <x v="0"/>
  </r>
  <r>
    <s v="Checking"/>
    <x v="1368"/>
    <n v="-4413.6400000000003"/>
    <x v="293"/>
    <s v="_Capital One (Autopay)"/>
    <s v="ACH Debit CAPITAL ONE   CRCARDPMACH Debit CAPITAL ONE   CRCARD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68"/>
    <n v="-18.6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Dormant Account 2"/>
    <x v="1369"/>
    <n v="2.09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Koolikai"/>
    <x v="1369"/>
    <n v="-72.91"/>
    <x v="189"/>
    <s v="_Verizon Wireless"/>
    <s v="VZW APOCC 800-922-0204 FLW0000001585VZWIRELESS 320191210214329323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Quicksilver"/>
    <x v="1369"/>
    <n v="4413.6400000000003"/>
    <x v="293"/>
    <s v="_Capital One (Autopay)"/>
    <s v="CAPITAL ONE AUTOPAY PYMT AuthDate 07-Apr"/>
    <x v="3"/>
    <x v="9"/>
    <x v="9"/>
    <x v="0"/>
    <m/>
    <x v="0"/>
    <m/>
    <m/>
    <x v="3"/>
    <s v=""/>
    <s v=""/>
    <x v="3"/>
    <s v="NA"/>
    <x v="0"/>
    <s v="reconciled"/>
    <m/>
    <x v="0"/>
  </r>
  <r>
    <s v="Dormant Account 1"/>
    <x v="1369"/>
    <n v="205.04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ash"/>
    <x v="1369"/>
    <n v="400"/>
    <x v="265"/>
    <s v="_Microsoft (Paycheck)"/>
    <s v="_Microsoft (Paycheck)"/>
    <x v="0"/>
    <x v="21"/>
    <x v="21"/>
    <x v="0"/>
    <m/>
    <x v="0"/>
    <m/>
    <m/>
    <x v="0"/>
    <s v="Manual"/>
    <s v="To offset payroll deduction for cafeteria food"/>
    <x v="0"/>
    <s v="Low"/>
    <x v="0"/>
    <s v="reconciled"/>
    <m/>
    <x v="0"/>
  </r>
  <r>
    <s v="Cash"/>
    <x v="1369"/>
    <n v="-400"/>
    <x v="1471"/>
    <s v="_Microsoft Cafeteria"/>
    <s v="_Microsoft Cafeteria"/>
    <x v="1"/>
    <x v="16"/>
    <x v="16"/>
    <x v="0"/>
    <m/>
    <x v="0"/>
    <m/>
    <m/>
    <x v="1"/>
    <s v="Manual"/>
    <s v="Cumulative payroll deduction YTD.  One more of $50 on 5/15/19."/>
    <x v="1"/>
    <s v="Low"/>
    <x v="0"/>
    <s v="reconciled"/>
    <m/>
    <x v="0"/>
  </r>
  <r>
    <s v="Costco Visa"/>
    <x v="1369"/>
    <n v="-10.99"/>
    <x v="73"/>
    <s v="_Fred Meyer"/>
    <s v="FRED-MEYER #0122 SEATTLE WA"/>
    <x v="18"/>
    <x v="112"/>
    <x v="108"/>
    <x v="0"/>
    <m/>
    <x v="0"/>
    <m/>
    <m/>
    <x v="18"/>
    <s v=""/>
    <s v="Supplies for Portland trip"/>
    <x v="1"/>
    <s v="Low"/>
    <x v="2"/>
    <s v="reconciled"/>
    <m/>
    <x v="0"/>
  </r>
  <r>
    <s v="American Funds"/>
    <x v="1370"/>
    <n v="14.3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370"/>
    <n v="7.3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Koolikai Security Deposit"/>
    <x v="1370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370"/>
    <n v="7.36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370"/>
    <n v="3837.93"/>
    <x v="802"/>
    <s v="_CRAB (Paycheck)"/>
    <s v="ACH Deposit Cancer Research   PaACH Deposit Cancer Research   Payroll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370"/>
    <n v="0.62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American Funds"/>
    <x v="1370"/>
    <n v="14.3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Investor Checking"/>
    <x v="1370"/>
    <n v="-40"/>
    <x v="73"/>
    <s v="_Fred Meyer"/>
    <s v="U.S. BANK FRED MEYER #1 SEATTLE"/>
    <x v="4"/>
    <x v="10"/>
    <x v="10"/>
    <x v="0"/>
    <m/>
    <x v="0"/>
    <m/>
    <m/>
    <x v="4"/>
    <s v=""/>
    <s v="Spending money for Portland trip"/>
    <x v="1"/>
    <s v="Low"/>
    <x v="0"/>
    <s v="reconciled"/>
    <m/>
    <x v="0"/>
  </r>
  <r>
    <s v="Investor Checking"/>
    <x v="1370"/>
    <n v="-3"/>
    <x v="73"/>
    <s v="_Fred Meyer"/>
    <s v="U.S. BANK FRED MEYER #1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370"/>
    <n v="0.09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370"/>
    <n v="-25.84"/>
    <x v="73"/>
    <s v="_Fred Meyer"/>
    <s v="FRED-MEYER #0122 SEATTLE WA"/>
    <x v="8"/>
    <x v="35"/>
    <x v="35"/>
    <x v="0"/>
    <m/>
    <x v="0"/>
    <m/>
    <m/>
    <x v="8"/>
    <s v=""/>
    <s v=""/>
    <x v="1"/>
    <s v="Low"/>
    <x v="2"/>
    <s v="reconciled"/>
    <m/>
    <x v="0"/>
  </r>
  <r>
    <s v="Investor Checking"/>
    <x v="1370"/>
    <n v="6"/>
    <x v="1420"/>
    <s v="_ATM Fee Refund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Checking"/>
    <x v="1370"/>
    <n v="3549.79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Costco Visa"/>
    <x v="1370"/>
    <n v="-17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71"/>
    <n v="-9.44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71"/>
    <n v="-11.4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371"/>
    <n v="-587"/>
    <x v="1505"/>
    <s v="_Emerald City Karate"/>
    <s v="Check 2447"/>
    <x v="4"/>
    <x v="46"/>
    <x v="46"/>
    <x v="164"/>
    <s v="emerald city karate"/>
    <x v="1"/>
    <s v="2447"/>
    <m/>
    <x v="4"/>
    <s v="Tax Related"/>
    <s v="#camp|emerald city karate||2447#"/>
    <x v="1"/>
    <s v="Low"/>
    <x v="2"/>
    <s v="reconciled"/>
    <s v="Family - Dependent Care"/>
    <x v="1"/>
  </r>
  <r>
    <s v="Aggressive Stocks"/>
    <x v="1371"/>
    <n v="3.84"/>
    <x v="218"/>
    <s v="_Schwab (Interest)"/>
    <s v="SCHWAB1 INT 03/28-04/28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371"/>
    <n v="-15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71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371"/>
    <n v="-3.29"/>
    <x v="85"/>
    <s v="_Fandango"/>
    <s v="ROKU FOR FANDANGONOW"/>
    <x v="4"/>
    <x v="6"/>
    <x v="6"/>
    <x v="0"/>
    <m/>
    <x v="0"/>
    <m/>
    <m/>
    <x v="4"/>
    <s v=""/>
    <s v=""/>
    <x v="1"/>
    <s v="Low"/>
    <x v="0"/>
    <s v="reconciled"/>
    <m/>
    <x v="0"/>
  </r>
  <r>
    <s v="Checking"/>
    <x v="1372"/>
    <n v="10"/>
    <x v="1786"/>
    <s v="_Deposit Shared Branch"/>
    <s v="Deposit Shared Branch Mobile DepDeposit Shared Branch Mobile Deposit          First Tech FC CA"/>
    <x v="2"/>
    <x v="106"/>
    <x v="102"/>
    <x v="165"/>
    <s v="asrock"/>
    <x v="0"/>
    <m/>
    <m/>
    <x v="2"/>
    <s v="Tax Related"/>
    <s v="#Rebate|ASRock# ASRock motherboard for office computer"/>
    <x v="1"/>
    <s v="Low"/>
    <x v="2"/>
    <s v="reconciled"/>
    <s v="Misc Expenses - Office equipment"/>
    <x v="1"/>
  </r>
  <r>
    <s v="Quicksilver"/>
    <x v="1373"/>
    <n v="-10.27"/>
    <x v="73"/>
    <s v="_Fred Meyer"/>
    <s v="FRED-MEYER #0122"/>
    <x v="1"/>
    <x v="1"/>
    <x v="1"/>
    <x v="0"/>
    <m/>
    <x v="0"/>
    <m/>
    <m/>
    <x v="1"/>
    <s v="Reviewed"/>
    <s v=""/>
    <x v="1"/>
    <s v="Low"/>
    <x v="0"/>
    <s v="reconciled"/>
    <m/>
    <x v="0"/>
  </r>
  <r>
    <s v="Quicksilver"/>
    <x v="1373"/>
    <n v="-0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373"/>
    <n v="-81.400000000000006"/>
    <x v="1787"/>
    <s v="_Techniart Inc"/>
    <s v="SQ *SQ *TECHNIART INC"/>
    <x v="13"/>
    <x v="63"/>
    <x v="63"/>
    <x v="0"/>
    <m/>
    <x v="0"/>
    <m/>
    <m/>
    <x v="13"/>
    <s v=""/>
    <s v="LED light bulbs"/>
    <x v="1"/>
    <s v="Medium"/>
    <x v="2"/>
    <s v="reconciled"/>
    <m/>
    <x v="0"/>
  </r>
  <r>
    <s v="Cash"/>
    <x v="1373"/>
    <n v="-84"/>
    <x v="1788"/>
    <s v="_Orpheum Theater"/>
    <s v="Hamilton"/>
    <x v="16"/>
    <x v="71"/>
    <x v="70"/>
    <x v="0"/>
    <m/>
    <x v="0"/>
    <m/>
    <m/>
    <x v="16"/>
    <s v=""/>
    <s v="Hamilton ticket in San Francisco"/>
    <x v="1"/>
    <s v="Low"/>
    <x v="0"/>
    <s v="reconciled"/>
    <m/>
    <x v="0"/>
  </r>
  <r>
    <s v="Quicksilver"/>
    <x v="1373"/>
    <n v="-0.2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Discover"/>
    <x v="1374"/>
    <n v="-13.18"/>
    <x v="74"/>
    <s v="_Hulu"/>
    <s v="HLU*HULU 740232889433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374"/>
    <n v="-5.5"/>
    <x v="1789"/>
    <s v="_Clipper Service"/>
    <s v="CLIPPER SERVICE #3100"/>
    <x v="3"/>
    <x v="14"/>
    <x v="14"/>
    <x v="145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Investor Checking"/>
    <x v="1374"/>
    <n v="-20"/>
    <x v="590"/>
    <s v="_Cash"/>
    <s v="U.S. BANK US BANK ROOSE SEATTLE"/>
    <x v="4"/>
    <x v="127"/>
    <x v="123"/>
    <x v="166"/>
    <m/>
    <x v="0"/>
    <m/>
    <m/>
    <x v="4"/>
    <s v=""/>
    <s v="Money for #parent meeting# child care"/>
    <x v="1"/>
    <s v="Low"/>
    <x v="0"/>
    <s v="reconciled"/>
    <m/>
    <x v="0"/>
  </r>
  <r>
    <s v="Costco Visa"/>
    <x v="1374"/>
    <n v="-18.440000000000001"/>
    <x v="34"/>
    <s v="_McDonald's"/>
    <s v="MCDONALD'S F459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74"/>
    <n v="-6"/>
    <x v="100"/>
    <s v="_Alaska Air"/>
    <s v="ALASKA AIR IN FLIGHT SEATAC W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74"/>
    <n v="-55.22"/>
    <x v="1200"/>
    <s v="_Shuttlepark 2"/>
    <s v="SHUTTLEPARK2 TUKWILA W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74"/>
    <n v="-12.2"/>
    <x v="1790"/>
    <s v="_Boudin Bakery"/>
    <s v="BOUDIN 426 EMBARCAD SAN FRANCISCO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75"/>
    <n v="-8.289999999999999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75"/>
    <n v="-8"/>
    <x v="1192"/>
    <s v="_SFOM"/>
    <s v="SFOM"/>
    <x v="16"/>
    <x v="60"/>
    <x v="60"/>
    <x v="0"/>
    <m/>
    <x v="0"/>
    <m/>
    <m/>
    <x v="16"/>
    <s v=""/>
    <s v="Karaoke night"/>
    <x v="1"/>
    <s v="Low"/>
    <x v="0"/>
    <s v="reconciled"/>
    <m/>
    <x v="0"/>
  </r>
  <r>
    <s v="Costco Visa"/>
    <x v="1375"/>
    <n v="-23.11"/>
    <x v="219"/>
    <s v="_Taco Del Mar"/>
    <s v="TACO DEL MAR 40001102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75"/>
    <n v="-2500.8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75"/>
    <n v="-11.88"/>
    <x v="1791"/>
    <s v="_Breaking Bread Inc"/>
    <s v="BREAKING BREAD SAN FRANCISCO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75"/>
    <n v="-87.7"/>
    <x v="1792"/>
    <s v="_Coqueta Us"/>
    <s v="COQUETA SAN FRANCISCOCA"/>
    <x v="1"/>
    <x v="2"/>
    <x v="2"/>
    <x v="167"/>
    <m/>
    <x v="0"/>
    <m/>
    <m/>
    <x v="1"/>
    <s v=""/>
    <s v="#CRAB Group Meeting#"/>
    <x v="1"/>
    <s v="Low"/>
    <x v="0"/>
    <s v="reconciled"/>
    <m/>
    <x v="0"/>
  </r>
  <r>
    <s v="Quicksilver"/>
    <x v="1375"/>
    <n v="-5.7"/>
    <x v="1793"/>
    <s v="_BART"/>
    <s v="BART-CIVIC CENTER QPS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75"/>
    <n v="-8.36"/>
    <x v="1794"/>
    <s v="_Delica"/>
    <s v="SQ *DELICA San Francisco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hecking"/>
    <x v="1375"/>
    <n v="-321.37"/>
    <x v="356"/>
    <s v="_Nissan"/>
    <s v="ACH Debit NISSAN MOTOR ACC FIRSTACH Debit NISSAN MOTOR ACC FIRST TECH FCU B  BILL PAYMT"/>
    <x v="14"/>
    <x v="77"/>
    <x v="76"/>
    <x v="0"/>
    <m/>
    <x v="0"/>
    <m/>
    <m/>
    <x v="14"/>
    <s v=""/>
    <s v=""/>
    <x v="1"/>
    <s v="Low"/>
    <x v="0"/>
    <s v="reconciled"/>
    <m/>
    <x v="0"/>
  </r>
  <r>
    <s v="Checking"/>
    <x v="1376"/>
    <n v="-251.76"/>
    <x v="520"/>
    <s v="_Seattle Public Utilities"/>
    <s v="ACH Debit SEATTLEUTILTIES   WEBPACH Debit SEATTLEUTILTIES   WEBPAY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Costco Visa"/>
    <x v="1376"/>
    <n v="2500.8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76"/>
    <n v="-80.72"/>
    <x v="231"/>
    <s v="_DiscoverCard (Autopay)"/>
    <s v="ACH Debit DISCOVER DC PYMNTS DCIACH Debit DISCOVER DC PYMNTS DCIDPIINT  EPAYMEN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76"/>
    <n v="-36.08"/>
    <x v="91"/>
    <s v="_Liberty Mutual"/>
    <s v="ACH Debit LIBERTY MUTUAL   PAYMEACH Debit LIBERTY MUTUAL   PAYMENT"/>
    <x v="9"/>
    <x v="37"/>
    <x v="37"/>
    <x v="0"/>
    <m/>
    <x v="0"/>
    <m/>
    <m/>
    <x v="9"/>
    <s v="Tax Related"/>
    <s v=""/>
    <x v="1"/>
    <s v="Low"/>
    <x v="2"/>
    <s v="reconciled"/>
    <s v="TurboTax - Insurance premiums"/>
    <x v="1"/>
  </r>
  <r>
    <s v="Costco Visa"/>
    <x v="1376"/>
    <n v="-15.19"/>
    <x v="1058"/>
    <s v="_Hyatt"/>
    <s v="HYATT REGENCY SAN FRAN F SAN FRANCISCO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Investor Checking"/>
    <x v="1376"/>
    <n v="-16"/>
    <x v="1634"/>
    <s v="_Wells Fargo Bank (ATM)"/>
    <s v="Wells Fargo Ban 1266 MA SAN FRANCISCO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376"/>
    <n v="-84"/>
    <x v="1634"/>
    <s v="_Wells Fargo Bank (ATM)"/>
    <s v="Wells Fargo Ban 1266 MA SAN FRANCISCO"/>
    <x v="3"/>
    <x v="129"/>
    <x v="125"/>
    <x v="0"/>
    <m/>
    <x v="0"/>
    <m/>
    <m/>
    <x v="3"/>
    <s v=""/>
    <s v=""/>
    <x v="3"/>
    <s v="NA"/>
    <x v="2"/>
    <s v="reconciled"/>
    <m/>
    <x v="0"/>
  </r>
  <r>
    <s v="Costco Visa"/>
    <x v="1376"/>
    <n v="-10.8"/>
    <x v="1791"/>
    <s v="_Breaking Bread Inc"/>
    <s v="BREAKING BREAD SAN FRANCISCO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Investor Checking"/>
    <x v="1376"/>
    <n v="-3"/>
    <x v="719"/>
    <s v="_ATM Fee"/>
    <s v="Wells Fargo Ban 1266 MA SAN FRANCISCO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376"/>
    <n v="-20"/>
    <x v="1793"/>
    <s v="_BART"/>
    <s v="BART-MONTGOMERY QP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Discover"/>
    <x v="1377"/>
    <n v="80.72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77"/>
    <n v="1332.83"/>
    <x v="265"/>
    <s v="_Microsoft (Paycheck)"/>
    <s v="Deposit Shared Branch Mobile DepDeposit Shared Branch Mobile Deposit          First Tech FC CA"/>
    <x v="0"/>
    <x v="21"/>
    <x v="21"/>
    <x v="0"/>
    <s v=""/>
    <x v="25"/>
    <s v=""/>
    <m/>
    <x v="0"/>
    <s v="Tax Related"/>
    <s v="Refund of 401k excess contribution #||Single|#"/>
    <x v="0"/>
    <s v="Low"/>
    <x v="0"/>
    <s v="reconciled"/>
    <m/>
    <x v="1"/>
  </r>
  <r>
    <s v="Costco Visa"/>
    <x v="1377"/>
    <n v="-19.3"/>
    <x v="1793"/>
    <s v="_BART"/>
    <s v="BART SFIA 5104646474 C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hecking"/>
    <x v="1377"/>
    <n v="1328.14"/>
    <x v="1507"/>
    <s v="_American Express (Microsoft)"/>
    <s v="ACH Deposit MICROSOFT   10153398ACH Deposit MICROSOFT   1015339830  ISA00          00          ZZMSFTUS66BCM    ZZBOFAECSUSO     190422163 3U00401004397031"/>
    <x v="3"/>
    <x v="14"/>
    <x v="14"/>
    <x v="168"/>
    <m/>
    <x v="0"/>
    <m/>
    <m/>
    <x v="3"/>
    <s v=""/>
    <s v="#irl2018#"/>
    <x v="3"/>
    <s v="NA"/>
    <x v="0"/>
    <s v="reconciled"/>
    <s v="To Be Determined"/>
    <x v="0"/>
  </r>
  <r>
    <s v="Costco Visa"/>
    <x v="1377"/>
    <n v="-252.98"/>
    <x v="1741"/>
    <s v="_Great Wolf Lodge"/>
    <s v="GREAT WOLF GRND MOUND CENTRALIA WA"/>
    <x v="12"/>
    <x v="29"/>
    <x v="29"/>
    <x v="141"/>
    <s v="lodging"/>
    <x v="0"/>
    <m/>
    <m/>
    <x v="12"/>
    <s v=""/>
    <s v="#Great Wolf Lodge - Jun 2019|Lodging#"/>
    <x v="1"/>
    <s v="High"/>
    <x v="2"/>
    <s v="reconciled"/>
    <m/>
    <x v="0"/>
  </r>
  <r>
    <s v="Red Card"/>
    <x v="1377"/>
    <n v="-10.25"/>
    <x v="167"/>
    <s v="_Target"/>
    <s v="CENTRAL CHECKOUT 79999999114320107562741 C_5310"/>
    <x v="8"/>
    <x v="35"/>
    <x v="35"/>
    <x v="0"/>
    <m/>
    <x v="0"/>
    <m/>
    <m/>
    <x v="8"/>
    <s v=""/>
    <s v="Wine for Dawn and Kristine"/>
    <x v="1"/>
    <s v="Low"/>
    <x v="2"/>
    <s v="reconciled"/>
    <m/>
    <x v="0"/>
  </r>
  <r>
    <s v="Quicksilver"/>
    <x v="1377"/>
    <n v="625.1"/>
    <x v="1505"/>
    <s v="_Emerald City Karate"/>
    <s v="EMERALD CITY KARATE LL"/>
    <x v="4"/>
    <x v="46"/>
    <x v="46"/>
    <x v="0"/>
    <m/>
    <x v="0"/>
    <m/>
    <m/>
    <x v="4"/>
    <s v="Tax Related"/>
    <s v="Refund on duplicate Karate camp transaction (paid with check)"/>
    <x v="1"/>
    <s v="Low"/>
    <x v="2"/>
    <s v="reconciled"/>
    <s v="Family - Dependent Care"/>
    <x v="1"/>
  </r>
  <r>
    <s v="Costco Visa"/>
    <x v="1377"/>
    <n v="-6"/>
    <x v="100"/>
    <s v="_Alaska Air"/>
    <s v="ALASKA AIR IN FLIGHT SEATAC WA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78"/>
    <n v="-13.01"/>
    <x v="316"/>
    <s v="_Sprouts Farmers Mark"/>
    <s v="SPROUTS FARMERS MARK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Quicksilver"/>
    <x v="1378"/>
    <n v="-15.19"/>
    <x v="1795"/>
    <s v="_Indigenous"/>
    <s v="INDIGENOUS T2"/>
    <x v="12"/>
    <x v="29"/>
    <x v="29"/>
    <x v="169"/>
    <s v="gift"/>
    <x v="0"/>
    <m/>
    <m/>
    <x v="12"/>
    <s v=""/>
    <s v="#Scottsdale - Apr 2019|gift#"/>
    <x v="1"/>
    <s v="High"/>
    <x v="2"/>
    <s v="reconciled"/>
    <m/>
    <x v="0"/>
  </r>
  <r>
    <s v="Microsoft"/>
    <x v="1378"/>
    <n v="-1328.14"/>
    <x v="1507"/>
    <s v="_American Express (Microsoft)"/>
    <s v="CREDIT BALANCE REFUND-CHECK ISSDATE OF ABOVE 04/22 56020190422"/>
    <x v="3"/>
    <x v="14"/>
    <x v="14"/>
    <x v="168"/>
    <m/>
    <x v="0"/>
    <m/>
    <m/>
    <x v="3"/>
    <s v=""/>
    <s v="#irl2018#"/>
    <x v="3"/>
    <s v="NA"/>
    <x v="0"/>
    <s v="reconciled"/>
    <s v="To Be Determined"/>
    <x v="0"/>
  </r>
  <r>
    <s v="Quicksilver"/>
    <x v="1378"/>
    <n v="-7.77"/>
    <x v="1194"/>
    <s v="_Sky Harbor"/>
    <s v="PHOENIX 0483A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Costco Visa"/>
    <x v="1378"/>
    <n v="-5.6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Amazon"/>
    <x v="1378"/>
    <n v="-18.14"/>
    <x v="66"/>
    <s v="_Amazon"/>
    <s v="AMZN Mktp US*MZ0VB75D1"/>
    <x v="7"/>
    <x v="11"/>
    <x v="11"/>
    <x v="34"/>
    <s v=""/>
    <x v="1"/>
    <s v="112-1766894-6754651"/>
    <m/>
    <x v="7"/>
    <s v="Reviewed"/>
    <s v="bug swatter for #camping|||112-1766894-6754651#"/>
    <x v="1"/>
    <s v="Low"/>
    <x v="2"/>
    <s v="reconciled"/>
    <m/>
    <x v="0"/>
  </r>
  <r>
    <s v="Quicksilver"/>
    <x v="1378"/>
    <n v="-11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378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Checking"/>
    <x v="1379"/>
    <n v="100"/>
    <x v="1796"/>
    <s v="_Hannah Lemberg"/>
    <s v="Deposit Shared Branch Mobile DepDeposit Shared Branch Mobile Deposit          First Tech FC CA"/>
    <x v="12"/>
    <x v="64"/>
    <x v="64"/>
    <x v="170"/>
    <m/>
    <x v="0"/>
    <m/>
    <m/>
    <x v="12"/>
    <s v="Have receipt"/>
    <s v="Deposit for #Playhouse#"/>
    <x v="1"/>
    <s v="High"/>
    <x v="2"/>
    <s v="reconciled"/>
    <s v="Home - Capital Expense"/>
    <x v="0"/>
  </r>
  <r>
    <s v="Costco Visa"/>
    <x v="1379"/>
    <n v="-10.14"/>
    <x v="1323"/>
    <s v="_Nutty Squirrel Gelato"/>
    <s v="SQ *NUTTY SQUIRREL GELATOSEATTLE WA"/>
    <x v="1"/>
    <x v="16"/>
    <x v="16"/>
    <x v="0"/>
    <m/>
    <x v="0"/>
    <m/>
    <m/>
    <x v="1"/>
    <s v=""/>
    <s v=""/>
    <x v="1"/>
    <s v="Low"/>
    <x v="0"/>
    <s v="reconciled"/>
    <m/>
    <x v="0"/>
  </r>
  <r>
    <s v="Microsoft"/>
    <x v="1379"/>
    <n v="-24.72"/>
    <x v="1797"/>
    <s v="_Reachnow LLC"/>
    <s v="REACHNOW SEATTLE WAREF# OPSNT_EVKKD +18447322466 50120190420"/>
    <x v="12"/>
    <x v="29"/>
    <x v="29"/>
    <x v="169"/>
    <s v="transportation"/>
    <x v="0"/>
    <m/>
    <m/>
    <x v="12"/>
    <s v=""/>
    <s v="#Scottsdale - Apr 2019|Transportation#"/>
    <x v="1"/>
    <s v="High"/>
    <x v="2"/>
    <s v="reconciled"/>
    <m/>
    <x v="0"/>
  </r>
  <r>
    <s v="Cash"/>
    <x v="1379"/>
    <n v="-20"/>
    <x v="1798"/>
    <s v="_Gas Money to Kurt"/>
    <s v="_Gas Money to Kurt"/>
    <x v="12"/>
    <x v="29"/>
    <x v="29"/>
    <x v="169"/>
    <s v="transportation"/>
    <x v="0"/>
    <m/>
    <m/>
    <x v="12"/>
    <s v=""/>
    <s v="#Scottsdale - Apr 2019|Transportation# Gas money"/>
    <x v="1"/>
    <s v="High"/>
    <x v="2"/>
    <s v="reconciled"/>
    <m/>
    <x v="0"/>
  </r>
  <r>
    <s v="Costco Visa"/>
    <x v="1380"/>
    <n v="-16.27"/>
    <x v="1799"/>
    <s v="_Coffee Bean Te"/>
    <s v="COFFEE BEAN &amp; TEA SAN DIEGO CA"/>
    <x v="12"/>
    <x v="29"/>
    <x v="29"/>
    <x v="169"/>
    <s v="food"/>
    <x v="0"/>
    <m/>
    <m/>
    <x v="12"/>
    <s v=""/>
    <s v="#Scottsdale - Apr 2019|Food# airport food"/>
    <x v="1"/>
    <s v="High"/>
    <x v="2"/>
    <s v="reconciled"/>
    <m/>
    <x v="0"/>
  </r>
  <r>
    <s v="Costco Visa"/>
    <x v="1380"/>
    <n v="-87.77"/>
    <x v="38"/>
    <s v="_Barking Dog Alehouse"/>
    <s v="BD ALE HOUSE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80"/>
    <n v="-9.1199999999999992"/>
    <x v="1799"/>
    <s v="_Coffee Bean Te"/>
    <s v="COFFEE BEAN &amp; TEA SAN DIEGO CA"/>
    <x v="12"/>
    <x v="29"/>
    <x v="29"/>
    <x v="169"/>
    <s v="food"/>
    <x v="0"/>
    <m/>
    <m/>
    <x v="12"/>
    <s v=""/>
    <s v="#Scottsdale - Apr 2019|Food# airport food"/>
    <x v="1"/>
    <s v="High"/>
    <x v="2"/>
    <s v="reconciled"/>
    <m/>
    <x v="0"/>
  </r>
  <r>
    <s v="Costco Visa"/>
    <x v="1381"/>
    <n v="-30"/>
    <x v="100"/>
    <s v="_Alaska Air"/>
    <s v="ALASKA AIR 0272125759956SEATTLE WANAME: SMITH/ANGELA DEPART: 04/20/2019PHX TO SEA : AS: CLASS: G : STOP:"/>
    <x v="3"/>
    <x v="14"/>
    <x v="14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81"/>
    <n v="-35.17"/>
    <x v="1800"/>
    <s v="_Soul Cafe"/>
    <s v="SOUL CAFE SCOTTSDALE AZ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Quicksilver"/>
    <x v="1381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381"/>
    <n v="-114.7"/>
    <x v="817"/>
    <s v="_American Express (Autopay)"/>
    <s v="ACH Debit AMEX EPAYMENT AM  ACHACH Debit AMEX EPAYMENT AM  ACH PMT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82"/>
    <n v="-59.8"/>
    <x v="1801"/>
    <s v="_Childrens Museum of Phoenix"/>
    <s v="CHILDRENS MUSEUM OF PH"/>
    <x v="12"/>
    <x v="29"/>
    <x v="29"/>
    <x v="169"/>
    <s v="activities"/>
    <x v="0"/>
    <m/>
    <m/>
    <x v="12"/>
    <s v=""/>
    <s v="#Scottsdale - Apr 2019|Activities#"/>
    <x v="1"/>
    <s v="High"/>
    <x v="2"/>
    <s v="reconciled"/>
    <m/>
    <x v="0"/>
  </r>
  <r>
    <s v="Quicksilver"/>
    <x v="1382"/>
    <n v="-1"/>
    <x v="1194"/>
    <s v="_Sky Harbor"/>
    <s v="SKYHARBORPARKINGTERM2"/>
    <x v="12"/>
    <x v="29"/>
    <x v="29"/>
    <x v="169"/>
    <s v="transportation"/>
    <x v="0"/>
    <m/>
    <m/>
    <x v="12"/>
    <s v=""/>
    <s v="#Scottsdale - Apr 2019|Transportation# Parking"/>
    <x v="1"/>
    <s v="High"/>
    <x v="2"/>
    <s v="reconciled"/>
    <m/>
    <x v="0"/>
  </r>
  <r>
    <s v="Quicksilver"/>
    <x v="1382"/>
    <n v="-1042"/>
    <x v="1802"/>
    <s v="_Kids Co"/>
    <s v="KIDS CO. BILLING"/>
    <x v="4"/>
    <x v="46"/>
    <x v="46"/>
    <x v="0"/>
    <m/>
    <x v="0"/>
    <m/>
    <m/>
    <x v="4"/>
    <s v="Tax Related"/>
    <s v=""/>
    <x v="1"/>
    <s v="Low"/>
    <x v="2"/>
    <s v="reconciled"/>
    <s v="Family - Dependent Care"/>
    <x v="1"/>
  </r>
  <r>
    <s v="Koolikai"/>
    <x v="1382"/>
    <n v="114.7"/>
    <x v="817"/>
    <s v="_American Express (Autopay)"/>
    <s v="AUTOPAY PAYMENT - THANK YOU 320191080004808384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82"/>
    <n v="-171.67"/>
    <x v="857"/>
    <s v="_Jalapeno Inferno"/>
    <s v="JALAPENO INFERNO SCOTTSDALE AZ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Quicksilver"/>
    <x v="1382"/>
    <n v="-4.3899999999999997"/>
    <x v="1803"/>
    <s v="_Pandora"/>
    <s v="PANDORA*INTERNET RADIO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383"/>
    <n v="-90.23"/>
    <x v="646"/>
    <s v="_Time Magazine"/>
    <s v="TIM*TIME MAGAZINE"/>
    <x v="16"/>
    <x v="66"/>
    <x v="66"/>
    <x v="0"/>
    <m/>
    <x v="0"/>
    <m/>
    <m/>
    <x v="16"/>
    <s v=""/>
    <s v=""/>
    <x v="1"/>
    <s v="Low"/>
    <x v="2"/>
    <s v="reconciled"/>
    <m/>
    <x v="0"/>
  </r>
  <r>
    <s v="Quicksilver"/>
    <x v="1383"/>
    <n v="-10.84"/>
    <x v="1801"/>
    <s v="_Childrens Museum of Phoenix"/>
    <s v="CHILDREN MUSEUM PHOENI"/>
    <x v="12"/>
    <x v="29"/>
    <x v="29"/>
    <x v="169"/>
    <s v="souvenirs"/>
    <x v="0"/>
    <m/>
    <m/>
    <x v="12"/>
    <s v=""/>
    <s v="#Scottsdale - Apr 2019|souvenirs# Squished penny wallets"/>
    <x v="1"/>
    <s v="High"/>
    <x v="2"/>
    <s v="reconciled"/>
    <m/>
    <x v="0"/>
  </r>
  <r>
    <s v="Quicksilver"/>
    <x v="1383"/>
    <n v="-6.69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Quicksilver"/>
    <x v="1384"/>
    <n v="-107.88"/>
    <x v="1804"/>
    <s v="_Legoland Discovery Center (Arizona)"/>
    <s v="LEGOLAND DISCOVERY AZ"/>
    <x v="12"/>
    <x v="29"/>
    <x v="29"/>
    <x v="169"/>
    <s v="activities"/>
    <x v="0"/>
    <m/>
    <m/>
    <x v="12"/>
    <s v=""/>
    <s v="#Scottsdale - Apr 2019|Activities#"/>
    <x v="1"/>
    <s v="High"/>
    <x v="2"/>
    <s v="reconciled"/>
    <m/>
    <x v="0"/>
  </r>
  <r>
    <s v="Quicksilver"/>
    <x v="1384"/>
    <n v="-27.02"/>
    <x v="1804"/>
    <s v="_Legoland Discovery Center (Arizona)"/>
    <s v="LEGOLAND DISCOVERY CTR"/>
    <x v="4"/>
    <x v="6"/>
    <x v="6"/>
    <x v="0"/>
    <m/>
    <x v="0"/>
    <m/>
    <m/>
    <x v="4"/>
    <s v=""/>
    <s v="Zach's allowance purchases - Sword and shield"/>
    <x v="1"/>
    <s v="Low"/>
    <x v="0"/>
    <s v="reconciled"/>
    <m/>
    <x v="0"/>
  </r>
  <r>
    <s v="Checking"/>
    <x v="1384"/>
    <n v="-67.36"/>
    <x v="824"/>
    <s v="_Amazon Visa (Autopay)"/>
    <s v="ACH Debit CHASE CREDIT CRD   AUTACH Debit CHASE CREDIT CRD   AUTOPAY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84"/>
    <n v="-94.31"/>
    <x v="232"/>
    <s v="_Puget Sound Energy"/>
    <s v="ACH Debit PUGET SOUND ENER DIRECACH Debit PUGET SOUND ENER DIRECT DEBITING  PSE BILL  1375219604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384"/>
    <n v="-22.02"/>
    <x v="926"/>
    <s v="_Company Store"/>
    <s v="ECOMPANYSTORE COM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Cash"/>
    <x v="1384"/>
    <n v="-2"/>
    <x v="1805"/>
    <s v="_Circle-K"/>
    <s v="_Circle-K"/>
    <x v="12"/>
    <x v="29"/>
    <x v="29"/>
    <x v="169"/>
    <s v="food"/>
    <x v="0"/>
    <m/>
    <m/>
    <x v="12"/>
    <s v=""/>
    <s v="Slurpees #Scottsdale - Apr 2019|Food#"/>
    <x v="1"/>
    <s v="High"/>
    <x v="2"/>
    <s v="reconciled"/>
    <m/>
    <x v="0"/>
  </r>
  <r>
    <s v="Quicksilver"/>
    <x v="1384"/>
    <n v="-4.32"/>
    <x v="1804"/>
    <s v="_Legoland Discovery Center (Arizona)"/>
    <s v="LEGOLAND DISCOVERY CTR"/>
    <x v="12"/>
    <x v="29"/>
    <x v="29"/>
    <x v="169"/>
    <s v="food"/>
    <x v="0"/>
    <m/>
    <m/>
    <x v="12"/>
    <s v=""/>
    <s v="#Scottsdale - Apr 2019|Food# lunch for Josh"/>
    <x v="1"/>
    <s v="High"/>
    <x v="2"/>
    <s v="reconciled"/>
    <m/>
    <x v="0"/>
  </r>
  <r>
    <s v="Quicksilver"/>
    <x v="1384"/>
    <n v="-51.15"/>
    <x v="1618"/>
    <s v="_Tickets.Com"/>
    <s v="BOLDTYPETICKETS.COM"/>
    <x v="16"/>
    <x v="71"/>
    <x v="70"/>
    <x v="171"/>
    <m/>
    <x v="0"/>
    <m/>
    <m/>
    <x v="16"/>
    <s v=""/>
    <s v="Tickets to #grease#"/>
    <x v="1"/>
    <s v="Low"/>
    <x v="0"/>
    <s v="reconciled"/>
    <m/>
    <x v="0"/>
  </r>
  <r>
    <s v="Checking"/>
    <x v="1385"/>
    <n v="3549.76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385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ostco Visa"/>
    <x v="1385"/>
    <n v="-5.39"/>
    <x v="1806"/>
    <s v="_Auntie Anne Az"/>
    <s v="AUNTIE ANNE'S #AZ101 TEMPE AZ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Quicksilver"/>
    <x v="1385"/>
    <n v="-292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Amazon"/>
    <x v="1385"/>
    <n v="-14.02"/>
    <x v="66"/>
    <s v="_Amazon"/>
    <s v="Amazon.com*MZ36X0TG1"/>
    <x v="7"/>
    <x v="74"/>
    <x v="73"/>
    <x v="0"/>
    <s v=""/>
    <x v="1"/>
    <s v="111-3536278-3302650"/>
    <m/>
    <x v="7"/>
    <s v="Reviewed"/>
    <s v="#|||111-3536278-3302650# lightning cables"/>
    <x v="1"/>
    <s v="High"/>
    <x v="2"/>
    <s v="reconciled"/>
    <m/>
    <x v="0"/>
  </r>
  <r>
    <s v="Amazon"/>
    <x v="1385"/>
    <n v="67.36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385"/>
    <n v="-3.78"/>
    <x v="1804"/>
    <s v="_Legoland Discovery Center (Arizona)"/>
    <s v="LEGOLAND DISCOVERY CTR TEMPE AZ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Checking"/>
    <x v="1385"/>
    <n v="-420"/>
    <x v="1757"/>
    <s v="_U Co-op (EDP)"/>
    <s v="ACH Debit TADS TUITION AID   TADACH Debit TADS TUITION AID   TADS PMNT"/>
    <x v="4"/>
    <x v="114"/>
    <x v="110"/>
    <x v="0"/>
    <s v=""/>
    <x v="1"/>
    <s v="8940502"/>
    <m/>
    <x v="4"/>
    <s v="Tax Related"/>
    <s v="#|||8940502#"/>
    <x v="1"/>
    <s v="Low"/>
    <x v="0"/>
    <s v="reconciled"/>
    <s v="Family - Dependent Care"/>
    <x v="1"/>
  </r>
  <r>
    <s v="Cash"/>
    <x v="1385"/>
    <n v="-3"/>
    <x v="1360"/>
    <s v="_Dairy Queen"/>
    <s v="Dairy Queen"/>
    <x v="12"/>
    <x v="29"/>
    <x v="29"/>
    <x v="169"/>
    <s v="food"/>
    <x v="0"/>
    <m/>
    <m/>
    <x v="12"/>
    <s v=""/>
    <s v="#Scottsdale - Apr 2019|Food#"/>
    <x v="1"/>
    <s v="High"/>
    <x v="2"/>
    <s v="reconciled"/>
    <m/>
    <x v="0"/>
  </r>
  <r>
    <s v="Costco Visa"/>
    <x v="1385"/>
    <n v="-10.84"/>
    <x v="1097"/>
    <s v="_Del Taco"/>
    <s v="DEL TACO #1125 PHOENIX AZ"/>
    <x v="1"/>
    <x v="16"/>
    <x v="16"/>
    <x v="172"/>
    <m/>
    <x v="0"/>
    <m/>
    <m/>
    <x v="1"/>
    <s v=""/>
    <s v="#azspring#"/>
    <x v="1"/>
    <s v="Low"/>
    <x v="0"/>
    <s v="reconciled"/>
    <m/>
    <x v="0"/>
  </r>
  <r>
    <s v="Checking"/>
    <x v="1385"/>
    <n v="-2850"/>
    <x v="862"/>
    <s v="_Tads Tuition Aid"/>
    <s v="ACH Debit TADS TUITION AID   TADACH Debit TADS TUITION AID   TADS PMNT"/>
    <x v="18"/>
    <x v="88"/>
    <x v="87"/>
    <x v="135"/>
    <s v=""/>
    <x v="1"/>
    <s v="8940502"/>
    <m/>
    <x v="18"/>
    <s v=""/>
    <s v="#2019/2020 School Year|||8940502#Tuition deposit for 2019/2020"/>
    <x v="1"/>
    <s v="Low"/>
    <x v="2"/>
    <s v="reconciled"/>
    <m/>
    <x v="0"/>
  </r>
  <r>
    <s v="Cash"/>
    <x v="1386"/>
    <n v="-2"/>
    <x v="167"/>
    <s v="_Target"/>
    <s v="_Target"/>
    <x v="12"/>
    <x v="29"/>
    <x v="29"/>
    <x v="169"/>
    <s v="food"/>
    <x v="0"/>
    <m/>
    <m/>
    <x v="12"/>
    <s v=""/>
    <s v="Squirt #Scottsdale - Apr 2019|Food#"/>
    <x v="1"/>
    <s v="High"/>
    <x v="2"/>
    <s v="reconciled"/>
    <m/>
    <x v="0"/>
  </r>
  <r>
    <s v="Amazon"/>
    <x v="1386"/>
    <n v="-29.72"/>
    <x v="66"/>
    <s v="_Amazon"/>
    <s v="AMZN Mktp US*MZ75F7CF2"/>
    <x v="18"/>
    <x v="44"/>
    <x v="44"/>
    <x v="0"/>
    <s v=""/>
    <x v="1"/>
    <s v="114-6396917-4448247"/>
    <m/>
    <x v="18"/>
    <s v="Reviewed"/>
    <s v="Kid backpack Order #|||114-6396917-4448247#"/>
    <x v="1"/>
    <s v="Low"/>
    <x v="0"/>
    <s v="reconciled"/>
    <m/>
    <x v="0"/>
  </r>
  <r>
    <s v="Amazon"/>
    <x v="1386"/>
    <n v="-9.91"/>
    <x v="66"/>
    <s v="_Amazon"/>
    <s v="Amazon.com*MZ4483OV0"/>
    <x v="18"/>
    <x v="44"/>
    <x v="44"/>
    <x v="0"/>
    <s v=""/>
    <x v="1"/>
    <s v="114-2926129-8449869"/>
    <m/>
    <x v="18"/>
    <s v="Reviewed"/>
    <s v="Black back pack.  #|||114-2926129-8449869# $17.60 in points, $9.91 on card"/>
    <x v="1"/>
    <s v="Low"/>
    <x v="0"/>
    <s v="reconciled"/>
    <m/>
    <x v="0"/>
  </r>
  <r>
    <s v="Cash"/>
    <x v="1386"/>
    <n v="-17.600000000000001"/>
    <x v="66"/>
    <s v="_Amazon"/>
    <s v="_Amazon"/>
    <x v="18"/>
    <x v="44"/>
    <x v="44"/>
    <x v="0"/>
    <s v=""/>
    <x v="1"/>
    <s v="114-2926129-8449869"/>
    <m/>
    <x v="18"/>
    <s v="Manual Reviewed"/>
    <s v="Black back pack.  #|||114-2926129-8449869# $17.60 in points, $9.91 on card"/>
    <x v="1"/>
    <s v="Low"/>
    <x v="0"/>
    <s v="reconciled"/>
    <m/>
    <x v="0"/>
  </r>
  <r>
    <s v="Cash"/>
    <x v="1386"/>
    <n v="17.600000000000001"/>
    <x v="66"/>
    <s v="_Amazon"/>
    <s v="_Amazon Visa (Cashback)"/>
    <x v="0"/>
    <x v="40"/>
    <x v="40"/>
    <x v="0"/>
    <s v=""/>
    <x v="1"/>
    <s v="114-2926129-8449869"/>
    <m/>
    <x v="0"/>
    <s v="Manual"/>
    <s v="Black back pack.  #|||114-2926129-8449869# $17.60 in points, $9.91 on card"/>
    <x v="0"/>
    <s v="Low"/>
    <x v="0"/>
    <s v="reconciled"/>
    <m/>
    <x v="0"/>
  </r>
  <r>
    <s v="Quicksilver"/>
    <x v="1387"/>
    <n v="-45"/>
    <x v="577"/>
    <s v="_Tenpachi"/>
    <s v="TENPACHI"/>
    <x v="5"/>
    <x v="7"/>
    <x v="7"/>
    <x v="0"/>
    <m/>
    <x v="0"/>
    <m/>
    <m/>
    <x v="5"/>
    <s v=""/>
    <s v=""/>
    <x v="1"/>
    <s v="Low"/>
    <x v="0"/>
    <s v="reconciled"/>
    <m/>
    <x v="0"/>
  </r>
  <r>
    <s v="Costco Visa"/>
    <x v="1387"/>
    <n v="15.85"/>
    <x v="73"/>
    <s v="_Fred Meyer"/>
    <s v="FRED-MEYER #0122 SEATTLE WA"/>
    <x v="7"/>
    <x v="13"/>
    <x v="13"/>
    <x v="173"/>
    <m/>
    <x v="0"/>
    <m/>
    <m/>
    <x v="7"/>
    <s v=""/>
    <s v="Return 1 pair of sunglasses #accessories#"/>
    <x v="1"/>
    <s v="Low"/>
    <x v="2"/>
    <s v="reconciled"/>
    <m/>
    <x v="0"/>
  </r>
  <r>
    <s v="Quicksilver"/>
    <x v="1387"/>
    <n v="-17.21"/>
    <x v="1807"/>
    <s v="_Dollar Tree"/>
    <s v="DOLLAR TREE"/>
    <x v="4"/>
    <x v="6"/>
    <x v="6"/>
    <x v="0"/>
    <m/>
    <x v="0"/>
    <m/>
    <m/>
    <x v="4"/>
    <s v=""/>
    <s v="Zach and Josh candy and toy purchases"/>
    <x v="1"/>
    <s v="Low"/>
    <x v="0"/>
    <s v="reconciled"/>
    <m/>
    <x v="0"/>
  </r>
  <r>
    <s v="Quicksilver"/>
    <x v="1387"/>
    <n v="-625.1"/>
    <x v="1505"/>
    <s v="_Emerald City Karate"/>
    <s v="EMERALD CITY KARATE LL"/>
    <x v="4"/>
    <x v="46"/>
    <x v="46"/>
    <x v="0"/>
    <m/>
    <x v="0"/>
    <m/>
    <m/>
    <x v="4"/>
    <s v="Tax Related"/>
    <s v="Karate camp"/>
    <x v="1"/>
    <s v="Low"/>
    <x v="2"/>
    <s v="reconciled"/>
    <s v="Family - Dependent Care"/>
    <x v="1"/>
  </r>
  <r>
    <s v="Costco Visa"/>
    <x v="1387"/>
    <n v="-21.42"/>
    <x v="73"/>
    <s v="_Fred Meyer"/>
    <s v="FRED-MEYER #0122 SEATTLE WA"/>
    <x v="5"/>
    <x v="130"/>
    <x v="126"/>
    <x v="0"/>
    <m/>
    <x v="0"/>
    <m/>
    <m/>
    <x v="5"/>
    <s v=""/>
    <s v=""/>
    <x v="1"/>
    <s v="Low"/>
    <x v="0"/>
    <s v="reconciled"/>
    <m/>
    <x v="0"/>
  </r>
  <r>
    <s v="Quicksilver"/>
    <x v="1387"/>
    <n v="-20.440000000000001"/>
    <x v="73"/>
    <s v="_Fred Meyer"/>
    <s v="FRED-MEYER #0122"/>
    <x v="12"/>
    <x v="29"/>
    <x v="29"/>
    <x v="169"/>
    <s v="food"/>
    <x v="0"/>
    <m/>
    <m/>
    <x v="12"/>
    <s v=""/>
    <s v="#Scottsdale - Apr 2019|Food# Snacks for the trip"/>
    <x v="1"/>
    <s v="High"/>
    <x v="2"/>
    <s v="reconciled"/>
    <m/>
    <x v="0"/>
  </r>
  <r>
    <s v="Costco Visa"/>
    <x v="1387"/>
    <n v="-5.5"/>
    <x v="73"/>
    <s v="_Fred Meyer"/>
    <s v="FRED-MEYER #0122 SEATTLE WA"/>
    <x v="7"/>
    <x v="13"/>
    <x v="13"/>
    <x v="173"/>
    <m/>
    <x v="0"/>
    <m/>
    <m/>
    <x v="7"/>
    <s v=""/>
    <s v="#accessories#"/>
    <x v="1"/>
    <s v="Low"/>
    <x v="2"/>
    <s v="reconciled"/>
    <m/>
    <x v="0"/>
  </r>
  <r>
    <s v="Quicksilver"/>
    <x v="1387"/>
    <n v="-28.58"/>
    <x v="73"/>
    <s v="_Fred Meyer"/>
    <s v="FRED-MEYER #0122"/>
    <x v="5"/>
    <x v="130"/>
    <x v="126"/>
    <x v="0"/>
    <m/>
    <x v="0"/>
    <m/>
    <m/>
    <x v="5"/>
    <s v=""/>
    <s v=""/>
    <x v="1"/>
    <s v="Low"/>
    <x v="0"/>
    <s v="reconciled"/>
    <m/>
    <x v="0"/>
  </r>
  <r>
    <s v="Quicksilver"/>
    <x v="1387"/>
    <n v="-18.489999999999998"/>
    <x v="73"/>
    <s v="_Fred Meyer"/>
    <s v="FRED-MEYER #0122"/>
    <x v="12"/>
    <x v="29"/>
    <x v="29"/>
    <x v="169"/>
    <s v="activities"/>
    <x v="0"/>
    <m/>
    <m/>
    <x v="12"/>
    <s v=""/>
    <s v="#Scottsdale - Apr 2019|Activities# Activities for kids on the trip"/>
    <x v="1"/>
    <s v="High"/>
    <x v="2"/>
    <s v="reconciled"/>
    <m/>
    <x v="0"/>
  </r>
  <r>
    <s v="Microsoft"/>
    <x v="1387"/>
    <n v="-24.74"/>
    <x v="1711"/>
    <s v="_ReachNow"/>
    <s v="REACHNOW SEATTLE WAREF# OPSNT_ESDB7 +18447322466 50120190413"/>
    <x v="12"/>
    <x v="29"/>
    <x v="29"/>
    <x v="169"/>
    <s v="transportation"/>
    <x v="0"/>
    <m/>
    <m/>
    <x v="12"/>
    <s v="Reviewed"/>
    <s v="#Scottsdale - Apr 2019|Transportation#"/>
    <x v="1"/>
    <s v="High"/>
    <x v="2"/>
    <s v="reconciled"/>
    <m/>
    <x v="0"/>
  </r>
  <r>
    <s v="Costco Visa"/>
    <x v="1388"/>
    <n v="-12.79"/>
    <x v="109"/>
    <s v="_Costco"/>
    <s v="COSTCO WHSE #0106 SEATTLE WA"/>
    <x v="1"/>
    <x v="1"/>
    <x v="1"/>
    <x v="0"/>
    <m/>
    <x v="0"/>
    <m/>
    <m/>
    <x v="1"/>
    <s v=""/>
    <s v="Trail mix"/>
    <x v="1"/>
    <s v="Low"/>
    <x v="0"/>
    <s v="reconciled"/>
    <m/>
    <x v="0"/>
  </r>
  <r>
    <s v="Costco Visa"/>
    <x v="1388"/>
    <n v="-29.71"/>
    <x v="73"/>
    <s v="_Fred Meyer"/>
    <s v="FRED-MEYER #0122 SEATTLE WA"/>
    <x v="7"/>
    <x v="13"/>
    <x v="13"/>
    <x v="173"/>
    <m/>
    <x v="0"/>
    <m/>
    <m/>
    <x v="7"/>
    <s v=""/>
    <s v="2 pair sunglasses #Accessories#"/>
    <x v="1"/>
    <s v="Low"/>
    <x v="2"/>
    <s v="reconciled"/>
    <m/>
    <x v="0"/>
  </r>
  <r>
    <s v="Costco Visa"/>
    <x v="1388"/>
    <n v="-30"/>
    <x v="100"/>
    <s v="_Alaska Air"/>
    <s v="ALASKA AIR 0272125056719SEATTLE WA"/>
    <x v="12"/>
    <x v="29"/>
    <x v="29"/>
    <x v="169"/>
    <s v="travel"/>
    <x v="0"/>
    <m/>
    <m/>
    <x v="12"/>
    <s v=""/>
    <s v="#Scottsdale - Apr 2019|Travel# Bag charge"/>
    <x v="1"/>
    <s v="High"/>
    <x v="2"/>
    <s v="reconciled"/>
    <m/>
    <x v="0"/>
  </r>
  <r>
    <s v="Costco Visa"/>
    <x v="1388"/>
    <n v="-30.8"/>
    <x v="1808"/>
    <s v="_Bai Tong"/>
    <s v="BAI TONG REDMOND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389"/>
    <n v="-50"/>
    <x v="973"/>
    <s v="_Starbucks"/>
    <s v="STARBUCKS STORE 00336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89"/>
    <n v="-7.29"/>
    <x v="485"/>
    <s v="_Aurora Donuts"/>
    <s v="JITJARUNCHAI CORP Q4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89"/>
    <n v="-5.51"/>
    <x v="626"/>
    <s v="_Goodwill Industries"/>
    <s v="GOODWILL BALLARD - DIR"/>
    <x v="8"/>
    <x v="35"/>
    <x v="35"/>
    <x v="0"/>
    <m/>
    <x v="0"/>
    <m/>
    <m/>
    <x v="8"/>
    <s v=""/>
    <s v="Silverware (for office?)"/>
    <x v="1"/>
    <s v="Low"/>
    <x v="2"/>
    <s v="reconciled"/>
    <m/>
    <x v="0"/>
  </r>
  <r>
    <s v="Quicksilver"/>
    <x v="1390"/>
    <n v="250"/>
    <x v="600"/>
    <s v="_Pacific Science Center"/>
    <s v="PACIFIC SCIENCE CENTER"/>
    <x v="4"/>
    <x v="46"/>
    <x v="46"/>
    <x v="164"/>
    <s v="pacific science center"/>
    <x v="0"/>
    <m/>
    <m/>
    <x v="4"/>
    <s v="Tax Related"/>
    <s v="#Camp|Pacific Science Center# Refund for bogus charge"/>
    <x v="1"/>
    <s v="Low"/>
    <x v="2"/>
    <s v="reconciled"/>
    <s v="Family - Dependent Care"/>
    <x v="1"/>
  </r>
  <r>
    <s v="Checking"/>
    <x v="1390"/>
    <n v="-12000"/>
    <x v="760"/>
    <s v="_Internal Revenue Service"/>
    <s v="ACH Debit IRS   USATAXPYMT"/>
    <x v="21"/>
    <x v="102"/>
    <x v="99"/>
    <x v="0"/>
    <m/>
    <x v="0"/>
    <m/>
    <m/>
    <x v="21"/>
    <s v=""/>
    <s v=""/>
    <x v="1"/>
    <s v="Low"/>
    <x v="2"/>
    <s v="reconciled"/>
    <s v="Federal Tax Payments - Previous Year"/>
    <x v="0"/>
  </r>
  <r>
    <s v="Costco Visa"/>
    <x v="1390"/>
    <n v="-6.08"/>
    <x v="485"/>
    <s v="_Aurora Donuts"/>
    <s v="JITJARUNCHAI CORP Q45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90"/>
    <n v="-6.61"/>
    <x v="1117"/>
    <s v="_Ivars"/>
    <s v="026 IVARS AURORA SFB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91"/>
    <n v="-7.76"/>
    <x v="1809"/>
    <s v="_Tacos Chukis South"/>
    <s v="SQ *TACOS CHUKIS SOUTH LA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91"/>
    <n v="12000"/>
    <x v="1698"/>
    <s v="_From DiscoverBank (Dormant Account 1)"/>
    <s v="ACH Deposit DISCOVER BANK DC FINACH Deposit DISCOVER BANK DC FINOUT FINOUTCR  PREARRANGE  0011000843149"/>
    <x v="3"/>
    <x v="18"/>
    <x v="18"/>
    <x v="174"/>
    <m/>
    <x v="0"/>
    <m/>
    <m/>
    <x v="3"/>
    <s v=""/>
    <s v="#iou2# For Federal income tax"/>
    <x v="3"/>
    <s v="NA"/>
    <x v="1"/>
    <s v="reconciled"/>
    <s v="To Be Determined"/>
    <x v="0"/>
  </r>
  <r>
    <s v="Quicksilver"/>
    <x v="1392"/>
    <n v="-50"/>
    <x v="235"/>
    <s v="_Good To Go"/>
    <s v="GOOD2GOREPLENISH"/>
    <x v="14"/>
    <x v="62"/>
    <x v="62"/>
    <x v="0"/>
    <m/>
    <x v="0"/>
    <m/>
    <m/>
    <x v="14"/>
    <s v=""/>
    <s v=""/>
    <x v="1"/>
    <s v="Low"/>
    <x v="0"/>
    <s v="reconciled"/>
    <m/>
    <x v="0"/>
  </r>
  <r>
    <s v="Quicksilver"/>
    <x v="1392"/>
    <n v="-10.29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I Visa"/>
    <x v="1392"/>
    <n v="-18.52"/>
    <x v="73"/>
    <s v="_Fred Meyer"/>
    <s v="Fred-meyer #0122 Seattle Wa"/>
    <x v="1"/>
    <x v="1"/>
    <x v="1"/>
    <x v="0"/>
    <m/>
    <x v="0"/>
    <m/>
    <m/>
    <x v="1"/>
    <s v=""/>
    <s v=""/>
    <x v="1"/>
    <s v="Low"/>
    <x v="0"/>
    <s v="reconciled"/>
    <m/>
    <x v="0"/>
  </r>
  <r>
    <s v="Dormant Account 1"/>
    <x v="1392"/>
    <n v="-12000"/>
    <x v="649"/>
    <s v="_To First Tech (Checking)"/>
    <s v="ACH Withdrawal FIRST TECHNOLOGY FCU"/>
    <x v="3"/>
    <x v="18"/>
    <x v="18"/>
    <x v="174"/>
    <m/>
    <x v="0"/>
    <m/>
    <m/>
    <x v="3"/>
    <s v=""/>
    <s v="#iou2# For Federal income tax"/>
    <x v="3"/>
    <s v="NA"/>
    <x v="1"/>
    <s v="reconciled"/>
    <s v="To Be Determined"/>
    <x v="0"/>
  </r>
  <r>
    <s v="Quicksilver"/>
    <x v="1392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392"/>
    <n v="-40"/>
    <x v="1334"/>
    <s v="_Groupon"/>
    <s v="GROUPON INC"/>
    <x v="4"/>
    <x v="10"/>
    <x v="10"/>
    <x v="0"/>
    <m/>
    <x v="0"/>
    <m/>
    <m/>
    <x v="4"/>
    <s v=""/>
    <s v="Family fun center"/>
    <x v="1"/>
    <s v="Low"/>
    <x v="0"/>
    <s v="reconciled"/>
    <m/>
    <x v="0"/>
  </r>
  <r>
    <s v="Costco Visa"/>
    <x v="1393"/>
    <n v="-19.75"/>
    <x v="1810"/>
    <s v="_Family Fun Centers Tukwila LLC"/>
    <s v="FAMILY FUN CENTER TUKWILA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93"/>
    <n v="-38.520000000000003"/>
    <x v="73"/>
    <s v="_Fred Meyer"/>
    <s v="FRED-MEYER #0122 SEATTLE WA"/>
    <x v="7"/>
    <x v="13"/>
    <x v="13"/>
    <x v="0"/>
    <m/>
    <x v="0"/>
    <m/>
    <m/>
    <x v="7"/>
    <s v=""/>
    <s v="Boys shoes"/>
    <x v="1"/>
    <s v="Low"/>
    <x v="2"/>
    <s v="reconciled"/>
    <m/>
    <x v="0"/>
  </r>
  <r>
    <s v="Quicksilver"/>
    <x v="1394"/>
    <n v="-520"/>
    <x v="1811"/>
    <s v="_Majestic Adventures"/>
    <s v="MAJESTIC ADVENTURES"/>
    <x v="4"/>
    <x v="46"/>
    <x v="46"/>
    <x v="164"/>
    <s v="majestic adventures"/>
    <x v="0"/>
    <m/>
    <m/>
    <x v="4"/>
    <s v="Tax Related"/>
    <s v="#camp|Majestic Adventures# Summer camp"/>
    <x v="1"/>
    <s v="Low"/>
    <x v="2"/>
    <s v="reconciled"/>
    <s v="Family - Dependent Care"/>
    <x v="1"/>
  </r>
  <r>
    <s v="Costco Visa"/>
    <x v="1394"/>
    <n v="-77.89"/>
    <x v="1108"/>
    <s v="_Luisa's Mexican Grill Inc"/>
    <s v="LUISAS MEXICAN GRILL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94"/>
    <n v="-150.93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94"/>
    <n v="-1050"/>
    <x v="1282"/>
    <s v="_University Cooperative School (Donation)"/>
    <s v="GG *UNIVERSITY COOPERA"/>
    <x v="8"/>
    <x v="59"/>
    <x v="59"/>
    <x v="147"/>
    <s v="u co-op"/>
    <x v="0"/>
    <m/>
    <m/>
    <x v="8"/>
    <s v="Tax Related"/>
    <s v="#Auction Donation|U Co-op#"/>
    <x v="1"/>
    <s v="High"/>
    <x v="2"/>
    <s v="reconciled"/>
    <s v="Charitable Contributions"/>
    <x v="1"/>
  </r>
  <r>
    <s v="Quicksilver"/>
    <x v="1394"/>
    <n v="-365"/>
    <x v="805"/>
    <s v="_University Cooperative School"/>
    <s v="GG *UNIVERSITY COOPERA"/>
    <x v="16"/>
    <x v="60"/>
    <x v="60"/>
    <x v="0"/>
    <m/>
    <x v="0"/>
    <m/>
    <m/>
    <x v="16"/>
    <s v=""/>
    <s v="Auction: 1050 giving, 365 community events"/>
    <x v="1"/>
    <s v="Low"/>
    <x v="0"/>
    <s v="reconciled"/>
    <m/>
    <x v="0"/>
  </r>
  <r>
    <s v="Checking"/>
    <x v="1395"/>
    <n v="-4448.57"/>
    <x v="650"/>
    <s v="_Wells Fargo Home Mortgage (7015)"/>
    <s v="ACH Debit WF HOME MTG ACH  AUTOACH Debit WF HOME MTG ACH  AUTO PAY"/>
    <x v="6"/>
    <x v="12"/>
    <x v="12"/>
    <x v="175"/>
    <m/>
    <x v="0"/>
    <m/>
    <m/>
    <x v="6"/>
    <s v=""/>
    <s v="#7015#"/>
    <x v="1"/>
    <s v="Low"/>
    <x v="0"/>
    <s v="reconciled"/>
    <m/>
    <x v="0"/>
  </r>
  <r>
    <s v="Koolikai"/>
    <x v="1395"/>
    <n v="3.65"/>
    <x v="943"/>
    <s v="_American Express (Cashback)"/>
    <s v="YOUR CASH BACK THIS PERIOD IS 320190950781274441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396"/>
    <n v="-14.3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396"/>
    <n v="-14.99"/>
    <x v="1643"/>
    <s v="_Safe N Sound Swimming Inc"/>
    <s v="SAFE N SOUND SWIMMING"/>
    <x v="4"/>
    <x v="10"/>
    <x v="10"/>
    <x v="0"/>
    <s v="swimming"/>
    <x v="0"/>
    <m/>
    <m/>
    <x v="4"/>
    <s v=""/>
    <s v="#|swimming#"/>
    <x v="1"/>
    <s v="Low"/>
    <x v="0"/>
    <s v="reconciled"/>
    <m/>
    <x v="0"/>
  </r>
  <r>
    <s v="Checking"/>
    <x v="1396"/>
    <n v="24.46"/>
    <x v="1192"/>
    <s v="_SFOM"/>
    <s v="Deposit Shared Branch Mobile DepDeposit Shared Branch Mobile Deposit          First Tech FC CA"/>
    <x v="3"/>
    <x v="14"/>
    <x v="14"/>
    <x v="176"/>
    <s v="sfom"/>
    <x v="0"/>
    <m/>
    <m/>
    <x v="3"/>
    <s v=""/>
    <s v="#Spring Sale 2018|SFOM#"/>
    <x v="3"/>
    <s v="NA"/>
    <x v="0"/>
    <s v="reconciled"/>
    <s v="To Be Determined"/>
    <x v="0"/>
  </r>
  <r>
    <s v="Costco Visa"/>
    <x v="1396"/>
    <n v="-19.75"/>
    <x v="1812"/>
    <s v="_Burger King"/>
    <s v="BURGER KING #466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397"/>
    <n v="720"/>
    <x v="1426"/>
    <s v="_CRAB"/>
    <s v="Deposit Shared Branch Mobile DepDeposit Shared Branch Mobile Deposit          First Tech FC CA"/>
    <x v="3"/>
    <x v="14"/>
    <x v="14"/>
    <x v="159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397"/>
    <n v="2300"/>
    <x v="1412"/>
    <s v="_Kirby Langley"/>
    <s v="Deposit Shared Branch Mobile DepDeposit Shared Branch Mobile Deposit          First Tech FC CA"/>
    <x v="0"/>
    <x v="0"/>
    <x v="0"/>
    <x v="152"/>
    <m/>
    <x v="0"/>
    <m/>
    <m/>
    <x v="0"/>
    <s v="Tax Related"/>
    <s v="#9602#"/>
    <x v="0"/>
    <s v="Low"/>
    <x v="0"/>
    <s v="reconciled"/>
    <s v="Rental Income"/>
    <x v="1"/>
  </r>
  <r>
    <s v="Checking"/>
    <x v="1398"/>
    <n v="-2189.85"/>
    <x v="921"/>
    <s v="_Freedom Mortgage (9602)"/>
    <s v="ACH Debit FREEDOM 0607  MTG PYMTACH Debit FREEDOM 0607  MTG PYMTS"/>
    <x v="2"/>
    <x v="20"/>
    <x v="20"/>
    <x v="152"/>
    <m/>
    <x v="0"/>
    <m/>
    <m/>
    <x v="2"/>
    <s v=""/>
    <s v="#9602#"/>
    <x v="1"/>
    <s v="Low"/>
    <x v="0"/>
    <s v="reconciled"/>
    <m/>
    <x v="0"/>
  </r>
  <r>
    <s v="Checking"/>
    <x v="1398"/>
    <n v="-5101.3100000000004"/>
    <x v="293"/>
    <s v="_Capital One (Autopay)"/>
    <s v="ACH Debit CAPITAL ONE   CRCARDPMACH Debit CAPITAL ONE   CRCARD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398"/>
    <n v="-40"/>
    <x v="1432"/>
    <s v="_Edward Jones"/>
    <s v="ACH Debit EDWARD JONES   INVESTMACH Debit EDWARD JONES   INVESTMENT"/>
    <x v="9"/>
    <x v="119"/>
    <x v="115"/>
    <x v="0"/>
    <m/>
    <x v="0"/>
    <m/>
    <m/>
    <x v="9"/>
    <s v=""/>
    <s v=""/>
    <x v="1"/>
    <s v="Low"/>
    <x v="2"/>
    <s v="reconciled"/>
    <m/>
    <x v="0"/>
  </r>
  <r>
    <s v="Aggressive Stocks"/>
    <x v="1398"/>
    <n v="-12.56"/>
    <x v="1434"/>
    <s v="_Investment (Tapestry Inc)"/>
    <s v="TAPESTRY INC"/>
    <x v="10"/>
    <x v="42"/>
    <x v="42"/>
    <x v="0"/>
    <m/>
    <x v="0"/>
    <m/>
    <m/>
    <x v="10"/>
    <s v=""/>
    <s v=""/>
    <x v="3"/>
    <s v="Low"/>
    <x v="2"/>
    <s v="reconciled"/>
    <m/>
    <x v="0"/>
  </r>
  <r>
    <s v="Aggressive Stocks"/>
    <x v="1398"/>
    <n v="-47.32"/>
    <x v="1158"/>
    <s v="_Investment (The Coca-Cola Co)"/>
    <s v="THE COCA-COLA CO"/>
    <x v="10"/>
    <x v="42"/>
    <x v="42"/>
    <x v="0"/>
    <m/>
    <x v="0"/>
    <m/>
    <m/>
    <x v="10"/>
    <s v=""/>
    <s v=""/>
    <x v="3"/>
    <s v="Low"/>
    <x v="2"/>
    <s v="reconciled"/>
    <m/>
    <x v="0"/>
  </r>
  <r>
    <s v="Quicksilver"/>
    <x v="1398"/>
    <n v="-1.73"/>
    <x v="985"/>
    <s v="_Blink Network Llc"/>
    <s v="BLINK NETWORK LLC"/>
    <x v="14"/>
    <x v="36"/>
    <x v="36"/>
    <x v="0"/>
    <m/>
    <x v="0"/>
    <m/>
    <m/>
    <x v="14"/>
    <s v=""/>
    <s v=""/>
    <x v="1"/>
    <s v="Low"/>
    <x v="0"/>
    <s v="reconciled"/>
    <m/>
    <x v="0"/>
  </r>
  <r>
    <s v="Checking"/>
    <x v="1398"/>
    <n v="-606"/>
    <x v="1240"/>
    <s v="_Department of Licensing"/>
    <s v="Check 2445"/>
    <x v="12"/>
    <x v="64"/>
    <x v="64"/>
    <x v="177"/>
    <s v="tabs"/>
    <x v="1"/>
    <s v="2445"/>
    <m/>
    <x v="12"/>
    <s v=""/>
    <s v="#Trailer - Mar 2019|Tabs||2445# Department of Licensing"/>
    <x v="1"/>
    <s v="High"/>
    <x v="2"/>
    <s v="reconciled"/>
    <s v="Home - Capital Expense"/>
    <x v="0"/>
  </r>
  <r>
    <s v="Checking"/>
    <x v="1398"/>
    <n v="-159.75"/>
    <x v="1240"/>
    <s v="_Department of Licensing"/>
    <s v="Check 2445"/>
    <x v="14"/>
    <x v="47"/>
    <x v="47"/>
    <x v="29"/>
    <s v="department of licensing"/>
    <x v="1"/>
    <s v="2445"/>
    <m/>
    <x v="14"/>
    <s v=""/>
    <s v="#trailer|Department of Licensing||2445#"/>
    <x v="1"/>
    <s v="Low"/>
    <x v="2"/>
    <s v="reconciled"/>
    <m/>
    <x v="0"/>
  </r>
  <r>
    <s v="Quicksilver"/>
    <x v="1398"/>
    <n v="-2.5"/>
    <x v="1813"/>
    <s v="_Greenlake Boathouse"/>
    <s v="GREENLAKE BOATHOUSE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398"/>
    <n v="-250"/>
    <x v="600"/>
    <s v="_Pacific Science Center"/>
    <s v="PAC SCI CTR ONLINE SAL"/>
    <x v="4"/>
    <x v="46"/>
    <x v="46"/>
    <x v="164"/>
    <s v="pacific science center"/>
    <x v="0"/>
    <m/>
    <m/>
    <x v="4"/>
    <s v="Tax Related"/>
    <s v="#Camp|Pacific Science Center# Bogus charge"/>
    <x v="1"/>
    <s v="Low"/>
    <x v="2"/>
    <s v="reconciled"/>
    <s v="Family - Dependent Care"/>
    <x v="1"/>
  </r>
  <r>
    <s v="Quicksilver"/>
    <x v="1398"/>
    <n v="-793.9"/>
    <x v="478"/>
    <s v="_Farmers Insurance"/>
    <s v="FARMERS INS BILLING"/>
    <x v="3"/>
    <x v="14"/>
    <x v="14"/>
    <x v="151"/>
    <s v="mom"/>
    <x v="0"/>
    <m/>
    <m/>
    <x v="3"/>
    <s v="Reviewed"/>
    <s v="#car insurance|Mom#"/>
    <x v="3"/>
    <s v="NA"/>
    <x v="0"/>
    <s v="reconciled"/>
    <s v="To Be Determined"/>
    <x v="0"/>
  </r>
  <r>
    <s v="Costco Visa"/>
    <x v="1399"/>
    <n v="-80.7"/>
    <x v="1814"/>
    <s v="_Tst Super Bueno"/>
    <s v="TST* SUPER BUE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399"/>
    <n v="-16.9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399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Checking"/>
    <x v="1399"/>
    <n v="-316.05"/>
    <x v="878"/>
    <s v="_REI Visa (Autopay)"/>
    <s v="ACH Debit CARDMEMBER SERV   WEBACH Debit CARDMEMBER SERV   WEB PYM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399"/>
    <n v="12.56"/>
    <x v="1434"/>
    <s v="_Investment (Tapestry Inc)"/>
    <s v="TAPESTRY INC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399"/>
    <n v="47.32"/>
    <x v="1158"/>
    <s v="_Investment (The Coca-Cola Co)"/>
    <s v="THE COCA-COLA CO"/>
    <x v="10"/>
    <x v="26"/>
    <x v="26"/>
    <x v="0"/>
    <m/>
    <x v="0"/>
    <m/>
    <m/>
    <x v="10"/>
    <s v=""/>
    <s v=""/>
    <x v="3"/>
    <s v="Low"/>
    <x v="2"/>
    <s v="reconciled"/>
    <m/>
    <x v="0"/>
  </r>
  <r>
    <s v="REI Visa"/>
    <x v="1399"/>
    <n v="316.05"/>
    <x v="878"/>
    <s v="_REI Visa (Autopay)"/>
    <s v="Payment Thank You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99"/>
    <n v="-7.7"/>
    <x v="776"/>
    <s v="_Greenwood Hardware"/>
    <s v="GREENWOOD TV HARDWARE"/>
    <x v="13"/>
    <x v="45"/>
    <x v="45"/>
    <x v="0"/>
    <m/>
    <x v="0"/>
    <m/>
    <m/>
    <x v="13"/>
    <s v=""/>
    <s v="Gardening gloves"/>
    <x v="1"/>
    <s v="Low"/>
    <x v="0"/>
    <s v="reconciled"/>
    <m/>
    <x v="0"/>
  </r>
  <r>
    <s v="Costco Visa"/>
    <x v="1399"/>
    <n v="-17.13"/>
    <x v="1815"/>
    <s v="_Ro Ro Bbq"/>
    <s v="RO RO BBQ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399"/>
    <n v="-25.54"/>
    <x v="1815"/>
    <s v="_Ro Ro Bbq"/>
    <s v="RO RO BBQ SEATTLE WA"/>
    <x v="3"/>
    <x v="129"/>
    <x v="125"/>
    <x v="0"/>
    <m/>
    <x v="0"/>
    <m/>
    <m/>
    <x v="3"/>
    <s v=""/>
    <s v=""/>
    <x v="3"/>
    <s v="NA"/>
    <x v="2"/>
    <s v="reconciled"/>
    <m/>
    <x v="0"/>
  </r>
  <r>
    <s v="Costco Visa"/>
    <x v="1399"/>
    <n v="-34.46"/>
    <x v="1815"/>
    <s v="_Ro Ro Bbq"/>
    <s v="RO RO BBQ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Koolikai"/>
    <x v="1399"/>
    <n v="-45.41"/>
    <x v="189"/>
    <s v="_Verizon Wireless"/>
    <s v="VZW APOCC 800-922-0204 FLW0000001568VZWIRELESS 320190910701616243"/>
    <x v="12"/>
    <x v="29"/>
    <x v="29"/>
    <x v="178"/>
    <s v="miscellaneous"/>
    <x v="0"/>
    <m/>
    <m/>
    <x v="12"/>
    <s v=""/>
    <s v="Data service charges in #Ireland - Mar 2019|Miscellaneous#"/>
    <x v="1"/>
    <s v="High"/>
    <x v="2"/>
    <s v="reconciled"/>
    <m/>
    <x v="0"/>
  </r>
  <r>
    <s v="Quicksilver"/>
    <x v="1399"/>
    <n v="5101.3100000000004"/>
    <x v="293"/>
    <s v="_Capital One (Autopay)"/>
    <s v="CAPITAL ONE AUTOPAY PYMT AuthDate 07-Mar"/>
    <x v="3"/>
    <x v="9"/>
    <x v="9"/>
    <x v="0"/>
    <m/>
    <x v="0"/>
    <m/>
    <m/>
    <x v="3"/>
    <s v=""/>
    <s v=""/>
    <x v="3"/>
    <s v="NA"/>
    <x v="0"/>
    <s v="reconciled"/>
    <m/>
    <x v="0"/>
  </r>
  <r>
    <s v="Quicksilver"/>
    <x v="1399"/>
    <n v="-15.46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Koolikai"/>
    <x v="1399"/>
    <n v="-72.94"/>
    <x v="189"/>
    <s v="_Verizon Wireless"/>
    <s v="VZW APOCC 800-922-0204 FLW0000001568VZWIRELESS 320190910701616243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Costco Visa"/>
    <x v="1400"/>
    <n v="-87.51"/>
    <x v="109"/>
    <s v="_Costco"/>
    <s v="COSTCO WHSE #0106 SEATTLE WA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400"/>
    <n v="0.93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400"/>
    <n v="-40"/>
    <x v="1575"/>
    <s v="_Homestreet Bank"/>
    <s v="HOMESTREET BANK 7307 GR SEATTLE"/>
    <x v="4"/>
    <x v="127"/>
    <x v="123"/>
    <x v="0"/>
    <m/>
    <x v="0"/>
    <m/>
    <m/>
    <x v="4"/>
    <s v=""/>
    <s v="No receipt.  Seems like we gave her more, and this was just supplemental."/>
    <x v="1"/>
    <s v="Low"/>
    <x v="0"/>
    <s v="reconciled"/>
    <m/>
    <x v="0"/>
  </r>
  <r>
    <s v="Koolikai Security Deposit"/>
    <x v="1400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400"/>
    <n v="-76.989999999999995"/>
    <x v="109"/>
    <s v="_Costco"/>
    <s v="COSTCO WHSE #0106 SEATTLE WA"/>
    <x v="2"/>
    <x v="81"/>
    <x v="80"/>
    <x v="18"/>
    <m/>
    <x v="0"/>
    <m/>
    <m/>
    <x v="2"/>
    <s v="Tax Related"/>
    <s v="#Software#"/>
    <x v="1"/>
    <s v="Low"/>
    <x v="2"/>
    <s v="reconciled"/>
    <s v="TurboTax - Supply Expenses"/>
    <x v="1"/>
  </r>
  <r>
    <s v="Amazon"/>
    <x v="1400"/>
    <n v="-5.97"/>
    <x v="66"/>
    <s v="_Amazon"/>
    <s v="AMZN Mktp US*MW6RM8QJ1"/>
    <x v="4"/>
    <x v="69"/>
    <x v="69"/>
    <x v="0"/>
    <s v=""/>
    <x v="1"/>
    <s v="114-6444610-3707417"/>
    <m/>
    <x v="4"/>
    <s v=""/>
    <s v="Charzard card #|||114-6444610-3707417#"/>
    <x v="1"/>
    <s v="Low"/>
    <x v="0"/>
    <s v="reconciled"/>
    <m/>
    <x v="0"/>
  </r>
  <r>
    <s v="Dormant Account 2"/>
    <x v="1401"/>
    <n v="2.16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1"/>
    <x v="1401"/>
    <n v="238.35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Quicksilver"/>
    <x v="1401"/>
    <n v="-106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401"/>
    <n v="-20"/>
    <x v="1816"/>
    <s v="_Teachers Lounge"/>
    <s v="TEACHERS LOUNGE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401"/>
    <n v="-2.8"/>
    <x v="1817"/>
    <s v="_Limlime"/>
    <s v="LIMLIME"/>
    <x v="14"/>
    <x v="96"/>
    <x v="95"/>
    <x v="0"/>
    <m/>
    <x v="0"/>
    <m/>
    <m/>
    <x v="14"/>
    <s v=""/>
    <s v=""/>
    <x v="1"/>
    <s v="Low"/>
    <x v="0"/>
    <s v="reconciled"/>
    <m/>
    <x v="0"/>
  </r>
  <r>
    <s v="Checking"/>
    <x v="1402"/>
    <n v="189.17"/>
    <x v="1818"/>
    <s v="_Deposit Microsoft Isa"/>
    <s v="ACH Deposit MICROSOFT   10147237ACH Deposit MICROSOFT   1014723725  ISA00          00          ZZMSFTUS66BCM    ZZBOFAECSUSO     190328152 3U00401004250330"/>
    <x v="3"/>
    <x v="14"/>
    <x v="14"/>
    <x v="179"/>
    <m/>
    <x v="0"/>
    <m/>
    <m/>
    <x v="3"/>
    <s v=""/>
    <s v="#irlspring#"/>
    <x v="3"/>
    <s v="NA"/>
    <x v="0"/>
    <s v="reconciled"/>
    <s v="To Be Determined"/>
    <x v="0"/>
  </r>
  <r>
    <s v="Checking"/>
    <x v="1402"/>
    <n v="3549.76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Investor Checking"/>
    <x v="1402"/>
    <n v="13"/>
    <x v="1420"/>
    <s v="_ATM Fee Refund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402"/>
    <n v="0.14000000000000001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402"/>
    <n v="3837.93"/>
    <x v="802"/>
    <s v="_CRAB (Paycheck)"/>
    <s v="ACH Deposit Cancer Research   PaACH Deposit Cancer Research   Payroll"/>
    <x v="0"/>
    <x v="21"/>
    <x v="21"/>
    <x v="0"/>
    <m/>
    <x v="0"/>
    <m/>
    <m/>
    <x v="0"/>
    <s v=""/>
    <s v=""/>
    <x v="0"/>
    <s v="Low"/>
    <x v="0"/>
    <s v="reconciled"/>
    <m/>
    <x v="0"/>
  </r>
  <r>
    <s v="American Funds"/>
    <x v="1402"/>
    <n v="6.8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02"/>
    <n v="14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02"/>
    <n v="14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02"/>
    <n v="6.82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402"/>
    <n v="-1.82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02"/>
    <n v="-2.54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402"/>
    <n v="-40"/>
    <x v="1743"/>
    <s v="_First Tech"/>
    <s v="FIRST TECH 3831 162ND C REDMOND"/>
    <x v="3"/>
    <x v="129"/>
    <x v="125"/>
    <x v="0"/>
    <m/>
    <x v="0"/>
    <m/>
    <m/>
    <x v="3"/>
    <s v=""/>
    <s v=""/>
    <x v="3"/>
    <s v="NA"/>
    <x v="2"/>
    <s v="reconciled"/>
    <m/>
    <x v="0"/>
  </r>
  <r>
    <s v="Microsoft"/>
    <x v="1402"/>
    <n v="1099.45"/>
    <x v="1819"/>
    <s v="_Corporate Remittance Received"/>
    <s v="CORPORATE REMITTANCE RECEIVED 0 83620190329"/>
    <x v="3"/>
    <x v="14"/>
    <x v="14"/>
    <x v="179"/>
    <m/>
    <x v="0"/>
    <m/>
    <m/>
    <x v="3"/>
    <s v=""/>
    <s v="#irlspring#"/>
    <x v="3"/>
    <s v="NA"/>
    <x v="0"/>
    <s v="reconciled"/>
    <s v="To Be Determined"/>
    <x v="0"/>
  </r>
  <r>
    <s v="Costco Visa"/>
    <x v="1402"/>
    <n v="-3.66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402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402"/>
    <n v="-152"/>
    <x v="923"/>
    <s v="_Cleaning Authority"/>
    <s v="THE CLEANING AUTHO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ostco Visa"/>
    <x v="1402"/>
    <n v="-13.18"/>
    <x v="858"/>
    <s v="_Menchies"/>
    <s v="MENCHIES 512 GREEN LAK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02"/>
    <n v="-11.01"/>
    <x v="73"/>
    <s v="_Fred Meyer"/>
    <s v="FRED-MEYER #0122 SEATTLE WA"/>
    <x v="4"/>
    <x v="10"/>
    <x v="10"/>
    <x v="0"/>
    <m/>
    <x v="0"/>
    <m/>
    <m/>
    <x v="4"/>
    <s v="Have receipt Reviewed"/>
    <s v="Bouquets for boys play"/>
    <x v="1"/>
    <s v="Low"/>
    <x v="0"/>
    <s v="reconciled"/>
    <m/>
    <x v="0"/>
  </r>
  <r>
    <s v="Aggressive Stocks"/>
    <x v="1403"/>
    <n v="1.81"/>
    <x v="218"/>
    <s v="_Schwab (Interest)"/>
    <s v="SCHWAB1 INT 02/27-03/27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403"/>
    <n v="-9.6300000000000008"/>
    <x v="1820"/>
    <s v="_Take Market Cafe"/>
    <s v="TAKE 5 MARKET CAFE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403"/>
    <n v="48"/>
    <x v="1786"/>
    <s v="_Deposit Shared Branch"/>
    <s v="Deposit Shared Branch Mobile DepDeposit Shared Branch Mobile Deposit          First Tech FC CA"/>
    <x v="3"/>
    <x v="14"/>
    <x v="14"/>
    <x v="180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Quicksilver"/>
    <x v="1403"/>
    <n v="-1.44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403"/>
    <n v="167"/>
    <x v="1138"/>
    <s v="_Brett Hanson"/>
    <s v="Deposit Shared Branch Mobile DepDeposit Shared Branch Mobile Deposit          First Tech FC CA"/>
    <x v="12"/>
    <x v="29"/>
    <x v="29"/>
    <x v="127"/>
    <s v="lodging"/>
    <x v="0"/>
    <m/>
    <m/>
    <x v="12"/>
    <s v=""/>
    <s v="#Girls weekend - Jul 2019|Lodging# Amy Hanson"/>
    <x v="1"/>
    <s v="High"/>
    <x v="2"/>
    <s v="reconciled"/>
    <m/>
    <x v="0"/>
  </r>
  <r>
    <s v="Checking"/>
    <x v="1404"/>
    <n v="-10345"/>
    <x v="810"/>
    <s v="_Prudential Insurance"/>
    <s v="Check 2444"/>
    <x v="9"/>
    <x v="19"/>
    <x v="19"/>
    <x v="0"/>
    <m/>
    <x v="0"/>
    <m/>
    <m/>
    <x v="9"/>
    <s v=""/>
    <s v=""/>
    <x v="1"/>
    <s v="Low"/>
    <x v="2"/>
    <s v="reconciled"/>
    <m/>
    <x v="0"/>
  </r>
  <r>
    <s v="Quicksilver"/>
    <x v="1404"/>
    <n v="125"/>
    <x v="1162"/>
    <s v="_Rise Up Therapeutic Massage"/>
    <s v="RISE UP THERAPEUTIC MA"/>
    <x v="5"/>
    <x v="84"/>
    <x v="83"/>
    <x v="0"/>
    <m/>
    <x v="0"/>
    <m/>
    <m/>
    <x v="5"/>
    <s v=""/>
    <s v="Didn't apply discount, so refund and recharge"/>
    <x v="1"/>
    <s v="Low"/>
    <x v="2"/>
    <s v="reconciled"/>
    <m/>
    <x v="0"/>
  </r>
  <r>
    <s v="Aggressive Stocks"/>
    <x v="1404"/>
    <n v="-59.34"/>
    <x v="329"/>
    <s v="_Investment (IShares Core S&amp;P 500 ETF)"/>
    <s v="ISHARES CORE S&amp;P 500 ETF"/>
    <x v="10"/>
    <x v="42"/>
    <x v="42"/>
    <x v="0"/>
    <m/>
    <x v="0"/>
    <m/>
    <m/>
    <x v="10"/>
    <s v=""/>
    <s v=""/>
    <x v="3"/>
    <s v="Low"/>
    <x v="2"/>
    <s v="reconciled"/>
    <m/>
    <x v="0"/>
  </r>
  <r>
    <s v="Checking"/>
    <x v="1405"/>
    <n v="-83.3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Checking"/>
    <x v="1405"/>
    <n v="-27.53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Checking"/>
    <x v="1405"/>
    <n v="-27.53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Checking"/>
    <x v="1405"/>
    <n v="-6.88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Checking"/>
    <x v="1405"/>
    <n v="-1425"/>
    <x v="862"/>
    <s v="_Tads Tuition Aid"/>
    <s v="ACH Debit TADS TUITION AID   TADACH Debit TADS TUITION AID   TADS PMNT"/>
    <x v="18"/>
    <x v="88"/>
    <x v="87"/>
    <x v="135"/>
    <s v=""/>
    <x v="1"/>
    <s v="8715055"/>
    <m/>
    <x v="18"/>
    <s v=""/>
    <s v="#2019/2020 School Year|||8715055#Tuition deposit for 2019/2020"/>
    <x v="1"/>
    <s v="Low"/>
    <x v="2"/>
    <s v="reconciled"/>
    <m/>
    <x v="0"/>
  </r>
  <r>
    <s v="Aggressive Stocks"/>
    <x v="1405"/>
    <n v="59.34"/>
    <x v="329"/>
    <s v="_Investment (IShares Core S&amp;P 500 ETF)"/>
    <s v="ISHARES CORE S&amp;P 500 ETF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405"/>
    <n v="30"/>
    <x v="1757"/>
    <s v="_U Co-op (EDP)"/>
    <s v="ACH Debit TADS TUITION AID   TADACH Debit TADS TUITION AID   TADS PMNT"/>
    <x v="4"/>
    <x v="114"/>
    <x v="110"/>
    <x v="0"/>
    <s v=""/>
    <x v="1"/>
    <s v="8715055"/>
    <m/>
    <x v="4"/>
    <s v="Tax Related"/>
    <s v="#|||8715055#EDP credit for a non-school day"/>
    <x v="1"/>
    <s v="Low"/>
    <x v="0"/>
    <s v="reconciled"/>
    <s v="Family - Dependent Care"/>
    <x v="1"/>
  </r>
  <r>
    <s v="Checking"/>
    <x v="1405"/>
    <n v="-1425"/>
    <x v="862"/>
    <s v="_Tads Tuition Aid"/>
    <s v="ACH Debit TADS TUITION AID   TADACH Debit TADS TUITION AID   TADS PMNT"/>
    <x v="18"/>
    <x v="88"/>
    <x v="87"/>
    <x v="135"/>
    <s v=""/>
    <x v="1"/>
    <s v="8715055"/>
    <m/>
    <x v="18"/>
    <s v=""/>
    <s v="#2019/2020 School Year|||8715055#Tuition deposit for 2019/2020"/>
    <x v="1"/>
    <s v="Low"/>
    <x v="2"/>
    <s v="reconciled"/>
    <m/>
    <x v="0"/>
  </r>
  <r>
    <s v="Checking"/>
    <x v="1405"/>
    <n v="-6.88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Quicksilver"/>
    <x v="1405"/>
    <n v="-3.87"/>
    <x v="934"/>
    <s v="_eBay"/>
    <s v="PAYPAL *EBAY INC"/>
    <x v="4"/>
    <x v="69"/>
    <x v="69"/>
    <x v="0"/>
    <m/>
    <x v="0"/>
    <m/>
    <m/>
    <x v="4"/>
    <s v="Reviewed"/>
    <s v="Lego building blocks sorter"/>
    <x v="1"/>
    <s v="Low"/>
    <x v="0"/>
    <s v="reconciled"/>
    <m/>
    <x v="0"/>
  </r>
  <r>
    <s v="Quicksilver"/>
    <x v="1405"/>
    <n v="-35.950000000000003"/>
    <x v="934"/>
    <s v="_eBay"/>
    <s v="PAYPAL *BIRDS1011"/>
    <x v="4"/>
    <x v="69"/>
    <x v="69"/>
    <x v="0"/>
    <m/>
    <x v="0"/>
    <m/>
    <m/>
    <x v="4"/>
    <s v="Reviewed"/>
    <s v="Lego building blocks sorter"/>
    <x v="1"/>
    <s v="Low"/>
    <x v="0"/>
    <s v="reconciled"/>
    <m/>
    <x v="0"/>
  </r>
  <r>
    <s v="Checking"/>
    <x v="1405"/>
    <n v="-1617.79"/>
    <x v="125"/>
    <s v="_Costco Visa (Autopay)"/>
    <s v="ACH Debit CITI AUTOPAY   PAYMENT"/>
    <x v="3"/>
    <x v="9"/>
    <x v="9"/>
    <x v="0"/>
    <m/>
    <x v="0"/>
    <m/>
    <m/>
    <x v="3"/>
    <s v=""/>
    <s v=""/>
    <x v="3"/>
    <s v="NA"/>
    <x v="0"/>
    <s v="reconciled"/>
    <m/>
    <x v="0"/>
  </r>
  <r>
    <s v="Discover"/>
    <x v="1405"/>
    <n v="-13.18"/>
    <x v="74"/>
    <s v="_Hulu"/>
    <s v="HLU*HULU 740232885682-U HULU.COM/BILLCAHLU*HULU 74"/>
    <x v="16"/>
    <x v="33"/>
    <x v="33"/>
    <x v="0"/>
    <m/>
    <x v="0"/>
    <m/>
    <m/>
    <x v="16"/>
    <s v=""/>
    <s v=""/>
    <x v="1"/>
    <s v="Low"/>
    <x v="0"/>
    <s v="reconciled"/>
    <m/>
    <x v="0"/>
  </r>
  <r>
    <s v="Checking"/>
    <x v="1405"/>
    <n v="-20.65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Checking"/>
    <x v="1405"/>
    <n v="-37.5"/>
    <x v="1757"/>
    <s v="_U Co-op (EDP)"/>
    <s v="ACH Debit TADS TUITION AID   TADACH Debit TADS TUITION AID   TADS PMNT"/>
    <x v="4"/>
    <x v="114"/>
    <x v="110"/>
    <x v="0"/>
    <s v=""/>
    <x v="1"/>
    <s v="8715055"/>
    <m/>
    <x v="4"/>
    <s v="Tax Related"/>
    <s v="#|||8715055#"/>
    <x v="1"/>
    <s v="Low"/>
    <x v="0"/>
    <s v="reconciled"/>
    <s v="Family - Dependent Care"/>
    <x v="1"/>
  </r>
  <r>
    <s v="Checking"/>
    <x v="1405"/>
    <n v="-37.5"/>
    <x v="1757"/>
    <s v="_U Co-op (EDP)"/>
    <s v="ACH Debit TADS TUITION AID   TADACH Debit TADS TUITION AID   TADS PMNT"/>
    <x v="4"/>
    <x v="114"/>
    <x v="110"/>
    <x v="0"/>
    <s v=""/>
    <x v="1"/>
    <s v="8715055"/>
    <m/>
    <x v="4"/>
    <s v="Tax Related"/>
    <s v="#|||8715055#"/>
    <x v="1"/>
    <s v="Low"/>
    <x v="0"/>
    <s v="reconciled"/>
    <s v="Family - Dependent Care"/>
    <x v="1"/>
  </r>
  <r>
    <s v="Checking"/>
    <x v="1405"/>
    <n v="-20.65"/>
    <x v="862"/>
    <s v="_Tads Tuition Aid"/>
    <s v="ACH Debit TADS TUITION AID   TADACH Debit TADS TUITION AID   TADS PMNT"/>
    <x v="1"/>
    <x v="16"/>
    <x v="16"/>
    <x v="0"/>
    <s v="school lunch"/>
    <x v="1"/>
    <s v="8715055"/>
    <m/>
    <x v="1"/>
    <s v=""/>
    <s v="#|School Lunch||8715055#"/>
    <x v="1"/>
    <s v="Low"/>
    <x v="0"/>
    <s v="reconciled"/>
    <m/>
    <x v="0"/>
  </r>
  <r>
    <s v="Quicksilver"/>
    <x v="1406"/>
    <n v="-21.77"/>
    <x v="433"/>
    <s v="_Taco Time"/>
    <s v="LEVELUP*TACOTIMENW5418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406"/>
    <n v="-4.96"/>
    <x v="73"/>
    <s v="_Fred Meyer"/>
    <s v="FRED-MEYER #0608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Checking"/>
    <x v="1406"/>
    <n v="-13.18"/>
    <x v="231"/>
    <s v="_DiscoverCard (Autopay)"/>
    <s v="ACH Debit DISCOVER DC PYMNTS DCIACH Debit DISCOVER DC PYMNTS DCIDPIINT  EPAYMENT"/>
    <x v="3"/>
    <x v="9"/>
    <x v="9"/>
    <x v="0"/>
    <m/>
    <x v="0"/>
    <m/>
    <m/>
    <x v="3"/>
    <s v=""/>
    <s v=""/>
    <x v="3"/>
    <s v="NA"/>
    <x v="0"/>
    <s v="reconciled"/>
    <m/>
    <x v="0"/>
  </r>
  <r>
    <s v="Aggressive Stocks"/>
    <x v="1406"/>
    <n v="6313.02"/>
    <x v="1821"/>
    <s v="_Investment (Microsoft Corp)"/>
    <s v="MICROSOFT CORP"/>
    <x v="10"/>
    <x v="22"/>
    <x v="22"/>
    <x v="0"/>
    <m/>
    <x v="0"/>
    <m/>
    <m/>
    <x v="10"/>
    <s v=""/>
    <s v=""/>
    <x v="3"/>
    <s v="Low"/>
    <x v="2"/>
    <s v="reconciled"/>
    <m/>
    <x v="0"/>
  </r>
  <r>
    <s v="Checking"/>
    <x v="1406"/>
    <n v="-321.37"/>
    <x v="356"/>
    <s v="_Nissan"/>
    <s v="ACH Debit NISSAN MOTOR ACC FIRSTACH Debit NISSAN MOTOR ACC FIRST TECH FCU B  BILL PAYMT"/>
    <x v="14"/>
    <x v="77"/>
    <x v="76"/>
    <x v="0"/>
    <m/>
    <x v="0"/>
    <m/>
    <m/>
    <x v="14"/>
    <s v=""/>
    <s v=""/>
    <x v="1"/>
    <s v="Low"/>
    <x v="0"/>
    <s v="reconciled"/>
    <m/>
    <x v="0"/>
  </r>
  <r>
    <s v="Quicksilver"/>
    <x v="1406"/>
    <n v="-11.55"/>
    <x v="112"/>
    <s v="_Walgreens"/>
    <s v="WALGREENS #3604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406"/>
    <n v="-12.98"/>
    <x v="1822"/>
    <s v="_Amazon Retail Store"/>
    <s v="AmazonStores"/>
    <x v="16"/>
    <x v="39"/>
    <x v="39"/>
    <x v="0"/>
    <m/>
    <x v="0"/>
    <m/>
    <m/>
    <x v="16"/>
    <s v="Have receipt"/>
    <s v="Marauder's Map Guide to Hogwarts (Harry Potter) - No order number"/>
    <x v="1"/>
    <s v="Low"/>
    <x v="0"/>
    <s v="reconciled"/>
    <m/>
    <x v="0"/>
  </r>
  <r>
    <s v="Quicksilver"/>
    <x v="1406"/>
    <n v="-1.0900000000000001"/>
    <x v="1676"/>
    <s v="_iTunes"/>
    <s v="APL*ITUNES.COM/BILL"/>
    <x v="4"/>
    <x v="69"/>
    <x v="69"/>
    <x v="0"/>
    <m/>
    <x v="0"/>
    <m/>
    <m/>
    <x v="4"/>
    <s v=""/>
    <s v="Doodle jump app for Josh"/>
    <x v="1"/>
    <s v="Low"/>
    <x v="0"/>
    <s v="reconciled"/>
    <m/>
    <x v="0"/>
  </r>
  <r>
    <s v="Quicksilver"/>
    <x v="1406"/>
    <n v="-17.59"/>
    <x v="626"/>
    <s v="_Goodwill Industries"/>
    <s v="GOODWILL BALLARD - DIR"/>
    <x v="7"/>
    <x v="13"/>
    <x v="13"/>
    <x v="0"/>
    <m/>
    <x v="0"/>
    <m/>
    <m/>
    <x v="7"/>
    <s v=""/>
    <s v="costume for auction"/>
    <x v="1"/>
    <s v="Low"/>
    <x v="2"/>
    <s v="reconciled"/>
    <m/>
    <x v="0"/>
  </r>
  <r>
    <s v="Quicksilver"/>
    <x v="1406"/>
    <n v="-1.78"/>
    <x v="73"/>
    <s v="_Fred Meyer"/>
    <s v="FRED-MEYER #0608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Checking"/>
    <x v="1407"/>
    <n v="167"/>
    <x v="1256"/>
    <s v="_Jessie Keough"/>
    <s v="Deposit Shared Branch Mobile DepDeposit Shared Branch Mobile Deposit          First Tech FC CA"/>
    <x v="12"/>
    <x v="29"/>
    <x v="29"/>
    <x v="127"/>
    <s v="lodging"/>
    <x v="0"/>
    <m/>
    <m/>
    <x v="12"/>
    <s v=""/>
    <s v="Reimbursement for camping #girls weekend - jul 2019|Lodging# Jessie Keough"/>
    <x v="1"/>
    <s v="High"/>
    <x v="2"/>
    <s v="reconciled"/>
    <m/>
    <x v="0"/>
  </r>
  <r>
    <s v="Checking"/>
    <x v="1407"/>
    <n v="66"/>
    <x v="1256"/>
    <s v="_Jessie Keough"/>
    <s v="Deposit Shared Branch Mobile DepDeposit Shared Branch Mobile Deposit          First Tech FC CA"/>
    <x v="3"/>
    <x v="14"/>
    <x v="14"/>
    <x v="131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07"/>
    <n v="1617.79"/>
    <x v="125"/>
    <s v="_Costco Visa (Autopay)"/>
    <s v="AUTOPAY 000000000005538RAUTOPAY AUTO-PM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407"/>
    <n v="-3.5"/>
    <x v="590"/>
    <s v="_Cash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407"/>
    <n v="-80"/>
    <x v="590"/>
    <s v="_Cash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hecking"/>
    <x v="1407"/>
    <n v="451.2"/>
    <x v="1786"/>
    <s v="_Deposit Shared Branch"/>
    <s v="Deposit Shared Branch Mobile DepDeposit Shared Branch Mobile Deposit          First Tech FC CA"/>
    <x v="3"/>
    <x v="14"/>
    <x v="14"/>
    <x v="181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07"/>
    <n v="-11.76"/>
    <x v="1728"/>
    <s v="_Jamba Juice"/>
    <s v="TST* JAMBA JUICE - 935 - MARYSVIL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07"/>
    <n v="-13.2"/>
    <x v="73"/>
    <s v="_Fred Meyer"/>
    <s v="FRED-MEYER #0608 SEATTLE WA"/>
    <x v="4"/>
    <x v="6"/>
    <x v="6"/>
    <x v="0"/>
    <m/>
    <x v="0"/>
    <m/>
    <m/>
    <x v="4"/>
    <s v="Reviewed"/>
    <s v="Stuffie"/>
    <x v="1"/>
    <s v="Low"/>
    <x v="0"/>
    <s v="reconciled"/>
    <m/>
    <x v="0"/>
  </r>
  <r>
    <s v="Quicksilver"/>
    <x v="1408"/>
    <n v="-182"/>
    <x v="73"/>
    <s v="_Fred Meyer"/>
    <s v="FRED-MEYER #0122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Quicksilver"/>
    <x v="1408"/>
    <n v="-81.25"/>
    <x v="1162"/>
    <s v="_Rise Up Therapeutic Massage"/>
    <s v="RISE UP THERAPEUTIC MA"/>
    <x v="5"/>
    <x v="84"/>
    <x v="83"/>
    <x v="0"/>
    <m/>
    <x v="0"/>
    <m/>
    <m/>
    <x v="5"/>
    <s v=""/>
    <s v=""/>
    <x v="1"/>
    <s v="Low"/>
    <x v="2"/>
    <s v="reconciled"/>
    <m/>
    <x v="0"/>
  </r>
  <r>
    <s v="Quicksilver"/>
    <x v="1408"/>
    <n v="-125"/>
    <x v="1162"/>
    <s v="_Rise Up Therapeutic Massage"/>
    <s v="RISE UP THERAPEUTIC MA"/>
    <x v="5"/>
    <x v="84"/>
    <x v="83"/>
    <x v="0"/>
    <m/>
    <x v="0"/>
    <m/>
    <m/>
    <x v="5"/>
    <s v=""/>
    <s v="Didn't apply discount, so refund and recharge"/>
    <x v="1"/>
    <s v="Low"/>
    <x v="2"/>
    <s v="reconciled"/>
    <m/>
    <x v="0"/>
  </r>
  <r>
    <s v="Discover"/>
    <x v="1408"/>
    <n v="13.18"/>
    <x v="231"/>
    <s v="_DiscoverCard (Autopay)"/>
    <s v="DIRECTPAY FULL BALANCE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408"/>
    <n v="-9.42"/>
    <x v="73"/>
    <s v="_Fred Meyer"/>
    <s v="FRED MEYER #0688 LYNNWOOD WA"/>
    <x v="4"/>
    <x v="6"/>
    <x v="6"/>
    <x v="0"/>
    <m/>
    <x v="0"/>
    <m/>
    <m/>
    <x v="4"/>
    <s v="Have receipt Reviewed"/>
    <s v="Stuffies and candy for easter"/>
    <x v="1"/>
    <s v="Low"/>
    <x v="0"/>
    <s v="reconciled"/>
    <m/>
    <x v="0"/>
  </r>
  <r>
    <s v="Costco Visa"/>
    <x v="1408"/>
    <n v="-16.739999999999998"/>
    <x v="73"/>
    <s v="_Fred Meyer"/>
    <s v="FRED MEYER #0688 LYNNWOOD WA"/>
    <x v="4"/>
    <x v="6"/>
    <x v="6"/>
    <x v="0"/>
    <m/>
    <x v="0"/>
    <m/>
    <m/>
    <x v="4"/>
    <s v="Reviewed"/>
    <s v="Stuffies"/>
    <x v="1"/>
    <s v="Low"/>
    <x v="0"/>
    <s v="reconciled"/>
    <m/>
    <x v="0"/>
  </r>
  <r>
    <s v="American Funds"/>
    <x v="1409"/>
    <n v="9.9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409"/>
    <n v="-36.08"/>
    <x v="91"/>
    <s v="_Liberty Mutual"/>
    <s v="ACH Debit LIBERTY MUTUAL   PAYMEACH Debit LIBERTY MUTUAL   PAYMENT"/>
    <x v="9"/>
    <x v="37"/>
    <x v="37"/>
    <x v="0"/>
    <m/>
    <x v="0"/>
    <m/>
    <m/>
    <x v="9"/>
    <s v="Tax Related"/>
    <s v=""/>
    <x v="1"/>
    <s v="Low"/>
    <x v="2"/>
    <s v="reconciled"/>
    <s v="TurboTax - Insurance premiums"/>
    <x v="1"/>
  </r>
  <r>
    <s v="Costco Visa"/>
    <x v="1409"/>
    <n v="-54"/>
    <x v="151"/>
    <s v="_Comcast"/>
    <s v="COMCAST CABLE COMM 800-COMCAST WA"/>
    <x v="6"/>
    <x v="15"/>
    <x v="15"/>
    <x v="0"/>
    <m/>
    <x v="0"/>
    <m/>
    <m/>
    <x v="6"/>
    <s v="Tax Related"/>
    <s v=""/>
    <x v="1"/>
    <s v="Low"/>
    <x v="0"/>
    <s v="reconciled"/>
    <s v="Misc Expenses - Internet"/>
    <x v="1"/>
  </r>
  <r>
    <s v="American Funds"/>
    <x v="1409"/>
    <n v="9.94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409"/>
    <n v="-5.68"/>
    <x v="151"/>
    <s v="_Comcast"/>
    <s v="COMCAST CABLE COMM 800-COMCAST WA"/>
    <x v="6"/>
    <x v="99"/>
    <x v="97"/>
    <x v="0"/>
    <m/>
    <x v="0"/>
    <m/>
    <m/>
    <x v="6"/>
    <s v=""/>
    <s v=""/>
    <x v="1"/>
    <s v="Low"/>
    <x v="0"/>
    <s v="reconciled"/>
    <m/>
    <x v="0"/>
  </r>
  <r>
    <s v="Red Card"/>
    <x v="1409"/>
    <n v="-35.5"/>
    <x v="167"/>
    <s v="_Target"/>
    <s v="CENTRAL CHECKOUT 79999999081128407393587 C_5310"/>
    <x v="7"/>
    <x v="13"/>
    <x v="13"/>
    <x v="0"/>
    <m/>
    <x v="0"/>
    <m/>
    <m/>
    <x v="7"/>
    <s v=""/>
    <s v=""/>
    <x v="1"/>
    <s v="Low"/>
    <x v="2"/>
    <s v="reconciled"/>
    <m/>
    <x v="0"/>
  </r>
  <r>
    <s v="Red Card"/>
    <x v="1409"/>
    <n v="-16.45"/>
    <x v="167"/>
    <s v="_Target"/>
    <s v="CENTRAL CHECKOUT 79999999081128407393587 C_5310"/>
    <x v="13"/>
    <x v="45"/>
    <x v="45"/>
    <x v="0"/>
    <m/>
    <x v="0"/>
    <m/>
    <m/>
    <x v="13"/>
    <s v=""/>
    <s v="Masking tape, ear plugs"/>
    <x v="1"/>
    <s v="Low"/>
    <x v="0"/>
    <s v="reconciled"/>
    <m/>
    <x v="0"/>
  </r>
  <r>
    <s v="Red Card"/>
    <x v="1409"/>
    <n v="-29.25"/>
    <x v="167"/>
    <s v="_Target"/>
    <s v="CENTRAL CHECKOUT 79999999081128407393587 C_5310"/>
    <x v="16"/>
    <x v="33"/>
    <x v="33"/>
    <x v="0"/>
    <m/>
    <x v="0"/>
    <m/>
    <m/>
    <x v="16"/>
    <s v=""/>
    <s v="Spider man"/>
    <x v="1"/>
    <s v="Low"/>
    <x v="0"/>
    <s v="reconciled"/>
    <m/>
    <x v="0"/>
  </r>
  <r>
    <s v="Red Card"/>
    <x v="1409"/>
    <n v="-16.7"/>
    <x v="167"/>
    <s v="_Target"/>
    <s v="CENTRAL CHECKOUT 79999999081128407393587 C_5310"/>
    <x v="7"/>
    <x v="13"/>
    <x v="13"/>
    <x v="173"/>
    <m/>
    <x v="0"/>
    <m/>
    <m/>
    <x v="7"/>
    <s v=""/>
    <s v="#Accessories# Belts for the kids"/>
    <x v="1"/>
    <s v="Low"/>
    <x v="2"/>
    <s v="reconciled"/>
    <m/>
    <x v="0"/>
  </r>
  <r>
    <s v="Red Card"/>
    <x v="1409"/>
    <n v="-18.82"/>
    <x v="167"/>
    <s v="_Target"/>
    <s v="CENTRAL CHECKOUT 79999999081128412358419 C_5310"/>
    <x v="16"/>
    <x v="33"/>
    <x v="33"/>
    <x v="0"/>
    <m/>
    <x v="0"/>
    <m/>
    <m/>
    <x v="16"/>
    <s v="Reviewed"/>
    <s v="Spider Man DVD"/>
    <x v="1"/>
    <s v="Low"/>
    <x v="0"/>
    <s v="reconciled"/>
    <m/>
    <x v="0"/>
  </r>
  <r>
    <s v="Red Card"/>
    <x v="1409"/>
    <n v="29.28"/>
    <x v="167"/>
    <s v="_Target"/>
    <s v="CENTRAL CHECKOUT 79999999081128412358401 C_5310"/>
    <x v="16"/>
    <x v="33"/>
    <x v="33"/>
    <x v="0"/>
    <m/>
    <x v="0"/>
    <m/>
    <m/>
    <x v="16"/>
    <s v=""/>
    <s v="Returned Ultra High Def Spider Man DVD"/>
    <x v="1"/>
    <s v="Low"/>
    <x v="0"/>
    <s v="reconciled"/>
    <m/>
    <x v="0"/>
  </r>
  <r>
    <s v="Red Card"/>
    <x v="1409"/>
    <n v="-21.31"/>
    <x v="167"/>
    <s v="_Target"/>
    <s v="CENTRAL CHECKOUT 79999999081128407393587 C_5310"/>
    <x v="17"/>
    <x v="67"/>
    <x v="67"/>
    <x v="0"/>
    <m/>
    <x v="0"/>
    <m/>
    <m/>
    <x v="17"/>
    <s v=""/>
    <s v="Bike lock"/>
    <x v="1"/>
    <s v="Medium"/>
    <x v="2"/>
    <s v="reconciled"/>
    <m/>
    <x v="0"/>
  </r>
  <r>
    <s v="Costco Visa"/>
    <x v="1410"/>
    <n v="-49.64"/>
    <x v="1808"/>
    <s v="_Bai Tong"/>
    <s v="BAI TONG REDMOND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410"/>
    <n v="-5.25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410"/>
    <n v="-3.49"/>
    <x v="1823"/>
    <s v="_Sq Cowen Park"/>
    <s v="SQ *SQ *COWEN PARK GRO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11"/>
    <n v="-23"/>
    <x v="1824"/>
    <s v="_United Pacific"/>
    <s v="76 - UNITED PACIFIC 5492 KENT WA"/>
    <x v="12"/>
    <x v="64"/>
    <x v="64"/>
    <x v="177"/>
    <m/>
    <x v="0"/>
    <m/>
    <m/>
    <x v="12"/>
    <s v="Reviewed"/>
    <s v="Gas for the truck before returning to Eric #trailer - Mar 2019#"/>
    <x v="1"/>
    <s v="High"/>
    <x v="2"/>
    <s v="reconciled"/>
    <s v="Home - Capital Expense"/>
    <x v="0"/>
  </r>
  <r>
    <s v="Quicksilver"/>
    <x v="1411"/>
    <n v="-39.590000000000003"/>
    <x v="1825"/>
    <s v="_Newegg"/>
    <s v="WWW.NEWEGG.COM"/>
    <x v="2"/>
    <x v="106"/>
    <x v="102"/>
    <x v="182"/>
    <s v="435161114"/>
    <x v="0"/>
    <m/>
    <m/>
    <x v="2"/>
    <s v="Reviewed Tax Related"/>
    <s v="Computer case #Office1|435161114#"/>
    <x v="1"/>
    <s v="Low"/>
    <x v="2"/>
    <s v="reconciled"/>
    <s v="Misc Expenses - Office equipment"/>
    <x v="1"/>
  </r>
  <r>
    <s v="Costco Visa"/>
    <x v="1411"/>
    <n v="-7.99"/>
    <x v="1779"/>
    <s v="_Cowen Park Groc"/>
    <s v="SQ *COWEN PARK GROC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hecking"/>
    <x v="1411"/>
    <n v="10345"/>
    <x v="1698"/>
    <s v="_From DiscoverBank (Dormant Account 1)"/>
    <s v="ACH Deposit DISCOVER BANK DC FINACH Deposit DISCOVER BANK DC FINOUT FINOUTCR  PREARRANGE  0011000843149"/>
    <x v="3"/>
    <x v="18"/>
    <x v="18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1"/>
    <s v="reconciled"/>
    <s v="To Be Determined"/>
    <x v="0"/>
  </r>
  <r>
    <s v="Checking"/>
    <x v="1412"/>
    <n v="-69.290000000000006"/>
    <x v="817"/>
    <s v="_American Express (Autopay)"/>
    <s v="ACH Debit AMEX EPAYMENT AM  ACHACH Debit AMEX EPAYMENT AM  ACH PMT"/>
    <x v="3"/>
    <x v="9"/>
    <x v="9"/>
    <x v="0"/>
    <m/>
    <x v="0"/>
    <m/>
    <m/>
    <x v="3"/>
    <s v=""/>
    <s v=""/>
    <x v="3"/>
    <s v="NA"/>
    <x v="0"/>
    <s v="reconciled"/>
    <m/>
    <x v="0"/>
  </r>
  <r>
    <s v="Amazon"/>
    <x v="1412"/>
    <n v="-51.44"/>
    <x v="66"/>
    <s v="_Amazon"/>
    <s v="AMZN Mktp US*MW7BL5E31"/>
    <x v="7"/>
    <x v="11"/>
    <x v="11"/>
    <x v="34"/>
    <s v=""/>
    <x v="1"/>
    <s v="114-6785664-3345852"/>
    <m/>
    <x v="7"/>
    <s v="Reviewed"/>
    <s v="#camping|||114-6785664-3345852# Chock blocks for trailer $25.54 in rewards points, $51.44 charged"/>
    <x v="1"/>
    <s v="Low"/>
    <x v="2"/>
    <s v="reconciled"/>
    <m/>
    <x v="0"/>
  </r>
  <r>
    <s v="Dormant Account 1"/>
    <x v="1412"/>
    <n v="-10345"/>
    <x v="649"/>
    <s v="_To First Tech (Checking)"/>
    <s v="ACH Withdrawal FIRST TECHNOLOGY FCU"/>
    <x v="3"/>
    <x v="18"/>
    <x v="18"/>
    <x v="183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1"/>
    <s v="reconciled"/>
    <s v="To Be Determined"/>
    <x v="0"/>
  </r>
  <r>
    <s v="Cash"/>
    <x v="1412"/>
    <n v="-25.54"/>
    <x v="66"/>
    <s v="_Amazon"/>
    <s v="_Amazon"/>
    <x v="7"/>
    <x v="11"/>
    <x v="11"/>
    <x v="29"/>
    <s v="camping"/>
    <x v="1"/>
    <s v="114-6785664-3345852"/>
    <m/>
    <x v="7"/>
    <s v="Manual Reviewed"/>
    <s v="#trailer|camping||114-6785664-3345852# Chock blocks for trailer $25.54 in rewards points, $51.44 charged"/>
    <x v="1"/>
    <s v="Low"/>
    <x v="2"/>
    <s v="reconciled"/>
    <m/>
    <x v="0"/>
  </r>
  <r>
    <s v="Cash"/>
    <x v="1412"/>
    <n v="25.54"/>
    <x v="66"/>
    <s v="_Amazon"/>
    <s v="_Amazon"/>
    <x v="0"/>
    <x v="40"/>
    <x v="40"/>
    <x v="29"/>
    <s v="camping"/>
    <x v="1"/>
    <s v="114-6785664-3345852"/>
    <m/>
    <x v="0"/>
    <s v="Manual Reviewed"/>
    <s v="#trailer|camping||114-6785664-3345852# Chock blocks for trailer $25.54 in rewards points, $51.44 charged"/>
    <x v="0"/>
    <s v="Low"/>
    <x v="0"/>
    <s v="reconciled"/>
    <m/>
    <x v="0"/>
  </r>
  <r>
    <s v="Quicksilver"/>
    <x v="1413"/>
    <n v="-2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413"/>
    <n v="-4.3899999999999997"/>
    <x v="1803"/>
    <s v="_Pandora"/>
    <s v="PANDORA*INTERNET RADIO"/>
    <x v="16"/>
    <x v="57"/>
    <x v="57"/>
    <x v="0"/>
    <m/>
    <x v="0"/>
    <m/>
    <m/>
    <x v="16"/>
    <s v=""/>
    <s v=""/>
    <x v="1"/>
    <s v="Low"/>
    <x v="0"/>
    <s v="reconciled"/>
    <m/>
    <x v="0"/>
  </r>
  <r>
    <s v="Quicksilver"/>
    <x v="1413"/>
    <n v="-41.4"/>
    <x v="1760"/>
    <s v="_Rudys Barber Shop LLC"/>
    <s v="RUDYS BARBERSHOP-PHIN"/>
    <x v="5"/>
    <x v="7"/>
    <x v="7"/>
    <x v="0"/>
    <m/>
    <x v="0"/>
    <m/>
    <m/>
    <x v="5"/>
    <s v=""/>
    <s v=""/>
    <x v="1"/>
    <s v="Low"/>
    <x v="0"/>
    <s v="reconciled"/>
    <m/>
    <x v="0"/>
  </r>
  <r>
    <s v="Checking"/>
    <x v="1413"/>
    <n v="-216.67"/>
    <x v="824"/>
    <s v="_Amazon Visa (Autopay)"/>
    <s v="ACH Debit CHASE CREDIT CRD   AUTACH Debit CHASE CREDIT CRD   AUTOPAY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413"/>
    <n v="69.290000000000006"/>
    <x v="817"/>
    <s v="_American Express (Autopay)"/>
    <s v="AUTOPAY PAYMENT - THANK YOU 320190770476461194"/>
    <x v="3"/>
    <x v="9"/>
    <x v="9"/>
    <x v="0"/>
    <m/>
    <x v="0"/>
    <m/>
    <m/>
    <x v="3"/>
    <s v=""/>
    <s v=""/>
    <x v="3"/>
    <s v="NA"/>
    <x v="0"/>
    <s v="reconciled"/>
    <m/>
    <x v="0"/>
  </r>
  <r>
    <s v="Costco Visa"/>
    <x v="1413"/>
    <n v="-6.38"/>
    <x v="1600"/>
    <s v="_Metropolitan Cafe and Deli"/>
    <s v="METROPOLITAN CAFE &amp; DELI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13"/>
    <n v="-8.41"/>
    <x v="1600"/>
    <s v="_Metropolitan Cafe and Deli"/>
    <s v="METROPOLITAN CAFE &amp; DELI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413"/>
    <n v="-10.45"/>
    <x v="1247"/>
    <s v="_O'Reilly Auto Parts"/>
    <s v="OREILLY AUTO #2500"/>
    <x v="7"/>
    <x v="11"/>
    <x v="11"/>
    <x v="34"/>
    <m/>
    <x v="0"/>
    <m/>
    <m/>
    <x v="7"/>
    <s v=""/>
    <s v="#Camping# Wimpy chocks"/>
    <x v="1"/>
    <s v="Low"/>
    <x v="2"/>
    <s v="reconciled"/>
    <m/>
    <x v="0"/>
  </r>
  <r>
    <s v="Quicksilver"/>
    <x v="1413"/>
    <n v="-20"/>
    <x v="142"/>
    <s v="_Great Clips"/>
    <s v="2459 GREAT CLIPS GREEN"/>
    <x v="5"/>
    <x v="7"/>
    <x v="7"/>
    <x v="0"/>
    <m/>
    <x v="0"/>
    <m/>
    <m/>
    <x v="5"/>
    <s v=""/>
    <s v=""/>
    <x v="1"/>
    <s v="Low"/>
    <x v="0"/>
    <s v="reconciled"/>
    <m/>
    <x v="0"/>
  </r>
  <r>
    <s v="Quicksilver"/>
    <x v="1413"/>
    <n v="-6.69"/>
    <x v="124"/>
    <s v="_Numberbarn"/>
    <s v="NUMBERBARN"/>
    <x v="2"/>
    <x v="43"/>
    <x v="43"/>
    <x v="67"/>
    <m/>
    <x v="0"/>
    <m/>
    <m/>
    <x v="2"/>
    <s v="Tax Related"/>
    <s v="#Services#"/>
    <x v="1"/>
    <s v="Low"/>
    <x v="0"/>
    <s v="reconciled"/>
    <s v="Misc Expenses - Services"/>
    <x v="1"/>
  </r>
  <r>
    <s v="Costco Visa"/>
    <x v="1414"/>
    <n v="-48.8"/>
    <x v="1814"/>
    <s v="_Tst Super Bueno"/>
    <s v="TST* SUPER BUENO SEATTLE WA"/>
    <x v="1"/>
    <x v="2"/>
    <x v="2"/>
    <x v="0"/>
    <m/>
    <x v="0"/>
    <m/>
    <m/>
    <x v="1"/>
    <s v=""/>
    <s v=""/>
    <x v="1"/>
    <s v="Low"/>
    <x v="0"/>
    <s v="reconciled"/>
    <m/>
    <x v="0"/>
  </r>
  <r>
    <s v="Quicksilver"/>
    <x v="1415"/>
    <n v="-550"/>
    <x v="1826"/>
    <s v="_Society for Clinical Trials"/>
    <s v="SCT"/>
    <x v="3"/>
    <x v="14"/>
    <x v="14"/>
    <x v="159"/>
    <m/>
    <x v="0"/>
    <m/>
    <m/>
    <x v="3"/>
    <s v=""/>
    <s v="#sctconf#"/>
    <x v="3"/>
    <s v="NA"/>
    <x v="0"/>
    <s v="reconciled"/>
    <s v="To Be Determined"/>
    <x v="0"/>
  </r>
  <r>
    <s v="Quicksilver"/>
    <x v="1415"/>
    <n v="-0.62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415"/>
    <n v="-170"/>
    <x v="1826"/>
    <s v="_Society for Clinical Trials"/>
    <s v="SCT"/>
    <x v="3"/>
    <x v="14"/>
    <x v="14"/>
    <x v="159"/>
    <m/>
    <x v="0"/>
    <m/>
    <m/>
    <x v="3"/>
    <s v=""/>
    <s v="#sctconf#"/>
    <x v="3"/>
    <s v="NA"/>
    <x v="0"/>
    <s v="reconciled"/>
    <s v="To Be Determined"/>
    <x v="0"/>
  </r>
  <r>
    <s v="Quicksilver"/>
    <x v="1415"/>
    <n v="-121.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Investor Checking"/>
    <x v="1416"/>
    <n v="-20"/>
    <x v="590"/>
    <s v="_Cash"/>
    <s v="U.S. BANK US BANK ROOSE SEATTLE"/>
    <x v="4"/>
    <x v="127"/>
    <x v="123"/>
    <x v="166"/>
    <m/>
    <x v="0"/>
    <m/>
    <m/>
    <x v="4"/>
    <s v=""/>
    <s v="#parent meeting#"/>
    <x v="1"/>
    <s v="Low"/>
    <x v="0"/>
    <s v="reconciled"/>
    <m/>
    <x v="0"/>
  </r>
  <r>
    <s v="Checking"/>
    <x v="1416"/>
    <n v="3549.75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Checking"/>
    <x v="1416"/>
    <n v="-5000"/>
    <x v="1827"/>
    <s v="_Chris Ditto"/>
    <s v="Withdrawal"/>
    <x v="12"/>
    <x v="64"/>
    <x v="64"/>
    <x v="177"/>
    <m/>
    <x v="0"/>
    <m/>
    <m/>
    <x v="12"/>
    <s v=""/>
    <s v="#Trailer - Mar 2019#"/>
    <x v="1"/>
    <s v="High"/>
    <x v="2"/>
    <s v="reconciled"/>
    <s v="Home - Capital Expense"/>
    <x v="0"/>
  </r>
  <r>
    <s v="Amazon"/>
    <x v="1416"/>
    <n v="216.67"/>
    <x v="824"/>
    <s v="_Amazon Visa (Autopay)"/>
    <s v="AUTOMATIC PAYMENT - THANK"/>
    <x v="3"/>
    <x v="9"/>
    <x v="9"/>
    <x v="0"/>
    <m/>
    <x v="0"/>
    <m/>
    <m/>
    <x v="3"/>
    <s v=""/>
    <s v=""/>
    <x v="3"/>
    <s v="NA"/>
    <x v="0"/>
    <s v="reconciled"/>
    <m/>
    <x v="0"/>
  </r>
  <r>
    <s v="American Funds"/>
    <x v="1416"/>
    <n v="17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6"/>
    <n v="63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6"/>
    <n v="17.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6"/>
    <n v="63.95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416"/>
    <n v="100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416"/>
    <n v="88"/>
    <x v="76"/>
    <s v="_Recreation.gov"/>
    <s v="RECREATION.GOV ALBUQUERQUE NM"/>
    <x v="12"/>
    <x v="29"/>
    <x v="29"/>
    <x v="130"/>
    <s v="lodging"/>
    <x v="0"/>
    <m/>
    <m/>
    <x v="12"/>
    <s v=""/>
    <s v="#kalaloch - jul 2019|lodging#"/>
    <x v="1"/>
    <s v="High"/>
    <x v="2"/>
    <s v="reconciled"/>
    <m/>
    <x v="0"/>
  </r>
  <r>
    <s v="Costco Visa"/>
    <x v="1416"/>
    <n v="88"/>
    <x v="76"/>
    <s v="_Recreation.gov"/>
    <s v="RECREATION.GOV ALBUQUERQUE NM"/>
    <x v="12"/>
    <x v="29"/>
    <x v="29"/>
    <x v="130"/>
    <s v="lodging"/>
    <x v="0"/>
    <m/>
    <m/>
    <x v="12"/>
    <s v=""/>
    <s v="#kalaloch - jul 2019|lodging#"/>
    <x v="1"/>
    <s v="High"/>
    <x v="2"/>
    <s v="reconciled"/>
    <m/>
    <x v="0"/>
  </r>
  <r>
    <s v="Costco Visa"/>
    <x v="1416"/>
    <n v="220"/>
    <x v="76"/>
    <s v="_Recreation.gov"/>
    <s v="RECREATION.GOV ALBUQUERQUE NM"/>
    <x v="12"/>
    <x v="29"/>
    <x v="29"/>
    <x v="123"/>
    <s v="lodging"/>
    <x v="0"/>
    <m/>
    <m/>
    <x v="12"/>
    <s v=""/>
    <s v="#denny creek - aug 2019|lodging#"/>
    <x v="1"/>
    <s v="High"/>
    <x v="2"/>
    <s v="reconciled"/>
    <m/>
    <x v="0"/>
  </r>
  <r>
    <s v="Costco Visa"/>
    <x v="1416"/>
    <n v="66"/>
    <x v="76"/>
    <s v="_Recreation.gov"/>
    <s v="RECREATION.GOV ALBUQUERQUE NM"/>
    <x v="12"/>
    <x v="29"/>
    <x v="29"/>
    <x v="130"/>
    <m/>
    <x v="0"/>
    <m/>
    <m/>
    <x v="12"/>
    <s v=""/>
    <s v="#kalaloch - jul 2019#"/>
    <x v="1"/>
    <s v="High"/>
    <x v="2"/>
    <s v="reconciled"/>
    <m/>
    <x v="0"/>
  </r>
  <r>
    <s v="Quicksilver"/>
    <x v="1416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Koolikai Checking"/>
    <x v="1416"/>
    <n v="-10000"/>
    <x v="649"/>
    <s v="_To First Tech (Checking)"/>
    <s v="Withdrawal Transfer to 914775544"/>
    <x v="3"/>
    <x v="18"/>
    <x v="18"/>
    <x v="184"/>
    <m/>
    <x v="0"/>
    <m/>
    <m/>
    <x v="3"/>
    <s v=""/>
    <s v="#IOU4#"/>
    <x v="3"/>
    <s v="NA"/>
    <x v="1"/>
    <s v="reconciled"/>
    <s v="To Be Determined"/>
    <x v="0"/>
  </r>
  <r>
    <s v="Costco Visa"/>
    <x v="1416"/>
    <n v="-27.79"/>
    <x v="1828"/>
    <s v="_Amante Pizza and Pasta"/>
    <s v="AMANTE PIZZA AND PASTA 253-3952777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416"/>
    <n v="88"/>
    <x v="76"/>
    <s v="_Recreation.gov"/>
    <s v="RECREATION.GOV ALBUQUERQUE NM"/>
    <x v="12"/>
    <x v="29"/>
    <x v="29"/>
    <x v="130"/>
    <s v="lodging"/>
    <x v="0"/>
    <m/>
    <m/>
    <x v="12"/>
    <s v=""/>
    <s v="#kalaloch - jul 2019|lodging#"/>
    <x v="1"/>
    <s v="High"/>
    <x v="2"/>
    <s v="reconciled"/>
    <m/>
    <x v="0"/>
  </r>
  <r>
    <s v="Checking"/>
    <x v="1417"/>
    <n v="-119.56"/>
    <x v="232"/>
    <s v="_Puget Sound Energy"/>
    <s v="ACH Debit PUGET SOUND ENER DIRECACH Debit PUGET SOUND ENER DIRECT DEBITING  PSE BILL  4375206586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417"/>
    <n v="-3.19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Costco Visa"/>
    <x v="1417"/>
    <n v="-1.65"/>
    <x v="219"/>
    <s v="_Taco Del Mar"/>
    <s v="TACO DEL MAR 40001102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17"/>
    <n v="-16.23"/>
    <x v="219"/>
    <s v="_Taco Del Mar"/>
    <s v="TACO DEL MAR 40001102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Aggressive Stocks"/>
    <x v="1417"/>
    <n v="24.84"/>
    <x v="1821"/>
    <s v="_Investment (Microsoft Corp)"/>
    <s v="MICROSOFT CORP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417"/>
    <n v="-292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Quicksilver"/>
    <x v="1417"/>
    <n v="-13"/>
    <x v="1643"/>
    <s v="_Safe N Sound Swimming Inc"/>
    <s v="SAFE N SOUND SWIMMING"/>
    <x v="4"/>
    <x v="10"/>
    <x v="10"/>
    <x v="0"/>
    <m/>
    <x v="0"/>
    <m/>
    <m/>
    <x v="4"/>
    <s v=""/>
    <s v=""/>
    <x v="1"/>
    <s v="Low"/>
    <x v="0"/>
    <s v="reconciled"/>
    <m/>
    <x v="0"/>
  </r>
  <r>
    <s v="Amazon"/>
    <x v="1417"/>
    <n v="-21.87"/>
    <x v="66"/>
    <s v="_Amazon"/>
    <s v="Amazon.com*MW3A183I1"/>
    <x v="7"/>
    <x v="11"/>
    <x v="11"/>
    <x v="34"/>
    <s v=""/>
    <x v="1"/>
    <s v="111-2381577-1671423"/>
    <m/>
    <x v="7"/>
    <s v="Reviewed"/>
    <s v="#camping|||111-2381577-1671423# Truck hitch"/>
    <x v="1"/>
    <s v="Low"/>
    <x v="2"/>
    <s v="reconciled"/>
    <m/>
    <x v="0"/>
  </r>
  <r>
    <s v="Quicksilver"/>
    <x v="1417"/>
    <n v="-21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417"/>
    <n v="198.17"/>
    <x v="1270"/>
    <s v="_Wal-Mart"/>
    <s v="WALMART.COM"/>
    <x v="7"/>
    <x v="74"/>
    <x v="73"/>
    <x v="0"/>
    <m/>
    <x v="0"/>
    <m/>
    <m/>
    <x v="7"/>
    <s v=""/>
    <s v="Refund on CPU"/>
    <x v="1"/>
    <s v="High"/>
    <x v="2"/>
    <s v="reconciled"/>
    <m/>
    <x v="0"/>
  </r>
  <r>
    <s v="American Funds"/>
    <x v="1418"/>
    <n v="71.9300000000000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8"/>
    <n v="25.9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Costco Visa"/>
    <x v="1418"/>
    <n v="-38.21"/>
    <x v="73"/>
    <s v="_Fred Meyer"/>
    <s v="FRED-MEYER #0122 SEATTLE WA"/>
    <x v="8"/>
    <x v="59"/>
    <x v="59"/>
    <x v="185"/>
    <s v="u co-op"/>
    <x v="0"/>
    <m/>
    <m/>
    <x v="8"/>
    <s v="Tax Related"/>
    <s v="Snack food for parent meeting #Activities|U Co-op#"/>
    <x v="1"/>
    <s v="High"/>
    <x v="2"/>
    <s v="reconciled"/>
    <s v="Charitable Contributions"/>
    <x v="1"/>
  </r>
  <r>
    <s v="American Funds"/>
    <x v="1418"/>
    <n v="77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ggressive Stocks"/>
    <x v="1418"/>
    <n v="-261.94"/>
    <x v="1611"/>
    <s v="_Investment (Johnson &amp; Johnson)"/>
    <s v="JOHNSON &amp; JOHNSON"/>
    <x v="10"/>
    <x v="42"/>
    <x v="42"/>
    <x v="0"/>
    <m/>
    <x v="0"/>
    <m/>
    <m/>
    <x v="10"/>
    <s v=""/>
    <s v=""/>
    <x v="3"/>
    <s v="Low"/>
    <x v="2"/>
    <s v="reconciled"/>
    <m/>
    <x v="0"/>
  </r>
  <r>
    <s v="American Funds"/>
    <x v="1418"/>
    <n v="25.9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8"/>
    <n v="26.5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8"/>
    <n v="77.6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8"/>
    <n v="71.930000000000007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American Funds"/>
    <x v="1418"/>
    <n v="26.58"/>
    <x v="334"/>
    <s v="_American Funds (Dividend)"/>
    <s v="INCOME DIVIDEND"/>
    <x v="10"/>
    <x v="26"/>
    <x v="26"/>
    <x v="0"/>
    <m/>
    <x v="0"/>
    <m/>
    <m/>
    <x v="10"/>
    <s v=""/>
    <s v=""/>
    <x v="3"/>
    <s v="Low"/>
    <x v="2"/>
    <s v="reconciled"/>
    <m/>
    <x v="0"/>
  </r>
  <r>
    <s v="Quicksilver"/>
    <x v="1419"/>
    <n v="-1.41"/>
    <x v="1829"/>
    <s v="_Living Well Health"/>
    <s v="LIVING WELL HEALTH CEN"/>
    <x v="17"/>
    <x v="41"/>
    <x v="41"/>
    <x v="0"/>
    <m/>
    <x v="0"/>
    <m/>
    <m/>
    <x v="17"/>
    <s v="Tax Related"/>
    <s v=""/>
    <x v="1"/>
    <s v="Low"/>
    <x v="0"/>
    <s v="reconciled"/>
    <s v="Family - Medical Expenses"/>
    <x v="1"/>
  </r>
  <r>
    <s v="Costco Visa"/>
    <x v="1419"/>
    <n v="-39.68"/>
    <x v="1830"/>
    <s v="_Wild Ginger Bellevue"/>
    <s v="WILD GINGER BELLEVUE BELLEVUE WA"/>
    <x v="1"/>
    <x v="2"/>
    <x v="2"/>
    <x v="0"/>
    <m/>
    <x v="0"/>
    <m/>
    <m/>
    <x v="1"/>
    <s v=""/>
    <s v=""/>
    <x v="1"/>
    <s v="Low"/>
    <x v="0"/>
    <s v="reconciled"/>
    <m/>
    <x v="0"/>
  </r>
  <r>
    <s v="Aggressive Stocks"/>
    <x v="1419"/>
    <n v="261.94"/>
    <x v="1611"/>
    <s v="_Investment (Johnson &amp; Johnson)"/>
    <s v="JOHNSON &amp; JOHNSON"/>
    <x v="10"/>
    <x v="26"/>
    <x v="26"/>
    <x v="0"/>
    <m/>
    <x v="0"/>
    <m/>
    <m/>
    <x v="10"/>
    <s v=""/>
    <s v=""/>
    <x v="3"/>
    <s v="Low"/>
    <x v="2"/>
    <s v="reconciled"/>
    <m/>
    <x v="0"/>
  </r>
  <r>
    <s v="Checking"/>
    <x v="1419"/>
    <n v="366"/>
    <x v="430"/>
    <s v="_Connect Your Care - DCA"/>
    <s v="ACH Deposit connectyourcare   SVACH Deposit connectyourcare   SVBCLAIMS"/>
    <x v="0"/>
    <x v="82"/>
    <x v="81"/>
    <x v="186"/>
    <s v="dca"/>
    <x v="0"/>
    <m/>
    <m/>
    <x v="0"/>
    <s v=""/>
    <s v="#Bus Camp|DCA# reimbursement for bus camp"/>
    <x v="0"/>
    <s v="Low"/>
    <x v="2"/>
    <s v="reconciled"/>
    <s v="Family - Dependent Care"/>
    <x v="0"/>
  </r>
  <r>
    <s v="Quicksilver"/>
    <x v="1419"/>
    <n v="-2.96"/>
    <x v="1831"/>
    <s v="_U W M"/>
    <s v="U.W.  M.C. CAFETERI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419"/>
    <n v="-2.0499999999999998"/>
    <x v="1817"/>
    <s v="_Limlime"/>
    <s v="LIMLIME"/>
    <x v="14"/>
    <x v="96"/>
    <x v="95"/>
    <x v="0"/>
    <m/>
    <x v="0"/>
    <m/>
    <m/>
    <x v="14"/>
    <s v=""/>
    <s v=""/>
    <x v="1"/>
    <s v="Low"/>
    <x v="0"/>
    <s v="reconciled"/>
    <m/>
    <x v="0"/>
  </r>
  <r>
    <s v="Quicksilver"/>
    <x v="1420"/>
    <n v="-8.8000000000000007"/>
    <x v="167"/>
    <s v="_Target"/>
    <s v="TARGET        00012849"/>
    <x v="18"/>
    <x v="44"/>
    <x v="44"/>
    <x v="0"/>
    <m/>
    <x v="0"/>
    <m/>
    <m/>
    <x v="18"/>
    <s v=""/>
    <s v="Water bottle"/>
    <x v="1"/>
    <s v="Low"/>
    <x v="0"/>
    <s v="reconciled"/>
    <m/>
    <x v="0"/>
  </r>
  <r>
    <s v="Quicksilver"/>
    <x v="1420"/>
    <n v="-136.15"/>
    <x v="1782"/>
    <s v="_Uwmc Online Bill"/>
    <s v="UWMC ONLINE BILL PAY"/>
    <x v="17"/>
    <x v="34"/>
    <x v="34"/>
    <x v="0"/>
    <m/>
    <x v="0"/>
    <m/>
    <m/>
    <x v="17"/>
    <s v="Tax Related"/>
    <s v=""/>
    <x v="1"/>
    <s v="Low"/>
    <x v="2"/>
    <s v="reconciled"/>
    <s v="Family - Medical Expenses"/>
    <x v="1"/>
  </r>
  <r>
    <s v="Quicksilver"/>
    <x v="1420"/>
    <n v="-6.56"/>
    <x v="1832"/>
    <s v="_Pacific Fabrics Northg"/>
    <s v="PACIFIC FABRICS NORTHG"/>
    <x v="7"/>
    <x v="13"/>
    <x v="13"/>
    <x v="0"/>
    <m/>
    <x v="0"/>
    <m/>
    <m/>
    <x v="7"/>
    <s v=""/>
    <s v=""/>
    <x v="1"/>
    <s v="Low"/>
    <x v="2"/>
    <s v="reconciled"/>
    <m/>
    <x v="0"/>
  </r>
  <r>
    <s v="Checking"/>
    <x v="1420"/>
    <n v="-266.39999999999998"/>
    <x v="1004"/>
    <s v="_Seattle City Light"/>
    <s v="ACH Debit SEATTLEUTILTIES   WEBPACH Debit SEATTLEUTILTIES   WEBPAY"/>
    <x v="6"/>
    <x v="8"/>
    <x v="8"/>
    <x v="0"/>
    <m/>
    <x v="0"/>
    <m/>
    <m/>
    <x v="6"/>
    <s v="Tax Related"/>
    <s v=""/>
    <x v="1"/>
    <s v="Low"/>
    <x v="0"/>
    <s v="reconciled"/>
    <s v="Home Office - Utilities"/>
    <x v="1"/>
  </r>
  <r>
    <s v="Quicksilver"/>
    <x v="1420"/>
    <n v="-7.2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Quicksilver"/>
    <x v="1420"/>
    <n v="-17.559999999999999"/>
    <x v="1548"/>
    <s v="_Top Ten Toys Inc."/>
    <s v="TOP TEN TOYS"/>
    <x v="8"/>
    <x v="35"/>
    <x v="35"/>
    <x v="0"/>
    <m/>
    <x v="0"/>
    <m/>
    <m/>
    <x v="8"/>
    <s v=""/>
    <s v=""/>
    <x v="1"/>
    <s v="Low"/>
    <x v="2"/>
    <s v="reconciled"/>
    <m/>
    <x v="0"/>
  </r>
  <r>
    <s v="Amazon"/>
    <x v="1420"/>
    <n v="-27.48"/>
    <x v="66"/>
    <s v="_Amazon"/>
    <s v="Amazon.com*MI9GL9K92"/>
    <x v="2"/>
    <x v="106"/>
    <x v="102"/>
    <x v="0"/>
    <s v=""/>
    <x v="1"/>
    <s v="111-0262749-8169027"/>
    <m/>
    <x v="2"/>
    <s v="Reviewed Tax Related"/>
    <s v="Sound bar #|||111-0262749-8169027#"/>
    <x v="1"/>
    <s v="Low"/>
    <x v="2"/>
    <s v="reconciled"/>
    <s v="Misc Expenses - Office equipment"/>
    <x v="1"/>
  </r>
  <r>
    <s v="Investor Checking"/>
    <x v="1421"/>
    <n v="-3.5"/>
    <x v="590"/>
    <s v="_Cash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421"/>
    <n v="-80"/>
    <x v="590"/>
    <s v="_Cash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Costco Visa"/>
    <x v="1421"/>
    <n v="-41.23"/>
    <x v="1833"/>
    <s v="_Tst Union Saloon"/>
    <s v="TST* UNION SALOON SEATTLE WA"/>
    <x v="1"/>
    <x v="2"/>
    <x v="2"/>
    <x v="0"/>
    <m/>
    <x v="0"/>
    <m/>
    <m/>
    <x v="1"/>
    <s v=""/>
    <s v=""/>
    <x v="1"/>
    <s v="Low"/>
    <x v="0"/>
    <s v="reconciled"/>
    <m/>
    <x v="0"/>
  </r>
  <r>
    <s v="Costco Visa"/>
    <x v="1421"/>
    <n v="-72.52"/>
    <x v="1834"/>
    <s v="_Old Spaghetti Fctry"/>
    <s v="OLD SPAGHETTI FCTRY 33 LYNNWOOD WA"/>
    <x v="1"/>
    <x v="2"/>
    <x v="2"/>
    <x v="0"/>
    <m/>
    <x v="0"/>
    <m/>
    <m/>
    <x v="1"/>
    <s v=""/>
    <s v=""/>
    <x v="1"/>
    <s v="Low"/>
    <x v="0"/>
    <s v="reconciled"/>
    <m/>
    <x v="0"/>
  </r>
  <r>
    <s v="Amazon"/>
    <x v="1421"/>
    <n v="-12.02"/>
    <x v="66"/>
    <s v="_Amazon"/>
    <s v="AMZN Mktp US*MI3PT2262"/>
    <x v="7"/>
    <x v="74"/>
    <x v="73"/>
    <x v="0"/>
    <s v=""/>
    <x v="1"/>
    <s v="111-4348024-4706622"/>
    <m/>
    <x v="7"/>
    <s v="Reviewed"/>
    <s v="#|||111-4348024-4706622# Audio cable for noise cancelling headphones"/>
    <x v="1"/>
    <s v="High"/>
    <x v="2"/>
    <s v="reconciled"/>
    <m/>
    <x v="0"/>
  </r>
  <r>
    <s v="Red Card"/>
    <x v="1422"/>
    <n v="-13.59"/>
    <x v="167"/>
    <s v="_Target"/>
    <s v="CENTRAL CHECKOUT 79999999069128417318810 C_5310"/>
    <x v="13"/>
    <x v="30"/>
    <x v="30"/>
    <x v="0"/>
    <m/>
    <x v="0"/>
    <m/>
    <m/>
    <x v="13"/>
    <s v=""/>
    <s v="Chefs knife"/>
    <x v="1"/>
    <s v="Low"/>
    <x v="0"/>
    <s v="reconciled"/>
    <m/>
    <x v="0"/>
  </r>
  <r>
    <s v="Quicksilver"/>
    <x v="1422"/>
    <n v="-340"/>
    <x v="685"/>
    <s v="_The Meridian School"/>
    <s v="THE MERIDIAN SCHOOL"/>
    <x v="4"/>
    <x v="46"/>
    <x v="46"/>
    <x v="187"/>
    <s v="meridian school"/>
    <x v="0"/>
    <m/>
    <m/>
    <x v="4"/>
    <s v="Tax Related"/>
    <s v="#Jump into Fantasy|Meridian School# Summer camp"/>
    <x v="1"/>
    <s v="Low"/>
    <x v="2"/>
    <s v="reconciled"/>
    <s v="Family - Dependent Care"/>
    <x v="1"/>
  </r>
  <r>
    <s v="Quicksilver"/>
    <x v="1422"/>
    <n v="-79.45"/>
    <x v="1835"/>
    <s v="_Party Display C"/>
    <s v="PARTY @ DISPLAY &amp; C"/>
    <x v="4"/>
    <x v="10"/>
    <x v="10"/>
    <x v="0"/>
    <m/>
    <x v="0"/>
    <m/>
    <m/>
    <x v="4"/>
    <s v=""/>
    <s v="Party supplies and goodie bags"/>
    <x v="1"/>
    <s v="Low"/>
    <x v="0"/>
    <s v="reconciled"/>
    <m/>
    <x v="0"/>
  </r>
  <r>
    <s v="Quicksilver"/>
    <x v="1422"/>
    <n v="-60.75"/>
    <x v="73"/>
    <s v="_Fred Meyer"/>
    <s v="FRED-MEYER #0122"/>
    <x v="1"/>
    <x v="1"/>
    <x v="1"/>
    <x v="0"/>
    <m/>
    <x v="0"/>
    <m/>
    <m/>
    <x v="1"/>
    <s v="Have receipt Reviewed"/>
    <s v=""/>
    <x v="1"/>
    <s v="Low"/>
    <x v="0"/>
    <s v="reconciled"/>
    <m/>
    <x v="0"/>
  </r>
  <r>
    <s v="Quicksilver"/>
    <x v="1423"/>
    <n v="-27.51"/>
    <x v="1548"/>
    <s v="_Top Ten Toys Inc."/>
    <s v="TOP TEN TOYS"/>
    <x v="8"/>
    <x v="35"/>
    <x v="35"/>
    <x v="0"/>
    <m/>
    <x v="0"/>
    <m/>
    <m/>
    <x v="8"/>
    <s v=""/>
    <s v=""/>
    <x v="1"/>
    <s v="Low"/>
    <x v="2"/>
    <s v="reconciled"/>
    <m/>
    <x v="0"/>
  </r>
  <r>
    <s v="Cash"/>
    <x v="1423"/>
    <n v="7.99"/>
    <x v="66"/>
    <s v="_Amazon"/>
    <s v="_Amazon"/>
    <x v="0"/>
    <x v="40"/>
    <x v="40"/>
    <x v="0"/>
    <s v=""/>
    <x v="1"/>
    <s v="114-3984686-4233006"/>
    <m/>
    <x v="0"/>
    <s v="Manual Reviewed"/>
    <s v="#|||114-3984686-4233006# cake topper paid $7.99 with points and $5.99 on card"/>
    <x v="0"/>
    <s v="Low"/>
    <x v="0"/>
    <s v="reconciled"/>
    <m/>
    <x v="0"/>
  </r>
  <r>
    <s v="Cash"/>
    <x v="1423"/>
    <n v="-7.99"/>
    <x v="66"/>
    <s v="_Amazon"/>
    <s v="_Amazon Visa (Cashback)"/>
    <x v="13"/>
    <x v="30"/>
    <x v="30"/>
    <x v="0"/>
    <s v=""/>
    <x v="1"/>
    <s v="114-3984686-4233006"/>
    <m/>
    <x v="13"/>
    <s v="Manual Reviewed"/>
    <s v="#|||114-3984686-4233006# cake topper paid $7.99 with points and $5.99 on card"/>
    <x v="1"/>
    <s v="Low"/>
    <x v="0"/>
    <s v="reconciled"/>
    <m/>
    <x v="0"/>
  </r>
  <r>
    <s v="Cash"/>
    <x v="1423"/>
    <n v="10"/>
    <x v="66"/>
    <s v="_Amazon"/>
    <s v="_Amazon"/>
    <x v="0"/>
    <x v="40"/>
    <x v="40"/>
    <x v="0"/>
    <s v=""/>
    <x v="1"/>
    <s v="111-6399808-9035406"/>
    <m/>
    <x v="0"/>
    <s v="Manual Reviewed"/>
    <s v="Birthday t shirts #|||111-6399808-9035406#"/>
    <x v="0"/>
    <s v="Low"/>
    <x v="0"/>
    <s v="reconciled"/>
    <m/>
    <x v="0"/>
  </r>
  <r>
    <s v="Cash"/>
    <x v="1423"/>
    <n v="-10"/>
    <x v="66"/>
    <s v="_Amazon"/>
    <s v="_Amazon"/>
    <x v="7"/>
    <x v="13"/>
    <x v="13"/>
    <x v="0"/>
    <s v=""/>
    <x v="1"/>
    <s v="111-6399808-9035406"/>
    <m/>
    <x v="7"/>
    <s v="Manual Reviewed"/>
    <s v="Birthday t shirts #|||111-6399808-9035406#"/>
    <x v="1"/>
    <s v="Low"/>
    <x v="2"/>
    <s v="reconciled"/>
    <m/>
    <x v="0"/>
  </r>
  <r>
    <s v="Koolikai Checking"/>
    <x v="1423"/>
    <n v="-2300"/>
    <x v="649"/>
    <s v="_To First Tech (Checking)"/>
    <s v="Withdrawal Transfer To 914775544"/>
    <x v="3"/>
    <x v="18"/>
    <x v="18"/>
    <x v="188"/>
    <m/>
    <x v="0"/>
    <m/>
    <m/>
    <x v="3"/>
    <s v=""/>
    <s v="#IOU5#"/>
    <x v="3"/>
    <s v="NA"/>
    <x v="1"/>
    <s v="reconciled"/>
    <s v="To Be Determined"/>
    <x v="0"/>
  </r>
  <r>
    <s v="Checking"/>
    <x v="1423"/>
    <n v="38.380000000000003"/>
    <x v="1192"/>
    <s v="_SFOM"/>
    <s v="Deposit Shared Branch Mobile DepDeposit Shared Branch Mobile Deposit          First Tech FC CA"/>
    <x v="3"/>
    <x v="14"/>
    <x v="14"/>
    <x v="189"/>
    <s v="sfom"/>
    <x v="0"/>
    <m/>
    <m/>
    <x v="3"/>
    <s v="Have receipt Reviewed"/>
    <s v="#Spring Sale 2019|SFOM# Reimbursement for office supplies"/>
    <x v="3"/>
    <s v="NA"/>
    <x v="0"/>
    <s v="reconciled"/>
    <s v="To Be Determined"/>
    <x v="0"/>
  </r>
  <r>
    <s v="Checking"/>
    <x v="1423"/>
    <n v="2300"/>
    <x v="822"/>
    <s v="_From First Tech (Koolikai)"/>
    <s v="Deposit Transfer From 5562129"/>
    <x v="3"/>
    <x v="18"/>
    <x v="18"/>
    <x v="0"/>
    <m/>
    <x v="0"/>
    <m/>
    <m/>
    <x v="3"/>
    <s v=""/>
    <s v=""/>
    <x v="3"/>
    <s v="NA"/>
    <x v="1"/>
    <s v="reconciled"/>
    <s v="To Be Determined"/>
    <x v="0"/>
  </r>
  <r>
    <s v="Costco Visa"/>
    <x v="1423"/>
    <n v="-6.37"/>
    <x v="1176"/>
    <s v="_Baskin Robbins"/>
    <s v="BASKIN #360703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Quicksilver"/>
    <x v="1423"/>
    <n v="-56.18"/>
    <x v="1176"/>
    <s v="_Baskin Robbins"/>
    <s v="BASKIN #360703"/>
    <x v="1"/>
    <x v="1"/>
    <x v="1"/>
    <x v="0"/>
    <m/>
    <x v="0"/>
    <m/>
    <m/>
    <x v="1"/>
    <s v=""/>
    <s v="Birthday cakes"/>
    <x v="1"/>
    <s v="Low"/>
    <x v="0"/>
    <s v="reconciled"/>
    <m/>
    <x v="0"/>
  </r>
  <r>
    <s v="Quicksilver"/>
    <x v="1424"/>
    <n v="-8.24"/>
    <x v="73"/>
    <s v="_Fred Meyer"/>
    <s v="FRED-MEYER #0122"/>
    <x v="2"/>
    <x v="68"/>
    <x v="68"/>
    <x v="0"/>
    <m/>
    <x v="0"/>
    <m/>
    <m/>
    <x v="2"/>
    <s v="Tax Related"/>
    <s v=""/>
    <x v="1"/>
    <s v="Medium"/>
    <x v="2"/>
    <s v="reconciled"/>
    <s v="TurboTax - Supply Expenses"/>
    <x v="1"/>
  </r>
  <r>
    <s v="Quicksilver"/>
    <x v="1424"/>
    <n v="-4.5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424"/>
    <n v="25"/>
    <x v="542"/>
    <s v="_Capital One (Cashback)"/>
    <s v="CREDIT-CASH BACK REWARD"/>
    <x v="0"/>
    <x v="40"/>
    <x v="40"/>
    <x v="0"/>
    <m/>
    <x v="0"/>
    <m/>
    <m/>
    <x v="0"/>
    <s v=""/>
    <s v=""/>
    <x v="0"/>
    <s v="Low"/>
    <x v="0"/>
    <s v="reconciled"/>
    <m/>
    <x v="0"/>
  </r>
  <r>
    <s v="Quicksilver"/>
    <x v="1424"/>
    <n v="-113.55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Checking"/>
    <x v="1424"/>
    <n v="-57.16"/>
    <x v="903"/>
    <s v="_Target (Autopay)"/>
    <s v="ACH Debit TARGET CARD SRVC 001ACH Debit TARGET CARD SRVC 001  AUTO PYMT"/>
    <x v="3"/>
    <x v="9"/>
    <x v="9"/>
    <x v="0"/>
    <m/>
    <x v="0"/>
    <m/>
    <m/>
    <x v="3"/>
    <s v=""/>
    <s v=""/>
    <x v="3"/>
    <s v="NA"/>
    <x v="0"/>
    <s v="reconciled"/>
    <m/>
    <x v="0"/>
  </r>
  <r>
    <s v="Investor Checking"/>
    <x v="1425"/>
    <n v="-20"/>
    <x v="1379"/>
    <s v="_Becu"/>
    <s v="BECU 100 NW 85TH ST. SEATTLE"/>
    <x v="4"/>
    <x v="127"/>
    <x v="123"/>
    <x v="0"/>
    <m/>
    <x v="0"/>
    <m/>
    <m/>
    <x v="4"/>
    <s v=""/>
    <s v=""/>
    <x v="1"/>
    <s v="Low"/>
    <x v="0"/>
    <s v="reconciled"/>
    <m/>
    <x v="0"/>
  </r>
  <r>
    <s v="Investor Checking"/>
    <x v="1425"/>
    <n v="-2.5"/>
    <x v="1379"/>
    <s v="_Becu"/>
    <s v="BECU 100 NW 85TH ST. SEATTLE"/>
    <x v="15"/>
    <x v="32"/>
    <x v="32"/>
    <x v="0"/>
    <m/>
    <x v="0"/>
    <m/>
    <m/>
    <x v="15"/>
    <s v=""/>
    <s v=""/>
    <x v="1"/>
    <s v="Low"/>
    <x v="0"/>
    <s v="reconciled"/>
    <m/>
    <x v="0"/>
  </r>
  <r>
    <s v="Quicksilver"/>
    <x v="1425"/>
    <n v="-20.92"/>
    <x v="73"/>
    <s v="_Fred Meyer"/>
    <s v="FRED-MEYER #0122"/>
    <x v="18"/>
    <x v="44"/>
    <x v="44"/>
    <x v="0"/>
    <m/>
    <x v="0"/>
    <m/>
    <m/>
    <x v="18"/>
    <s v=""/>
    <s v=""/>
    <x v="1"/>
    <s v="Low"/>
    <x v="0"/>
    <s v="reconciled"/>
    <m/>
    <x v="0"/>
  </r>
  <r>
    <s v="Quicksilver"/>
    <x v="1425"/>
    <n v="-13.08"/>
    <x v="73"/>
    <s v="_Fred Meyer"/>
    <s v="FRED-MEYER #0122"/>
    <x v="1"/>
    <x v="1"/>
    <x v="1"/>
    <x v="0"/>
    <m/>
    <x v="0"/>
    <m/>
    <m/>
    <x v="1"/>
    <s v=""/>
    <s v=""/>
    <x v="1"/>
    <s v="Low"/>
    <x v="0"/>
    <s v="reconciled"/>
    <m/>
    <x v="0"/>
  </r>
  <r>
    <s v="Red Card"/>
    <x v="1425"/>
    <n v="57.16"/>
    <x v="903"/>
    <s v="_Target (Autopay)"/>
    <s v="AUTO PAYMENT C_0000"/>
    <x v="3"/>
    <x v="9"/>
    <x v="9"/>
    <x v="0"/>
    <m/>
    <x v="0"/>
    <m/>
    <m/>
    <x v="3"/>
    <s v=""/>
    <s v=""/>
    <x v="3"/>
    <s v="NA"/>
    <x v="0"/>
    <s v="reconciled"/>
    <m/>
    <x v="0"/>
  </r>
  <r>
    <s v="Koolikai"/>
    <x v="1425"/>
    <n v="3.65"/>
    <x v="943"/>
    <s v="_American Express (Cashback)"/>
    <s v="YOUR CASH BACK THIS PERIOD IS 320190650277200054"/>
    <x v="0"/>
    <x v="40"/>
    <x v="40"/>
    <x v="0"/>
    <m/>
    <x v="0"/>
    <m/>
    <m/>
    <x v="0"/>
    <s v=""/>
    <s v=""/>
    <x v="0"/>
    <s v="Low"/>
    <x v="0"/>
    <s v="reconciled"/>
    <m/>
    <x v="0"/>
  </r>
  <r>
    <s v="Discover"/>
    <x v="1425"/>
    <n v="-4.58"/>
    <x v="66"/>
    <s v="_Amazon"/>
    <s v="AMAZON.COM*MW6DH1C91 AMZN.COM/BILLWA6946TL98QT3"/>
    <x v="16"/>
    <x v="39"/>
    <x v="39"/>
    <x v="0"/>
    <s v=""/>
    <x v="1"/>
    <s v="111-6399808-9035406"/>
    <m/>
    <x v="16"/>
    <s v="Reviewed"/>
    <s v="Birthday books #|||111-6399808-9035406#"/>
    <x v="1"/>
    <s v="Low"/>
    <x v="0"/>
    <s v="reconciled"/>
    <m/>
    <x v="0"/>
  </r>
  <r>
    <s v="Quicksilver"/>
    <x v="1425"/>
    <n v="-660.6"/>
    <x v="1836"/>
    <s v="_Seattle Bouldering Project LLC"/>
    <s v="SEATTLE BOULDERING"/>
    <x v="4"/>
    <x v="46"/>
    <x v="46"/>
    <x v="190"/>
    <m/>
    <x v="0"/>
    <m/>
    <m/>
    <x v="4"/>
    <s v="Tax Related"/>
    <s v="#Bouldering#Summer camp"/>
    <x v="1"/>
    <s v="Low"/>
    <x v="2"/>
    <s v="reconciled"/>
    <s v="Family - Dependent Care"/>
    <x v="1"/>
  </r>
  <r>
    <s v="Quicksilver"/>
    <x v="1425"/>
    <n v="-17.440000000000001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Amazon"/>
    <x v="1426"/>
    <n v="-5.99"/>
    <x v="66"/>
    <s v="_Amazon"/>
    <s v="AMZN Mktp US*MI6LX9RG0"/>
    <x v="13"/>
    <x v="30"/>
    <x v="30"/>
    <x v="0"/>
    <s v=""/>
    <x v="1"/>
    <s v="114-3984686-4233006"/>
    <m/>
    <x v="13"/>
    <s v="Reviewed"/>
    <s v="#|||114-3984686-4233006# cake topper paid $7.99 with points and $5.99 on card"/>
    <x v="1"/>
    <s v="Low"/>
    <x v="0"/>
    <s v="reconciled"/>
    <m/>
    <x v="0"/>
  </r>
  <r>
    <s v="Koolikai Checking"/>
    <x v="1426"/>
    <n v="2300"/>
    <x v="1412"/>
    <s v="_Kirby Langley"/>
    <s v="Deposit Shared Branch Mobile DepDeposit Shared Branch Mobile Deposit          First Tech FC CA"/>
    <x v="0"/>
    <x v="0"/>
    <x v="0"/>
    <x v="152"/>
    <m/>
    <x v="0"/>
    <m/>
    <m/>
    <x v="0"/>
    <s v="Tax Related"/>
    <s v="#9602#"/>
    <x v="0"/>
    <s v="Low"/>
    <x v="0"/>
    <s v="reconciled"/>
    <s v="Rental Income"/>
    <x v="1"/>
  </r>
  <r>
    <s v="Checking"/>
    <x v="1426"/>
    <n v="3525.46"/>
    <x v="822"/>
    <s v="_From First Tech (Koolikai)"/>
    <s v="Deposit Transfer From 5562129"/>
    <x v="3"/>
    <x v="18"/>
    <x v="18"/>
    <x v="0"/>
    <m/>
    <x v="0"/>
    <m/>
    <m/>
    <x v="3"/>
    <s v=""/>
    <s v="Cash sweep"/>
    <x v="3"/>
    <s v="NA"/>
    <x v="1"/>
    <s v="reconciled"/>
    <s v="To Be Determined"/>
    <x v="0"/>
  </r>
  <r>
    <s v="Koolikai Checking"/>
    <x v="1426"/>
    <n v="-3525.46"/>
    <x v="649"/>
    <s v="_To First Tech (Checking)"/>
    <s v="Withdrawal Transfer To 914775544"/>
    <x v="3"/>
    <x v="18"/>
    <x v="18"/>
    <x v="0"/>
    <m/>
    <x v="0"/>
    <m/>
    <m/>
    <x v="3"/>
    <s v=""/>
    <s v="Cash sweep"/>
    <x v="3"/>
    <s v="NA"/>
    <x v="1"/>
    <s v="reconciled"/>
    <s v="To Be Determined"/>
    <x v="0"/>
  </r>
  <r>
    <s v="Checking"/>
    <x v="1426"/>
    <n v="-4448.57"/>
    <x v="650"/>
    <s v="_Wells Fargo Home Mortgage (7015)"/>
    <s v="ACH Debit WF HOME MTG ACH  AUTOACH Debit WF HOME MTG ACH  AUTO PAY"/>
    <x v="6"/>
    <x v="12"/>
    <x v="12"/>
    <x v="175"/>
    <m/>
    <x v="0"/>
    <m/>
    <m/>
    <x v="6"/>
    <s v=""/>
    <s v="#7015#"/>
    <x v="1"/>
    <s v="Low"/>
    <x v="0"/>
    <s v="reconciled"/>
    <m/>
    <x v="0"/>
  </r>
  <r>
    <s v="Quicksilver"/>
    <x v="1426"/>
    <n v="-13.17"/>
    <x v="32"/>
    <s v="_Kens Market Inc"/>
    <s v="KEN'S MARKET #75-116"/>
    <x v="1"/>
    <x v="1"/>
    <x v="1"/>
    <x v="0"/>
    <m/>
    <x v="0"/>
    <m/>
    <m/>
    <x v="1"/>
    <s v=""/>
    <s v=""/>
    <x v="1"/>
    <s v="Low"/>
    <x v="0"/>
    <s v="reconciled"/>
    <m/>
    <x v="0"/>
  </r>
  <r>
    <s v="Discover"/>
    <x v="1427"/>
    <n v="-12.94"/>
    <x v="66"/>
    <s v="_Amazon"/>
    <s v="AMAZON.COM*MI0V93BD2 AMZN.COM/BILLWA54AE6ZKVYBQ"/>
    <x v="16"/>
    <x v="39"/>
    <x v="39"/>
    <x v="0"/>
    <s v=""/>
    <x v="1"/>
    <s v="111-6399808-9035406"/>
    <m/>
    <x v="16"/>
    <s v="Reviewed"/>
    <s v="NGK why book #|||111-6399808-9035406#"/>
    <x v="1"/>
    <s v="Low"/>
    <x v="0"/>
    <s v="reconciled"/>
    <m/>
    <x v="0"/>
  </r>
  <r>
    <s v="Discover"/>
    <x v="1427"/>
    <n v="-13.55"/>
    <x v="66"/>
    <s v="_Amazon"/>
    <s v="AMAZON.COM*MI6SV0UW1 AMZN.COM/BILLWA2YE0RSL4ZXC"/>
    <x v="16"/>
    <x v="39"/>
    <x v="39"/>
    <x v="0"/>
    <s v=""/>
    <x v="1"/>
    <s v="111-6399808-9035406"/>
    <m/>
    <x v="16"/>
    <s v="Reviewed"/>
    <s v="#|||111-6399808-9035406# Totoro book"/>
    <x v="1"/>
    <s v="Low"/>
    <x v="0"/>
    <s v="reconciled"/>
    <m/>
    <x v="0"/>
  </r>
  <r>
    <s v="Microsoft"/>
    <x v="1427"/>
    <n v="-977.3"/>
    <x v="1837"/>
    <s v="_Hilton"/>
    <s v="HILTON DUBLIN DUBLINREF# 00000000000 LODGING 050120190302"/>
    <x v="3"/>
    <x v="14"/>
    <x v="14"/>
    <x v="179"/>
    <m/>
    <x v="0"/>
    <m/>
    <m/>
    <x v="3"/>
    <s v=""/>
    <s v="#irlspring# Hotel and two dinners"/>
    <x v="3"/>
    <s v="NA"/>
    <x v="0"/>
    <s v="reconciled"/>
    <s v="To Be Determined"/>
    <x v="0"/>
  </r>
  <r>
    <s v="Discover"/>
    <x v="1427"/>
    <n v="-9.65"/>
    <x v="66"/>
    <s v="_Amazon"/>
    <s v="AMZN MKTP US*MI3FY47U0 AMZN.COM/BILLWA45QTOTYLO16"/>
    <x v="4"/>
    <x v="69"/>
    <x v="69"/>
    <x v="0"/>
    <s v=""/>
    <x v="1"/>
    <s v="111-9658393-3001868"/>
    <m/>
    <x v="4"/>
    <s v="Reviewed"/>
    <s v="Zach's drone #|||111-9658393-3001868#.  $9.65 charged, $32.18 in points"/>
    <x v="1"/>
    <s v="Low"/>
    <x v="0"/>
    <s v="reconciled"/>
    <m/>
    <x v="0"/>
  </r>
  <r>
    <s v="Checking"/>
    <x v="1427"/>
    <n v="-60"/>
    <x v="1192"/>
    <s v="_SFOM"/>
    <s v="Check 2443"/>
    <x v="7"/>
    <x v="13"/>
    <x v="13"/>
    <x v="191"/>
    <s v="clothes"/>
    <x v="1"/>
    <s v="2443"/>
    <m/>
    <x v="7"/>
    <s v=""/>
    <s v="#SFOM Sale|Clothes||2443#"/>
    <x v="1"/>
    <s v="Low"/>
    <x v="2"/>
    <s v="reconciled"/>
    <m/>
    <x v="0"/>
  </r>
  <r>
    <s v="Checking"/>
    <x v="1427"/>
    <n v="-10661.19"/>
    <x v="293"/>
    <s v="_Capital One (Autopay)"/>
    <s v="ACH Debit CAPITAL ONE   CRCARDPMACH Debit CAPITAL ONE   CRCARDPMT"/>
    <x v="3"/>
    <x v="9"/>
    <x v="9"/>
    <x v="0"/>
    <m/>
    <x v="0"/>
    <m/>
    <m/>
    <x v="3"/>
    <s v=""/>
    <s v=""/>
    <x v="3"/>
    <s v="NA"/>
    <x v="0"/>
    <s v="reconciled"/>
    <m/>
    <x v="0"/>
  </r>
  <r>
    <s v="Checking"/>
    <x v="1427"/>
    <n v="-2189.85"/>
    <x v="921"/>
    <s v="_Freedom Mortgage (9602)"/>
    <s v="ACH Debit FREEDOM 0607  MTG PYMTACH Debit FREEDOM 0607  MTG PYMTS"/>
    <x v="2"/>
    <x v="20"/>
    <x v="20"/>
    <x v="152"/>
    <m/>
    <x v="0"/>
    <m/>
    <m/>
    <x v="2"/>
    <s v=""/>
    <s v="#9602#"/>
    <x v="1"/>
    <s v="Low"/>
    <x v="0"/>
    <s v="reconciled"/>
    <m/>
    <x v="0"/>
  </r>
  <r>
    <s v="Checking"/>
    <x v="1427"/>
    <n v="-1000"/>
    <x v="1827"/>
    <s v="_Chris Ditto"/>
    <s v="Withdrawal"/>
    <x v="12"/>
    <x v="64"/>
    <x v="64"/>
    <x v="177"/>
    <m/>
    <x v="0"/>
    <m/>
    <m/>
    <x v="12"/>
    <s v=""/>
    <s v="#Trailer - Mar 2019# Deposit on trailer"/>
    <x v="1"/>
    <s v="High"/>
    <x v="2"/>
    <s v="reconciled"/>
    <s v="Home - Capital Expense"/>
    <x v="0"/>
  </r>
  <r>
    <s v="Quicksilver"/>
    <x v="1427"/>
    <n v="-320"/>
    <x v="1408"/>
    <s v="_Seattle Children's Theater"/>
    <s v="SCT EDUCATION   SEATTL"/>
    <x v="4"/>
    <x v="46"/>
    <x v="46"/>
    <x v="192"/>
    <m/>
    <x v="0"/>
    <m/>
    <m/>
    <x v="4"/>
    <s v="Tax Related"/>
    <s v="#Shipwrecked#Summer camp"/>
    <x v="1"/>
    <s v="Low"/>
    <x v="2"/>
    <s v="reconciled"/>
    <s v="Family - Dependent Care"/>
    <x v="1"/>
  </r>
  <r>
    <s v="Cash"/>
    <x v="1427"/>
    <n v="32.18"/>
    <x v="66"/>
    <s v="_Amazon"/>
    <s v="_Amazon"/>
    <x v="0"/>
    <x v="40"/>
    <x v="40"/>
    <x v="0"/>
    <s v=""/>
    <x v="1"/>
    <s v="111-9658393-3001868"/>
    <m/>
    <x v="0"/>
    <s v="Reviewed"/>
    <s v="Zach's drone #|||111-9658393-3001868#.  $9.65 charged, $32.18 in points"/>
    <x v="0"/>
    <s v="Low"/>
    <x v="0"/>
    <s v="reconciled"/>
    <m/>
    <x v="0"/>
  </r>
  <r>
    <s v="Cash"/>
    <x v="1427"/>
    <n v="-32.18"/>
    <x v="66"/>
    <s v="_Amazon"/>
    <s v="_Amazon"/>
    <x v="4"/>
    <x v="69"/>
    <x v="69"/>
    <x v="0"/>
    <s v=""/>
    <x v="1"/>
    <s v="111-9658393-3001868"/>
    <m/>
    <x v="4"/>
    <s v="Reviewed"/>
    <s v="Zach's drone #|||111-9658393-3001868#.  $9.65 charged, $32.18 in points"/>
    <x v="1"/>
    <s v="Low"/>
    <x v="0"/>
    <s v="reconciled"/>
    <m/>
    <x v="0"/>
  </r>
  <r>
    <s v="Checking"/>
    <x v="1427"/>
    <n v="-60"/>
    <x v="1192"/>
    <s v="_SFOM"/>
    <s v="Check 2443"/>
    <x v="4"/>
    <x v="69"/>
    <x v="69"/>
    <x v="191"/>
    <s v="toys"/>
    <x v="1"/>
    <s v="2443"/>
    <m/>
    <x v="4"/>
    <s v=""/>
    <s v="#SFOM Sale|Toys||2443#"/>
    <x v="1"/>
    <s v="Low"/>
    <x v="0"/>
    <s v="reconciled"/>
    <m/>
    <x v="0"/>
  </r>
  <r>
    <s v="Quicksilver"/>
    <x v="1427"/>
    <n v="-0.33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427"/>
    <n v="-12.1"/>
    <x v="176"/>
    <s v="_Netflix"/>
    <s v="NETFLIX.COM"/>
    <x v="16"/>
    <x v="33"/>
    <x v="33"/>
    <x v="0"/>
    <m/>
    <x v="0"/>
    <m/>
    <m/>
    <x v="16"/>
    <s v=""/>
    <s v=""/>
    <x v="1"/>
    <s v="Low"/>
    <x v="0"/>
    <s v="reconciled"/>
    <m/>
    <x v="0"/>
  </r>
  <r>
    <s v="Quicksilver"/>
    <x v="1427"/>
    <n v="-24"/>
    <x v="1192"/>
    <s v="_Sfom"/>
    <s v="SFOM"/>
    <x v="4"/>
    <x v="10"/>
    <x v="10"/>
    <x v="0"/>
    <m/>
    <x v="0"/>
    <m/>
    <m/>
    <x v="4"/>
    <s v=""/>
    <s v="Gymnastics party"/>
    <x v="1"/>
    <s v="Low"/>
    <x v="0"/>
    <s v="reconciled"/>
    <m/>
    <x v="0"/>
  </r>
  <r>
    <s v="Quicksilver"/>
    <x v="1427"/>
    <n v="-4.07"/>
    <x v="179"/>
    <s v="_PayByPhone Parking"/>
    <s v="SDOT PAYBYPHONE PARKIN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427"/>
    <n v="-25.5"/>
    <x v="1838"/>
    <s v="_Squ Famili"/>
    <s v="SQU*SQ *SEATTLE FAMILI"/>
    <x v="4"/>
    <x v="69"/>
    <x v="69"/>
    <x v="0"/>
    <m/>
    <x v="0"/>
    <m/>
    <m/>
    <x v="4"/>
    <s v=""/>
    <s v=""/>
    <x v="1"/>
    <s v="Low"/>
    <x v="0"/>
    <s v="reconciled"/>
    <m/>
    <x v="0"/>
  </r>
  <r>
    <s v="Costco Visa"/>
    <x v="1428"/>
    <n v="-206.6"/>
    <x v="100"/>
    <s v="_Alaska Air"/>
    <s v="ALASKA AIR 0272120798935SEATTLE WA"/>
    <x v="12"/>
    <x v="29"/>
    <x v="29"/>
    <x v="193"/>
    <s v="air travel"/>
    <x v="0"/>
    <m/>
    <m/>
    <x v="12"/>
    <s v=""/>
    <s v="#Scottsdale - Jun 2019|Air Travel#"/>
    <x v="1"/>
    <s v="High"/>
    <x v="2"/>
    <s v="reconciled"/>
    <m/>
    <x v="0"/>
  </r>
  <r>
    <s v="Costco Visa"/>
    <x v="1428"/>
    <n v="-206.6"/>
    <x v="100"/>
    <s v="_Alaska Air"/>
    <s v="ALASKA AIR 0272120798933SEATTLE WA"/>
    <x v="12"/>
    <x v="29"/>
    <x v="29"/>
    <x v="193"/>
    <s v="air travel"/>
    <x v="0"/>
    <m/>
    <m/>
    <x v="12"/>
    <s v=""/>
    <s v="#Scottsdale - Jun 2019|Air Travel#"/>
    <x v="1"/>
    <s v="High"/>
    <x v="2"/>
    <s v="reconciled"/>
    <m/>
    <x v="0"/>
  </r>
  <r>
    <s v="Costco Visa"/>
    <x v="1428"/>
    <n v="-14.43"/>
    <x v="1812"/>
    <s v="_Burger King"/>
    <s v="BURGER KING #4662 SEATTLE WA"/>
    <x v="1"/>
    <x v="16"/>
    <x v="16"/>
    <x v="0"/>
    <m/>
    <x v="0"/>
    <m/>
    <m/>
    <x v="1"/>
    <s v=""/>
    <s v=""/>
    <x v="1"/>
    <s v="Low"/>
    <x v="0"/>
    <s v="reconciled"/>
    <m/>
    <x v="0"/>
  </r>
  <r>
    <s v="Costco Visa"/>
    <x v="1428"/>
    <n v="-206.6"/>
    <x v="100"/>
    <s v="_Alaska Air"/>
    <s v="ALASKA AIR 0272120798934SEATTLE WA"/>
    <x v="12"/>
    <x v="29"/>
    <x v="29"/>
    <x v="193"/>
    <s v="air travel"/>
    <x v="0"/>
    <m/>
    <m/>
    <x v="12"/>
    <s v=""/>
    <s v="#Scottsdale - Jun 2019|Air Travel#"/>
    <x v="1"/>
    <s v="High"/>
    <x v="2"/>
    <s v="reconciled"/>
    <m/>
    <x v="0"/>
  </r>
  <r>
    <s v="Costco Visa"/>
    <x v="1428"/>
    <n v="-206.6"/>
    <x v="100"/>
    <s v="_Alaska Air"/>
    <s v="ALASKA AIR 0272120798932SEATTLE WA"/>
    <x v="12"/>
    <x v="29"/>
    <x v="29"/>
    <x v="193"/>
    <s v="air travel"/>
    <x v="0"/>
    <m/>
    <m/>
    <x v="12"/>
    <s v=""/>
    <s v="#Scottsdale - Jun 2019|Air Travel#"/>
    <x v="1"/>
    <s v="High"/>
    <x v="2"/>
    <s v="reconciled"/>
    <m/>
    <x v="0"/>
  </r>
  <r>
    <s v="Costco Visa"/>
    <x v="1428"/>
    <n v="-100"/>
    <x v="1839"/>
    <s v="_Herbfarm Woodinville Wa"/>
    <s v="THE HERBFARM WOODINVILLE WA"/>
    <x v="12"/>
    <x v="116"/>
    <x v="112"/>
    <x v="154"/>
    <m/>
    <x v="0"/>
    <m/>
    <m/>
    <x v="12"/>
    <s v=""/>
    <s v="#Dinner#"/>
    <x v="1"/>
    <s v="High"/>
    <x v="2"/>
    <s v="reconciled"/>
    <m/>
    <x v="0"/>
  </r>
  <r>
    <s v="Costco Visa"/>
    <x v="1429"/>
    <n v="-60"/>
    <x v="109"/>
    <s v="_Costco"/>
    <s v="COSTCO *ANNUAL RENEWAL 800-774-2678 WA"/>
    <x v="1"/>
    <x v="1"/>
    <x v="1"/>
    <x v="0"/>
    <m/>
    <x v="0"/>
    <m/>
    <m/>
    <x v="1"/>
    <s v=""/>
    <s v="Annual fee"/>
    <x v="1"/>
    <s v="Low"/>
    <x v="0"/>
    <s v="reconciled"/>
    <m/>
    <x v="0"/>
  </r>
  <r>
    <s v="Costco Visa"/>
    <x v="1429"/>
    <n v="-35.369999999999997"/>
    <x v="1840"/>
    <s v="_Wh Smith Dublin"/>
    <s v="WH SMITH DUBLIN AIRPORIE"/>
    <x v="12"/>
    <x v="29"/>
    <x v="29"/>
    <x v="178"/>
    <s v="souvenirs"/>
    <x v="0"/>
    <m/>
    <m/>
    <x v="12"/>
    <s v=""/>
    <s v="Chocolate and biscuits #Ireland - Mar 2019|Souvenirs#"/>
    <x v="1"/>
    <s v="High"/>
    <x v="2"/>
    <s v="reconciled"/>
    <m/>
    <x v="0"/>
  </r>
  <r>
    <s v="Microsoft"/>
    <x v="1429"/>
    <n v="-1.75"/>
    <x v="300"/>
    <s v="_Microsoft"/>
    <s v="MICROSOFT DUBLIN 18REF# 00000000000 RESTAURANT 50120190301"/>
    <x v="3"/>
    <x v="14"/>
    <x v="14"/>
    <x v="0"/>
    <m/>
    <x v="0"/>
    <m/>
    <m/>
    <x v="3"/>
    <s v=""/>
    <s v="Food at Microsoft cafeteria"/>
    <x v="3"/>
    <s v="NA"/>
    <x v="0"/>
    <s v="reconciled"/>
    <s v="To Be Determined"/>
    <x v="0"/>
  </r>
  <r>
    <s v="Costco Visa"/>
    <x v="1429"/>
    <n v="-40.65"/>
    <x v="1123"/>
    <s v="_Red Mill Burgers"/>
    <s v="TST* RED MILL BURGERS - PSEATTLE WA"/>
    <x v="1"/>
    <x v="16"/>
    <x v="16"/>
    <x v="0"/>
    <m/>
    <x v="0"/>
    <m/>
    <m/>
    <x v="1"/>
    <s v=""/>
    <s v=""/>
    <x v="1"/>
    <s v="Low"/>
    <x v="0"/>
    <s v="reconciled"/>
    <m/>
    <x v="0"/>
  </r>
  <r>
    <s v="Investor Checking"/>
    <x v="1429"/>
    <n v="-3.5"/>
    <x v="590"/>
    <s v="_Cash"/>
    <s v="UMPQUA BANK 7120 GREENW SEATTLE"/>
    <x v="15"/>
    <x v="32"/>
    <x v="32"/>
    <x v="0"/>
    <m/>
    <x v="0"/>
    <m/>
    <m/>
    <x v="15"/>
    <s v=""/>
    <s v=""/>
    <x v="1"/>
    <s v="Low"/>
    <x v="0"/>
    <s v="reconciled"/>
    <m/>
    <x v="0"/>
  </r>
  <r>
    <s v="Investor Checking"/>
    <x v="1429"/>
    <n v="-80"/>
    <x v="590"/>
    <s v="_Cash"/>
    <s v="UMPQUA BANK 7120 GREENW SEATTLE"/>
    <x v="4"/>
    <x v="127"/>
    <x v="123"/>
    <x v="0"/>
    <m/>
    <x v="0"/>
    <m/>
    <m/>
    <x v="4"/>
    <s v=""/>
    <s v=""/>
    <x v="1"/>
    <s v="Low"/>
    <x v="0"/>
    <s v="reconciled"/>
    <m/>
    <x v="0"/>
  </r>
  <r>
    <s v="Quicksilver"/>
    <x v="1429"/>
    <n v="-142"/>
    <x v="923"/>
    <s v="_Cleaning Authority"/>
    <s v="THE CLEANING AUTHO"/>
    <x v="6"/>
    <x v="107"/>
    <x v="103"/>
    <x v="0"/>
    <m/>
    <x v="0"/>
    <m/>
    <m/>
    <x v="6"/>
    <s v="Tax Related"/>
    <s v=""/>
    <x v="1"/>
    <s v="Low"/>
    <x v="2"/>
    <s v="reconciled"/>
    <s v="Home Office - Cleaning"/>
    <x v="1"/>
  </r>
  <r>
    <s v="Costco Visa"/>
    <x v="1430"/>
    <n v="-22.76"/>
    <x v="1841"/>
    <s v="_National Museum Irl"/>
    <s v="NATIONAL MUSEUM OF IRL DUBLIN IE"/>
    <x v="12"/>
    <x v="29"/>
    <x v="29"/>
    <x v="178"/>
    <s v="souvenirs"/>
    <x v="0"/>
    <m/>
    <m/>
    <x v="12"/>
    <s v=""/>
    <s v="#Ireland - Mar 2019|Souvenirs#"/>
    <x v="1"/>
    <s v="High"/>
    <x v="2"/>
    <s v="reconciled"/>
    <m/>
    <x v="0"/>
  </r>
  <r>
    <s v="Microsoft"/>
    <x v="1430"/>
    <n v="-5.39"/>
    <x v="300"/>
    <s v="_Microsoft"/>
    <s v="MICROSOFT DUBLIN 18REF# 00000000000 RESTAURANT 50120190228"/>
    <x v="3"/>
    <x v="14"/>
    <x v="14"/>
    <x v="0"/>
    <m/>
    <x v="0"/>
    <m/>
    <m/>
    <x v="3"/>
    <s v=""/>
    <s v=""/>
    <x v="3"/>
    <s v="NA"/>
    <x v="0"/>
    <s v="reconciled"/>
    <s v="To Be Determined"/>
    <x v="0"/>
  </r>
  <r>
    <s v="Koolikai"/>
    <x v="1430"/>
    <n v="-72.94"/>
    <x v="189"/>
    <s v="_Verizon Wireless"/>
    <s v="VZW APOCC 800-922-0204 FLW0000001550VZWIRELESS 320190600182241523"/>
    <x v="6"/>
    <x v="23"/>
    <x v="23"/>
    <x v="0"/>
    <m/>
    <x v="0"/>
    <m/>
    <m/>
    <x v="6"/>
    <s v="Tax Related"/>
    <s v=""/>
    <x v="1"/>
    <s v="Low"/>
    <x v="0"/>
    <s v="reconciled"/>
    <s v="Misc Expenses - Telephone"/>
    <x v="1"/>
  </r>
  <r>
    <s v="Quicksilver"/>
    <x v="1430"/>
    <n v="10661.19"/>
    <x v="293"/>
    <s v="_Capital One (Autopay)"/>
    <s v="CAPITAL ONE AUTOPAY PYMT AuthDate 06-F eb"/>
    <x v="3"/>
    <x v="9"/>
    <x v="9"/>
    <x v="0"/>
    <m/>
    <x v="0"/>
    <m/>
    <m/>
    <x v="3"/>
    <s v=""/>
    <s v=""/>
    <x v="3"/>
    <s v="NA"/>
    <x v="0"/>
    <s v="reconciled"/>
    <m/>
    <x v="0"/>
  </r>
  <r>
    <s v="REI Visa"/>
    <x v="1430"/>
    <n v="-38.380000000000003"/>
    <x v="1766"/>
    <s v="_Federal Express"/>
    <s v="Fedexoffice 00040014 Seattle Wa"/>
    <x v="3"/>
    <x v="14"/>
    <x v="14"/>
    <x v="189"/>
    <s v="sfom"/>
    <x v="0"/>
    <m/>
    <m/>
    <x v="3"/>
    <s v=""/>
    <s v="#Spring Sale 2019|SFOM#"/>
    <x v="3"/>
    <s v="NA"/>
    <x v="0"/>
    <s v="reconciled"/>
    <s v="To Be Determined"/>
    <x v="0"/>
  </r>
  <r>
    <s v="Quicksilver"/>
    <x v="1430"/>
    <n v="-52.25"/>
    <x v="1842"/>
    <s v="_American Foundation"/>
    <s v="AMERICAN FOUNDATION FO"/>
    <x v="8"/>
    <x v="59"/>
    <x v="59"/>
    <x v="0"/>
    <m/>
    <x v="0"/>
    <m/>
    <m/>
    <x v="8"/>
    <s v="Tax Related"/>
    <s v="Suicide prevention"/>
    <x v="1"/>
    <s v="High"/>
    <x v="2"/>
    <s v="reconciled"/>
    <s v="Charitable Contributions"/>
    <x v="1"/>
  </r>
  <r>
    <s v="Discover"/>
    <x v="1430"/>
    <n v="-26.82"/>
    <x v="66"/>
    <s v="_Amazon"/>
    <s v="AMAZON.COM*MW6DH1C91 AMZN.COM/BILLWA6946TL98QT3"/>
    <x v="7"/>
    <x v="13"/>
    <x v="13"/>
    <x v="0"/>
    <s v=""/>
    <x v="1"/>
    <s v="111-6399808-9035406"/>
    <m/>
    <x v="7"/>
    <s v="Reviewed"/>
    <s v="Birthday t shirts #|||111-6399808-9035406#"/>
    <x v="1"/>
    <s v="Low"/>
    <x v="2"/>
    <s v="reconciled"/>
    <m/>
    <x v="0"/>
  </r>
  <r>
    <s v="Quicksilver"/>
    <x v="1430"/>
    <n v="70"/>
    <x v="600"/>
    <s v="_Pacific Science Center"/>
    <s v="PACIFIC SCIENCE CENTER"/>
    <x v="4"/>
    <x v="46"/>
    <x v="46"/>
    <x v="194"/>
    <s v="pacific science center"/>
    <x v="0"/>
    <m/>
    <m/>
    <x v="4"/>
    <s v="Tax Related"/>
    <s v="#Science Camp|Pacific Science Center#Summer camp (Refund)"/>
    <x v="1"/>
    <s v="Low"/>
    <x v="2"/>
    <s v="reconciled"/>
    <s v="Family - Dependent Care"/>
    <x v="1"/>
  </r>
  <r>
    <s v="Dormant Account 1"/>
    <x v="1430"/>
    <n v="221.83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Dormant Account 2"/>
    <x v="1430"/>
    <n v="1.94"/>
    <x v="967"/>
    <s v="_Discover Bank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Checking"/>
    <x v="1431"/>
    <n v="0.91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Koolikai Security Deposit"/>
    <x v="1431"/>
    <n v="0.06"/>
    <x v="62"/>
    <s v="_First Tech (Interest)"/>
    <s v="Credit Dividend"/>
    <x v="0"/>
    <x v="24"/>
    <x v="24"/>
    <x v="0"/>
    <m/>
    <x v="0"/>
    <m/>
    <m/>
    <x v="0"/>
    <s v=""/>
    <s v=""/>
    <x v="0"/>
    <s v="Low"/>
    <x v="0"/>
    <s v="reconciled"/>
    <m/>
    <x v="0"/>
  </r>
  <r>
    <s v="Costco Visa"/>
    <x v="1431"/>
    <n v="-20.85"/>
    <x v="1843"/>
    <s v="_Miller Pizza Kitchen"/>
    <s v="MILLER PIZZA KITCHEN DUBLIN 4 IE"/>
    <x v="3"/>
    <x v="14"/>
    <x v="14"/>
    <x v="179"/>
    <m/>
    <x v="0"/>
    <m/>
    <m/>
    <x v="3"/>
    <s v="Reviewed"/>
    <s v="Dinner #irlspring#"/>
    <x v="3"/>
    <s v="NA"/>
    <x v="0"/>
    <s v="reconciled"/>
    <s v="To Be Determined"/>
    <x v="0"/>
  </r>
  <r>
    <s v="Investor Checking"/>
    <x v="1431"/>
    <n v="0.24"/>
    <x v="218"/>
    <s v="_Schwab (Interest)"/>
    <s v="Interest Paid"/>
    <x v="0"/>
    <x v="24"/>
    <x v="24"/>
    <x v="0"/>
    <m/>
    <x v="0"/>
    <m/>
    <m/>
    <x v="0"/>
    <s v=""/>
    <s v=""/>
    <x v="0"/>
    <s v="Low"/>
    <x v="0"/>
    <s v="reconciled"/>
    <m/>
    <x v="0"/>
  </r>
  <r>
    <s v="Investor Checking"/>
    <x v="1431"/>
    <n v="9"/>
    <x v="1420"/>
    <s v="_ATM Fee Refund"/>
    <s v="ATM Fee Rebate"/>
    <x v="15"/>
    <x v="32"/>
    <x v="32"/>
    <x v="0"/>
    <m/>
    <x v="0"/>
    <m/>
    <m/>
    <x v="15"/>
    <s v=""/>
    <s v=""/>
    <x v="1"/>
    <s v="Low"/>
    <x v="0"/>
    <s v="reconciled"/>
    <m/>
    <x v="0"/>
  </r>
  <r>
    <s v="Microsoft"/>
    <x v="1431"/>
    <n v="-5.38"/>
    <x v="300"/>
    <s v="_Microsoft"/>
    <s v="MICROSOFT DUBLIN 18REF# 00000000000 RESTAURANT 50120190227"/>
    <x v="3"/>
    <x v="14"/>
    <x v="14"/>
    <x v="179"/>
    <s v="food"/>
    <x v="0"/>
    <m/>
    <m/>
    <x v="3"/>
    <s v=""/>
    <s v="#irlspring|food#"/>
    <x v="3"/>
    <s v="NA"/>
    <x v="0"/>
    <s v="reconciled"/>
    <s v="To Be Determined"/>
    <x v="0"/>
  </r>
  <r>
    <s v="Quicksilver"/>
    <x v="1431"/>
    <n v="-10.99"/>
    <x v="220"/>
    <s v="_Spotify"/>
    <s v="Spotify USA"/>
    <x v="16"/>
    <x v="57"/>
    <x v="57"/>
    <x v="0"/>
    <m/>
    <x v="0"/>
    <m/>
    <m/>
    <x v="16"/>
    <s v=""/>
    <s v=""/>
    <x v="1"/>
    <s v="Low"/>
    <x v="0"/>
    <s v="reconciled"/>
    <m/>
    <x v="0"/>
  </r>
  <r>
    <s v="Checking"/>
    <x v="1431"/>
    <n v="3549.77"/>
    <x v="265"/>
    <s v="_Microsoft (Paycheck)"/>
    <s v="ACH Deposit MICROSOFT   EDIPAYMEACH Deposit MICROSOFT   EDIPAYMENT"/>
    <x v="0"/>
    <x v="21"/>
    <x v="21"/>
    <x v="0"/>
    <m/>
    <x v="0"/>
    <m/>
    <m/>
    <x v="0"/>
    <s v=""/>
    <s v=""/>
    <x v="0"/>
    <s v="Low"/>
    <x v="0"/>
    <s v="reconciled"/>
    <m/>
    <x v="0"/>
  </r>
  <r>
    <s v="Quicksilver"/>
    <x v="1431"/>
    <n v="-17"/>
    <x v="1844"/>
    <s v="_Rpnw Agc Build"/>
    <s v="RPNW SEATTLE AGC BUILD"/>
    <x v="14"/>
    <x v="31"/>
    <x v="31"/>
    <x v="0"/>
    <m/>
    <x v="0"/>
    <m/>
    <m/>
    <x v="14"/>
    <s v=""/>
    <s v=""/>
    <x v="1"/>
    <s v="Low"/>
    <x v="0"/>
    <s v="reconciled"/>
    <m/>
    <x v="0"/>
  </r>
  <r>
    <s v="Quicksilver"/>
    <x v="1431"/>
    <n v="10.1"/>
    <x v="1825"/>
    <s v="_Newegg"/>
    <s v="WWW.NEWEGG.COM"/>
    <x v="7"/>
    <x v="74"/>
    <x v="73"/>
    <x v="182"/>
    <m/>
    <x v="0"/>
    <m/>
    <m/>
    <x v="7"/>
    <s v="Reviewed"/>
    <s v="#Office1# Refund for RX570?"/>
    <x v="1"/>
    <s v="High"/>
    <x v="2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319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59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4"/>
        <item x="6"/>
        <item x="22"/>
        <item x="2"/>
        <item x="18"/>
        <item x="16"/>
        <item x="15"/>
        <item x="9"/>
        <item x="1"/>
        <item x="8"/>
        <item x="17"/>
        <item x="13"/>
        <item x="0"/>
        <item x="10"/>
        <item x="4"/>
        <item x="12"/>
        <item x="5"/>
        <item x="19"/>
        <item x="7"/>
        <item x="21"/>
        <item x="3"/>
        <item x="11"/>
        <item x="20"/>
        <item t="default"/>
      </items>
    </pivotField>
    <pivotField axis="axisRow" showAll="0">
      <items count="150">
        <item x="18"/>
        <item x="112"/>
        <item x="6"/>
        <item x="60"/>
        <item x="115"/>
        <item x="71"/>
        <item x="32"/>
        <item x="72"/>
        <item x="77"/>
        <item x="127"/>
        <item x="131"/>
        <item x="130"/>
        <item x="89"/>
        <item x="90"/>
        <item x="39"/>
        <item x="4"/>
        <item x="46"/>
        <item x="123"/>
        <item x="94"/>
        <item x="23"/>
        <item x="59"/>
        <item x="28"/>
        <item x="13"/>
        <item x="86"/>
        <item x="43"/>
        <item x="40"/>
        <item x="9"/>
        <item x="48"/>
        <item x="26"/>
        <item x="34"/>
        <item x="53"/>
        <item x="114"/>
        <item x="109"/>
        <item x="74"/>
        <item x="85"/>
        <item x="111"/>
        <item x="73"/>
        <item x="16"/>
        <item x="102"/>
        <item m="1" x="134"/>
        <item x="119"/>
        <item m="1" x="148"/>
        <item x="124"/>
        <item x="30"/>
        <item x="98"/>
        <item x="65"/>
        <item x="36"/>
        <item x="35"/>
        <item x="1"/>
        <item x="7"/>
        <item x="106"/>
        <item x="11"/>
        <item x="38"/>
        <item x="107"/>
        <item x="45"/>
        <item x="3"/>
        <item x="126"/>
        <item x="24"/>
        <item x="15"/>
        <item x="55"/>
        <item x="10"/>
        <item x="58"/>
        <item x="121"/>
        <item x="87"/>
        <item x="19"/>
        <item x="63"/>
        <item x="80"/>
        <item x="110"/>
        <item x="108"/>
        <item x="12"/>
        <item x="20"/>
        <item x="33"/>
        <item x="57"/>
        <item x="66"/>
        <item x="68"/>
        <item x="31"/>
        <item x="21"/>
        <item x="51"/>
        <item x="50"/>
        <item x="41"/>
        <item x="128"/>
        <item x="100"/>
        <item x="64"/>
        <item x="96"/>
        <item x="113"/>
        <item x="14"/>
        <item x="0"/>
        <item x="2"/>
        <item x="83"/>
        <item x="125"/>
        <item x="118"/>
        <item x="78"/>
        <item x="25"/>
        <item x="95"/>
        <item x="81"/>
        <item x="84"/>
        <item x="116"/>
        <item x="67"/>
        <item x="27"/>
        <item x="82"/>
        <item x="99"/>
        <item x="62"/>
        <item x="61"/>
        <item x="69"/>
        <item x="5"/>
        <item x="129"/>
        <item m="1" x="141"/>
        <item x="88"/>
        <item x="132"/>
        <item x="37"/>
        <item m="1" x="146"/>
        <item x="8"/>
        <item x="122"/>
        <item x="29"/>
        <item x="47"/>
        <item x="49"/>
        <item x="17"/>
        <item m="1" x="140"/>
        <item m="1" x="143"/>
        <item x="42"/>
        <item m="1" x="144"/>
        <item x="44"/>
        <item x="56"/>
        <item x="52"/>
        <item m="1" x="135"/>
        <item x="75"/>
        <item m="1" x="136"/>
        <item x="22"/>
        <item x="97"/>
        <item x="93"/>
        <item x="105"/>
        <item x="104"/>
        <item m="1" x="142"/>
        <item x="54"/>
        <item x="120"/>
        <item x="103"/>
        <item x="91"/>
        <item x="76"/>
        <item x="117"/>
        <item m="1" x="138"/>
        <item x="79"/>
        <item m="1" x="139"/>
        <item m="1" x="147"/>
        <item m="1" x="137"/>
        <item m="1" x="133"/>
        <item x="92"/>
        <item x="101"/>
        <item x="70"/>
        <item m="1" x="145"/>
        <item t="default"/>
      </items>
    </pivotField>
    <pivotField axis="axisPage" multipleItemSelectionAllowed="1" showAll="0">
      <items count="130">
        <item x="18"/>
        <item x="108"/>
        <item x="6"/>
        <item x="60"/>
        <item x="111"/>
        <item x="70"/>
        <item x="32"/>
        <item x="71"/>
        <item x="76"/>
        <item x="123"/>
        <item x="127"/>
        <item x="126"/>
        <item x="88"/>
        <item x="89"/>
        <item x="39"/>
        <item x="4"/>
        <item x="46"/>
        <item x="119"/>
        <item x="93"/>
        <item x="23"/>
        <item x="59"/>
        <item x="28"/>
        <item x="13"/>
        <item x="85"/>
        <item x="43"/>
        <item x="40"/>
        <item x="9"/>
        <item x="48"/>
        <item x="26"/>
        <item x="34"/>
        <item x="53"/>
        <item x="110"/>
        <item x="105"/>
        <item x="73"/>
        <item x="84"/>
        <item x="107"/>
        <item x="72"/>
        <item x="16"/>
        <item x="99"/>
        <item x="115"/>
        <item x="120"/>
        <item x="30"/>
        <item x="96"/>
        <item x="65"/>
        <item x="36"/>
        <item x="35"/>
        <item x="1"/>
        <item x="7"/>
        <item x="102"/>
        <item x="11"/>
        <item x="38"/>
        <item x="103"/>
        <item x="45"/>
        <item x="3"/>
        <item x="122"/>
        <item x="24"/>
        <item x="15"/>
        <item x="55"/>
        <item x="10"/>
        <item x="58"/>
        <item x="117"/>
        <item x="86"/>
        <item x="19"/>
        <item x="63"/>
        <item x="79"/>
        <item x="106"/>
        <item x="104"/>
        <item x="12"/>
        <item x="20"/>
        <item x="33"/>
        <item x="57"/>
        <item x="66"/>
        <item x="68"/>
        <item x="31"/>
        <item x="21"/>
        <item x="51"/>
        <item x="50"/>
        <item x="41"/>
        <item x="124"/>
        <item x="98"/>
        <item x="64"/>
        <item x="95"/>
        <item x="109"/>
        <item h="1" x="14"/>
        <item x="0"/>
        <item x="2"/>
        <item x="82"/>
        <item x="121"/>
        <item x="114"/>
        <item x="77"/>
        <item x="25"/>
        <item x="94"/>
        <item x="80"/>
        <item x="83"/>
        <item x="112"/>
        <item x="67"/>
        <item x="27"/>
        <item x="81"/>
        <item x="97"/>
        <item x="62"/>
        <item x="61"/>
        <item x="69"/>
        <item x="5"/>
        <item x="125"/>
        <item x="87"/>
        <item x="128"/>
        <item x="37"/>
        <item x="8"/>
        <item x="118"/>
        <item x="29"/>
        <item x="47"/>
        <item x="49"/>
        <item x="17"/>
        <item x="54"/>
        <item x="42"/>
        <item x="56"/>
        <item x="22"/>
        <item x="92"/>
        <item x="52"/>
        <item x="44"/>
        <item x="101"/>
        <item x="100"/>
        <item x="90"/>
        <item x="75"/>
        <item x="116"/>
        <item x="74"/>
        <item x="113"/>
        <item x="78"/>
        <item x="91"/>
        <item t="default"/>
      </items>
    </pivotField>
    <pivotField showAll="0"/>
    <pivotField showAll="0"/>
    <pivotField axis="axisPage" multipleItemSelectionAllowed="1" showAll="0">
      <items count="33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m="1" x="31"/>
        <item x="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axis="axisPage" multipleItemSelectionAllowed="1" showAll="0">
      <items count="24">
        <item x="14"/>
        <item x="6"/>
        <item x="22"/>
        <item x="2"/>
        <item x="18"/>
        <item x="16"/>
        <item x="15"/>
        <item x="9"/>
        <item x="1"/>
        <item x="8"/>
        <item x="17"/>
        <item x="13"/>
        <item x="0"/>
        <item x="10"/>
        <item x="4"/>
        <item h="1" x="12"/>
        <item x="5"/>
        <item x="19"/>
        <item x="7"/>
        <item x="21"/>
        <item x="3"/>
        <item x="11"/>
        <item x="20"/>
        <item t="default"/>
      </items>
    </pivotField>
    <pivotField showAll="0"/>
    <pivotField showAll="0"/>
    <pivotField axis="axisPage" multipleItemSelectionAllowed="1" showAll="0">
      <items count="6">
        <item x="1"/>
        <item h="1" x="0"/>
        <item h="1" x="3"/>
        <item h="1" x="2"/>
        <item x="4"/>
        <item t="default"/>
      </items>
    </pivotField>
    <pivotField showAll="0"/>
    <pivotField axis="axisPage" multipleItemSelectionAllowed="1" showAll="0">
      <items count="5">
        <item x="1"/>
        <item h="1" x="2"/>
        <item x="0"/>
        <item x="3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49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6">
        <item x="0"/>
        <item m="1" x="309"/>
        <item m="1" x="300"/>
        <item m="1" x="209"/>
        <item m="1" x="238"/>
        <item m="1" x="313"/>
        <item m="1" x="299"/>
        <item m="1" x="261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m="1" x="302"/>
        <item m="1" x="250"/>
        <item m="1" x="278"/>
        <item m="1" x="220"/>
        <item x="138"/>
        <item x="49"/>
        <item x="147"/>
        <item m="1" x="257"/>
        <item m="1" x="287"/>
        <item m="1" x="312"/>
        <item x="172"/>
        <item m="1" x="215"/>
        <item x="137"/>
        <item m="1" x="262"/>
        <item m="1" x="291"/>
        <item m="1" x="249"/>
        <item m="1" x="208"/>
        <item x="93"/>
        <item m="1" x="275"/>
        <item x="190"/>
        <item x="186"/>
        <item m="1" x="254"/>
        <item x="162"/>
        <item x="164"/>
        <item m="1" x="235"/>
        <item x="34"/>
        <item m="1" x="280"/>
        <item x="84"/>
        <item x="151"/>
        <item x="72"/>
        <item x="118"/>
        <item x="88"/>
        <item m="1" x="228"/>
        <item m="1" x="297"/>
        <item x="167"/>
        <item x="145"/>
        <item x="75"/>
        <item m="1" x="274"/>
        <item x="31"/>
        <item x="148"/>
        <item x="74"/>
        <item x="149"/>
        <item x="85"/>
        <item m="1" x="211"/>
        <item m="1" x="197"/>
        <item m="1" x="213"/>
        <item x="69"/>
        <item x="180"/>
        <item x="123"/>
        <item x="79"/>
        <item x="66"/>
        <item x="154"/>
        <item x="99"/>
        <item m="1" x="286"/>
        <item x="102"/>
        <item x="100"/>
        <item x="101"/>
        <item m="1" x="310"/>
        <item x="112"/>
        <item x="113"/>
        <item x="98"/>
        <item x="43"/>
        <item m="1" x="239"/>
        <item m="1" x="226"/>
        <item m="1" x="214"/>
        <item m="1" x="294"/>
        <item x="46"/>
        <item m="1" x="206"/>
        <item x="80"/>
        <item x="127"/>
        <item x="128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x="70"/>
        <item m="1" x="241"/>
        <item m="1" x="270"/>
        <item x="133"/>
        <item x="15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86"/>
        <item x="104"/>
        <item x="134"/>
        <item m="1" x="203"/>
        <item x="158"/>
        <item m="1" x="288"/>
        <item x="68"/>
        <item x="120"/>
        <item x="157"/>
        <item x="16"/>
        <item x="182"/>
        <item x="78"/>
        <item m="1" x="246"/>
        <item m="1" x="264"/>
        <item m="1" x="296"/>
        <item x="166"/>
        <item m="1" x="244"/>
        <item m="1" x="236"/>
        <item x="143"/>
        <item x="155"/>
        <item x="53"/>
        <item x="109"/>
        <item x="110"/>
        <item x="108"/>
        <item x="92"/>
        <item x="161"/>
        <item m="1" x="314"/>
        <item x="81"/>
        <item m="1" x="200"/>
        <item m="1" x="307"/>
        <item x="126"/>
        <item m="1" x="289"/>
        <item x="77"/>
        <item x="165"/>
        <item x="153"/>
        <item m="1" x="247"/>
        <item x="25"/>
        <item x="194"/>
        <item x="169"/>
        <item x="103"/>
        <item x="71"/>
        <item x="136"/>
        <item x="193"/>
        <item x="115"/>
        <item x="160"/>
        <item m="1" x="229"/>
        <item x="159"/>
        <item x="114"/>
        <item x="67"/>
        <item m="1" x="223"/>
        <item m="1" x="205"/>
        <item x="181"/>
        <item m="1" x="245"/>
        <item m="1" x="251"/>
        <item x="191"/>
        <item x="192"/>
        <item m="1" x="281"/>
        <item x="18"/>
        <item m="1" x="259"/>
        <item x="95"/>
        <item m="1" x="290"/>
        <item x="107"/>
        <item m="1" x="272"/>
        <item x="176"/>
        <item x="189"/>
        <item x="24"/>
        <item m="1" x="311"/>
        <item x="17"/>
        <item x="111"/>
        <item x="91"/>
        <item x="29"/>
        <item x="177"/>
        <item x="119"/>
        <item x="97"/>
        <item m="1" x="219"/>
        <item x="19"/>
        <item m="1" x="267"/>
        <item m="1" x="248"/>
        <item m="1" x="204"/>
        <item x="140"/>
        <item x="142"/>
        <item x="22"/>
        <item x="76"/>
        <item m="1" x="222"/>
        <item m="1" x="301"/>
        <item m="1" x="276"/>
        <item m="1" x="202"/>
        <item m="1" x="284"/>
        <item m="1" x="252"/>
        <item x="54"/>
        <item m="1" x="295"/>
        <item m="1" x="256"/>
        <item m="1" x="221"/>
        <item x="56"/>
        <item m="1" x="255"/>
        <item m="1" x="233"/>
        <item m="1" x="201"/>
        <item x="45"/>
        <item m="1" x="266"/>
        <item x="47"/>
        <item x="48"/>
        <item m="1" x="237"/>
        <item m="1" x="283"/>
        <item m="1" x="253"/>
        <item x="51"/>
        <item m="1" x="240"/>
        <item m="1" x="260"/>
        <item x="52"/>
        <item m="1" x="207"/>
        <item m="1" x="305"/>
        <item m="1" x="217"/>
        <item m="1" x="242"/>
        <item x="57"/>
        <item m="1" x="225"/>
        <item x="41"/>
        <item x="40"/>
        <item m="1" x="298"/>
        <item m="1" x="196"/>
        <item x="44"/>
        <item x="61"/>
        <item m="1" x="293"/>
        <item m="1" x="231"/>
        <item x="65"/>
        <item m="1" x="277"/>
        <item x="73"/>
        <item x="50"/>
        <item x="64"/>
        <item m="1" x="306"/>
        <item m="1" x="308"/>
        <item m="1" x="234"/>
        <item x="26"/>
        <item m="1" x="282"/>
        <item m="1" x="292"/>
        <item m="1" x="279"/>
        <item m="1" x="227"/>
        <item m="1" x="268"/>
        <item x="82"/>
        <item x="170"/>
        <item m="1" x="218"/>
        <item m="1" x="232"/>
        <item x="39"/>
        <item x="62"/>
        <item x="28"/>
        <item x="32"/>
        <item x="35"/>
        <item m="1" x="212"/>
        <item x="42"/>
        <item x="37"/>
        <item x="55"/>
        <item x="58"/>
        <item x="33"/>
        <item x="23"/>
        <item x="14"/>
        <item x="21"/>
        <item x="60"/>
        <item x="38"/>
        <item m="1" x="195"/>
        <item m="1" x="210"/>
        <item m="1" x="271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axis="axisRow" showAll="0">
      <items count="33">
        <item x="1"/>
        <item x="2"/>
        <item x="14"/>
        <item m="1" x="30"/>
        <item x="15"/>
        <item m="1" x="27"/>
        <item x="13"/>
        <item m="1" x="28"/>
        <item x="21"/>
        <item x="3"/>
        <item x="19"/>
        <item x="16"/>
        <item m="1" x="26"/>
        <item m="1" x="29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m="1" x="3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4"/>
    </i>
    <i>
      <x v="6"/>
    </i>
    <i>
      <x v="8"/>
    </i>
    <i>
      <x v="11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6"/>
        <item h="1" x="60"/>
        <item h="1" x="115"/>
        <item h="1" x="71"/>
        <item h="1" x="32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6"/>
        <item h="1" x="123"/>
        <item h="1" x="94"/>
        <item h="1" x="23"/>
        <item h="1" x="59"/>
        <item h="1" x="28"/>
        <item h="1" x="13"/>
        <item h="1" x="86"/>
        <item h="1" x="43"/>
        <item h="1" x="40"/>
        <item h="1" x="9"/>
        <item h="1" x="48"/>
        <item h="1" x="34"/>
        <item h="1" x="53"/>
        <item h="1" x="114"/>
        <item h="1" m="1" x="136"/>
        <item h="1" x="74"/>
        <item h="1" x="85"/>
        <item h="1" x="111"/>
        <item h="1" x="73"/>
        <item h="1" x="16"/>
        <item h="1" x="102"/>
        <item h="1" x="119"/>
        <item h="1" x="124"/>
        <item h="1" x="30"/>
        <item h="1" x="98"/>
        <item h="1" x="65"/>
        <item h="1" x="36"/>
        <item h="1" x="35"/>
        <item h="1" x="1"/>
        <item h="1" x="7"/>
        <item h="1" x="106"/>
        <item h="1" x="56"/>
        <item x="11"/>
        <item h="1" x="38"/>
        <item h="1" x="107"/>
        <item h="1" x="45"/>
        <item h="1" x="3"/>
        <item h="1" x="126"/>
        <item h="1" x="24"/>
        <item h="1" x="15"/>
        <item h="1" x="10"/>
        <item h="1" x="58"/>
        <item h="1" x="121"/>
        <item h="1" x="87"/>
        <item h="1" x="19"/>
        <item h="1" x="63"/>
        <item h="1" x="80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h="1" x="0"/>
        <item h="1" x="2"/>
        <item h="1" x="83"/>
        <item h="1" x="125"/>
        <item h="1" x="118"/>
        <item h="1" x="78"/>
        <item h="1" x="25"/>
        <item h="1" x="81"/>
        <item h="1" x="84"/>
        <item h="1" x="116"/>
        <item h="1" x="67"/>
        <item h="1" x="27"/>
        <item h="1" x="82"/>
        <item h="1" x="99"/>
        <item h="1" x="62"/>
        <item h="1" x="61"/>
        <item h="1" x="69"/>
        <item h="1" x="5"/>
        <item h="1" x="129"/>
        <item h="1" m="1" x="141"/>
        <item h="1" x="88"/>
        <item h="1" x="132"/>
        <item h="1" x="37"/>
        <item h="1" m="1" x="146"/>
        <item h="1" x="8"/>
        <item h="1" x="122"/>
        <item h="1" x="29"/>
        <item h="1" x="47"/>
        <item h="1" x="49"/>
        <item h="1" x="93"/>
        <item h="1" x="109"/>
        <item h="1" x="95"/>
        <item h="1" m="1" x="142"/>
        <item h="1" x="17"/>
        <item h="1" x="54"/>
        <item h="1" x="42"/>
        <item h="1" m="1" x="144"/>
        <item h="1" x="97"/>
        <item h="1" x="120"/>
        <item h="1" m="1" x="148"/>
        <item h="1" x="103"/>
        <item h="1" x="91"/>
        <item h="1" x="26"/>
        <item h="1" x="55"/>
        <item h="1" x="22"/>
        <item h="1" x="76"/>
        <item h="1" x="75"/>
        <item h="1" x="117"/>
        <item h="1" m="1" x="138"/>
        <item h="1" x="79"/>
        <item h="1" x="4"/>
        <item h="1" m="1" x="139"/>
        <item h="1" m="1" x="135"/>
        <item h="1" m="1" x="147"/>
        <item h="1" m="1" x="137"/>
        <item h="1" m="1" x="140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m="1" x="302"/>
        <item m="1" x="250"/>
        <item m="1" x="278"/>
        <item m="1" x="220"/>
        <item x="138"/>
        <item x="49"/>
        <item x="147"/>
        <item m="1" x="257"/>
        <item m="1" x="287"/>
        <item m="1" x="312"/>
        <item x="172"/>
        <item m="1" x="215"/>
        <item x="137"/>
        <item m="1" x="262"/>
        <item m="1" x="249"/>
        <item m="1" x="208"/>
        <item x="93"/>
        <item x="190"/>
        <item x="186"/>
        <item m="1" x="254"/>
        <item x="162"/>
        <item x="164"/>
        <item m="1" x="235"/>
        <item x="34"/>
        <item m="1" x="280"/>
        <item x="151"/>
        <item x="118"/>
        <item m="1" x="228"/>
        <item m="1" x="297"/>
        <item x="167"/>
        <item x="145"/>
        <item m="1" x="274"/>
        <item x="148"/>
        <item x="149"/>
        <item x="85"/>
        <item m="1" x="211"/>
        <item m="1" x="197"/>
        <item m="1" x="213"/>
        <item x="69"/>
        <item x="180"/>
        <item x="123"/>
        <item x="79"/>
        <item x="154"/>
        <item x="99"/>
        <item m="1" x="286"/>
        <item x="100"/>
        <item x="101"/>
        <item m="1" x="310"/>
        <item x="112"/>
        <item x="113"/>
        <item x="98"/>
        <item x="43"/>
        <item m="1" x="239"/>
        <item m="1" x="226"/>
        <item m="1" x="214"/>
        <item m="1" x="294"/>
        <item x="46"/>
        <item m="1" x="206"/>
        <item x="80"/>
        <item x="127"/>
        <item x="128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m="1" x="241"/>
        <item m="1" x="270"/>
        <item x="133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104"/>
        <item x="134"/>
        <item m="1" x="203"/>
        <item x="158"/>
        <item m="1" x="288"/>
        <item x="120"/>
        <item x="157"/>
        <item x="182"/>
        <item x="78"/>
        <item m="1" x="246"/>
        <item m="1" x="264"/>
        <item m="1" x="296"/>
        <item x="166"/>
        <item m="1" x="244"/>
        <item m="1" x="236"/>
        <item x="143"/>
        <item x="155"/>
        <item x="109"/>
        <item x="110"/>
        <item x="108"/>
        <item x="92"/>
        <item x="161"/>
        <item m="1" x="314"/>
        <item x="81"/>
        <item m="1" x="200"/>
        <item m="1" x="307"/>
        <item x="126"/>
        <item m="1" x="289"/>
        <item x="77"/>
        <item x="165"/>
        <item x="153"/>
        <item x="194"/>
        <item x="169"/>
        <item x="103"/>
        <item x="71"/>
        <item x="136"/>
        <item x="193"/>
        <item x="115"/>
        <item x="160"/>
        <item m="1" x="229"/>
        <item x="159"/>
        <item x="114"/>
        <item m="1" x="223"/>
        <item m="1" x="205"/>
        <item x="181"/>
        <item m="1" x="245"/>
        <item m="1" x="251"/>
        <item x="191"/>
        <item x="192"/>
        <item m="1" x="281"/>
        <item m="1" x="259"/>
        <item x="95"/>
        <item m="1" x="290"/>
        <item x="107"/>
        <item m="1" x="272"/>
        <item x="176"/>
        <item x="189"/>
        <item m="1" x="311"/>
        <item x="111"/>
        <item x="91"/>
        <item x="29"/>
        <item x="177"/>
        <item x="119"/>
        <item x="97"/>
        <item m="1" x="219"/>
        <item m="1" x="267"/>
        <item m="1" x="248"/>
        <item m="1" x="204"/>
        <item x="140"/>
        <item x="142"/>
        <item x="68"/>
        <item x="74"/>
        <item x="75"/>
        <item m="1" x="291"/>
        <item m="1" x="313"/>
        <item m="1" x="209"/>
        <item x="15"/>
        <item m="1" x="238"/>
        <item m="1" x="309"/>
        <item m="1" x="261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5"/>
        <item x="72"/>
        <item x="31"/>
        <item x="66"/>
        <item x="70"/>
        <item m="1" x="247"/>
        <item x="86"/>
        <item x="17"/>
        <item x="22"/>
        <item x="76"/>
        <item m="1" x="222"/>
        <item m="1" x="301"/>
        <item m="1" x="276"/>
        <item m="1" x="202"/>
        <item m="1" x="284"/>
        <item m="1" x="252"/>
        <item x="54"/>
        <item m="1" x="295"/>
        <item m="1" x="256"/>
        <item m="1" x="221"/>
        <item x="56"/>
        <item m="1" x="255"/>
        <item m="1" x="233"/>
        <item m="1" x="201"/>
        <item x="45"/>
        <item m="1" x="266"/>
        <item x="47"/>
        <item x="48"/>
        <item m="1" x="237"/>
        <item m="1" x="283"/>
        <item m="1" x="253"/>
        <item x="51"/>
        <item m="1" x="240"/>
        <item m="1" x="260"/>
        <item x="52"/>
        <item m="1" x="207"/>
        <item m="1" x="305"/>
        <item m="1" x="217"/>
        <item m="1" x="242"/>
        <item x="57"/>
        <item m="1" x="225"/>
        <item x="41"/>
        <item x="40"/>
        <item m="1" x="298"/>
        <item m="1" x="196"/>
        <item x="44"/>
        <item x="61"/>
        <item m="1" x="293"/>
        <item m="1" x="231"/>
        <item x="65"/>
        <item m="1" x="277"/>
        <item x="73"/>
        <item x="50"/>
        <item x="64"/>
        <item m="1" x="306"/>
        <item m="1" x="308"/>
        <item m="1" x="234"/>
        <item x="26"/>
        <item m="1" x="282"/>
        <item m="1" x="292"/>
        <item m="1" x="279"/>
        <item m="1" x="227"/>
        <item m="1" x="268"/>
        <item x="82"/>
        <item x="170"/>
        <item m="1" x="218"/>
        <item m="1" x="232"/>
        <item x="39"/>
        <item x="62"/>
        <item x="28"/>
        <item x="32"/>
        <item x="35"/>
        <item m="1" x="212"/>
        <item x="42"/>
        <item x="37"/>
        <item x="55"/>
        <item x="58"/>
        <item x="33"/>
        <item x="23"/>
        <item x="14"/>
        <item x="21"/>
        <item x="60"/>
        <item x="38"/>
        <item m="1" x="195"/>
        <item m="1" x="210"/>
        <item m="1" x="271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6"/>
        <item h="1" x="60"/>
        <item h="1" x="115"/>
        <item h="1" x="71"/>
        <item h="1" x="32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6"/>
        <item h="1" x="123"/>
        <item h="1" x="94"/>
        <item h="1" x="23"/>
        <item h="1" x="59"/>
        <item h="1" x="28"/>
        <item h="1" x="13"/>
        <item h="1" x="86"/>
        <item h="1" x="43"/>
        <item h="1" x="40"/>
        <item h="1" x="9"/>
        <item h="1" x="48"/>
        <item h="1" x="34"/>
        <item h="1" x="53"/>
        <item h="1" x="114"/>
        <item h="1" m="1" x="136"/>
        <item h="1" x="74"/>
        <item h="1" x="85"/>
        <item h="1" x="111"/>
        <item h="1" x="73"/>
        <item h="1" x="16"/>
        <item h="1" x="102"/>
        <item h="1" x="119"/>
        <item h="1" x="124"/>
        <item h="1" x="30"/>
        <item h="1" x="98"/>
        <item h="1" x="65"/>
        <item h="1" x="36"/>
        <item h="1" x="35"/>
        <item h="1" x="1"/>
        <item h="1" x="7"/>
        <item h="1" x="106"/>
        <item h="1" x="56"/>
        <item h="1" x="11"/>
        <item h="1" x="38"/>
        <item h="1" x="107"/>
        <item h="1" x="45"/>
        <item h="1" x="3"/>
        <item h="1" x="126"/>
        <item h="1" x="24"/>
        <item h="1" x="15"/>
        <item h="1" x="10"/>
        <item h="1" x="58"/>
        <item h="1" x="121"/>
        <item h="1" x="87"/>
        <item h="1" x="19"/>
        <item h="1" x="63"/>
        <item h="1" x="80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x="64"/>
        <item h="1" x="96"/>
        <item h="1" x="113"/>
        <item h="1" x="14"/>
        <item h="1" x="0"/>
        <item h="1" x="2"/>
        <item h="1" x="83"/>
        <item h="1" x="125"/>
        <item h="1" x="118"/>
        <item h="1" x="78"/>
        <item h="1" x="25"/>
        <item h="1" x="81"/>
        <item h="1" x="84"/>
        <item h="1" x="116"/>
        <item h="1" x="67"/>
        <item h="1" x="27"/>
        <item h="1" x="82"/>
        <item h="1" x="99"/>
        <item h="1" x="62"/>
        <item h="1" x="61"/>
        <item h="1" x="69"/>
        <item h="1" x="5"/>
        <item h="1" x="129"/>
        <item h="1" m="1" x="141"/>
        <item h="1" x="88"/>
        <item h="1" x="132"/>
        <item h="1" x="37"/>
        <item h="1" m="1" x="146"/>
        <item h="1" x="8"/>
        <item h="1" x="122"/>
        <item h="1" x="29"/>
        <item h="1" x="47"/>
        <item h="1" x="49"/>
        <item h="1" x="93"/>
        <item h="1" x="109"/>
        <item h="1" x="95"/>
        <item h="1" m="1" x="142"/>
        <item h="1" x="17"/>
        <item h="1" x="54"/>
        <item h="1" x="42"/>
        <item h="1" m="1" x="144"/>
        <item h="1" x="97"/>
        <item h="1" x="120"/>
        <item h="1" m="1" x="148"/>
        <item h="1" x="103"/>
        <item h="1" x="91"/>
        <item h="1" x="26"/>
        <item h="1" x="55"/>
        <item h="1" x="22"/>
        <item h="1" x="76"/>
        <item h="1" x="75"/>
        <item h="1" x="117"/>
        <item h="1" m="1" x="138"/>
        <item h="1" x="79"/>
        <item h="1" x="4"/>
        <item h="1" m="1" x="139"/>
        <item h="1" m="1" x="135"/>
        <item h="1" m="1" x="147"/>
        <item h="1" m="1" x="137"/>
        <item h="1" m="1" x="140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m="1" x="302"/>
        <item m="1" x="250"/>
        <item m="1" x="278"/>
        <item m="1" x="220"/>
        <item x="138"/>
        <item x="49"/>
        <item x="147"/>
        <item m="1" x="257"/>
        <item m="1" x="287"/>
        <item m="1" x="312"/>
        <item x="172"/>
        <item m="1" x="215"/>
        <item x="137"/>
        <item m="1" x="262"/>
        <item m="1" x="249"/>
        <item m="1" x="208"/>
        <item x="93"/>
        <item x="190"/>
        <item x="186"/>
        <item m="1" x="254"/>
        <item x="162"/>
        <item x="164"/>
        <item m="1" x="235"/>
        <item x="34"/>
        <item m="1" x="280"/>
        <item x="151"/>
        <item x="118"/>
        <item m="1" x="228"/>
        <item m="1" x="297"/>
        <item x="167"/>
        <item x="145"/>
        <item m="1" x="274"/>
        <item x="148"/>
        <item x="149"/>
        <item x="85"/>
        <item m="1" x="211"/>
        <item m="1" x="197"/>
        <item m="1" x="213"/>
        <item x="69"/>
        <item x="180"/>
        <item x="123"/>
        <item x="79"/>
        <item x="154"/>
        <item x="99"/>
        <item m="1" x="286"/>
        <item x="100"/>
        <item x="101"/>
        <item m="1" x="310"/>
        <item x="112"/>
        <item x="113"/>
        <item x="98"/>
        <item x="43"/>
        <item m="1" x="239"/>
        <item m="1" x="226"/>
        <item m="1" x="214"/>
        <item m="1" x="294"/>
        <item x="46"/>
        <item m="1" x="206"/>
        <item x="80"/>
        <item x="127"/>
        <item x="128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m="1" x="241"/>
        <item m="1" x="270"/>
        <item x="133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104"/>
        <item x="134"/>
        <item m="1" x="203"/>
        <item x="158"/>
        <item m="1" x="288"/>
        <item x="120"/>
        <item x="157"/>
        <item x="182"/>
        <item x="78"/>
        <item m="1" x="246"/>
        <item m="1" x="264"/>
        <item m="1" x="296"/>
        <item x="166"/>
        <item m="1" x="244"/>
        <item m="1" x="236"/>
        <item x="143"/>
        <item x="155"/>
        <item x="109"/>
        <item x="110"/>
        <item x="108"/>
        <item x="92"/>
        <item x="161"/>
        <item m="1" x="314"/>
        <item x="81"/>
        <item m="1" x="200"/>
        <item m="1" x="307"/>
        <item x="126"/>
        <item m="1" x="289"/>
        <item x="77"/>
        <item x="165"/>
        <item x="153"/>
        <item x="194"/>
        <item x="169"/>
        <item x="103"/>
        <item x="71"/>
        <item x="136"/>
        <item x="193"/>
        <item x="115"/>
        <item x="160"/>
        <item m="1" x="229"/>
        <item x="159"/>
        <item x="114"/>
        <item m="1" x="223"/>
        <item m="1" x="205"/>
        <item x="181"/>
        <item m="1" x="245"/>
        <item m="1" x="251"/>
        <item x="191"/>
        <item x="192"/>
        <item m="1" x="281"/>
        <item m="1" x="259"/>
        <item x="95"/>
        <item m="1" x="290"/>
        <item x="107"/>
        <item m="1" x="272"/>
        <item x="176"/>
        <item x="189"/>
        <item m="1" x="311"/>
        <item x="111"/>
        <item x="91"/>
        <item x="29"/>
        <item x="177"/>
        <item x="119"/>
        <item x="97"/>
        <item m="1" x="219"/>
        <item m="1" x="267"/>
        <item m="1" x="248"/>
        <item m="1" x="204"/>
        <item x="140"/>
        <item x="142"/>
        <item x="68"/>
        <item x="74"/>
        <item x="75"/>
        <item m="1" x="291"/>
        <item m="1" x="313"/>
        <item m="1" x="209"/>
        <item x="15"/>
        <item m="1" x="238"/>
        <item m="1" x="309"/>
        <item m="1" x="261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5"/>
        <item x="72"/>
        <item x="31"/>
        <item x="66"/>
        <item x="70"/>
        <item m="1" x="247"/>
        <item x="86"/>
        <item x="17"/>
        <item x="22"/>
        <item x="76"/>
        <item m="1" x="222"/>
        <item m="1" x="301"/>
        <item m="1" x="276"/>
        <item m="1" x="202"/>
        <item m="1" x="284"/>
        <item m="1" x="252"/>
        <item x="54"/>
        <item m="1" x="295"/>
        <item m="1" x="256"/>
        <item m="1" x="221"/>
        <item x="56"/>
        <item m="1" x="255"/>
        <item m="1" x="233"/>
        <item m="1" x="201"/>
        <item x="45"/>
        <item m="1" x="266"/>
        <item x="47"/>
        <item x="48"/>
        <item m="1" x="237"/>
        <item m="1" x="283"/>
        <item m="1" x="253"/>
        <item x="51"/>
        <item m="1" x="240"/>
        <item m="1" x="260"/>
        <item x="52"/>
        <item m="1" x="207"/>
        <item m="1" x="305"/>
        <item m="1" x="217"/>
        <item m="1" x="242"/>
        <item x="57"/>
        <item m="1" x="225"/>
        <item x="41"/>
        <item x="40"/>
        <item m="1" x="298"/>
        <item m="1" x="196"/>
        <item x="44"/>
        <item x="61"/>
        <item m="1" x="293"/>
        <item m="1" x="231"/>
        <item x="65"/>
        <item m="1" x="277"/>
        <item x="73"/>
        <item x="50"/>
        <item x="64"/>
        <item m="1" x="306"/>
        <item m="1" x="308"/>
        <item m="1" x="234"/>
        <item x="26"/>
        <item m="1" x="282"/>
        <item m="1" x="292"/>
        <item m="1" x="279"/>
        <item m="1" x="227"/>
        <item m="1" x="268"/>
        <item x="82"/>
        <item x="170"/>
        <item m="1" x="218"/>
        <item m="1" x="232"/>
        <item x="39"/>
        <item x="62"/>
        <item x="28"/>
        <item x="32"/>
        <item x="35"/>
        <item m="1" x="212"/>
        <item x="42"/>
        <item x="37"/>
        <item x="55"/>
        <item x="58"/>
        <item x="33"/>
        <item x="23"/>
        <item x="14"/>
        <item x="21"/>
        <item x="60"/>
        <item x="38"/>
        <item m="1" x="195"/>
        <item m="1" x="210"/>
        <item m="1" x="271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6"/>
        <item h="1" x="60"/>
        <item h="1" x="115"/>
        <item h="1" x="71"/>
        <item h="1" x="32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6"/>
        <item h="1" x="123"/>
        <item h="1" x="94"/>
        <item h="1" x="23"/>
        <item h="1" x="59"/>
        <item h="1" x="28"/>
        <item h="1" x="13"/>
        <item h="1" x="86"/>
        <item h="1" x="43"/>
        <item h="1" x="40"/>
        <item h="1" x="9"/>
        <item h="1" x="48"/>
        <item h="1" x="34"/>
        <item h="1" x="53"/>
        <item h="1" x="114"/>
        <item h="1" m="1" x="136"/>
        <item h="1" x="74"/>
        <item h="1" x="85"/>
        <item h="1" x="111"/>
        <item h="1" x="73"/>
        <item h="1" x="16"/>
        <item h="1" x="102"/>
        <item h="1" x="119"/>
        <item h="1" x="124"/>
        <item h="1" x="30"/>
        <item h="1" x="98"/>
        <item h="1" x="65"/>
        <item h="1" x="36"/>
        <item h="1" x="35"/>
        <item h="1" x="1"/>
        <item h="1" x="7"/>
        <item h="1" x="106"/>
        <item h="1" x="56"/>
        <item h="1" x="11"/>
        <item h="1" x="38"/>
        <item h="1" x="107"/>
        <item h="1" x="45"/>
        <item h="1" x="3"/>
        <item h="1" x="126"/>
        <item h="1" x="24"/>
        <item h="1" x="15"/>
        <item h="1" x="10"/>
        <item h="1" x="58"/>
        <item h="1" x="121"/>
        <item h="1" x="87"/>
        <item h="1" x="19"/>
        <item h="1" x="63"/>
        <item h="1" x="80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h="1" x="0"/>
        <item h="1" x="2"/>
        <item h="1" x="83"/>
        <item h="1" x="125"/>
        <item h="1" x="118"/>
        <item h="1" x="78"/>
        <item h="1" x="25"/>
        <item h="1" x="81"/>
        <item h="1" x="84"/>
        <item h="1" x="116"/>
        <item h="1" x="67"/>
        <item h="1" x="27"/>
        <item h="1" x="82"/>
        <item h="1" x="99"/>
        <item h="1" x="62"/>
        <item h="1" x="61"/>
        <item h="1" x="69"/>
        <item h="1" x="5"/>
        <item h="1" x="129"/>
        <item h="1" m="1" x="141"/>
        <item h="1" x="88"/>
        <item h="1" x="132"/>
        <item h="1" x="37"/>
        <item h="1" m="1" x="146"/>
        <item h="1" x="8"/>
        <item h="1" x="122"/>
        <item x="29"/>
        <item h="1" x="47"/>
        <item h="1" x="49"/>
        <item h="1" x="93"/>
        <item h="1" x="109"/>
        <item h="1" x="95"/>
        <item h="1" m="1" x="142"/>
        <item h="1" x="17"/>
        <item h="1" x="54"/>
        <item h="1" x="42"/>
        <item h="1" m="1" x="144"/>
        <item h="1" x="97"/>
        <item h="1" x="120"/>
        <item h="1" m="1" x="148"/>
        <item h="1" x="103"/>
        <item h="1" x="91"/>
        <item h="1" x="26"/>
        <item h="1" x="55"/>
        <item h="1" x="22"/>
        <item h="1" x="76"/>
        <item h="1" x="75"/>
        <item h="1" x="117"/>
        <item h="1" m="1" x="138"/>
        <item h="1" x="79"/>
        <item h="1" x="4"/>
        <item h="1" m="1" x="139"/>
        <item h="1" m="1" x="135"/>
        <item h="1" m="1" x="147"/>
        <item h="1" m="1" x="137"/>
        <item h="1" m="1" x="140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m="1" x="302"/>
        <item m="1" x="250"/>
        <item m="1" x="278"/>
        <item m="1" x="220"/>
        <item x="138"/>
        <item x="49"/>
        <item x="147"/>
        <item m="1" x="257"/>
        <item m="1" x="287"/>
        <item m="1" x="312"/>
        <item x="172"/>
        <item m="1" x="215"/>
        <item x="137"/>
        <item m="1" x="262"/>
        <item m="1" x="249"/>
        <item m="1" x="208"/>
        <item x="93"/>
        <item x="190"/>
        <item x="186"/>
        <item m="1" x="254"/>
        <item x="162"/>
        <item x="164"/>
        <item m="1" x="235"/>
        <item x="34"/>
        <item m="1" x="280"/>
        <item x="151"/>
        <item x="118"/>
        <item m="1" x="228"/>
        <item m="1" x="297"/>
        <item x="167"/>
        <item x="145"/>
        <item m="1" x="274"/>
        <item x="148"/>
        <item x="149"/>
        <item x="85"/>
        <item m="1" x="211"/>
        <item m="1" x="197"/>
        <item m="1" x="213"/>
        <item x="69"/>
        <item x="180"/>
        <item x="123"/>
        <item x="79"/>
        <item x="154"/>
        <item x="99"/>
        <item m="1" x="286"/>
        <item x="100"/>
        <item x="101"/>
        <item m="1" x="310"/>
        <item x="112"/>
        <item x="113"/>
        <item x="98"/>
        <item x="43"/>
        <item m="1" x="239"/>
        <item m="1" x="226"/>
        <item m="1" x="214"/>
        <item m="1" x="294"/>
        <item x="46"/>
        <item m="1" x="206"/>
        <item x="80"/>
        <item x="127"/>
        <item x="128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m="1" x="241"/>
        <item m="1" x="270"/>
        <item x="133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104"/>
        <item x="134"/>
        <item m="1" x="203"/>
        <item x="158"/>
        <item m="1" x="288"/>
        <item x="120"/>
        <item x="157"/>
        <item x="182"/>
        <item x="78"/>
        <item m="1" x="246"/>
        <item m="1" x="264"/>
        <item m="1" x="296"/>
        <item x="166"/>
        <item m="1" x="244"/>
        <item m="1" x="236"/>
        <item x="143"/>
        <item x="155"/>
        <item x="109"/>
        <item x="110"/>
        <item x="108"/>
        <item x="92"/>
        <item x="161"/>
        <item m="1" x="314"/>
        <item x="81"/>
        <item m="1" x="200"/>
        <item m="1" x="307"/>
        <item x="126"/>
        <item m="1" x="289"/>
        <item x="77"/>
        <item x="165"/>
        <item x="153"/>
        <item x="194"/>
        <item x="169"/>
        <item x="103"/>
        <item x="71"/>
        <item x="136"/>
        <item x="193"/>
        <item x="115"/>
        <item x="160"/>
        <item m="1" x="229"/>
        <item x="159"/>
        <item x="114"/>
        <item m="1" x="223"/>
        <item m="1" x="205"/>
        <item x="181"/>
        <item m="1" x="245"/>
        <item m="1" x="251"/>
        <item x="191"/>
        <item x="192"/>
        <item m="1" x="281"/>
        <item m="1" x="259"/>
        <item x="95"/>
        <item m="1" x="290"/>
        <item x="107"/>
        <item m="1" x="272"/>
        <item x="176"/>
        <item x="189"/>
        <item m="1" x="311"/>
        <item x="111"/>
        <item x="91"/>
        <item x="29"/>
        <item x="177"/>
        <item x="119"/>
        <item x="97"/>
        <item m="1" x="219"/>
        <item m="1" x="267"/>
        <item m="1" x="248"/>
        <item m="1" x="204"/>
        <item x="140"/>
        <item x="142"/>
        <item x="68"/>
        <item x="74"/>
        <item x="75"/>
        <item m="1" x="291"/>
        <item m="1" x="313"/>
        <item m="1" x="209"/>
        <item x="15"/>
        <item m="1" x="238"/>
        <item m="1" x="309"/>
        <item m="1" x="261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5"/>
        <item x="72"/>
        <item x="31"/>
        <item x="66"/>
        <item x="70"/>
        <item m="1" x="247"/>
        <item x="86"/>
        <item x="17"/>
        <item x="22"/>
        <item x="76"/>
        <item m="1" x="222"/>
        <item m="1" x="301"/>
        <item m="1" x="276"/>
        <item m="1" x="202"/>
        <item m="1" x="284"/>
        <item m="1" x="252"/>
        <item x="54"/>
        <item m="1" x="295"/>
        <item m="1" x="256"/>
        <item m="1" x="221"/>
        <item x="56"/>
        <item m="1" x="255"/>
        <item m="1" x="233"/>
        <item m="1" x="201"/>
        <item x="45"/>
        <item m="1" x="266"/>
        <item x="47"/>
        <item x="48"/>
        <item m="1" x="237"/>
        <item m="1" x="283"/>
        <item m="1" x="253"/>
        <item x="51"/>
        <item m="1" x="240"/>
        <item m="1" x="260"/>
        <item x="52"/>
        <item m="1" x="207"/>
        <item m="1" x="305"/>
        <item m="1" x="217"/>
        <item m="1" x="242"/>
        <item x="57"/>
        <item m="1" x="225"/>
        <item x="41"/>
        <item x="40"/>
        <item m="1" x="298"/>
        <item m="1" x="196"/>
        <item x="44"/>
        <item x="61"/>
        <item m="1" x="293"/>
        <item m="1" x="231"/>
        <item x="65"/>
        <item m="1" x="277"/>
        <item x="73"/>
        <item x="50"/>
        <item x="64"/>
        <item m="1" x="306"/>
        <item m="1" x="308"/>
        <item m="1" x="234"/>
        <item x="26"/>
        <item m="1" x="282"/>
        <item m="1" x="292"/>
        <item m="1" x="279"/>
        <item m="1" x="227"/>
        <item m="1" x="268"/>
        <item x="82"/>
        <item x="170"/>
        <item m="1" x="218"/>
        <item m="1" x="232"/>
        <item x="39"/>
        <item x="62"/>
        <item x="28"/>
        <item x="32"/>
        <item x="35"/>
        <item m="1" x="212"/>
        <item x="42"/>
        <item x="37"/>
        <item x="55"/>
        <item x="58"/>
        <item x="33"/>
        <item x="23"/>
        <item x="14"/>
        <item x="21"/>
        <item x="60"/>
        <item x="38"/>
        <item m="1" x="195"/>
        <item m="1" x="210"/>
        <item m="1" x="271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02">
        <item x="1384"/>
        <item x="1424"/>
        <item x="1659"/>
        <item x="1577"/>
        <item x="1120"/>
        <item x="735"/>
        <item x="1722"/>
        <item x="815"/>
        <item x="1296"/>
        <item x="1197"/>
        <item x="1209"/>
        <item m="1" x="2191"/>
        <item m="1" x="1996"/>
        <item m="1" x="1867"/>
        <item x="782"/>
        <item x="1372"/>
        <item x="1430"/>
        <item m="1" x="2396"/>
        <item x="1500"/>
        <item x="1485"/>
        <item x="1494"/>
        <item x="1515"/>
        <item x="1605"/>
        <item m="1" x="2076"/>
        <item x="1560"/>
        <item x="1694"/>
        <item x="801"/>
        <item x="1207"/>
        <item x="100"/>
        <item x="1526"/>
        <item m="1" x="2235"/>
        <item m="1" x="1966"/>
        <item x="1268"/>
        <item x="1739"/>
        <item x="1772"/>
        <item x="1241"/>
        <item m="1" x="2255"/>
        <item x="1828"/>
        <item x="1170"/>
        <item x="1473"/>
        <item x="66"/>
        <item x="224"/>
        <item x="971"/>
        <item x="1133"/>
        <item x="1304"/>
        <item x="1822"/>
        <item x="824"/>
        <item x="1365"/>
        <item x="1398"/>
        <item x="1574"/>
        <item x="624"/>
        <item m="1" x="1934"/>
        <item x="834"/>
        <item x="1246"/>
        <item x="745"/>
        <item x="817"/>
        <item x="943"/>
        <item x="1507"/>
        <item x="1842"/>
        <item x="841"/>
        <item x="661"/>
        <item x="1751"/>
        <item x="1402"/>
        <item m="1" x="2259"/>
        <item x="360"/>
        <item x="1511"/>
        <item x="606"/>
        <item x="569"/>
        <item x="340"/>
        <item x="116"/>
        <item m="1" x="2156"/>
        <item m="1" x="1924"/>
        <item m="1" x="2015"/>
        <item x="1527"/>
        <item x="1513"/>
        <item x="1284"/>
        <item m="1" x="2289"/>
        <item m="1" x="1901"/>
        <item x="719"/>
        <item x="71"/>
        <item x="1420"/>
        <item x="1778"/>
        <item x="1806"/>
        <item x="485"/>
        <item x="702"/>
        <item m="1" x="2266"/>
        <item x="113"/>
        <item x="1765"/>
        <item m="1" x="1856"/>
        <item x="1274"/>
        <item x="1389"/>
        <item x="403"/>
        <item m="1" x="2079"/>
        <item x="281"/>
        <item x="1808"/>
        <item x="1585"/>
        <item x="1310"/>
        <item x="1171"/>
        <item x="1687"/>
        <item x="1393"/>
        <item x="1531"/>
        <item x="620"/>
        <item x="1321"/>
        <item x="1030"/>
        <item x="989"/>
        <item m="1" x="2291"/>
        <item x="38"/>
        <item x="1447"/>
        <item m="1" x="2092"/>
        <item x="1793"/>
        <item x="155"/>
        <item m="1" x="2333"/>
        <item x="1237"/>
        <item x="1176"/>
        <item m="1" x="2148"/>
        <item m="1" x="1917"/>
        <item x="1651"/>
        <item x="1386"/>
        <item x="1683"/>
        <item x="1379"/>
        <item x="1776"/>
        <item m="1" x="2397"/>
        <item m="1" x="2238"/>
        <item m="1" x="1929"/>
        <item x="962"/>
        <item x="1533"/>
        <item x="896"/>
        <item m="1" x="2050"/>
        <item x="1344"/>
        <item x="1076"/>
        <item x="1167"/>
        <item x="981"/>
        <item x="1065"/>
        <item x="1235"/>
        <item x="632"/>
        <item x="1319"/>
        <item m="1" x="2166"/>
        <item m="1" x="1892"/>
        <item m="1" x="2044"/>
        <item x="1309"/>
        <item x="1320"/>
        <item x="985"/>
        <item x="1443"/>
        <item x="1490"/>
        <item x="979"/>
        <item x="1301"/>
        <item x="1023"/>
        <item x="1428"/>
        <item x="1199"/>
        <item x="1704"/>
        <item x="1673"/>
        <item m="1" x="1893"/>
        <item x="592"/>
        <item x="290"/>
        <item x="1026"/>
        <item x="1181"/>
        <item x="1790"/>
        <item m="1" x="1907"/>
        <item x="82"/>
        <item x="1791"/>
        <item x="1138"/>
        <item x="1331"/>
        <item x="1415"/>
        <item m="1" x="2072"/>
        <item x="1469"/>
        <item x="1378"/>
        <item m="1" x="2398"/>
        <item x="1094"/>
        <item x="1696"/>
        <item x="375"/>
        <item x="1179"/>
        <item x="1812"/>
        <item x="1524"/>
        <item x="1664"/>
        <item x="894"/>
        <item m="1" x="2257"/>
        <item x="1109"/>
        <item x="1767"/>
        <item x="1169"/>
        <item x="1086"/>
        <item x="1001"/>
        <item m="1" x="1875"/>
        <item m="1" x="2356"/>
        <item x="982"/>
        <item x="388"/>
        <item x="1458"/>
        <item x="1322"/>
        <item m="1" x="1939"/>
        <item x="1112"/>
        <item x="1019"/>
        <item x="1354"/>
        <item x="1139"/>
        <item x="1095"/>
        <item x="689"/>
        <item x="293"/>
        <item x="542"/>
        <item x="188"/>
        <item x="1160"/>
        <item x="1148"/>
        <item x="1245"/>
        <item m="1" x="2365"/>
        <item m="1" x="2377"/>
        <item m="1" x="1991"/>
        <item x="1403"/>
        <item x="1639"/>
        <item x="1064"/>
        <item x="1584"/>
        <item x="1742"/>
        <item x="1691"/>
        <item x="590"/>
        <item x="1610"/>
        <item x="1583"/>
        <item x="1410"/>
        <item x="1242"/>
        <item m="1" x="2052"/>
        <item x="1045"/>
        <item x="1558"/>
        <item x="175"/>
        <item x="1136"/>
        <item x="1317"/>
        <item x="1024"/>
        <item m="1" x="2390"/>
        <item x="1417"/>
        <item x="1616"/>
        <item x="1725"/>
        <item x="1295"/>
        <item x="1578"/>
        <item x="1752"/>
        <item x="1699"/>
        <item x="1706"/>
        <item m="1" x="1927"/>
        <item m="1" x="1933"/>
        <item m="1" x="1936"/>
        <item m="1" x="1999"/>
        <item x="1229"/>
        <item x="980"/>
        <item x="1521"/>
        <item x="201"/>
        <item x="1635"/>
        <item x="1801"/>
        <item m="1" x="2237"/>
        <item x="1351"/>
        <item m="1" x="2310"/>
        <item x="1218"/>
        <item x="1085"/>
        <item x="1827"/>
        <item x="1174"/>
        <item m="1" x="2084"/>
        <item x="932"/>
        <item x="970"/>
        <item x="1606"/>
        <item x="1805"/>
        <item x="117"/>
        <item x="1746"/>
        <item x="909"/>
        <item x="1183"/>
        <item x="79"/>
        <item x="933"/>
        <item x="1517"/>
        <item m="1" x="2049"/>
        <item x="591"/>
        <item m="1" x="2021"/>
        <item x="1744"/>
        <item x="1621"/>
        <item x="1353"/>
        <item x="1670"/>
        <item x="923"/>
        <item x="1280"/>
        <item x="1789"/>
        <item x="1544"/>
        <item x="1499"/>
        <item m="1" x="2098"/>
        <item x="1799"/>
        <item x="1712"/>
        <item x="384"/>
        <item x="1555"/>
        <item x="1124"/>
        <item x="151"/>
        <item m="1" x="2276"/>
        <item x="832"/>
        <item x="1710"/>
        <item x="926"/>
        <item x="1150"/>
        <item x="430"/>
        <item x="392"/>
        <item x="963"/>
        <item x="512"/>
        <item x="1792"/>
        <item x="1059"/>
        <item x="1819"/>
        <item m="1" x="1902"/>
        <item x="1573"/>
        <item x="109"/>
        <item x="838"/>
        <item x="1034"/>
        <item x="942"/>
        <item x="1147"/>
        <item x="125"/>
        <item x="1258"/>
        <item x="454"/>
        <item x="1115"/>
        <item x="1779"/>
        <item x="788"/>
        <item x="1426"/>
        <item x="802"/>
        <item x="1368"/>
        <item x="1604"/>
        <item x="1753"/>
        <item x="441"/>
        <item x="1390"/>
        <item x="1096"/>
        <item x="1083"/>
        <item m="1" x="1945"/>
        <item x="1407"/>
        <item m="1" x="2029"/>
        <item x="1151"/>
        <item m="1" x="2146"/>
        <item x="1146"/>
        <item x="1277"/>
        <item x="1070"/>
        <item x="1153"/>
        <item x="1269"/>
        <item x="1360"/>
        <item x="1326"/>
        <item m="1" x="2149"/>
        <item x="1461"/>
        <item x="807"/>
        <item m="1" x="2299"/>
        <item x="1097"/>
        <item x="1370"/>
        <item x="1794"/>
        <item x="1014"/>
        <item m="1" x="2261"/>
        <item x="544"/>
        <item x="1502"/>
        <item x="1240"/>
        <item x="1780"/>
        <item m="1" x="2282"/>
        <item x="1818"/>
        <item x="1786"/>
        <item x="707"/>
        <item m="1" x="1935"/>
        <item m="1" x="2116"/>
        <item m="1" x="1906"/>
        <item x="783"/>
        <item x="617"/>
        <item m="1" x="2280"/>
        <item x="952"/>
        <item x="1735"/>
        <item x="84"/>
        <item x="1423"/>
        <item x="1608"/>
        <item x="967"/>
        <item x="231"/>
        <item x="1078"/>
        <item x="1067"/>
        <item x="1110"/>
        <item m="1" x="2154"/>
        <item m="1" x="1870"/>
        <item m="1" x="2126"/>
        <item m="1" x="2120"/>
        <item x="1807"/>
        <item x="1377"/>
        <item x="1348"/>
        <item m="1" x="1922"/>
        <item m="1" x="2112"/>
        <item x="1324"/>
        <item x="1253"/>
        <item x="1563"/>
        <item x="1503"/>
        <item x="1642"/>
        <item x="1465"/>
        <item x="1565"/>
        <item x="1480"/>
        <item m="1" x="2354"/>
        <item m="1" x="2318"/>
        <item x="934"/>
        <item x="1098"/>
        <item x="1182"/>
        <item x="1299"/>
        <item x="1432"/>
        <item x="1250"/>
        <item m="1" x="2385"/>
        <item x="1564"/>
        <item x="792"/>
        <item m="1" x="2366"/>
        <item x="1594"/>
        <item x="1232"/>
        <item m="1" x="2308"/>
        <item x="1730"/>
        <item m="1" x="1990"/>
        <item x="1587"/>
        <item x="978"/>
        <item m="1" x="2293"/>
        <item x="1505"/>
        <item x="1729"/>
        <item x="1656"/>
        <item x="1478"/>
        <item m="1" x="2078"/>
        <item m="1" x="2358"/>
        <item x="988"/>
        <item x="1455"/>
        <item x="1142"/>
        <item m="1" x="1874"/>
        <item m="1" x="2005"/>
        <item x="420"/>
        <item x="953"/>
        <item x="954"/>
        <item x="548"/>
        <item x="1713"/>
        <item m="1" x="1879"/>
        <item x="1667"/>
        <item x="1662"/>
        <item x="1101"/>
        <item x="1397"/>
        <item m="1" x="2337"/>
        <item x="1785"/>
        <item m="1" x="1992"/>
        <item x="1810"/>
        <item x="85"/>
        <item x="1302"/>
        <item x="478"/>
        <item x="1766"/>
        <item x="1144"/>
        <item x="275"/>
        <item m="1" x="1964"/>
        <item x="1352"/>
        <item x="1562"/>
        <item m="1" x="2348"/>
        <item x="1743"/>
        <item x="1450"/>
        <item x="1636"/>
        <item x="62"/>
        <item x="1318"/>
        <item x="1249"/>
        <item x="1063"/>
        <item x="1496"/>
        <item x="1627"/>
        <item x="1652"/>
        <item x="1198"/>
        <item x="929"/>
        <item x="1759"/>
        <item x="73"/>
        <item x="1061"/>
        <item x="921"/>
        <item x="1015"/>
        <item x="1570"/>
        <item x="1647"/>
        <item x="912"/>
        <item x="654"/>
        <item x="1734"/>
        <item x="1267"/>
        <item x="820"/>
        <item x="560"/>
        <item x="823"/>
        <item x="1332"/>
        <item x="1338"/>
        <item x="1698"/>
        <item m="1" x="2091"/>
        <item x="1405"/>
        <item x="1337"/>
        <item x="1546"/>
        <item x="922"/>
        <item x="1292"/>
        <item x="822"/>
        <item x="1437"/>
        <item x="651"/>
        <item x="1736"/>
        <item x="1104"/>
        <item x="769"/>
        <item x="1675"/>
        <item x="1287"/>
        <item x="1164"/>
        <item x="925"/>
        <item x="1100"/>
        <item x="1581"/>
        <item x="1554"/>
        <item m="1" x="2004"/>
        <item x="561"/>
        <item x="947"/>
        <item x="1363"/>
        <item x="1798"/>
        <item x="1756"/>
        <item x="1406"/>
        <item x="1025"/>
        <item x="1495"/>
        <item x="1168"/>
        <item x="241"/>
        <item x="1134"/>
        <item m="1" x="2136"/>
        <item x="1508"/>
        <item x="1737"/>
        <item x="1260"/>
        <item x="1457"/>
        <item x="235"/>
        <item x="626"/>
        <item x="399"/>
        <item x="1540"/>
        <item x="1248"/>
        <item x="1255"/>
        <item x="142"/>
        <item x="1411"/>
        <item m="1" x="2164"/>
        <item x="1741"/>
        <item x="1483"/>
        <item m="1" x="2139"/>
        <item x="1813"/>
        <item x="1628"/>
        <item x="776"/>
        <item x="919"/>
        <item x="476"/>
        <item x="559"/>
        <item x="1334"/>
        <item x="1708"/>
        <item x="363"/>
        <item m="1" x="1915"/>
        <item x="1669"/>
        <item x="1796"/>
        <item x="1556"/>
        <item m="1" x="1868"/>
        <item x="1307"/>
        <item x="974"/>
        <item x="1613"/>
        <item x="1225"/>
        <item x="200"/>
        <item x="1211"/>
        <item x="1217"/>
        <item x="1700"/>
        <item x="1180"/>
        <item m="1" x="1916"/>
        <item x="1591"/>
        <item m="1" x="1869"/>
        <item x="1839"/>
        <item x="436"/>
        <item x="1677"/>
        <item m="1" x="2062"/>
        <item m="1" x="2032"/>
        <item x="977"/>
        <item x="1837"/>
        <item x="1557"/>
        <item x="705"/>
        <item m="1" x="1890"/>
        <item m="1" x="2300"/>
        <item x="234"/>
        <item x="1702"/>
        <item x="1575"/>
        <item x="1425"/>
        <item x="1203"/>
        <item m="1" x="2115"/>
        <item x="1475"/>
        <item x="74"/>
        <item x="1088"/>
        <item x="1213"/>
        <item x="1486"/>
        <item x="1539"/>
        <item x="1058"/>
        <item x="1056"/>
        <item x="1177"/>
        <item x="1482"/>
        <item x="1488"/>
        <item x="1451"/>
        <item m="1" x="2362"/>
        <item x="1073"/>
        <item x="1048"/>
        <item x="1052"/>
        <item x="968"/>
        <item x="1660"/>
        <item m="1" x="1865"/>
        <item m="1" x="2158"/>
        <item m="1" x="2383"/>
        <item x="1795"/>
        <item x="1783"/>
        <item m="1" x="1883"/>
        <item x="1358"/>
        <item m="1" x="2182"/>
        <item x="1718"/>
        <item x="1392"/>
        <item x="196"/>
        <item x="760"/>
        <item x="1316"/>
        <item m="1" x="2104"/>
        <item m="1" x="1943"/>
        <item m="1" x="2102"/>
        <item x="1205"/>
        <item x="1154"/>
        <item x="1676"/>
        <item x="1117"/>
        <item x="1374"/>
        <item x="1671"/>
        <item x="984"/>
        <item x="958"/>
        <item x="857"/>
        <item x="1728"/>
        <item x="1714"/>
        <item x="1357"/>
        <item m="1" x="1948"/>
        <item x="1571"/>
        <item x="961"/>
        <item x="1256"/>
        <item x="1686"/>
        <item m="1" x="1970"/>
        <item x="1003"/>
        <item x="1666"/>
        <item x="1607"/>
        <item x="1335"/>
        <item x="1433"/>
        <item m="1" x="1884"/>
        <item x="1419"/>
        <item x="1231"/>
        <item x="1727"/>
        <item x="1542"/>
        <item x="1649"/>
        <item x="1648"/>
        <item x="1750"/>
        <item m="1" x="2220"/>
        <item m="1" x="1987"/>
        <item x="1022"/>
        <item x="1143"/>
        <item x="1665"/>
        <item m="1" x="2267"/>
        <item m="1" x="2168"/>
        <item x="1491"/>
        <item x="1126"/>
        <item m="1" x="2376"/>
        <item x="1165"/>
        <item x="1208"/>
        <item x="1257"/>
        <item x="32"/>
        <item m="1" x="2053"/>
        <item x="1161"/>
        <item x="851"/>
        <item m="1" x="2363"/>
        <item x="1802"/>
        <item m="1" x="2355"/>
        <item m="1" x="2099"/>
        <item x="1215"/>
        <item x="1412"/>
        <item m="1" x="2068"/>
        <item m="1" x="1864"/>
        <item m="1" x="2012"/>
        <item m="1" x="2384"/>
        <item x="1484"/>
        <item m="1" x="2043"/>
        <item x="1201"/>
        <item x="1135"/>
        <item x="939"/>
        <item x="1453"/>
        <item x="1740"/>
        <item x="1202"/>
        <item x="1212"/>
        <item x="1774"/>
        <item m="1" x="2301"/>
        <item x="1678"/>
        <item m="1" x="2249"/>
        <item x="1159"/>
        <item x="1609"/>
        <item m="1" x="2272"/>
        <item m="1" x="2387"/>
        <item x="1532"/>
        <item x="1275"/>
        <item x="1035"/>
        <item x="1350"/>
        <item x="1653"/>
        <item x="1069"/>
        <item x="1804"/>
        <item x="1468"/>
        <item x="1620"/>
        <item x="1657"/>
        <item x="91"/>
        <item x="1057"/>
        <item x="1749"/>
        <item x="1817"/>
        <item m="1" x="2226"/>
        <item x="1692"/>
        <item x="1631"/>
        <item m="1" x="2173"/>
        <item m="1" x="1887"/>
        <item x="995"/>
        <item x="1829"/>
        <item x="1623"/>
        <item x="850"/>
        <item x="1204"/>
        <item x="1672"/>
        <item x="587"/>
        <item x="1431"/>
        <item x="1102"/>
        <item x="655"/>
        <item x="1271"/>
        <item x="1369"/>
        <item x="1195"/>
        <item x="1421"/>
        <item x="237"/>
        <item x="1479"/>
        <item x="948"/>
        <item x="1108"/>
        <item x="555"/>
        <item x="1216"/>
        <item m="1" x="2379"/>
        <item x="1361"/>
        <item x="272"/>
        <item x="965"/>
        <item x="1811"/>
        <item x="140"/>
        <item x="940"/>
        <item x="1535"/>
        <item x="987"/>
        <item x="1062"/>
        <item x="1081"/>
        <item x="1724"/>
        <item x="1239"/>
        <item x="959"/>
        <item m="1" x="1928"/>
        <item x="1093"/>
        <item m="1" x="2292"/>
        <item x="1474"/>
        <item m="1" x="2244"/>
        <item x="836"/>
        <item x="1371"/>
        <item x="34"/>
        <item x="1446"/>
        <item x="1336"/>
        <item x="1343"/>
        <item x="1732"/>
        <item x="999"/>
        <item x="1436"/>
        <item x="858"/>
        <item x="1391"/>
        <item x="1504"/>
        <item x="1771"/>
        <item x="1600"/>
        <item x="1071"/>
        <item x="300"/>
        <item x="1593"/>
        <item x="950"/>
        <item x="265"/>
        <item x="1189"/>
        <item x="226"/>
        <item x="1471"/>
        <item x="374"/>
        <item x="1072"/>
        <item x="1843"/>
        <item x="1775"/>
        <item m="1" x="2037"/>
        <item m="1" x="1974"/>
        <item x="1445"/>
        <item x="268"/>
        <item m="1" x="2023"/>
        <item x="1388"/>
        <item x="1166"/>
        <item x="1077"/>
        <item x="1079"/>
        <item x="1586"/>
        <item m="1" x="2060"/>
        <item x="385"/>
        <item x="1266"/>
        <item m="1" x="2281"/>
        <item x="1459"/>
        <item x="1472"/>
        <item x="1382"/>
        <item x="1614"/>
        <item x="1550"/>
        <item x="983"/>
        <item x="1027"/>
        <item x="1325"/>
        <item x="1141"/>
        <item x="1841"/>
        <item x="409"/>
        <item x="1530"/>
        <item x="176"/>
        <item x="1825"/>
        <item m="1" x="2316"/>
        <item x="1387"/>
        <item x="1276"/>
        <item x="356"/>
        <item x="1289"/>
        <item x="1768"/>
        <item x="1545"/>
        <item m="1" x="1963"/>
        <item x="1709"/>
        <item x="1011"/>
        <item m="1" x="2128"/>
        <item x="1462"/>
        <item x="1754"/>
        <item m="1" x="2341"/>
        <item m="1" x="1895"/>
        <item x="124"/>
        <item x="616"/>
        <item x="1323"/>
        <item m="1" x="2056"/>
        <item x="1038"/>
        <item x="1298"/>
        <item x="1525"/>
        <item m="1" x="2317"/>
        <item x="1328"/>
        <item x="1501"/>
        <item x="1625"/>
        <item x="944"/>
        <item x="1834"/>
        <item m="1" x="2075"/>
        <item x="1518"/>
        <item m="1" x="2073"/>
        <item x="1032"/>
        <item x="1401"/>
        <item x="1538"/>
        <item x="1537"/>
        <item m="1" x="1975"/>
        <item x="1770"/>
        <item m="1" x="2343"/>
        <item x="1092"/>
        <item x="1247"/>
        <item x="1788"/>
        <item x="1510"/>
        <item x="1588"/>
        <item x="1342"/>
        <item m="1" x="2155"/>
        <item m="1" x="1919"/>
        <item m="1" x="1863"/>
        <item x="1477"/>
        <item m="1" x="2297"/>
        <item x="1832"/>
        <item m="1" x="2231"/>
        <item x="1674"/>
        <item m="1" x="2332"/>
        <item x="600"/>
        <item x="1617"/>
        <item x="1547"/>
        <item x="1330"/>
        <item m="1" x="1878"/>
        <item x="1598"/>
        <item m="1" x="2009"/>
        <item x="1803"/>
        <item m="1" x="2059"/>
        <item x="1163"/>
        <item x="1005"/>
        <item x="1074"/>
        <item m="1" x="2275"/>
        <item x="1835"/>
        <item x="1385"/>
        <item x="924"/>
        <item x="927"/>
        <item m="1" x="2138"/>
        <item x="179"/>
        <item x="1103"/>
        <item x="1582"/>
        <item x="990"/>
        <item m="1" x="1944"/>
        <item x="1137"/>
        <item x="1329"/>
        <item m="1" x="2147"/>
        <item x="183"/>
        <item x="1152"/>
        <item x="1679"/>
        <item x="1082"/>
        <item x="348"/>
        <item m="1" x="1876"/>
        <item m="1" x="2222"/>
        <item x="579"/>
        <item x="721"/>
        <item x="1084"/>
        <item x="586"/>
        <item x="806"/>
        <item x="1099"/>
        <item m="1" x="2018"/>
        <item x="1278"/>
        <item m="1" x="1905"/>
        <item x="1091"/>
        <item m="1" x="2313"/>
        <item x="937"/>
        <item x="1592"/>
        <item x="1731"/>
        <item x="1655"/>
        <item m="1" x="2400"/>
        <item m="1" x="2263"/>
        <item x="1339"/>
        <item x="1719"/>
        <item x="1549"/>
        <item x="1493"/>
        <item x="1716"/>
        <item x="1463"/>
        <item x="1293"/>
        <item x="1467"/>
        <item m="1" x="2042"/>
        <item x="871"/>
        <item x="1781"/>
        <item x="1396"/>
        <item x="601"/>
        <item m="1" x="2140"/>
        <item m="1" x="2170"/>
        <item x="993"/>
        <item x="1427"/>
        <item x="810"/>
        <item x="232"/>
        <item m="1" x="1957"/>
        <item x="1414"/>
        <item x="716"/>
        <item m="1" x="2196"/>
        <item x="595"/>
        <item x="1707"/>
        <item x="1551"/>
        <item x="1520"/>
        <item m="1" x="1920"/>
        <item m="1" x="2036"/>
        <item x="1715"/>
        <item x="1723"/>
        <item m="1" x="2359"/>
        <item x="1693"/>
        <item x="960"/>
        <item m="1" x="2186"/>
        <item x="1111"/>
        <item x="1087"/>
        <item x="1193"/>
        <item x="1367"/>
        <item x="1711"/>
        <item x="1797"/>
        <item m="1" x="2055"/>
        <item x="76"/>
        <item x="1444"/>
        <item x="1123"/>
        <item x="1376"/>
        <item x="1492"/>
        <item x="935"/>
        <item m="1" x="2141"/>
        <item x="697"/>
        <item m="1" x="2393"/>
        <item x="878"/>
        <item x="1300"/>
        <item x="1595"/>
        <item x="1601"/>
        <item x="1476"/>
        <item m="1" x="1881"/>
        <item m="1" x="1894"/>
        <item x="1629"/>
        <item x="517"/>
        <item x="462"/>
        <item x="1162"/>
        <item x="1681"/>
        <item x="1815"/>
        <item x="1512"/>
        <item x="1580"/>
        <item x="1002"/>
        <item x="1489"/>
        <item m="1" x="2298"/>
        <item x="594"/>
        <item x="696"/>
        <item x="1758"/>
        <item x="1244"/>
        <item x="1395"/>
        <item x="1844"/>
        <item x="159"/>
        <item x="1263"/>
        <item x="1380"/>
        <item x="1760"/>
        <item x="1748"/>
        <item m="1" x="1858"/>
        <item m="1" x="1986"/>
        <item x="1643"/>
        <item x="266"/>
        <item x="1036"/>
        <item x="1238"/>
        <item m="1" x="2131"/>
        <item x="1234"/>
        <item x="1020"/>
        <item x="1569"/>
        <item m="1" x="2206"/>
        <item x="218"/>
        <item x="904"/>
        <item x="164"/>
        <item x="1010"/>
        <item m="1" x="2051"/>
        <item m="1" x="2304"/>
        <item x="1066"/>
        <item x="1523"/>
        <item x="1836"/>
        <item x="1236"/>
        <item x="1272"/>
        <item x="1408"/>
        <item x="1004"/>
        <item x="1528"/>
        <item x="1413"/>
        <item x="1695"/>
        <item m="1" x="2167"/>
        <item m="1" x="1983"/>
        <item x="1641"/>
        <item x="1589"/>
        <item x="1543"/>
        <item x="520"/>
        <item x="1251"/>
        <item m="1" x="2132"/>
        <item x="1288"/>
        <item x="492"/>
        <item x="1534"/>
        <item x="946"/>
        <item x="1013"/>
        <item x="1140"/>
        <item m="1" x="1984"/>
        <item x="1506"/>
        <item x="727"/>
        <item m="1" x="1925"/>
        <item x="986"/>
        <item x="1566"/>
        <item x="1602"/>
        <item x="1192"/>
        <item x="1630"/>
        <item x="1221"/>
        <item x="89"/>
        <item x="1726"/>
        <item x="1763"/>
        <item x="1487"/>
        <item m="1" x="1888"/>
        <item m="1" x="1897"/>
        <item x="1680"/>
        <item x="1294"/>
        <item x="1349"/>
        <item x="1409"/>
        <item x="1200"/>
        <item x="1366"/>
        <item x="1364"/>
        <item x="1359"/>
        <item m="1" x="1903"/>
        <item x="1186"/>
        <item x="1194"/>
        <item m="1" x="1968"/>
        <item x="1654"/>
        <item m="1" x="2349"/>
        <item x="1568"/>
        <item x="1346"/>
        <item x="957"/>
        <item x="1826"/>
        <item x="992"/>
        <item m="1" x="2225"/>
        <item x="1279"/>
        <item x="1682"/>
        <item x="1800"/>
        <item x="1306"/>
        <item m="1" x="2077"/>
        <item m="1" x="2125"/>
        <item m="1" x="2185"/>
        <item m="1" x="2046"/>
        <item x="1572"/>
        <item m="1" x="1866"/>
        <item x="1311"/>
        <item x="1418"/>
        <item m="1" x="1995"/>
        <item x="1157"/>
        <item x="1514"/>
        <item x="220"/>
        <item m="1" x="2329"/>
        <item m="1" x="2369"/>
        <item x="1439"/>
        <item x="316"/>
        <item x="996"/>
        <item x="1720"/>
        <item m="1" x="2295"/>
        <item x="1645"/>
        <item x="1823"/>
        <item m="1" x="2374"/>
        <item m="1" x="2315"/>
        <item m="1" x="2058"/>
        <item m="1" x="1871"/>
        <item x="1838"/>
        <item m="1" x="1912"/>
        <item m="1" x="2006"/>
        <item m="1" x="2307"/>
        <item m="1" x="2031"/>
        <item x="1498"/>
        <item m="1" x="2392"/>
        <item x="973"/>
        <item x="407"/>
        <item x="404"/>
        <item x="1219"/>
        <item x="1191"/>
        <item x="804"/>
        <item x="1017"/>
        <item x="1227"/>
        <item m="1" x="2372"/>
        <item x="1529"/>
        <item x="1632"/>
        <item x="1701"/>
        <item x="1721"/>
        <item x="1612"/>
        <item x="1622"/>
        <item x="263"/>
        <item x="1454"/>
        <item x="976"/>
        <item x="1661"/>
        <item x="264"/>
        <item x="614"/>
        <item m="1" x="2045"/>
        <item x="1658"/>
        <item x="1006"/>
        <item x="1441"/>
        <item x="1196"/>
        <item x="1615"/>
        <item m="1" x="2152"/>
        <item x="1522"/>
        <item m="1" x="2360"/>
        <item x="98"/>
        <item x="219"/>
        <item x="433"/>
        <item x="1663"/>
        <item x="1599"/>
        <item x="1809"/>
        <item x="862"/>
        <item x="1820"/>
        <item x="1422"/>
        <item x="1761"/>
        <item m="1" x="2016"/>
        <item x="167"/>
        <item x="903"/>
        <item x="1206"/>
        <item m="1" x="2190"/>
        <item x="1597"/>
        <item m="1" x="2327"/>
        <item x="1769"/>
        <item x="510"/>
        <item x="1816"/>
        <item x="1787"/>
        <item m="1" x="2028"/>
        <item x="577"/>
        <item x="1375"/>
        <item x="1685"/>
        <item x="1037"/>
        <item x="1054"/>
        <item x="853"/>
        <item m="1" x="1969"/>
        <item x="1705"/>
        <item m="1" x="2118"/>
        <item x="1481"/>
        <item x="975"/>
        <item x="1460"/>
        <item x="964"/>
        <item m="1" x="2262"/>
        <item x="1466"/>
        <item x="1470"/>
        <item x="1149"/>
        <item x="1080"/>
        <item x="1684"/>
        <item x="1362"/>
        <item x="1764"/>
        <item x="1755"/>
        <item m="1" x="2085"/>
        <item x="1416"/>
        <item x="1448"/>
        <item x="685"/>
        <item x="1222"/>
        <item x="1305"/>
        <item x="1122"/>
        <item x="1497"/>
        <item x="194"/>
        <item x="659"/>
        <item x="397"/>
        <item m="1" x="1918"/>
        <item x="900"/>
        <item x="1559"/>
        <item x="1516"/>
        <item x="1519"/>
        <item m="1" x="2070"/>
        <item x="424"/>
        <item x="1541"/>
        <item x="1449"/>
        <item x="1404"/>
        <item x="1688"/>
        <item m="1" x="1958"/>
        <item x="1640"/>
        <item m="1" x="2208"/>
        <item x="1285"/>
        <item x="1440"/>
        <item x="1619"/>
        <item m="1" x="2106"/>
        <item x="1618"/>
        <item x="1509"/>
        <item x="646"/>
        <item m="1" x="2024"/>
        <item m="1" x="2290"/>
        <item x="1579"/>
        <item m="1" x="1886"/>
        <item x="1340"/>
        <item x="1394"/>
        <item m="1" x="2279"/>
        <item x="1747"/>
        <item x="1633"/>
        <item x="920"/>
        <item x="911"/>
        <item x="1738"/>
        <item x="1452"/>
        <item x="1252"/>
        <item x="711"/>
        <item x="908"/>
        <item x="1668"/>
        <item x="1341"/>
        <item x="1745"/>
        <item x="1697"/>
        <item x="1637"/>
        <item x="1291"/>
        <item x="649"/>
        <item x="1438"/>
        <item x="683"/>
        <item m="1" x="2129"/>
        <item x="791"/>
        <item x="648"/>
        <item x="1638"/>
        <item x="899"/>
        <item m="1" x="1882"/>
        <item x="1650"/>
        <item x="1356"/>
        <item x="905"/>
        <item x="1121"/>
        <item x="1548"/>
        <item x="1075"/>
        <item x="1283"/>
        <item x="1347"/>
        <item x="1145"/>
        <item x="1345"/>
        <item x="936"/>
        <item x="294"/>
        <item x="847"/>
        <item x="917"/>
        <item x="913"/>
        <item x="910"/>
        <item x="1049"/>
        <item x="1050"/>
        <item x="1051"/>
        <item x="915"/>
        <item x="907"/>
        <item x="914"/>
        <item x="906"/>
        <item x="916"/>
        <item x="1053"/>
        <item x="1046"/>
        <item x="1047"/>
        <item x="1626"/>
        <item m="1" x="2181"/>
        <item x="1089"/>
        <item x="1703"/>
        <item m="1" x="2319"/>
        <item m="1" x="2035"/>
        <item m="1" x="1952"/>
        <item x="969"/>
        <item x="1118"/>
        <item m="1" x="2252"/>
        <item m="1" x="2033"/>
        <item x="1814"/>
        <item x="1833"/>
        <item x="1055"/>
        <item x="883"/>
        <item x="1290"/>
        <item x="1233"/>
        <item x="228"/>
        <item m="1" x="2003"/>
        <item m="1" x="1891"/>
        <item x="1286"/>
        <item x="1603"/>
        <item x="1757"/>
        <item x="1831"/>
        <item x="835"/>
        <item x="1119"/>
        <item x="1777"/>
        <item x="119"/>
        <item m="1" x="1980"/>
        <item x="1184"/>
        <item x="1733"/>
        <item x="1596"/>
        <item x="1824"/>
        <item m="1" x="2344"/>
        <item m="1" x="2175"/>
        <item x="1188"/>
        <item x="805"/>
        <item x="1282"/>
        <item x="1327"/>
        <item x="1254"/>
        <item x="1399"/>
        <item x="1717"/>
        <item x="1303"/>
        <item x="1644"/>
        <item x="1464"/>
        <item x="1536"/>
        <item m="1" x="2057"/>
        <item m="1" x="2081"/>
        <item x="1116"/>
        <item x="1383"/>
        <item x="938"/>
        <item m="1" x="1847"/>
        <item x="612"/>
        <item m="1" x="1861"/>
        <item x="1308"/>
        <item x="941"/>
        <item x="1333"/>
        <item x="1646"/>
        <item x="1782"/>
        <item m="1" x="2137"/>
        <item x="1773"/>
        <item x="1178"/>
        <item x="1106"/>
        <item x="1113"/>
        <item x="1435"/>
        <item m="1" x="2134"/>
        <item x="839"/>
        <item x="724"/>
        <item x="821"/>
        <item x="157"/>
        <item x="191"/>
        <item x="189"/>
        <item m="1" x="2303"/>
        <item m="1" x="1961"/>
        <item x="60"/>
        <item m="1" x="1859"/>
        <item m="1" x="2323"/>
        <item x="1400"/>
        <item x="1456"/>
        <item x="1561"/>
        <item x="418"/>
        <item x="1624"/>
        <item x="1210"/>
        <item x="1214"/>
        <item x="1068"/>
        <item x="1590"/>
        <item x="833"/>
        <item m="1" x="2184"/>
        <item x="949"/>
        <item x="1018"/>
        <item x="112"/>
        <item x="1270"/>
        <item x="1033"/>
        <item x="325"/>
        <item m="1" x="2342"/>
        <item x="1312"/>
        <item x="496"/>
        <item x="956"/>
        <item x="955"/>
        <item x="1172"/>
        <item x="1373"/>
        <item x="1552"/>
        <item x="1243"/>
        <item x="1634"/>
        <item x="650"/>
        <item x="808"/>
        <item m="1" x="2229"/>
        <item x="1553"/>
        <item x="1840"/>
        <item x="732"/>
        <item x="870"/>
        <item x="1021"/>
        <item x="1830"/>
        <item x="539"/>
        <item x="1567"/>
        <item x="1762"/>
        <item x="1576"/>
        <item m="1" x="2241"/>
        <item x="972"/>
        <item x="1028"/>
        <item m="1" x="1938"/>
        <item m="1" x="2321"/>
        <item m="1" x="1988"/>
        <item x="1784"/>
        <item x="1690"/>
        <item x="1155"/>
        <item x="110"/>
        <item m="1" x="2334"/>
        <item x="1156"/>
        <item x="1297"/>
        <item x="1185"/>
        <item x="349"/>
        <item x="729"/>
        <item x="1355"/>
        <item m="1" x="2144"/>
        <item x="597"/>
        <item x="945"/>
        <item x="1008"/>
        <item m="1" x="2285"/>
        <item m="1" x="2195"/>
        <item x="20"/>
        <item x="1132"/>
        <item m="1" x="2324"/>
        <item m="1" x="2082"/>
        <item x="1259"/>
        <item x="2"/>
        <item m="1" x="1854"/>
        <item x="1175"/>
        <item m="1" x="2320"/>
        <item m="1" x="2264"/>
        <item m="1" x="2322"/>
        <item m="1" x="2353"/>
        <item x="1060"/>
        <item x="3"/>
        <item m="1" x="1998"/>
        <item m="1" x="2228"/>
        <item m="1" x="2340"/>
        <item m="1" x="2083"/>
        <item m="1" x="2157"/>
        <item x="1228"/>
        <item x="930"/>
        <item x="991"/>
        <item x="1009"/>
        <item x="1131"/>
        <item x="1016"/>
        <item x="1223"/>
        <item x="1226"/>
        <item x="1173"/>
        <item x="1"/>
        <item m="1" x="2227"/>
        <item m="1" x="1976"/>
        <item x="1230"/>
        <item m="1" x="1908"/>
        <item x="966"/>
        <item x="928"/>
        <item x="35"/>
        <item m="1" x="1860"/>
        <item m="1" x="2223"/>
        <item m="1" x="2113"/>
        <item m="1" x="2026"/>
        <item m="1" x="1978"/>
        <item m="1" x="2389"/>
        <item m="1" x="2330"/>
        <item x="1129"/>
        <item x="1107"/>
        <item x="22"/>
        <item m="1" x="2121"/>
        <item m="1" x="1993"/>
        <item x="997"/>
        <item m="1" x="2378"/>
        <item x="1007"/>
        <item x="1000"/>
        <item m="1" x="1889"/>
        <item m="1" x="1911"/>
        <item m="1" x="2251"/>
        <item m="1" x="2013"/>
        <item x="951"/>
        <item m="1" x="1845"/>
        <item x="339"/>
        <item x="334"/>
        <item x="337"/>
        <item x="1029"/>
        <item m="1" x="2239"/>
        <item x="1031"/>
        <item m="1" x="2041"/>
        <item x="1039"/>
        <item x="7"/>
        <item x="1040"/>
        <item m="1" x="2108"/>
        <item m="1" x="2122"/>
        <item x="50"/>
        <item x="53"/>
        <item x="1044"/>
        <item x="1090"/>
        <item x="391"/>
        <item x="390"/>
        <item m="1" x="1910"/>
        <item x="1105"/>
        <item x="123"/>
        <item x="1114"/>
        <item x="287"/>
        <item x="286"/>
        <item x="198"/>
        <item x="1125"/>
        <item x="1128"/>
        <item x="131"/>
        <item x="1158"/>
        <item m="1" x="2314"/>
        <item x="329"/>
        <item x="1190"/>
        <item x="918"/>
        <item x="1224"/>
        <item x="341"/>
        <item x="197"/>
        <item x="1281"/>
        <item x="1315"/>
        <item x="1314"/>
        <item x="1313"/>
        <item x="1381"/>
        <item x="1429"/>
        <item x="1434"/>
        <item x="1442"/>
        <item x="1611"/>
        <item x="1689"/>
        <item x="1821"/>
        <item m="1" x="2347"/>
        <item x="1220"/>
        <item x="23"/>
        <item m="1" x="2296"/>
        <item m="1" x="2064"/>
        <item m="1" x="2150"/>
        <item x="52"/>
        <item x="881"/>
        <item x="86"/>
        <item m="1" x="1959"/>
        <item x="931"/>
        <item m="1" x="2201"/>
        <item x="882"/>
        <item x="70"/>
        <item m="1" x="1977"/>
        <item m="1" x="1852"/>
        <item m="1" x="2345"/>
        <item m="1" x="2163"/>
        <item x="888"/>
        <item x="887"/>
        <item x="885"/>
        <item x="886"/>
        <item x="889"/>
        <item m="1" x="2127"/>
        <item x="890"/>
        <item m="1" x="1848"/>
        <item x="77"/>
        <item x="892"/>
        <item m="1" x="2357"/>
        <item x="895"/>
        <item x="741"/>
        <item m="1" x="1989"/>
        <item x="111"/>
        <item m="1" x="2100"/>
        <item x="898"/>
        <item m="1" x="2107"/>
        <item m="1" x="2248"/>
        <item m="1" x="2019"/>
        <item m="1" x="1853"/>
        <item m="1" x="2215"/>
        <item x="897"/>
        <item x="884"/>
        <item x="44"/>
        <item m="1" x="1850"/>
        <item m="1" x="1973"/>
        <item x="1127"/>
        <item x="0"/>
        <item m="1" x="2197"/>
        <item m="1" x="2283"/>
        <item m="1" x="2234"/>
        <item m="1" x="2142"/>
        <item m="1" x="2011"/>
        <item m="1" x="2198"/>
        <item m="1" x="2095"/>
        <item m="1" x="2176"/>
        <item m="1" x="2381"/>
        <item m="1" x="1930"/>
        <item m="1" x="2399"/>
        <item m="1" x="2151"/>
        <item m="1" x="2288"/>
        <item x="182"/>
        <item m="1" x="2302"/>
        <item m="1" x="2027"/>
        <item m="1" x="2386"/>
        <item m="1" x="2258"/>
        <item m="1" x="2103"/>
        <item m="1" x="2187"/>
        <item m="1" x="2211"/>
        <item m="1" x="2214"/>
        <item m="1" x="2071"/>
        <item m="1" x="2039"/>
        <item m="1" x="1954"/>
        <item m="1" x="1971"/>
        <item m="1" x="1873"/>
        <item m="1" x="2305"/>
        <item m="1" x="2368"/>
        <item x="48"/>
        <item m="1" x="2034"/>
        <item m="1" x="2309"/>
        <item m="1" x="2089"/>
        <item m="1" x="2364"/>
        <item x="39"/>
        <item m="1" x="1962"/>
        <item m="1" x="1994"/>
        <item m="1" x="2110"/>
        <item m="1" x="2230"/>
        <item m="1" x="1862"/>
        <item x="567"/>
        <item x="860"/>
        <item x="859"/>
        <item m="1" x="2145"/>
        <item m="1" x="2213"/>
        <item m="1" x="2194"/>
        <item m="1" x="2189"/>
        <item m="1" x="2200"/>
        <item m="1" x="2171"/>
        <item m="1" x="2192"/>
        <item m="1" x="2233"/>
        <item m="1" x="2183"/>
        <item x="819"/>
        <item m="1" x="2270"/>
        <item m="1" x="2212"/>
        <item m="1" x="2203"/>
        <item m="1" x="1846"/>
        <item m="1" x="2352"/>
        <item m="1" x="2391"/>
        <item m="1" x="1946"/>
        <item m="1" x="1923"/>
        <item m="1" x="2169"/>
        <item m="1" x="2090"/>
        <item m="1" x="1872"/>
        <item m="1" x="2382"/>
        <item m="1" x="2250"/>
        <item x="571"/>
        <item x="398"/>
        <item m="1" x="2174"/>
        <item m="1" x="2014"/>
        <item m="1" x="2260"/>
        <item m="1" x="1926"/>
        <item m="1" x="2328"/>
        <item x="730"/>
        <item m="1" x="2371"/>
        <item x="861"/>
        <item x="613"/>
        <item x="865"/>
        <item x="866"/>
        <item x="750"/>
        <item x="867"/>
        <item x="129"/>
        <item x="868"/>
        <item m="1" x="2306"/>
        <item x="706"/>
        <item x="872"/>
        <item x="873"/>
        <item x="355"/>
        <item x="874"/>
        <item x="546"/>
        <item x="876"/>
        <item x="877"/>
        <item x="186"/>
        <item x="879"/>
        <item x="880"/>
        <item x="412"/>
        <item m="1" x="2361"/>
        <item m="1" x="2087"/>
        <item x="994"/>
        <item x="1130"/>
        <item x="1265"/>
        <item x="1264"/>
        <item x="1262"/>
        <item x="1261"/>
        <item x="1273"/>
        <item x="1187"/>
        <item m="1" x="2008"/>
        <item x="285"/>
        <item x="1012"/>
        <item m="1" x="1955"/>
        <item m="1" x="2038"/>
        <item m="1" x="2086"/>
        <item m="1" x="2394"/>
        <item m="1" x="1972"/>
        <item m="1" x="2178"/>
        <item m="1" x="2094"/>
        <item m="1" x="1947"/>
        <item m="1" x="2380"/>
        <item m="1" x="2294"/>
        <item m="1" x="1885"/>
        <item m="1" x="2066"/>
        <item m="1" x="1857"/>
        <item m="1" x="2111"/>
        <item x="245"/>
        <item m="1" x="1942"/>
        <item m="1" x="1932"/>
        <item x="47"/>
        <item x="249"/>
        <item x="46"/>
        <item m="1" x="1941"/>
        <item m="1" x="2205"/>
        <item m="1" x="2338"/>
        <item m="1" x="1950"/>
        <item m="1" x="2202"/>
        <item m="1" x="2022"/>
        <item m="1" x="2209"/>
        <item m="1" x="2207"/>
        <item m="1" x="2271"/>
        <item m="1" x="2277"/>
        <item m="1" x="2119"/>
        <item m="1" x="1904"/>
        <item m="1" x="1921"/>
        <item m="1" x="2256"/>
        <item x="57"/>
        <item m="1" x="2061"/>
        <item m="1" x="2054"/>
        <item m="1" x="2274"/>
        <item m="1" x="2243"/>
        <item m="1" x="2165"/>
        <item m="1" x="1877"/>
        <item m="1" x="2133"/>
        <item m="1" x="2002"/>
        <item m="1" x="2109"/>
        <item m="1" x="2232"/>
        <item m="1" x="2247"/>
        <item m="1" x="2017"/>
        <item m="1" x="1900"/>
        <item m="1" x="2114"/>
        <item x="21"/>
        <item m="1" x="1851"/>
        <item m="1" x="2224"/>
        <item m="1" x="2388"/>
        <item x="42"/>
        <item x="43"/>
        <item m="1" x="2269"/>
        <item m="1" x="1979"/>
        <item m="1" x="2180"/>
        <item m="1" x="2367"/>
        <item x="54"/>
        <item m="1" x="2373"/>
        <item m="1" x="1951"/>
        <item m="1" x="1940"/>
        <item x="299"/>
        <item m="1" x="1967"/>
        <item m="1" x="2245"/>
        <item x="55"/>
        <item x="72"/>
        <item x="59"/>
        <item x="303"/>
        <item x="304"/>
        <item x="305"/>
        <item x="306"/>
        <item x="307"/>
        <item x="308"/>
        <item x="309"/>
        <item x="310"/>
        <item x="311"/>
        <item x="312"/>
        <item x="80"/>
        <item x="81"/>
        <item x="313"/>
        <item x="314"/>
        <item x="315"/>
        <item x="317"/>
        <item x="318"/>
        <item x="319"/>
        <item x="320"/>
        <item x="321"/>
        <item x="261"/>
        <item x="254"/>
        <item x="322"/>
        <item x="269"/>
        <item x="230"/>
        <item x="251"/>
        <item x="323"/>
        <item x="152"/>
        <item x="324"/>
        <item x="326"/>
        <item x="327"/>
        <item x="328"/>
        <item x="102"/>
        <item x="330"/>
        <item x="331"/>
        <item x="332"/>
        <item x="333"/>
        <item x="121"/>
        <item x="335"/>
        <item x="336"/>
        <item x="338"/>
        <item x="135"/>
        <item m="1" x="2217"/>
        <item x="229"/>
        <item x="342"/>
        <item x="343"/>
        <item x="344"/>
        <item x="282"/>
        <item m="1" x="2351"/>
        <item x="346"/>
        <item x="347"/>
        <item x="350"/>
        <item x="158"/>
        <item x="351"/>
        <item x="352"/>
        <item x="173"/>
        <item m="1" x="2123"/>
        <item x="353"/>
        <item x="354"/>
        <item x="283"/>
        <item x="357"/>
        <item x="358"/>
        <item x="171"/>
        <item x="359"/>
        <item x="166"/>
        <item x="361"/>
        <item x="362"/>
        <item x="289"/>
        <item x="364"/>
        <item x="365"/>
        <item x="366"/>
        <item x="367"/>
        <item x="368"/>
        <item x="369"/>
        <item x="370"/>
        <item x="371"/>
        <item x="372"/>
        <item x="373"/>
        <item x="292"/>
        <item x="376"/>
        <item x="195"/>
        <item x="377"/>
        <item x="378"/>
        <item x="379"/>
        <item x="380"/>
        <item x="381"/>
        <item x="382"/>
        <item x="383"/>
        <item m="1" x="2069"/>
        <item x="387"/>
        <item x="389"/>
        <item x="393"/>
        <item x="270"/>
        <item x="394"/>
        <item x="395"/>
        <item x="396"/>
        <item x="400"/>
        <item x="401"/>
        <item x="402"/>
        <item x="405"/>
        <item x="406"/>
        <item m="1" x="1981"/>
        <item x="122"/>
        <item x="410"/>
        <item x="411"/>
        <item x="413"/>
        <item m="1" x="2040"/>
        <item x="415"/>
        <item x="416"/>
        <item x="417"/>
        <item x="419"/>
        <item x="421"/>
        <item x="422"/>
        <item x="423"/>
        <item x="425"/>
        <item x="426"/>
        <item x="427"/>
        <item x="428"/>
        <item x="429"/>
        <item x="431"/>
        <item x="432"/>
        <item x="434"/>
        <item x="435"/>
        <item x="437"/>
        <item x="438"/>
        <item x="439"/>
        <item x="440"/>
        <item m="1" x="2159"/>
        <item x="442"/>
        <item x="443"/>
        <item m="1" x="1949"/>
        <item x="444"/>
        <item x="445"/>
        <item x="446"/>
        <item x="447"/>
        <item x="448"/>
        <item x="449"/>
        <item m="1" x="2080"/>
        <item m="1" x="2020"/>
        <item m="1" x="2065"/>
        <item m="1" x="2074"/>
        <item x="455"/>
        <item x="456"/>
        <item x="457"/>
        <item x="458"/>
        <item x="459"/>
        <item x="460"/>
        <item x="461"/>
        <item x="68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9"/>
        <item x="480"/>
        <item x="481"/>
        <item m="1" x="2339"/>
        <item x="483"/>
        <item x="484"/>
        <item x="486"/>
        <item x="487"/>
        <item x="488"/>
        <item x="489"/>
        <item x="490"/>
        <item x="491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1"/>
        <item x="513"/>
        <item x="514"/>
        <item x="515"/>
        <item x="516"/>
        <item x="518"/>
        <item x="519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40"/>
        <item x="541"/>
        <item x="543"/>
        <item x="545"/>
        <item x="547"/>
        <item x="549"/>
        <item x="550"/>
        <item x="551"/>
        <item x="552"/>
        <item x="553"/>
        <item x="554"/>
        <item x="556"/>
        <item x="557"/>
        <item x="558"/>
        <item m="1" x="2278"/>
        <item x="563"/>
        <item x="564"/>
        <item x="565"/>
        <item x="566"/>
        <item x="568"/>
        <item x="570"/>
        <item x="572"/>
        <item x="573"/>
        <item x="574"/>
        <item x="575"/>
        <item x="576"/>
        <item x="578"/>
        <item x="580"/>
        <item x="581"/>
        <item x="582"/>
        <item x="583"/>
        <item x="584"/>
        <item x="585"/>
        <item x="588"/>
        <item x="589"/>
        <item x="593"/>
        <item x="596"/>
        <item x="598"/>
        <item x="599"/>
        <item x="602"/>
        <item x="603"/>
        <item x="604"/>
        <item x="605"/>
        <item x="607"/>
        <item x="608"/>
        <item x="609"/>
        <item x="610"/>
        <item x="611"/>
        <item x="615"/>
        <item x="618"/>
        <item x="619"/>
        <item x="621"/>
        <item x="622"/>
        <item x="623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52"/>
        <item x="653"/>
        <item x="656"/>
        <item x="657"/>
        <item x="658"/>
        <item x="660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4"/>
        <item x="686"/>
        <item x="687"/>
        <item x="688"/>
        <item x="690"/>
        <item x="691"/>
        <item x="692"/>
        <item x="693"/>
        <item x="694"/>
        <item x="695"/>
        <item x="698"/>
        <item x="699"/>
        <item x="700"/>
        <item x="701"/>
        <item x="703"/>
        <item x="704"/>
        <item x="708"/>
        <item x="709"/>
        <item x="710"/>
        <item x="712"/>
        <item x="713"/>
        <item x="714"/>
        <item x="715"/>
        <item x="717"/>
        <item x="718"/>
        <item x="720"/>
        <item x="722"/>
        <item x="723"/>
        <item x="725"/>
        <item x="726"/>
        <item x="728"/>
        <item x="731"/>
        <item x="733"/>
        <item x="734"/>
        <item x="736"/>
        <item x="737"/>
        <item x="738"/>
        <item x="739"/>
        <item x="740"/>
        <item x="742"/>
        <item x="743"/>
        <item x="744"/>
        <item x="746"/>
        <item x="747"/>
        <item x="748"/>
        <item x="749"/>
        <item x="751"/>
        <item m="1" x="1913"/>
        <item x="752"/>
        <item x="753"/>
        <item x="754"/>
        <item x="755"/>
        <item x="756"/>
        <item x="757"/>
        <item x="758"/>
        <item x="759"/>
        <item x="761"/>
        <item x="762"/>
        <item x="763"/>
        <item x="764"/>
        <item x="765"/>
        <item x="766"/>
        <item x="767"/>
        <item x="768"/>
        <item x="770"/>
        <item x="771"/>
        <item x="772"/>
        <item x="773"/>
        <item x="774"/>
        <item x="775"/>
        <item x="777"/>
        <item x="778"/>
        <item x="779"/>
        <item x="780"/>
        <item x="781"/>
        <item x="784"/>
        <item x="785"/>
        <item x="786"/>
        <item x="787"/>
        <item x="789"/>
        <item x="790"/>
        <item x="793"/>
        <item x="794"/>
        <item x="795"/>
        <item x="796"/>
        <item x="797"/>
        <item x="798"/>
        <item x="799"/>
        <item x="800"/>
        <item x="803"/>
        <item m="1" x="2336"/>
        <item x="811"/>
        <item x="812"/>
        <item x="813"/>
        <item x="814"/>
        <item x="816"/>
        <item x="818"/>
        <item x="825"/>
        <item x="826"/>
        <item x="827"/>
        <item x="828"/>
        <item x="829"/>
        <item x="830"/>
        <item x="831"/>
        <item m="1" x="2204"/>
        <item x="840"/>
        <item m="1" x="2030"/>
        <item x="842"/>
        <item x="843"/>
        <item x="844"/>
        <item x="845"/>
        <item x="846"/>
        <item x="848"/>
        <item x="849"/>
        <item x="852"/>
        <item x="854"/>
        <item x="855"/>
        <item m="1" x="2162"/>
        <item x="863"/>
        <item x="869"/>
        <item x="875"/>
        <item x="891"/>
        <item x="893"/>
        <item x="901"/>
        <item x="902"/>
        <item x="998"/>
        <item x="1043"/>
        <item m="1" x="2101"/>
        <item m="1" x="1965"/>
        <item m="1" x="2063"/>
        <item m="1" x="1880"/>
        <item m="1" x="1982"/>
        <item m="1" x="2253"/>
        <item x="233"/>
        <item m="1" x="2216"/>
        <item m="1" x="2265"/>
        <item m="1" x="2067"/>
        <item x="239"/>
        <item m="1" x="1909"/>
        <item m="1" x="2395"/>
        <item m="1" x="2370"/>
        <item x="255"/>
        <item m="1" x="2221"/>
        <item m="1" x="1855"/>
        <item m="1" x="2246"/>
        <item x="386"/>
        <item x="408"/>
        <item m="1" x="2172"/>
        <item m="1" x="2375"/>
        <item m="1" x="2287"/>
        <item m="1" x="1931"/>
        <item m="1" x="2153"/>
        <item m="1" x="1956"/>
        <item m="1" x="2331"/>
        <item x="107"/>
        <item m="1" x="2010"/>
        <item m="1" x="1896"/>
        <item m="1" x="2088"/>
        <item m="1" x="1899"/>
        <item m="1" x="1997"/>
        <item m="1" x="2105"/>
        <item m="1" x="2219"/>
        <item m="1" x="2179"/>
        <item m="1" x="2254"/>
        <item m="1" x="2193"/>
        <item m="1" x="2124"/>
        <item m="1" x="2047"/>
        <item m="1" x="2000"/>
        <item m="1" x="1985"/>
        <item m="1" x="2160"/>
        <item m="1" x="2326"/>
        <item m="1" x="2161"/>
        <item m="1" x="2346"/>
        <item m="1" x="2007"/>
        <item m="1" x="2135"/>
        <item m="1" x="2210"/>
        <item m="1" x="2143"/>
        <item m="1" x="2236"/>
        <item m="1" x="1914"/>
        <item x="40"/>
        <item m="1" x="1849"/>
        <item m="1" x="2284"/>
        <item m="1" x="1953"/>
        <item m="1" x="2048"/>
        <item m="1" x="2311"/>
        <item m="1" x="2273"/>
        <item m="1" x="2286"/>
        <item m="1" x="2001"/>
        <item m="1" x="2130"/>
        <item m="1" x="2218"/>
        <item m="1" x="2268"/>
        <item m="1" x="2177"/>
        <item m="1" x="2188"/>
        <item m="1" x="2312"/>
        <item m="1" x="1898"/>
        <item m="1" x="2093"/>
        <item x="51"/>
        <item x="24"/>
        <item m="1" x="2350"/>
        <item m="1" x="2025"/>
        <item m="1" x="2325"/>
        <item x="10"/>
        <item m="1" x="2335"/>
        <item m="1" x="2117"/>
        <item m="1" x="2199"/>
        <item m="1" x="1937"/>
        <item m="1" x="2097"/>
        <item m="1" x="2240"/>
        <item m="1" x="2242"/>
        <item m="1" x="1960"/>
        <item m="1" x="2096"/>
        <item x="202"/>
        <item x="205"/>
        <item x="203"/>
        <item x="206"/>
        <item x="207"/>
        <item x="204"/>
        <item x="210"/>
        <item x="208"/>
        <item x="209"/>
        <item x="214"/>
        <item x="211"/>
        <item x="69"/>
        <item x="212"/>
        <item x="215"/>
        <item x="213"/>
        <item x="216"/>
        <item x="217"/>
        <item x="221"/>
        <item x="222"/>
        <item x="223"/>
        <item x="225"/>
        <item x="153"/>
        <item x="236"/>
        <item x="238"/>
        <item x="240"/>
        <item x="242"/>
        <item x="243"/>
        <item x="244"/>
        <item x="246"/>
        <item x="247"/>
        <item x="248"/>
        <item x="250"/>
        <item x="252"/>
        <item x="253"/>
        <item x="256"/>
        <item x="257"/>
        <item x="258"/>
        <item x="259"/>
        <item x="260"/>
        <item x="262"/>
        <item x="267"/>
        <item x="271"/>
        <item x="273"/>
        <item x="274"/>
        <item x="276"/>
        <item x="277"/>
        <item x="278"/>
        <item x="279"/>
        <item x="280"/>
        <item x="284"/>
        <item x="288"/>
        <item x="291"/>
        <item x="295"/>
        <item x="296"/>
        <item x="297"/>
        <item x="298"/>
        <item x="301"/>
        <item x="302"/>
        <item x="345"/>
        <item x="414"/>
        <item x="450"/>
        <item x="451"/>
        <item x="452"/>
        <item x="453"/>
        <item x="482"/>
        <item x="562"/>
        <item x="625"/>
        <item x="809"/>
        <item x="837"/>
        <item x="856"/>
        <item x="864"/>
        <item x="1041"/>
        <item x="1042"/>
        <item x="4"/>
        <item x="5"/>
        <item x="6"/>
        <item x="8"/>
        <item x="9"/>
        <item x="11"/>
        <item x="12"/>
        <item x="13"/>
        <item x="14"/>
        <item x="15"/>
        <item x="16"/>
        <item x="17"/>
        <item x="18"/>
        <item x="19"/>
        <item x="25"/>
        <item x="26"/>
        <item x="27"/>
        <item x="28"/>
        <item x="29"/>
        <item x="30"/>
        <item x="31"/>
        <item x="33"/>
        <item x="36"/>
        <item x="37"/>
        <item x="41"/>
        <item x="45"/>
        <item x="49"/>
        <item x="56"/>
        <item x="58"/>
        <item x="61"/>
        <item x="63"/>
        <item x="64"/>
        <item x="65"/>
        <item x="67"/>
        <item x="75"/>
        <item x="78"/>
        <item x="83"/>
        <item x="87"/>
        <item x="88"/>
        <item x="90"/>
        <item x="92"/>
        <item x="93"/>
        <item x="94"/>
        <item x="95"/>
        <item x="96"/>
        <item x="97"/>
        <item x="99"/>
        <item x="101"/>
        <item x="103"/>
        <item x="104"/>
        <item x="105"/>
        <item x="106"/>
        <item x="108"/>
        <item x="114"/>
        <item x="115"/>
        <item x="118"/>
        <item x="120"/>
        <item x="126"/>
        <item x="127"/>
        <item x="128"/>
        <item x="130"/>
        <item x="132"/>
        <item x="133"/>
        <item x="134"/>
        <item x="136"/>
        <item x="137"/>
        <item x="138"/>
        <item x="139"/>
        <item x="141"/>
        <item x="143"/>
        <item x="144"/>
        <item x="145"/>
        <item x="146"/>
        <item x="147"/>
        <item x="148"/>
        <item x="149"/>
        <item x="150"/>
        <item x="154"/>
        <item x="156"/>
        <item x="160"/>
        <item x="161"/>
        <item x="162"/>
        <item x="163"/>
        <item x="165"/>
        <item x="168"/>
        <item x="169"/>
        <item x="170"/>
        <item x="172"/>
        <item x="174"/>
        <item x="177"/>
        <item x="178"/>
        <item x="180"/>
        <item x="181"/>
        <item x="184"/>
        <item x="185"/>
        <item x="187"/>
        <item x="190"/>
        <item x="192"/>
        <item x="193"/>
        <item x="199"/>
        <item x="227"/>
        <item t="default"/>
      </items>
    </pivotField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6"/>
        <item h="1" x="60"/>
        <item h="1" x="115"/>
        <item h="1" x="71"/>
        <item h="1" x="32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6"/>
        <item h="1" x="123"/>
        <item h="1" x="94"/>
        <item h="1" x="23"/>
        <item x="59"/>
        <item h="1" x="28"/>
        <item h="1" x="13"/>
        <item h="1" x="86"/>
        <item h="1" x="43"/>
        <item h="1" x="40"/>
        <item h="1" x="9"/>
        <item h="1" x="48"/>
        <item h="1" x="34"/>
        <item x="53"/>
        <item h="1" x="114"/>
        <item h="1" m="1" x="136"/>
        <item h="1" x="74"/>
        <item h="1" x="85"/>
        <item h="1" x="111"/>
        <item h="1" x="73"/>
        <item h="1" x="16"/>
        <item h="1" x="102"/>
        <item h="1" x="119"/>
        <item h="1" x="124"/>
        <item h="1" x="30"/>
        <item h="1" x="98"/>
        <item h="1" x="65"/>
        <item h="1" x="36"/>
        <item h="1" x="35"/>
        <item h="1" x="1"/>
        <item h="1" x="7"/>
        <item h="1" x="106"/>
        <item h="1" x="56"/>
        <item h="1" x="11"/>
        <item h="1" x="38"/>
        <item h="1" x="107"/>
        <item h="1" x="45"/>
        <item h="1" x="3"/>
        <item h="1" x="126"/>
        <item h="1" x="24"/>
        <item h="1" x="15"/>
        <item h="1" x="10"/>
        <item h="1" x="58"/>
        <item h="1" x="121"/>
        <item h="1" x="87"/>
        <item h="1" x="19"/>
        <item h="1" x="63"/>
        <item h="1" x="80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h="1" x="0"/>
        <item h="1" x="2"/>
        <item h="1" x="83"/>
        <item h="1" x="125"/>
        <item h="1" x="118"/>
        <item h="1" x="78"/>
        <item h="1" x="25"/>
        <item h="1" x="81"/>
        <item h="1" x="84"/>
        <item h="1" x="116"/>
        <item h="1" x="67"/>
        <item h="1" x="27"/>
        <item h="1" x="82"/>
        <item h="1" x="99"/>
        <item h="1" x="62"/>
        <item h="1" x="61"/>
        <item h="1" x="69"/>
        <item h="1" x="5"/>
        <item h="1" x="129"/>
        <item h="1" m="1" x="141"/>
        <item h="1" x="88"/>
        <item h="1" x="132"/>
        <item h="1" x="37"/>
        <item h="1" x="93"/>
        <item h="1" m="1" x="146"/>
        <item h="1" x="8"/>
        <item h="1" x="122"/>
        <item h="1" x="29"/>
        <item h="1" x="47"/>
        <item h="1" x="49"/>
        <item h="1" x="109"/>
        <item h="1" x="95"/>
        <item h="1" m="1" x="142"/>
        <item h="1" x="17"/>
        <item h="1" x="54"/>
        <item h="1" x="42"/>
        <item h="1" m="1" x="144"/>
        <item h="1" x="97"/>
        <item h="1" x="120"/>
        <item h="1" m="1" x="148"/>
        <item h="1" x="103"/>
        <item h="1" x="91"/>
        <item h="1" x="26"/>
        <item h="1" x="55"/>
        <item h="1" x="22"/>
        <item h="1" x="76"/>
        <item h="1" x="75"/>
        <item h="1" x="117"/>
        <item h="1" m="1" x="138"/>
        <item h="1" x="79"/>
        <item h="1" x="4"/>
        <item h="1" m="1" x="139"/>
        <item h="1" m="1" x="135"/>
        <item h="1" m="1" x="147"/>
        <item h="1" m="1" x="137"/>
        <item h="1" m="1" x="140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30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103"/>
        <item h="1" x="6"/>
        <item h="1" x="60"/>
        <item h="1" x="115"/>
        <item h="1" x="71"/>
        <item h="1" x="32"/>
        <item h="1" x="79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"/>
        <item h="1" x="42"/>
        <item h="1" x="46"/>
        <item h="1" x="123"/>
        <item h="1" x="94"/>
        <item h="1" x="23"/>
        <item h="1" x="59"/>
        <item h="1" x="28"/>
        <item h="1" x="13"/>
        <item h="1" x="86"/>
        <item m="1" x="135"/>
        <item h="1" x="43"/>
        <item h="1" x="40"/>
        <item h="1" x="9"/>
        <item h="1" x="48"/>
        <item h="1" x="26"/>
        <item h="1" x="34"/>
        <item h="1" x="53"/>
        <item h="1" x="120"/>
        <item h="1" x="114"/>
        <item h="1" x="109"/>
        <item m="1" x="136"/>
        <item h="1" x="74"/>
        <item h="1" x="85"/>
        <item h="1" x="111"/>
        <item h="1" x="73"/>
        <item h="1" x="16"/>
        <item h="1" x="102"/>
        <item h="1" x="119"/>
        <item m="1" x="148"/>
        <item m="1" x="138"/>
        <item h="1" x="75"/>
        <item h="1" x="124"/>
        <item h="1" x="30"/>
        <item h="1" x="98"/>
        <item h="1" x="65"/>
        <item h="1" x="36"/>
        <item h="1" x="35"/>
        <item h="1" x="17"/>
        <item h="1" x="1"/>
        <item h="1" x="7"/>
        <item h="1" x="106"/>
        <item x="56"/>
        <item m="1" x="139"/>
        <item h="1" x="11"/>
        <item h="1" x="38"/>
        <item x="107"/>
        <item h="1" x="45"/>
        <item h="1" m="1" x="142"/>
        <item h="1" x="3"/>
        <item h="1" x="126"/>
        <item h="1" x="24"/>
        <item h="1" x="15"/>
        <item h="1" x="117"/>
        <item h="1" x="55"/>
        <item m="1" x="144"/>
        <item h="1" x="10"/>
        <item h="1" x="58"/>
        <item h="1" x="121"/>
        <item h="1" x="87"/>
        <item h="1" x="19"/>
        <item h="1" x="63"/>
        <item h="1" x="80"/>
        <item x="54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m="1" x="140"/>
        <item h="1" x="0"/>
        <item h="1" x="2"/>
        <item h="1" x="83"/>
        <item h="1" x="125"/>
        <item h="1" x="22"/>
        <item h="1" x="118"/>
        <item h="1" x="78"/>
        <item x="97"/>
        <item h="1" x="25"/>
        <item x="95"/>
        <item h="1" x="81"/>
        <item h="1" x="84"/>
        <item h="1" x="116"/>
        <item h="1" x="67"/>
        <item h="1" x="91"/>
        <item m="1" x="147"/>
        <item h="1" x="27"/>
        <item h="1" x="82"/>
        <item h="1" x="99"/>
        <item h="1" x="62"/>
        <item h="1" x="61"/>
        <item h="1" x="69"/>
        <item h="1" x="5"/>
        <item h="1" x="129"/>
        <item h="1" x="76"/>
        <item m="1" x="137"/>
        <item m="1" x="141"/>
        <item h="1" x="88"/>
        <item h="1" x="132"/>
        <item h="1" x="37"/>
        <item h="1" x="93"/>
        <item h="1" m="1" x="146"/>
        <item x="8"/>
        <item h="1" x="122"/>
        <item h="1" x="29"/>
        <item h="1" x="47"/>
        <item h="1" x="49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axis="axisRow" showAll="0">
      <items count="316">
        <item h="1" x="0"/>
        <item m="1" x="309"/>
        <item m="1" x="300"/>
        <item m="1" x="209"/>
        <item m="1" x="201"/>
        <item m="1" x="222"/>
        <item m="1" x="301"/>
        <item m="1" x="207"/>
        <item m="1" x="238"/>
        <item m="1" x="276"/>
        <item m="1" x="283"/>
        <item m="1" x="313"/>
        <item m="1" x="202"/>
        <item m="1" x="292"/>
        <item m="1" x="299"/>
        <item m="1" x="233"/>
        <item m="1" x="261"/>
        <item m="1" x="305"/>
        <item m="1" x="284"/>
        <item m="1" x="227"/>
        <item m="1" x="268"/>
        <item m="1" x="217"/>
        <item m="1" x="242"/>
        <item m="1" x="234"/>
        <item x="62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x="41"/>
        <item x="73"/>
        <item m="1" x="302"/>
        <item m="1" x="250"/>
        <item m="1" x="278"/>
        <item m="1" x="220"/>
        <item x="138"/>
        <item x="49"/>
        <item m="1" x="195"/>
        <item x="147"/>
        <item m="1" x="271"/>
        <item m="1" x="257"/>
        <item m="1" x="287"/>
        <item m="1" x="312"/>
        <item x="172"/>
        <item m="1" x="215"/>
        <item x="137"/>
        <item m="1" x="262"/>
        <item m="1" x="291"/>
        <item m="1" x="249"/>
        <item m="1" x="252"/>
        <item x="64"/>
        <item x="50"/>
        <item m="1" x="306"/>
        <item m="1" x="208"/>
        <item x="93"/>
        <item x="54"/>
        <item m="1" x="275"/>
        <item x="190"/>
        <item x="186"/>
        <item m="1" x="254"/>
        <item x="162"/>
        <item x="164"/>
        <item m="1" x="235"/>
        <item x="34"/>
        <item x="23"/>
        <item x="52"/>
        <item x="47"/>
        <item m="1" x="277"/>
        <item x="45"/>
        <item m="1" x="293"/>
        <item m="1" x="225"/>
        <item x="51"/>
        <item x="57"/>
        <item m="1" x="280"/>
        <item x="65"/>
        <item m="1" x="266"/>
        <item x="84"/>
        <item x="151"/>
        <item x="72"/>
        <item x="118"/>
        <item x="27"/>
        <item x="88"/>
        <item m="1" x="228"/>
        <item m="1" x="297"/>
        <item x="28"/>
        <item x="14"/>
        <item x="21"/>
        <item x="167"/>
        <item x="145"/>
        <item x="75"/>
        <item m="1" x="274"/>
        <item x="31"/>
        <item x="148"/>
        <item x="74"/>
        <item x="149"/>
        <item x="85"/>
        <item m="1" x="211"/>
        <item m="1" x="197"/>
        <item m="1" x="213"/>
        <item x="69"/>
        <item x="180"/>
        <item x="123"/>
        <item x="79"/>
        <item x="66"/>
        <item x="154"/>
        <item x="99"/>
        <item m="1" x="286"/>
        <item x="102"/>
        <item x="100"/>
        <item x="101"/>
        <item m="1" x="310"/>
        <item x="112"/>
        <item x="113"/>
        <item x="98"/>
        <item x="55"/>
        <item m="1" x="255"/>
        <item x="43"/>
        <item m="1" x="232"/>
        <item m="1" x="239"/>
        <item m="1" x="226"/>
        <item m="1" x="214"/>
        <item m="1" x="294"/>
        <item x="26"/>
        <item x="44"/>
        <item x="46"/>
        <item m="1" x="206"/>
        <item m="1" x="237"/>
        <item m="1" x="240"/>
        <item x="80"/>
        <item m="1" x="212"/>
        <item x="33"/>
        <item x="127"/>
        <item x="37"/>
        <item x="128"/>
        <item m="1" x="295"/>
        <item m="1" x="260"/>
        <item m="1" x="308"/>
        <item m="1" x="231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x="70"/>
        <item x="82"/>
        <item m="1" x="241"/>
        <item m="1" x="270"/>
        <item x="38"/>
        <item x="133"/>
        <item x="39"/>
        <item x="15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m="1" x="253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63"/>
        <item x="86"/>
        <item x="104"/>
        <item x="134"/>
        <item m="1" x="203"/>
        <item x="158"/>
        <item m="1" x="288"/>
        <item x="68"/>
        <item x="120"/>
        <item x="157"/>
        <item x="16"/>
        <item x="182"/>
        <item x="78"/>
        <item m="1" x="218"/>
        <item m="1" x="246"/>
        <item m="1" x="264"/>
        <item m="1" x="296"/>
        <item x="166"/>
        <item m="1" x="244"/>
        <item m="1" x="236"/>
        <item x="170"/>
        <item x="143"/>
        <item x="155"/>
        <item x="53"/>
        <item x="109"/>
        <item x="110"/>
        <item x="108"/>
        <item x="92"/>
        <item x="161"/>
        <item m="1" x="314"/>
        <item x="81"/>
        <item m="1" x="200"/>
        <item m="1" x="307"/>
        <item m="1" x="210"/>
        <item x="126"/>
        <item m="1" x="289"/>
        <item x="77"/>
        <item x="165"/>
        <item x="153"/>
        <item x="22"/>
        <item m="1" x="247"/>
        <item x="25"/>
        <item x="40"/>
        <item m="1" x="196"/>
        <item x="76"/>
        <item x="56"/>
        <item x="194"/>
        <item x="169"/>
        <item x="103"/>
        <item x="71"/>
        <item x="35"/>
        <item x="136"/>
        <item x="193"/>
        <item x="58"/>
        <item x="115"/>
        <item m="1" x="256"/>
        <item m="1" x="221"/>
        <item x="42"/>
        <item m="1" x="298"/>
        <item x="160"/>
        <item m="1" x="229"/>
        <item x="159"/>
        <item m="1" x="282"/>
        <item x="114"/>
        <item x="67"/>
        <item m="1" x="223"/>
        <item m="1" x="205"/>
        <item x="181"/>
        <item m="1" x="245"/>
        <item m="1" x="251"/>
        <item x="191"/>
        <item x="192"/>
        <item m="1" x="281"/>
        <item x="18"/>
        <item m="1" x="259"/>
        <item x="95"/>
        <item m="1" x="290"/>
        <item x="32"/>
        <item x="107"/>
        <item m="1" x="272"/>
        <item x="176"/>
        <item x="189"/>
        <item x="24"/>
        <item m="1" x="311"/>
        <item x="17"/>
        <item x="111"/>
        <item x="91"/>
        <item x="29"/>
        <item x="177"/>
        <item x="119"/>
        <item x="48"/>
        <item x="97"/>
        <item m="1" x="219"/>
        <item x="60"/>
        <item x="61"/>
        <item x="19"/>
        <item m="1" x="267"/>
        <item m="1" x="279"/>
        <item m="1" x="248"/>
        <item m="1" x="204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103"/>
        <item h="1" x="6"/>
        <item h="1" x="60"/>
        <item h="1" x="115"/>
        <item h="1" x="71"/>
        <item h="1" x="32"/>
        <item h="1" x="79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"/>
        <item h="1" x="42"/>
        <item h="1" x="46"/>
        <item h="1" x="123"/>
        <item h="1" x="94"/>
        <item x="23"/>
        <item h="1" x="59"/>
        <item h="1" x="28"/>
        <item h="1" x="13"/>
        <item h="1" x="86"/>
        <item m="1" x="135"/>
        <item h="1" x="43"/>
        <item h="1" x="40"/>
        <item h="1" x="9"/>
        <item h="1" x="48"/>
        <item h="1" x="26"/>
        <item h="1" x="34"/>
        <item h="1" x="53"/>
        <item h="1" x="120"/>
        <item h="1" x="114"/>
        <item h="1" x="109"/>
        <item m="1" x="136"/>
        <item h="1" x="74"/>
        <item h="1" x="85"/>
        <item h="1" x="111"/>
        <item h="1" x="73"/>
        <item h="1" x="16"/>
        <item h="1" x="102"/>
        <item h="1" x="119"/>
        <item m="1" x="148"/>
        <item m="1" x="138"/>
        <item h="1" x="75"/>
        <item h="1" x="124"/>
        <item h="1" x="30"/>
        <item h="1" x="98"/>
        <item h="1" x="65"/>
        <item h="1" x="36"/>
        <item h="1" x="35"/>
        <item h="1" x="17"/>
        <item h="1" x="1"/>
        <item h="1" x="7"/>
        <item x="106"/>
        <item x="56"/>
        <item m="1" x="139"/>
        <item h="1" x="11"/>
        <item h="1" x="38"/>
        <item h="1" x="107"/>
        <item h="1" x="45"/>
        <item h="1" m="1" x="142"/>
        <item h="1" x="3"/>
        <item h="1" x="126"/>
        <item h="1" x="24"/>
        <item x="15"/>
        <item h="1" x="117"/>
        <item h="1" x="55"/>
        <item m="1" x="144"/>
        <item h="1" x="10"/>
        <item h="1" x="58"/>
        <item h="1" x="121"/>
        <item h="1" x="87"/>
        <item h="1" x="19"/>
        <item h="1" x="63"/>
        <item x="80"/>
        <item x="54"/>
        <item h="1" x="110"/>
        <item h="1" x="108"/>
        <item h="1" x="12"/>
        <item h="1" x="20"/>
        <item h="1" x="33"/>
        <item h="1" x="57"/>
        <item h="1" x="66"/>
        <item x="68"/>
        <item h="1" x="105"/>
        <item h="1" x="104"/>
        <item h="1" x="31"/>
        <item h="1" x="21"/>
        <item h="1" x="51"/>
        <item h="1" x="50"/>
        <item h="1" x="41"/>
        <item h="1" x="128"/>
        <item x="100"/>
        <item h="1" x="64"/>
        <item h="1" x="96"/>
        <item h="1" x="113"/>
        <item h="1" x="14"/>
        <item h="1" m="1" x="140"/>
        <item h="1" x="0"/>
        <item h="1" x="2"/>
        <item h="1" x="83"/>
        <item h="1" x="125"/>
        <item h="1" x="22"/>
        <item h="1" x="118"/>
        <item h="1" x="78"/>
        <item x="97"/>
        <item h="1" x="25"/>
        <item x="95"/>
        <item x="81"/>
        <item h="1" x="84"/>
        <item h="1" x="116"/>
        <item h="1" x="67"/>
        <item h="1" x="91"/>
        <item h="1" m="1" x="147"/>
        <item h="1" x="27"/>
        <item h="1" x="82"/>
        <item h="1" x="99"/>
        <item h="1" x="62"/>
        <item h="1" x="61"/>
        <item h="1" x="69"/>
        <item h="1" x="5"/>
        <item h="1" x="129"/>
        <item h="1" x="76"/>
        <item h="1" m="1" x="137"/>
        <item m="1" x="141"/>
        <item h="1" x="88"/>
        <item h="1" x="132"/>
        <item h="1" x="37"/>
        <item h="1" x="93"/>
        <item h="1" m="1" x="146"/>
        <item h="1" x="8"/>
        <item x="122"/>
        <item h="1" x="29"/>
        <item h="1" x="47"/>
        <item h="1" x="49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axis="axisRow" showAll="0" sortType="descending">
      <items count="316">
        <item h="1" x="0"/>
        <item m="1" x="309"/>
        <item m="1" x="300"/>
        <item m="1" x="209"/>
        <item m="1" x="201"/>
        <item m="1" x="222"/>
        <item m="1" x="301"/>
        <item m="1" x="207"/>
        <item m="1" x="238"/>
        <item m="1" x="276"/>
        <item m="1" x="283"/>
        <item m="1" x="313"/>
        <item m="1" x="202"/>
        <item m="1" x="292"/>
        <item m="1" x="299"/>
        <item m="1" x="233"/>
        <item m="1" x="261"/>
        <item m="1" x="305"/>
        <item m="1" x="284"/>
        <item m="1" x="227"/>
        <item m="1" x="268"/>
        <item m="1" x="217"/>
        <item m="1" x="242"/>
        <item m="1" x="234"/>
        <item x="62"/>
        <item x="106"/>
        <item x="87"/>
        <item x="150"/>
        <item x="139"/>
        <item x="135"/>
        <item x="36"/>
        <item x="122"/>
        <item x="175"/>
        <item m="1" x="303"/>
        <item x="152"/>
        <item x="173"/>
        <item x="185"/>
        <item x="41"/>
        <item x="73"/>
        <item m="1" x="302"/>
        <item m="1" x="250"/>
        <item m="1" x="278"/>
        <item m="1" x="220"/>
        <item x="138"/>
        <item x="49"/>
        <item m="1" x="195"/>
        <item x="147"/>
        <item m="1" x="271"/>
        <item m="1" x="257"/>
        <item m="1" x="287"/>
        <item m="1" x="312"/>
        <item x="172"/>
        <item m="1" x="215"/>
        <item x="137"/>
        <item m="1" x="262"/>
        <item m="1" x="291"/>
        <item m="1" x="249"/>
        <item m="1" x="252"/>
        <item x="64"/>
        <item x="50"/>
        <item m="1" x="306"/>
        <item m="1" x="208"/>
        <item x="93"/>
        <item x="54"/>
        <item m="1" x="275"/>
        <item x="190"/>
        <item x="186"/>
        <item m="1" x="254"/>
        <item x="162"/>
        <item x="164"/>
        <item m="1" x="235"/>
        <item x="34"/>
        <item x="23"/>
        <item x="52"/>
        <item x="47"/>
        <item m="1" x="277"/>
        <item x="45"/>
        <item m="1" x="293"/>
        <item m="1" x="225"/>
        <item x="51"/>
        <item x="57"/>
        <item m="1" x="280"/>
        <item x="65"/>
        <item m="1" x="266"/>
        <item x="84"/>
        <item x="151"/>
        <item x="72"/>
        <item x="118"/>
        <item x="88"/>
        <item m="1" x="228"/>
        <item m="1" x="297"/>
        <item x="28"/>
        <item x="14"/>
        <item x="21"/>
        <item x="167"/>
        <item x="145"/>
        <item x="75"/>
        <item m="1" x="274"/>
        <item x="31"/>
        <item x="148"/>
        <item x="74"/>
        <item x="149"/>
        <item x="85"/>
        <item m="1" x="211"/>
        <item m="1" x="197"/>
        <item m="1" x="213"/>
        <item x="69"/>
        <item x="180"/>
        <item x="123"/>
        <item x="79"/>
        <item x="66"/>
        <item x="154"/>
        <item x="99"/>
        <item m="1" x="286"/>
        <item x="102"/>
        <item x="100"/>
        <item x="101"/>
        <item m="1" x="310"/>
        <item x="112"/>
        <item x="113"/>
        <item x="98"/>
        <item x="55"/>
        <item m="1" x="255"/>
        <item x="43"/>
        <item m="1" x="232"/>
        <item m="1" x="239"/>
        <item m="1" x="226"/>
        <item m="1" x="214"/>
        <item m="1" x="294"/>
        <item x="26"/>
        <item x="44"/>
        <item x="46"/>
        <item m="1" x="206"/>
        <item m="1" x="237"/>
        <item m="1" x="240"/>
        <item x="80"/>
        <item m="1" x="212"/>
        <item x="33"/>
        <item x="127"/>
        <item x="37"/>
        <item x="128"/>
        <item m="1" x="295"/>
        <item m="1" x="260"/>
        <item m="1" x="308"/>
        <item m="1" x="231"/>
        <item m="1" x="285"/>
        <item x="171"/>
        <item m="1" x="198"/>
        <item x="141"/>
        <item m="1" x="216"/>
        <item m="1" x="269"/>
        <item x="125"/>
        <item x="121"/>
        <item x="116"/>
        <item x="132"/>
        <item x="146"/>
        <item m="1" x="224"/>
        <item x="59"/>
        <item x="124"/>
        <item m="1" x="263"/>
        <item x="70"/>
        <item x="82"/>
        <item m="1" x="241"/>
        <item m="1" x="270"/>
        <item x="38"/>
        <item x="133"/>
        <item x="39"/>
        <item x="15"/>
        <item m="1" x="199"/>
        <item m="1" x="243"/>
        <item x="144"/>
        <item x="174"/>
        <item x="183"/>
        <item x="184"/>
        <item x="188"/>
        <item m="1" x="258"/>
        <item m="1" x="273"/>
        <item x="105"/>
        <item x="90"/>
        <item x="178"/>
        <item m="1" x="304"/>
        <item x="168"/>
        <item x="179"/>
        <item m="1" x="265"/>
        <item x="187"/>
        <item m="1" x="253"/>
        <item x="130"/>
        <item x="83"/>
        <item m="1" x="230"/>
        <item x="131"/>
        <item x="129"/>
        <item x="163"/>
        <item x="117"/>
        <item x="156"/>
        <item x="89"/>
        <item x="96"/>
        <item x="94"/>
        <item x="86"/>
        <item x="104"/>
        <item x="134"/>
        <item m="1" x="203"/>
        <item x="158"/>
        <item m="1" x="288"/>
        <item x="68"/>
        <item x="120"/>
        <item x="157"/>
        <item x="16"/>
        <item x="182"/>
        <item x="78"/>
        <item m="1" x="218"/>
        <item m="1" x="246"/>
        <item m="1" x="264"/>
        <item m="1" x="296"/>
        <item x="166"/>
        <item m="1" x="244"/>
        <item m="1" x="236"/>
        <item x="170"/>
        <item x="143"/>
        <item x="155"/>
        <item x="53"/>
        <item x="109"/>
        <item x="110"/>
        <item x="108"/>
        <item x="92"/>
        <item x="161"/>
        <item m="1" x="314"/>
        <item x="81"/>
        <item m="1" x="200"/>
        <item m="1" x="307"/>
        <item m="1" x="210"/>
        <item x="126"/>
        <item m="1" x="289"/>
        <item x="77"/>
        <item x="165"/>
        <item x="153"/>
        <item x="22"/>
        <item m="1" x="247"/>
        <item x="25"/>
        <item x="40"/>
        <item m="1" x="196"/>
        <item x="76"/>
        <item x="56"/>
        <item x="194"/>
        <item x="169"/>
        <item x="103"/>
        <item x="71"/>
        <item x="35"/>
        <item x="136"/>
        <item x="193"/>
        <item x="58"/>
        <item x="115"/>
        <item m="1" x="256"/>
        <item m="1" x="221"/>
        <item x="42"/>
        <item m="1" x="298"/>
        <item x="160"/>
        <item m="1" x="229"/>
        <item x="159"/>
        <item m="1" x="282"/>
        <item x="114"/>
        <item x="67"/>
        <item m="1" x="223"/>
        <item m="1" x="205"/>
        <item x="181"/>
        <item m="1" x="245"/>
        <item m="1" x="251"/>
        <item x="191"/>
        <item x="192"/>
        <item m="1" x="281"/>
        <item x="18"/>
        <item m="1" x="259"/>
        <item x="95"/>
        <item m="1" x="290"/>
        <item x="32"/>
        <item x="107"/>
        <item m="1" x="272"/>
        <item x="176"/>
        <item x="189"/>
        <item x="24"/>
        <item m="1" x="311"/>
        <item x="17"/>
        <item x="111"/>
        <item x="91"/>
        <item x="29"/>
        <item x="177"/>
        <item x="119"/>
        <item x="48"/>
        <item x="97"/>
        <item m="1" x="219"/>
        <item x="60"/>
        <item x="61"/>
        <item x="19"/>
        <item m="1" x="267"/>
        <item m="1" x="279"/>
        <item m="1" x="248"/>
        <item m="1" x="204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103"/>
        <item h="1" x="6"/>
        <item h="1" x="60"/>
        <item h="1" x="115"/>
        <item h="1" x="71"/>
        <item h="1" x="32"/>
        <item h="1" x="79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"/>
        <item h="1" x="42"/>
        <item h="1" x="46"/>
        <item h="1" x="123"/>
        <item h="1" x="94"/>
        <item h="1" x="23"/>
        <item h="1" x="59"/>
        <item h="1" x="28"/>
        <item h="1" x="13"/>
        <item h="1" x="86"/>
        <item h="1" m="1" x="135"/>
        <item h="1" x="43"/>
        <item h="1" x="40"/>
        <item h="1" x="9"/>
        <item h="1" x="48"/>
        <item h="1" x="26"/>
        <item h="1" x="34"/>
        <item h="1" x="53"/>
        <item h="1" x="120"/>
        <item h="1" x="114"/>
        <item h="1" x="109"/>
        <item h="1" m="1" x="136"/>
        <item h="1" x="74"/>
        <item h="1" x="85"/>
        <item h="1" x="111"/>
        <item h="1" x="73"/>
        <item h="1" x="16"/>
        <item h="1" x="102"/>
        <item h="1" x="119"/>
        <item h="1" m="1" x="148"/>
        <item h="1" m="1" x="138"/>
        <item h="1" x="75"/>
        <item h="1" x="124"/>
        <item h="1" x="30"/>
        <item h="1" x="98"/>
        <item h="1" x="65"/>
        <item h="1" x="36"/>
        <item h="1" x="35"/>
        <item h="1" x="17"/>
        <item h="1" x="1"/>
        <item h="1" x="7"/>
        <item h="1" x="106"/>
        <item h="1" x="56"/>
        <item h="1" m="1" x="139"/>
        <item h="1" x="11"/>
        <item h="1" x="38"/>
        <item h="1" x="107"/>
        <item h="1" x="45"/>
        <item h="1" m="1" x="142"/>
        <item h="1" x="3"/>
        <item h="1" x="126"/>
        <item h="1" x="24"/>
        <item h="1" x="15"/>
        <item h="1" x="117"/>
        <item h="1" x="55"/>
        <item h="1" m="1" x="144"/>
        <item h="1" x="10"/>
        <item h="1" x="58"/>
        <item h="1" x="121"/>
        <item h="1" x="87"/>
        <item h="1" x="19"/>
        <item h="1" x="63"/>
        <item h="1" x="80"/>
        <item h="1" x="54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h="1" m="1" x="140"/>
        <item x="0"/>
        <item h="1" x="2"/>
        <item h="1" x="83"/>
        <item h="1" x="125"/>
        <item h="1" x="22"/>
        <item h="1" x="118"/>
        <item h="1" x="78"/>
        <item h="1" x="97"/>
        <item h="1" x="25"/>
        <item h="1" x="95"/>
        <item h="1" x="81"/>
        <item h="1" x="84"/>
        <item h="1" x="116"/>
        <item h="1" x="67"/>
        <item h="1" x="91"/>
        <item h="1" m="1" x="147"/>
        <item h="1" x="27"/>
        <item h="1" x="82"/>
        <item h="1" x="99"/>
        <item h="1" x="62"/>
        <item h="1" x="61"/>
        <item h="1" x="69"/>
        <item h="1" x="5"/>
        <item h="1" x="129"/>
        <item h="1" x="76"/>
        <item h="1" m="1" x="137"/>
        <item h="1" m="1" x="141"/>
        <item h="1" x="88"/>
        <item h="1" x="132"/>
        <item h="1" x="37"/>
        <item h="1" x="93"/>
        <item h="1" m="1" x="146"/>
        <item h="1" x="8"/>
        <item h="1" x="122"/>
        <item h="1" x="29"/>
        <item h="1" x="47"/>
        <item h="1" x="49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8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7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02">
        <item m="1" x="1845"/>
        <item x="48"/>
        <item x="1384"/>
        <item x="1424"/>
        <item x="1659"/>
        <item x="1577"/>
        <item x="1120"/>
        <item x="735"/>
        <item x="879"/>
        <item x="1722"/>
        <item x="815"/>
        <item x="1296"/>
        <item x="1197"/>
        <item x="1209"/>
        <item m="1" x="2191"/>
        <item m="1" x="1996"/>
        <item m="1" x="1867"/>
        <item x="782"/>
        <item x="1372"/>
        <item x="1430"/>
        <item m="1" x="2396"/>
        <item x="1500"/>
        <item x="1485"/>
        <item x="1494"/>
        <item x="1515"/>
        <item x="1605"/>
        <item m="1" x="2076"/>
        <item x="1560"/>
        <item x="1694"/>
        <item x="801"/>
        <item x="1207"/>
        <item x="100"/>
        <item x="1526"/>
        <item m="1" x="2235"/>
        <item m="1" x="1966"/>
        <item x="1268"/>
        <item x="1739"/>
        <item x="868"/>
        <item x="1772"/>
        <item x="895"/>
        <item x="182"/>
        <item x="1241"/>
        <item m="1" x="2255"/>
        <item x="1828"/>
        <item x="1170"/>
        <item x="1473"/>
        <item x="66"/>
        <item x="224"/>
        <item x="971"/>
        <item x="1133"/>
        <item x="1304"/>
        <item x="1822"/>
        <item x="824"/>
        <item x="1365"/>
        <item x="1398"/>
        <item x="1574"/>
        <item x="624"/>
        <item m="1" x="1934"/>
        <item x="834"/>
        <item x="1246"/>
        <item x="741"/>
        <item x="745"/>
        <item x="817"/>
        <item x="943"/>
        <item x="1507"/>
        <item x="1842"/>
        <item x="339"/>
        <item x="334"/>
        <item x="337"/>
        <item x="841"/>
        <item x="661"/>
        <item x="1751"/>
        <item x="1402"/>
        <item m="1" x="2259"/>
        <item x="360"/>
        <item x="1511"/>
        <item x="606"/>
        <item x="569"/>
        <item x="340"/>
        <item x="116"/>
        <item m="1" x="2156"/>
        <item m="1" x="1924"/>
        <item m="1" x="2015"/>
        <item x="1527"/>
        <item x="1513"/>
        <item x="1284"/>
        <item m="1" x="2289"/>
        <item m="1" x="1901"/>
        <item x="719"/>
        <item x="71"/>
        <item x="1420"/>
        <item x="1778"/>
        <item x="1806"/>
        <item x="485"/>
        <item x="702"/>
        <item m="1" x="2266"/>
        <item x="129"/>
        <item x="113"/>
        <item x="1765"/>
        <item m="1" x="1856"/>
        <item x="1274"/>
        <item x="1389"/>
        <item x="403"/>
        <item m="1" x="2079"/>
        <item x="281"/>
        <item x="1808"/>
        <item x="1585"/>
        <item x="1310"/>
        <item x="1171"/>
        <item x="1687"/>
        <item x="1393"/>
        <item x="1531"/>
        <item x="620"/>
        <item x="1321"/>
        <item x="1030"/>
        <item x="989"/>
        <item m="1" x="2291"/>
        <item x="38"/>
        <item x="1447"/>
        <item m="1" x="2092"/>
        <item x="1793"/>
        <item x="155"/>
        <item m="1" x="2333"/>
        <item x="1237"/>
        <item x="1176"/>
        <item m="1" x="2148"/>
        <item m="1" x="1917"/>
        <item x="1651"/>
        <item x="1386"/>
        <item x="1683"/>
        <item x="1379"/>
        <item x="1776"/>
        <item m="1" x="2397"/>
        <item m="1" x="2238"/>
        <item m="1" x="1929"/>
        <item x="962"/>
        <item x="1533"/>
        <item x="896"/>
        <item m="1" x="2050"/>
        <item x="1344"/>
        <item x="1076"/>
        <item x="1167"/>
        <item x="981"/>
        <item x="1065"/>
        <item x="1235"/>
        <item x="632"/>
        <item x="1319"/>
        <item m="1" x="2166"/>
        <item m="1" x="1892"/>
        <item m="1" x="2044"/>
        <item x="1309"/>
        <item x="1320"/>
        <item x="985"/>
        <item x="1443"/>
        <item x="1490"/>
        <item x="979"/>
        <item x="1301"/>
        <item x="1023"/>
        <item x="1428"/>
        <item x="1199"/>
        <item x="1704"/>
        <item x="1673"/>
        <item m="1" x="1893"/>
        <item x="592"/>
        <item x="290"/>
        <item x="1026"/>
        <item x="1181"/>
        <item x="872"/>
        <item x="1790"/>
        <item m="1" x="1907"/>
        <item x="82"/>
        <item x="1791"/>
        <item x="1138"/>
        <item x="1331"/>
        <item x="1415"/>
        <item m="1" x="2072"/>
        <item x="1469"/>
        <item x="1378"/>
        <item m="1" x="2398"/>
        <item x="1094"/>
        <item x="1696"/>
        <item x="375"/>
        <item x="1179"/>
        <item x="1812"/>
        <item x="1524"/>
        <item x="1664"/>
        <item x="894"/>
        <item m="1" x="2257"/>
        <item x="1109"/>
        <item x="1767"/>
        <item x="1169"/>
        <item x="1086"/>
        <item x="1001"/>
        <item m="1" x="1875"/>
        <item m="1" x="2356"/>
        <item x="982"/>
        <item x="388"/>
        <item x="1458"/>
        <item x="1322"/>
        <item m="1" x="1939"/>
        <item x="1112"/>
        <item x="1019"/>
        <item x="1354"/>
        <item x="1139"/>
        <item x="1095"/>
        <item x="689"/>
        <item m="1" x="2314"/>
        <item x="293"/>
        <item x="542"/>
        <item x="880"/>
        <item x="188"/>
        <item x="1160"/>
        <item x="1148"/>
        <item x="1245"/>
        <item m="1" x="2365"/>
        <item m="1" x="2377"/>
        <item m="1" x="1991"/>
        <item x="1403"/>
        <item x="1639"/>
        <item x="1064"/>
        <item x="1584"/>
        <item x="1742"/>
        <item x="1691"/>
        <item x="590"/>
        <item x="1610"/>
        <item x="1583"/>
        <item x="898"/>
        <item x="1410"/>
        <item x="1242"/>
        <item m="1" x="2052"/>
        <item x="1045"/>
        <item x="1558"/>
        <item x="175"/>
        <item x="1136"/>
        <item x="1317"/>
        <item x="1024"/>
        <item m="1" x="2390"/>
        <item x="1417"/>
        <item x="1616"/>
        <item x="1725"/>
        <item x="1295"/>
        <item x="1578"/>
        <item x="1752"/>
        <item x="750"/>
        <item x="1699"/>
        <item x="1706"/>
        <item m="1" x="1927"/>
        <item m="1" x="1933"/>
        <item m="1" x="1936"/>
        <item m="1" x="1999"/>
        <item x="1229"/>
        <item x="980"/>
        <item x="890"/>
        <item x="1521"/>
        <item x="201"/>
        <item x="1635"/>
        <item x="1801"/>
        <item m="1" x="2237"/>
        <item x="1351"/>
        <item m="1" x="2310"/>
        <item x="1218"/>
        <item x="1085"/>
        <item x="1827"/>
        <item x="1174"/>
        <item m="1" x="2084"/>
        <item x="932"/>
        <item x="970"/>
        <item x="1606"/>
        <item x="1805"/>
        <item x="117"/>
        <item m="1" x="2345"/>
        <item x="1746"/>
        <item x="909"/>
        <item x="1183"/>
        <item x="79"/>
        <item x="933"/>
        <item x="1517"/>
        <item m="1" x="2049"/>
        <item x="591"/>
        <item m="1" x="2021"/>
        <item x="1744"/>
        <item x="1621"/>
        <item x="1353"/>
        <item x="1670"/>
        <item x="923"/>
        <item x="1280"/>
        <item x="1789"/>
        <item x="1544"/>
        <item x="1499"/>
        <item m="1" x="2098"/>
        <item x="1799"/>
        <item x="1712"/>
        <item x="384"/>
        <item x="1555"/>
        <item x="1124"/>
        <item x="151"/>
        <item m="1" x="2276"/>
        <item x="832"/>
        <item x="1710"/>
        <item x="926"/>
        <item x="1150"/>
        <item x="430"/>
        <item x="392"/>
        <item x="963"/>
        <item x="512"/>
        <item x="1792"/>
        <item x="1059"/>
        <item x="1819"/>
        <item m="1" x="1902"/>
        <item x="1573"/>
        <item x="109"/>
        <item x="838"/>
        <item x="1034"/>
        <item x="942"/>
        <item x="1147"/>
        <item x="111"/>
        <item x="125"/>
        <item x="1258"/>
        <item x="454"/>
        <item x="1115"/>
        <item x="892"/>
        <item x="1779"/>
        <item x="788"/>
        <item x="1426"/>
        <item x="802"/>
        <item x="1368"/>
        <item x="1604"/>
        <item x="1753"/>
        <item x="441"/>
        <item x="1390"/>
        <item x="1096"/>
        <item x="1083"/>
        <item m="1" x="1945"/>
        <item x="1407"/>
        <item m="1" x="2029"/>
        <item x="885"/>
        <item x="1151"/>
        <item m="1" x="2146"/>
        <item x="1146"/>
        <item x="1277"/>
        <item x="1070"/>
        <item x="1153"/>
        <item x="1269"/>
        <item x="1360"/>
        <item x="819"/>
        <item x="1326"/>
        <item m="1" x="2149"/>
        <item x="1461"/>
        <item x="807"/>
        <item m="1" x="2299"/>
        <item x="1097"/>
        <item x="1370"/>
        <item x="1794"/>
        <item x="1014"/>
        <item m="1" x="2261"/>
        <item x="544"/>
        <item x="1502"/>
        <item x="1240"/>
        <item x="70"/>
        <item x="1780"/>
        <item m="1" x="2282"/>
        <item m="1" x="1977"/>
        <item x="1818"/>
        <item x="1786"/>
        <item x="86"/>
        <item x="707"/>
        <item m="1" x="1935"/>
        <item m="1" x="2116"/>
        <item m="1" x="1906"/>
        <item x="783"/>
        <item x="617"/>
        <item m="1" x="2280"/>
        <item x="952"/>
        <item x="1735"/>
        <item x="84"/>
        <item x="1423"/>
        <item x="1608"/>
        <item x="967"/>
        <item x="730"/>
        <item x="231"/>
        <item x="887"/>
        <item x="1078"/>
        <item x="1067"/>
        <item x="1110"/>
        <item x="884"/>
        <item x="546"/>
        <item m="1" x="2154"/>
        <item m="1" x="1870"/>
        <item m="1" x="2126"/>
        <item m="1" x="2120"/>
        <item x="1807"/>
        <item x="1377"/>
        <item x="1348"/>
        <item m="1" x="1922"/>
        <item m="1" x="2112"/>
        <item x="1324"/>
        <item x="1253"/>
        <item x="1563"/>
        <item x="1503"/>
        <item x="1642"/>
        <item x="1465"/>
        <item x="1565"/>
        <item x="1480"/>
        <item m="1" x="2354"/>
        <item m="1" x="2318"/>
        <item x="934"/>
        <item x="1098"/>
        <item x="1182"/>
        <item x="1299"/>
        <item x="1432"/>
        <item x="1250"/>
        <item m="1" x="2385"/>
        <item x="1564"/>
        <item x="792"/>
        <item m="1" x="2366"/>
        <item x="1594"/>
        <item x="876"/>
        <item x="877"/>
        <item x="1232"/>
        <item m="1" x="2308"/>
        <item x="1730"/>
        <item m="1" x="1990"/>
        <item x="1587"/>
        <item x="978"/>
        <item m="1" x="2293"/>
        <item x="1505"/>
        <item x="1729"/>
        <item x="1656"/>
        <item x="1478"/>
        <item m="1" x="2078"/>
        <item m="1" x="2358"/>
        <item x="988"/>
        <item x="1455"/>
        <item x="1142"/>
        <item m="1" x="1874"/>
        <item m="1" x="2005"/>
        <item x="420"/>
        <item x="953"/>
        <item x="954"/>
        <item x="548"/>
        <item x="1713"/>
        <item m="1" x="1879"/>
        <item x="1667"/>
        <item x="1662"/>
        <item x="1101"/>
        <item x="1397"/>
        <item m="1" x="2337"/>
        <item x="1785"/>
        <item m="1" x="1992"/>
        <item x="1810"/>
        <item x="85"/>
        <item x="1302"/>
        <item x="478"/>
        <item x="1127"/>
        <item x="1766"/>
        <item x="1144"/>
        <item x="275"/>
        <item m="1" x="1964"/>
        <item x="1352"/>
        <item x="1562"/>
        <item m="1" x="2348"/>
        <item x="1743"/>
        <item x="1450"/>
        <item x="1636"/>
        <item x="62"/>
        <item x="1318"/>
        <item x="1249"/>
        <item x="1063"/>
        <item x="1496"/>
        <item x="1627"/>
        <item x="1652"/>
        <item x="1198"/>
        <item x="929"/>
        <item x="1759"/>
        <item x="73"/>
        <item x="1061"/>
        <item x="186"/>
        <item x="921"/>
        <item x="1015"/>
        <item x="1570"/>
        <item x="1647"/>
        <item x="912"/>
        <item x="654"/>
        <item x="1734"/>
        <item x="1267"/>
        <item x="820"/>
        <item x="560"/>
        <item x="823"/>
        <item x="1332"/>
        <item x="1338"/>
        <item x="1698"/>
        <item m="1" x="2091"/>
        <item x="1405"/>
        <item x="1337"/>
        <item x="1546"/>
        <item x="922"/>
        <item x="1292"/>
        <item x="822"/>
        <item x="1437"/>
        <item x="651"/>
        <item x="1736"/>
        <item x="1104"/>
        <item x="769"/>
        <item x="1224"/>
        <item x="1675"/>
        <item x="1287"/>
        <item x="1164"/>
        <item x="860"/>
        <item x="925"/>
        <item x="1100"/>
        <item x="1581"/>
        <item x="1554"/>
        <item m="1" x="2004"/>
        <item x="561"/>
        <item x="947"/>
        <item x="1363"/>
        <item x="1798"/>
        <item x="1756"/>
        <item x="1406"/>
        <item x="1025"/>
        <item x="1495"/>
        <item x="1168"/>
        <item x="241"/>
        <item x="1134"/>
        <item m="1" x="2136"/>
        <item x="1508"/>
        <item x="1737"/>
        <item x="1260"/>
        <item x="881"/>
        <item x="1457"/>
        <item x="235"/>
        <item x="626"/>
        <item x="399"/>
        <item x="1540"/>
        <item x="1248"/>
        <item x="1255"/>
        <item x="142"/>
        <item x="1411"/>
        <item m="1" x="2164"/>
        <item x="1741"/>
        <item x="1483"/>
        <item m="1" x="2139"/>
        <item x="1813"/>
        <item x="1628"/>
        <item x="776"/>
        <item x="919"/>
        <item x="476"/>
        <item x="559"/>
        <item x="1334"/>
        <item x="1708"/>
        <item x="363"/>
        <item m="1" x="1915"/>
        <item x="1669"/>
        <item x="1796"/>
        <item x="1556"/>
        <item m="1" x="1868"/>
        <item x="1307"/>
        <item x="974"/>
        <item x="1613"/>
        <item x="1225"/>
        <item x="200"/>
        <item x="1211"/>
        <item x="1217"/>
        <item x="1700"/>
        <item x="1180"/>
        <item m="1" x="1916"/>
        <item x="1591"/>
        <item m="1" x="1869"/>
        <item x="1839"/>
        <item x="436"/>
        <item x="1677"/>
        <item m="1" x="2062"/>
        <item m="1" x="2032"/>
        <item x="977"/>
        <item x="1837"/>
        <item x="1557"/>
        <item x="705"/>
        <item m="1" x="1890"/>
        <item m="1" x="2300"/>
        <item x="234"/>
        <item x="1702"/>
        <item x="1575"/>
        <item x="1425"/>
        <item x="1203"/>
        <item m="1" x="2115"/>
        <item x="1475"/>
        <item x="861"/>
        <item x="74"/>
        <item x="1088"/>
        <item x="1213"/>
        <item x="1486"/>
        <item x="1539"/>
        <item x="1058"/>
        <item x="1056"/>
        <item x="1177"/>
        <item x="1482"/>
        <item x="1488"/>
        <item x="1451"/>
        <item m="1" x="2362"/>
        <item x="1073"/>
        <item x="1048"/>
        <item x="1052"/>
        <item x="968"/>
        <item x="1660"/>
        <item m="1" x="1865"/>
        <item m="1" x="2158"/>
        <item m="1" x="2383"/>
        <item x="1795"/>
        <item x="1783"/>
        <item m="1" x="1883"/>
        <item x="1358"/>
        <item m="1" x="2182"/>
        <item x="1718"/>
        <item x="1392"/>
        <item x="196"/>
        <item x="760"/>
        <item x="1316"/>
        <item x="1125"/>
        <item x="390"/>
        <item x="1315"/>
        <item x="1313"/>
        <item x="918"/>
        <item x="123"/>
        <item x="1429"/>
        <item x="1105"/>
        <item x="1314"/>
        <item x="341"/>
        <item x="329"/>
        <item x="1611"/>
        <item x="1821"/>
        <item x="1442"/>
        <item x="391"/>
        <item x="131"/>
        <item x="1689"/>
        <item x="1281"/>
        <item x="1190"/>
        <item x="1090"/>
        <item x="1128"/>
        <item x="197"/>
        <item x="1434"/>
        <item x="1158"/>
        <item x="198"/>
        <item x="1381"/>
        <item m="1" x="2104"/>
        <item m="1" x="1943"/>
        <item m="1" x="2102"/>
        <item x="1205"/>
        <item x="1154"/>
        <item x="1676"/>
        <item x="1117"/>
        <item x="1374"/>
        <item x="1671"/>
        <item x="984"/>
        <item x="958"/>
        <item x="857"/>
        <item x="1728"/>
        <item x="1714"/>
        <item x="1357"/>
        <item m="1" x="1948"/>
        <item x="1571"/>
        <item x="961"/>
        <item x="1256"/>
        <item x="1686"/>
        <item m="1" x="1970"/>
        <item x="1003"/>
        <item x="1666"/>
        <item x="1607"/>
        <item x="1335"/>
        <item x="1433"/>
        <item m="1" x="1884"/>
        <item x="1419"/>
        <item x="1231"/>
        <item x="1727"/>
        <item x="1542"/>
        <item x="1649"/>
        <item x="1648"/>
        <item x="1750"/>
        <item m="1" x="2220"/>
        <item m="1" x="1987"/>
        <item x="1022"/>
        <item x="1143"/>
        <item x="1665"/>
        <item m="1" x="2267"/>
        <item m="1" x="2168"/>
        <item x="1491"/>
        <item x="1126"/>
        <item m="1" x="2376"/>
        <item x="1165"/>
        <item x="1208"/>
        <item x="1257"/>
        <item x="32"/>
        <item m="1" x="2053"/>
        <item x="1161"/>
        <item x="851"/>
        <item m="1" x="2363"/>
        <item x="1802"/>
        <item m="1" x="2355"/>
        <item m="1" x="2099"/>
        <item x="1215"/>
        <item x="1412"/>
        <item m="1" x="2068"/>
        <item m="1" x="1864"/>
        <item m="1" x="2012"/>
        <item m="1" x="2384"/>
        <item x="1484"/>
        <item m="1" x="2043"/>
        <item x="1201"/>
        <item x="1135"/>
        <item x="939"/>
        <item x="1453"/>
        <item x="1740"/>
        <item x="1202"/>
        <item x="1212"/>
        <item x="1774"/>
        <item m="1" x="2301"/>
        <item x="1678"/>
        <item m="1" x="2249"/>
        <item x="1159"/>
        <item x="1609"/>
        <item m="1" x="2272"/>
        <item m="1" x="2387"/>
        <item x="1532"/>
        <item x="1275"/>
        <item x="1035"/>
        <item x="1350"/>
        <item x="1653"/>
        <item x="1069"/>
        <item x="1804"/>
        <item x="1468"/>
        <item x="1620"/>
        <item x="1657"/>
        <item x="91"/>
        <item x="1057"/>
        <item x="1749"/>
        <item x="1817"/>
        <item m="1" x="2226"/>
        <item x="1692"/>
        <item x="1631"/>
        <item m="1" x="2173"/>
        <item m="1" x="1887"/>
        <item x="995"/>
        <item x="1829"/>
        <item x="1623"/>
        <item x="850"/>
        <item x="1204"/>
        <item x="1672"/>
        <item x="587"/>
        <item x="1431"/>
        <item x="1102"/>
        <item x="655"/>
        <item x="1271"/>
        <item x="1369"/>
        <item x="1195"/>
        <item x="1421"/>
        <item x="237"/>
        <item x="1479"/>
        <item x="948"/>
        <item x="1108"/>
        <item x="555"/>
        <item x="1216"/>
        <item m="1" x="2379"/>
        <item x="1361"/>
        <item x="272"/>
        <item x="965"/>
        <item x="1811"/>
        <item x="140"/>
        <item x="940"/>
        <item x="1535"/>
        <item x="987"/>
        <item x="1062"/>
        <item x="1081"/>
        <item x="1724"/>
        <item x="1239"/>
        <item x="959"/>
        <item m="1" x="1928"/>
        <item x="1093"/>
        <item m="1" x="2292"/>
        <item x="1474"/>
        <item m="1" x="2244"/>
        <item x="836"/>
        <item x="1371"/>
        <item x="34"/>
        <item x="1446"/>
        <item x="1336"/>
        <item x="1343"/>
        <item x="1732"/>
        <item x="999"/>
        <item x="1436"/>
        <item x="858"/>
        <item x="1391"/>
        <item x="1504"/>
        <item x="1771"/>
        <item x="1600"/>
        <item x="867"/>
        <item x="1071"/>
        <item x="300"/>
        <item x="1593"/>
        <item x="950"/>
        <item x="265"/>
        <item x="1189"/>
        <item x="226"/>
        <item x="1471"/>
        <item x="374"/>
        <item x="1072"/>
        <item x="1843"/>
        <item x="1775"/>
        <item m="1" x="2037"/>
        <item m="1" x="1974"/>
        <item x="1445"/>
        <item x="268"/>
        <item m="1" x="2023"/>
        <item x="1388"/>
        <item x="1166"/>
        <item x="1077"/>
        <item x="1079"/>
        <item x="1586"/>
        <item m="1" x="2060"/>
        <item x="385"/>
        <item x="1266"/>
        <item m="1" x="2281"/>
        <item x="1459"/>
        <item x="1472"/>
        <item x="1382"/>
        <item x="1614"/>
        <item x="1550"/>
        <item x="983"/>
        <item x="1027"/>
        <item x="1325"/>
        <item x="1141"/>
        <item x="1841"/>
        <item x="409"/>
        <item x="1530"/>
        <item x="176"/>
        <item x="1825"/>
        <item m="1" x="2316"/>
        <item x="1387"/>
        <item x="1276"/>
        <item x="356"/>
        <item x="1289"/>
        <item x="1768"/>
        <item x="1545"/>
        <item m="1" x="1963"/>
        <item x="1709"/>
        <item x="1011"/>
        <item m="1" x="2128"/>
        <item x="1462"/>
        <item x="1754"/>
        <item m="1" x="2341"/>
        <item m="1" x="1895"/>
        <item x="124"/>
        <item x="616"/>
        <item x="1323"/>
        <item m="1" x="2056"/>
        <item x="1038"/>
        <item x="1298"/>
        <item x="859"/>
        <item x="1525"/>
        <item m="1" x="2317"/>
        <item x="1328"/>
        <item x="1501"/>
        <item x="1625"/>
        <item x="944"/>
        <item x="1834"/>
        <item m="1" x="2075"/>
        <item x="1518"/>
        <item m="1" x="2073"/>
        <item x="1032"/>
        <item x="1401"/>
        <item x="1538"/>
        <item x="1537"/>
        <item m="1" x="1975"/>
        <item m="1" x="1848"/>
        <item x="1770"/>
        <item m="1" x="2343"/>
        <item x="1092"/>
        <item x="1247"/>
        <item x="1788"/>
        <item x="1510"/>
        <item x="1588"/>
        <item x="1342"/>
        <item m="1" x="2347"/>
        <item m="1" x="2155"/>
        <item m="1" x="1919"/>
        <item m="1" x="1863"/>
        <item x="1477"/>
        <item m="1" x="2297"/>
        <item x="1832"/>
        <item m="1" x="2231"/>
        <item x="1674"/>
        <item m="1" x="2332"/>
        <item x="600"/>
        <item x="1617"/>
        <item x="1547"/>
        <item x="1330"/>
        <item m="1" x="1878"/>
        <item x="1598"/>
        <item m="1" x="2009"/>
        <item x="1803"/>
        <item m="1" x="2059"/>
        <item x="1163"/>
        <item x="1005"/>
        <item x="1074"/>
        <item m="1" x="2275"/>
        <item x="1835"/>
        <item x="1385"/>
        <item x="924"/>
        <item x="927"/>
        <item m="1" x="2138"/>
        <item x="179"/>
        <item x="1103"/>
        <item x="1582"/>
        <item x="990"/>
        <item m="1" x="1944"/>
        <item x="1137"/>
        <item x="1329"/>
        <item m="1" x="2147"/>
        <item x="183"/>
        <item x="1152"/>
        <item x="1679"/>
        <item x="1082"/>
        <item x="348"/>
        <item m="1" x="1876"/>
        <item m="1" x="2222"/>
        <item x="579"/>
        <item x="721"/>
        <item x="1084"/>
        <item x="586"/>
        <item x="806"/>
        <item x="1099"/>
        <item m="1" x="2018"/>
        <item x="1278"/>
        <item m="1" x="1905"/>
        <item x="1091"/>
        <item m="1" x="2313"/>
        <item x="937"/>
        <item x="1592"/>
        <item x="1731"/>
        <item x="1655"/>
        <item m="1" x="2400"/>
        <item m="1" x="2263"/>
        <item x="1339"/>
        <item x="1719"/>
        <item x="1549"/>
        <item x="1493"/>
        <item x="1716"/>
        <item x="1463"/>
        <item x="1293"/>
        <item x="1467"/>
        <item m="1" x="2042"/>
        <item x="871"/>
        <item x="1781"/>
        <item x="1396"/>
        <item x="601"/>
        <item m="1" x="2140"/>
        <item m="1" x="2170"/>
        <item x="993"/>
        <item x="882"/>
        <item x="1427"/>
        <item x="810"/>
        <item x="232"/>
        <item m="1" x="1957"/>
        <item x="1414"/>
        <item x="716"/>
        <item m="1" x="2196"/>
        <item x="595"/>
        <item x="1707"/>
        <item x="1551"/>
        <item x="1520"/>
        <item m="1" x="1920"/>
        <item m="1" x="2036"/>
        <item x="1715"/>
        <item x="1723"/>
        <item m="1" x="2359"/>
        <item x="1693"/>
        <item x="960"/>
        <item m="1" x="2186"/>
        <item x="1111"/>
        <item x="1087"/>
        <item x="1193"/>
        <item x="1367"/>
        <item x="1711"/>
        <item x="1797"/>
        <item m="1" x="2055"/>
        <item x="571"/>
        <item x="76"/>
        <item x="1444"/>
        <item x="1123"/>
        <item x="1376"/>
        <item x="1492"/>
        <item x="935"/>
        <item m="1" x="2141"/>
        <item x="697"/>
        <item m="1" x="2393"/>
        <item x="878"/>
        <item x="1300"/>
        <item x="1595"/>
        <item x="1601"/>
        <item x="1476"/>
        <item m="1" x="1881"/>
        <item m="1" x="1894"/>
        <item x="1629"/>
        <item x="517"/>
        <item x="462"/>
        <item x="1162"/>
        <item x="1681"/>
        <item x="1815"/>
        <item x="1512"/>
        <item x="1580"/>
        <item x="1002"/>
        <item x="1489"/>
        <item m="1" x="2298"/>
        <item x="594"/>
        <item x="696"/>
        <item x="1758"/>
        <item x="1244"/>
        <item x="1395"/>
        <item x="1844"/>
        <item x="159"/>
        <item x="1263"/>
        <item x="1380"/>
        <item x="1760"/>
        <item x="1748"/>
        <item m="1" x="1858"/>
        <item m="1" x="1986"/>
        <item x="897"/>
        <item x="1643"/>
        <item x="266"/>
        <item x="1036"/>
        <item x="1238"/>
        <item m="1" x="2131"/>
        <item x="1234"/>
        <item x="1020"/>
        <item x="1569"/>
        <item m="1" x="2206"/>
        <item x="1114"/>
        <item x="218"/>
        <item x="904"/>
        <item x="164"/>
        <item x="1010"/>
        <item x="285"/>
        <item m="1" x="2051"/>
        <item m="1" x="2304"/>
        <item x="1066"/>
        <item x="1523"/>
        <item x="1836"/>
        <item x="1236"/>
        <item x="1272"/>
        <item x="1408"/>
        <item x="1004"/>
        <item x="1528"/>
        <item x="1413"/>
        <item x="1695"/>
        <item m="1" x="2167"/>
        <item m="1" x="1983"/>
        <item x="1641"/>
        <item x="355"/>
        <item x="1589"/>
        <item x="1543"/>
        <item x="520"/>
        <item x="1251"/>
        <item m="1" x="2132"/>
        <item x="1288"/>
        <item x="492"/>
        <item x="1534"/>
        <item x="946"/>
        <item x="1013"/>
        <item x="1140"/>
        <item m="1" x="1984"/>
        <item x="1506"/>
        <item x="727"/>
        <item m="1" x="1925"/>
        <item x="986"/>
        <item x="1566"/>
        <item x="1602"/>
        <item x="1192"/>
        <item x="1630"/>
        <item x="1221"/>
        <item x="398"/>
        <item x="89"/>
        <item x="1726"/>
        <item x="1763"/>
        <item x="1487"/>
        <item m="1" x="1888"/>
        <item m="1" x="1897"/>
        <item x="1680"/>
        <item x="874"/>
        <item x="1294"/>
        <item x="1349"/>
        <item x="1409"/>
        <item x="1200"/>
        <item x="1366"/>
        <item x="1364"/>
        <item x="1359"/>
        <item m="1" x="1903"/>
        <item x="1186"/>
        <item x="1194"/>
        <item m="1" x="1968"/>
        <item x="1654"/>
        <item x="286"/>
        <item m="1" x="2349"/>
        <item x="1568"/>
        <item x="1346"/>
        <item x="957"/>
        <item x="1826"/>
        <item x="992"/>
        <item m="1" x="2225"/>
        <item x="1279"/>
        <item x="1682"/>
        <item x="1800"/>
        <item x="1306"/>
        <item m="1" x="2077"/>
        <item m="1" x="2125"/>
        <item m="1" x="2185"/>
        <item m="1" x="2046"/>
        <item x="1572"/>
        <item m="1" x="1866"/>
        <item x="1311"/>
        <item x="1418"/>
        <item m="1" x="1995"/>
        <item x="1157"/>
        <item x="1514"/>
        <item x="220"/>
        <item m="1" x="2329"/>
        <item m="1" x="2369"/>
        <item x="1439"/>
        <item x="316"/>
        <item x="996"/>
        <item x="1720"/>
        <item m="1" x="2295"/>
        <item x="1645"/>
        <item x="1823"/>
        <item m="1" x="2374"/>
        <item m="1" x="2315"/>
        <item m="1" x="2058"/>
        <item m="1" x="1871"/>
        <item x="1838"/>
        <item m="1" x="1912"/>
        <item m="1" x="2006"/>
        <item m="1" x="2307"/>
        <item m="1" x="2031"/>
        <item x="1498"/>
        <item m="1" x="2392"/>
        <item x="973"/>
        <item x="407"/>
        <item x="404"/>
        <item x="1219"/>
        <item x="1191"/>
        <item x="804"/>
        <item x="1017"/>
        <item x="1227"/>
        <item m="1" x="2372"/>
        <item x="1529"/>
        <item x="1632"/>
        <item x="1701"/>
        <item x="1721"/>
        <item x="1612"/>
        <item x="1622"/>
        <item x="263"/>
        <item x="567"/>
        <item x="1454"/>
        <item x="976"/>
        <item x="1661"/>
        <item x="264"/>
        <item x="614"/>
        <item m="1" x="2045"/>
        <item x="1658"/>
        <item x="1006"/>
        <item x="1441"/>
        <item x="1196"/>
        <item x="1615"/>
        <item m="1" x="2152"/>
        <item x="1522"/>
        <item x="873"/>
        <item m="1" x="2360"/>
        <item x="98"/>
        <item x="219"/>
        <item x="433"/>
        <item x="1663"/>
        <item x="1599"/>
        <item x="1809"/>
        <item x="862"/>
        <item x="613"/>
        <item x="1820"/>
        <item x="1422"/>
        <item x="1761"/>
        <item m="1" x="2016"/>
        <item x="167"/>
        <item x="903"/>
        <item x="1206"/>
        <item m="1" x="2190"/>
        <item x="1597"/>
        <item m="1" x="2327"/>
        <item x="1769"/>
        <item x="510"/>
        <item x="1816"/>
        <item x="1787"/>
        <item m="1" x="2028"/>
        <item x="577"/>
        <item x="1375"/>
        <item x="1685"/>
        <item x="1037"/>
        <item x="1054"/>
        <item x="853"/>
        <item m="1" x="1926"/>
        <item m="1" x="1969"/>
        <item x="889"/>
        <item x="1705"/>
        <item m="1" x="2118"/>
        <item x="1481"/>
        <item x="975"/>
        <item x="1460"/>
        <item x="964"/>
        <item m="1" x="2262"/>
        <item x="1466"/>
        <item x="1470"/>
        <item x="1149"/>
        <item x="1080"/>
        <item x="1684"/>
        <item x="1362"/>
        <item x="1764"/>
        <item x="1755"/>
        <item m="1" x="2085"/>
        <item x="1416"/>
        <item x="1448"/>
        <item x="685"/>
        <item x="1222"/>
        <item x="1305"/>
        <item x="1122"/>
        <item x="1497"/>
        <item x="194"/>
        <item x="659"/>
        <item x="397"/>
        <item m="1" x="1918"/>
        <item x="900"/>
        <item x="1559"/>
        <item x="1516"/>
        <item x="1519"/>
        <item m="1" x="2070"/>
        <item x="424"/>
        <item x="1541"/>
        <item x="1449"/>
        <item x="1404"/>
        <item x="1688"/>
        <item m="1" x="1958"/>
        <item x="1640"/>
        <item m="1" x="2208"/>
        <item x="1285"/>
        <item x="1440"/>
        <item x="1619"/>
        <item m="1" x="2106"/>
        <item x="1618"/>
        <item x="1509"/>
        <item x="646"/>
        <item m="1" x="2024"/>
        <item m="1" x="2290"/>
        <item x="1579"/>
        <item m="1" x="1886"/>
        <item x="1340"/>
        <item x="1394"/>
        <item m="1" x="2279"/>
        <item x="1747"/>
        <item x="1633"/>
        <item x="920"/>
        <item x="911"/>
        <item x="1738"/>
        <item x="1452"/>
        <item x="1252"/>
        <item x="711"/>
        <item x="908"/>
        <item x="1668"/>
        <item x="1341"/>
        <item x="1745"/>
        <item x="1697"/>
        <item x="1637"/>
        <item x="1291"/>
        <item x="649"/>
        <item x="1438"/>
        <item x="683"/>
        <item m="1" x="2129"/>
        <item x="791"/>
        <item x="648"/>
        <item x="1638"/>
        <item x="899"/>
        <item m="1" x="1882"/>
        <item x="1650"/>
        <item x="1356"/>
        <item x="905"/>
        <item x="1121"/>
        <item x="1548"/>
        <item x="1075"/>
        <item x="287"/>
        <item x="1283"/>
        <item x="1347"/>
        <item x="1145"/>
        <item x="1345"/>
        <item x="936"/>
        <item x="294"/>
        <item x="847"/>
        <item x="865"/>
        <item x="917"/>
        <item x="913"/>
        <item x="910"/>
        <item x="1049"/>
        <item x="1050"/>
        <item x="1051"/>
        <item x="915"/>
        <item x="866"/>
        <item x="907"/>
        <item x="914"/>
        <item x="906"/>
        <item x="916"/>
        <item x="1053"/>
        <item x="1046"/>
        <item x="1047"/>
        <item x="1626"/>
        <item m="1" x="2181"/>
        <item x="1089"/>
        <item x="1703"/>
        <item m="1" x="2319"/>
        <item m="1" x="2035"/>
        <item m="1" x="1952"/>
        <item x="969"/>
        <item x="1118"/>
        <item m="1" x="2252"/>
        <item m="1" x="2033"/>
        <item x="1814"/>
        <item x="1833"/>
        <item x="1055"/>
        <item x="883"/>
        <item x="1290"/>
        <item x="1233"/>
        <item x="228"/>
        <item m="1" x="2003"/>
        <item m="1" x="1891"/>
        <item x="1286"/>
        <item x="1603"/>
        <item x="1757"/>
        <item x="1831"/>
        <item x="835"/>
        <item x="1119"/>
        <item x="1777"/>
        <item x="119"/>
        <item m="1" x="1980"/>
        <item x="1184"/>
        <item x="1733"/>
        <item x="1596"/>
        <item x="1824"/>
        <item m="1" x="2344"/>
        <item m="1" x="2175"/>
        <item x="1188"/>
        <item x="805"/>
        <item x="1282"/>
        <item x="1327"/>
        <item x="1254"/>
        <item x="1399"/>
        <item x="1717"/>
        <item x="1303"/>
        <item x="1644"/>
        <item x="1464"/>
        <item x="1536"/>
        <item m="1" x="2057"/>
        <item m="1" x="2081"/>
        <item x="1116"/>
        <item x="1383"/>
        <item x="938"/>
        <item m="1" x="1847"/>
        <item x="612"/>
        <item m="1" x="1861"/>
        <item x="1308"/>
        <item x="941"/>
        <item x="1333"/>
        <item x="1646"/>
        <item x="1782"/>
        <item m="1" x="2137"/>
        <item x="1773"/>
        <item x="1178"/>
        <item x="1106"/>
        <item x="1113"/>
        <item x="1435"/>
        <item m="1" x="2134"/>
        <item x="839"/>
        <item x="724"/>
        <item x="821"/>
        <item x="157"/>
        <item x="191"/>
        <item x="189"/>
        <item m="1" x="2303"/>
        <item m="1" x="1961"/>
        <item x="60"/>
        <item m="1" x="1859"/>
        <item m="1" x="2323"/>
        <item x="1400"/>
        <item x="1456"/>
        <item x="1561"/>
        <item x="418"/>
        <item x="1624"/>
        <item x="1210"/>
        <item x="1214"/>
        <item x="1068"/>
        <item x="1590"/>
        <item x="833"/>
        <item x="888"/>
        <item x="886"/>
        <item m="1" x="2184"/>
        <item x="949"/>
        <item x="412"/>
        <item x="1018"/>
        <item x="112"/>
        <item x="1270"/>
        <item x="1033"/>
        <item x="325"/>
        <item m="1" x="2342"/>
        <item x="1312"/>
        <item x="496"/>
        <item x="956"/>
        <item x="955"/>
        <item x="1172"/>
        <item x="1373"/>
        <item x="1552"/>
        <item x="1243"/>
        <item x="1634"/>
        <item x="650"/>
        <item x="808"/>
        <item m="1" x="2229"/>
        <item x="706"/>
        <item x="1553"/>
        <item x="1840"/>
        <item x="732"/>
        <item x="870"/>
        <item x="1021"/>
        <item x="1830"/>
        <item x="539"/>
        <item x="1567"/>
        <item x="1762"/>
        <item x="1576"/>
        <item m="1" x="2241"/>
        <item x="972"/>
        <item x="1028"/>
        <item m="1" x="1938"/>
        <item m="1" x="2321"/>
        <item m="1" x="1988"/>
        <item x="1784"/>
        <item x="1690"/>
        <item x="1155"/>
        <item x="110"/>
        <item m="1" x="2334"/>
        <item x="1156"/>
        <item x="1297"/>
        <item x="1185"/>
        <item x="349"/>
        <item x="729"/>
        <item x="1355"/>
        <item m="1" x="2144"/>
        <item x="597"/>
        <item x="945"/>
        <item m="1" x="2296"/>
        <item m="1" x="1959"/>
        <item m="1" x="2019"/>
        <item x="1044"/>
        <item m="1" x="2215"/>
        <item m="1" x="2357"/>
        <item m="1" x="1910"/>
        <item m="1" x="2368"/>
        <item x="1008"/>
        <item x="1265"/>
        <item m="1" x="2285"/>
        <item m="1" x="2212"/>
        <item m="1" x="2270"/>
        <item m="1" x="2195"/>
        <item x="20"/>
        <item x="1132"/>
        <item m="1" x="2324"/>
        <item m="1" x="2082"/>
        <item m="1" x="1923"/>
        <item x="1187"/>
        <item x="39"/>
        <item m="1" x="2305"/>
        <item m="1" x="2258"/>
        <item x="994"/>
        <item x="1259"/>
        <item m="1" x="2233"/>
        <item m="1" x="2213"/>
        <item x="1039"/>
        <item x="2"/>
        <item m="1" x="1854"/>
        <item m="1" x="2071"/>
        <item m="1" x="2283"/>
        <item x="1264"/>
        <item x="1175"/>
        <item m="1" x="1973"/>
        <item m="1" x="2027"/>
        <item m="1" x="1850"/>
        <item m="1" x="2248"/>
        <item m="1" x="2320"/>
        <item m="1" x="2198"/>
        <item m="1" x="2171"/>
        <item m="1" x="2034"/>
        <item m="1" x="2264"/>
        <item m="1" x="2322"/>
        <item m="1" x="2353"/>
        <item m="1" x="2108"/>
        <item m="1" x="2122"/>
        <item x="1060"/>
        <item m="1" x="2203"/>
        <item x="3"/>
        <item m="1" x="1998"/>
        <item m="1" x="2228"/>
        <item m="1" x="2302"/>
        <item m="1" x="2340"/>
        <item m="1" x="2306"/>
        <item m="1" x="2260"/>
        <item m="1" x="2014"/>
        <item m="1" x="2328"/>
        <item x="77"/>
        <item m="1" x="2352"/>
        <item m="1" x="2174"/>
        <item m="1" x="1989"/>
        <item m="1" x="2100"/>
        <item m="1" x="2371"/>
        <item m="1" x="2361"/>
        <item m="1" x="2087"/>
        <item m="1" x="1954"/>
        <item m="1" x="2391"/>
        <item m="1" x="2187"/>
        <item x="23"/>
        <item m="1" x="2176"/>
        <item m="1" x="2110"/>
        <item m="1" x="2089"/>
        <item m="1" x="2083"/>
        <item m="1" x="2157"/>
        <item m="1" x="1852"/>
        <item m="1" x="2151"/>
        <item x="1228"/>
        <item x="930"/>
        <item x="1220"/>
        <item x="991"/>
        <item m="1" x="2399"/>
        <item m="1" x="2288"/>
        <item x="1009"/>
        <item x="1131"/>
        <item x="1016"/>
        <item m="1" x="1994"/>
        <item x="1223"/>
        <item x="1226"/>
        <item x="1173"/>
        <item x="1"/>
        <item x="44"/>
        <item m="1" x="2227"/>
        <item m="1" x="1846"/>
        <item m="1" x="2145"/>
        <item m="1" x="1976"/>
        <item x="7"/>
        <item m="1" x="2008"/>
        <item m="1" x="2239"/>
        <item m="1" x="2364"/>
        <item m="1" x="2039"/>
        <item x="1262"/>
        <item m="1" x="1962"/>
        <item x="1230"/>
        <item m="1" x="2211"/>
        <item x="1273"/>
        <item m="1" x="1971"/>
        <item m="1" x="2230"/>
        <item m="1" x="2183"/>
        <item m="1" x="1908"/>
        <item x="966"/>
        <item x="928"/>
        <item m="1" x="1930"/>
        <item x="35"/>
        <item m="1" x="1853"/>
        <item m="1" x="2107"/>
        <item m="1" x="1860"/>
        <item x="1130"/>
        <item x="1261"/>
        <item m="1" x="2250"/>
        <item m="1" x="2103"/>
        <item m="1" x="2223"/>
        <item m="1" x="2041"/>
        <item m="1" x="2150"/>
        <item m="1" x="2113"/>
        <item m="1" x="2026"/>
        <item m="1" x="1978"/>
        <item m="1" x="2389"/>
        <item m="1" x="2330"/>
        <item x="1040"/>
        <item x="1031"/>
        <item m="1" x="2011"/>
        <item m="1" x="1862"/>
        <item m="1" x="1946"/>
        <item m="1" x="2309"/>
        <item x="1129"/>
        <item m="1" x="2214"/>
        <item m="1" x="2142"/>
        <item x="1107"/>
        <item x="53"/>
        <item m="1" x="2169"/>
        <item m="1" x="2382"/>
        <item m="1" x="2197"/>
        <item m="1" x="2095"/>
        <item m="1" x="2200"/>
        <item x="22"/>
        <item m="1" x="2381"/>
        <item m="1" x="1873"/>
        <item m="1" x="2121"/>
        <item m="1" x="1872"/>
        <item x="1029"/>
        <item m="1" x="2192"/>
        <item x="931"/>
        <item m="1" x="2064"/>
        <item x="50"/>
        <item m="1" x="2386"/>
        <item m="1" x="2189"/>
        <item m="1" x="2194"/>
        <item m="1" x="1993"/>
        <item m="1" x="2201"/>
        <item x="997"/>
        <item m="1" x="2378"/>
        <item x="951"/>
        <item x="1007"/>
        <item x="1000"/>
        <item x="0"/>
        <item x="52"/>
        <item m="1" x="1889"/>
        <item m="1" x="1911"/>
        <item m="1" x="2251"/>
        <item m="1" x="2163"/>
        <item m="1" x="2234"/>
        <item m="1" x="2090"/>
        <item m="1" x="2127"/>
        <item m="1" x="2013"/>
        <item x="1012"/>
        <item m="1" x="1955"/>
        <item m="1" x="2038"/>
        <item m="1" x="2086"/>
        <item m="1" x="2394"/>
        <item m="1" x="1972"/>
        <item m="1" x="2178"/>
        <item m="1" x="2094"/>
        <item m="1" x="1947"/>
        <item m="1" x="2380"/>
        <item m="1" x="2294"/>
        <item m="1" x="1885"/>
        <item m="1" x="2066"/>
        <item m="1" x="1857"/>
        <item m="1" x="2111"/>
        <item x="245"/>
        <item m="1" x="1942"/>
        <item m="1" x="1932"/>
        <item x="47"/>
        <item x="249"/>
        <item x="46"/>
        <item m="1" x="1941"/>
        <item m="1" x="2205"/>
        <item m="1" x="2338"/>
        <item m="1" x="1950"/>
        <item m="1" x="2202"/>
        <item m="1" x="2022"/>
        <item m="1" x="2209"/>
        <item m="1" x="2207"/>
        <item m="1" x="2271"/>
        <item m="1" x="2277"/>
        <item m="1" x="2119"/>
        <item m="1" x="1904"/>
        <item m="1" x="1921"/>
        <item m="1" x="2256"/>
        <item x="57"/>
        <item m="1" x="2061"/>
        <item m="1" x="2054"/>
        <item m="1" x="2274"/>
        <item m="1" x="2243"/>
        <item m="1" x="2165"/>
        <item m="1" x="1877"/>
        <item m="1" x="2133"/>
        <item m="1" x="2002"/>
        <item m="1" x="2109"/>
        <item m="1" x="2232"/>
        <item m="1" x="2247"/>
        <item m="1" x="2017"/>
        <item m="1" x="1900"/>
        <item m="1" x="2114"/>
        <item x="21"/>
        <item m="1" x="1851"/>
        <item m="1" x="2224"/>
        <item m="1" x="2388"/>
        <item x="42"/>
        <item x="43"/>
        <item m="1" x="2269"/>
        <item m="1" x="1979"/>
        <item m="1" x="2180"/>
        <item m="1" x="2367"/>
        <item x="54"/>
        <item m="1" x="2373"/>
        <item m="1" x="1951"/>
        <item m="1" x="1940"/>
        <item x="299"/>
        <item m="1" x="1967"/>
        <item m="1" x="2245"/>
        <item x="55"/>
        <item x="72"/>
        <item x="59"/>
        <item x="303"/>
        <item x="304"/>
        <item x="305"/>
        <item x="306"/>
        <item x="307"/>
        <item x="308"/>
        <item x="309"/>
        <item x="310"/>
        <item x="311"/>
        <item x="312"/>
        <item x="80"/>
        <item x="81"/>
        <item x="313"/>
        <item x="314"/>
        <item x="315"/>
        <item x="317"/>
        <item x="318"/>
        <item x="319"/>
        <item x="320"/>
        <item x="321"/>
        <item x="261"/>
        <item x="254"/>
        <item x="322"/>
        <item x="269"/>
        <item x="230"/>
        <item x="251"/>
        <item x="323"/>
        <item x="152"/>
        <item x="324"/>
        <item x="326"/>
        <item x="327"/>
        <item x="328"/>
        <item x="102"/>
        <item x="330"/>
        <item x="331"/>
        <item x="332"/>
        <item x="333"/>
        <item x="121"/>
        <item x="335"/>
        <item x="336"/>
        <item x="338"/>
        <item x="135"/>
        <item m="1" x="2217"/>
        <item x="229"/>
        <item x="342"/>
        <item x="343"/>
        <item x="344"/>
        <item x="282"/>
        <item m="1" x="2351"/>
        <item x="346"/>
        <item x="347"/>
        <item x="350"/>
        <item x="158"/>
        <item x="351"/>
        <item x="352"/>
        <item x="173"/>
        <item m="1" x="2123"/>
        <item x="353"/>
        <item x="354"/>
        <item x="283"/>
        <item x="357"/>
        <item x="358"/>
        <item x="171"/>
        <item x="359"/>
        <item x="166"/>
        <item x="361"/>
        <item x="362"/>
        <item x="289"/>
        <item x="364"/>
        <item x="365"/>
        <item x="366"/>
        <item x="367"/>
        <item x="368"/>
        <item x="369"/>
        <item x="370"/>
        <item x="371"/>
        <item x="372"/>
        <item x="373"/>
        <item x="292"/>
        <item x="376"/>
        <item x="195"/>
        <item x="377"/>
        <item x="378"/>
        <item x="379"/>
        <item x="380"/>
        <item x="381"/>
        <item x="382"/>
        <item x="383"/>
        <item m="1" x="2069"/>
        <item x="387"/>
        <item x="389"/>
        <item x="393"/>
        <item x="270"/>
        <item x="394"/>
        <item x="395"/>
        <item x="396"/>
        <item x="400"/>
        <item x="401"/>
        <item x="402"/>
        <item x="405"/>
        <item x="406"/>
        <item m="1" x="1981"/>
        <item x="122"/>
        <item x="410"/>
        <item x="411"/>
        <item x="413"/>
        <item m="1" x="2040"/>
        <item x="415"/>
        <item x="416"/>
        <item x="417"/>
        <item x="419"/>
        <item x="421"/>
        <item x="422"/>
        <item x="423"/>
        <item x="425"/>
        <item x="426"/>
        <item x="427"/>
        <item x="428"/>
        <item x="429"/>
        <item x="431"/>
        <item x="432"/>
        <item x="434"/>
        <item x="435"/>
        <item x="437"/>
        <item x="438"/>
        <item x="439"/>
        <item x="440"/>
        <item m="1" x="2159"/>
        <item x="442"/>
        <item x="443"/>
        <item m="1" x="1949"/>
        <item x="444"/>
        <item x="445"/>
        <item x="446"/>
        <item x="447"/>
        <item x="448"/>
        <item x="449"/>
        <item m="1" x="2080"/>
        <item m="1" x="2020"/>
        <item m="1" x="2065"/>
        <item m="1" x="2074"/>
        <item x="455"/>
        <item x="456"/>
        <item x="457"/>
        <item x="458"/>
        <item x="459"/>
        <item x="460"/>
        <item x="461"/>
        <item x="68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9"/>
        <item x="480"/>
        <item x="481"/>
        <item m="1" x="2339"/>
        <item x="483"/>
        <item x="484"/>
        <item x="486"/>
        <item x="487"/>
        <item x="488"/>
        <item x="489"/>
        <item x="490"/>
        <item x="491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1"/>
        <item x="513"/>
        <item x="514"/>
        <item x="515"/>
        <item x="516"/>
        <item x="518"/>
        <item x="519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40"/>
        <item x="541"/>
        <item x="543"/>
        <item x="545"/>
        <item x="547"/>
        <item x="549"/>
        <item x="550"/>
        <item x="551"/>
        <item x="552"/>
        <item x="553"/>
        <item x="554"/>
        <item x="556"/>
        <item x="557"/>
        <item x="558"/>
        <item m="1" x="2278"/>
        <item x="563"/>
        <item x="564"/>
        <item x="565"/>
        <item x="566"/>
        <item x="568"/>
        <item x="570"/>
        <item x="572"/>
        <item x="573"/>
        <item x="574"/>
        <item x="575"/>
        <item x="576"/>
        <item x="578"/>
        <item x="580"/>
        <item x="581"/>
        <item x="582"/>
        <item x="583"/>
        <item x="584"/>
        <item x="585"/>
        <item x="588"/>
        <item x="589"/>
        <item x="593"/>
        <item x="596"/>
        <item x="598"/>
        <item x="599"/>
        <item x="602"/>
        <item x="603"/>
        <item x="604"/>
        <item x="605"/>
        <item x="607"/>
        <item x="608"/>
        <item x="609"/>
        <item x="610"/>
        <item x="611"/>
        <item x="615"/>
        <item x="618"/>
        <item x="619"/>
        <item x="621"/>
        <item x="622"/>
        <item x="623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52"/>
        <item x="653"/>
        <item x="656"/>
        <item x="657"/>
        <item x="658"/>
        <item x="660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4"/>
        <item x="686"/>
        <item x="687"/>
        <item x="688"/>
        <item x="690"/>
        <item x="691"/>
        <item x="692"/>
        <item x="693"/>
        <item x="694"/>
        <item x="695"/>
        <item x="698"/>
        <item x="699"/>
        <item x="700"/>
        <item x="701"/>
        <item x="703"/>
        <item x="704"/>
        <item x="708"/>
        <item x="709"/>
        <item x="710"/>
        <item x="712"/>
        <item x="713"/>
        <item x="714"/>
        <item x="715"/>
        <item x="717"/>
        <item x="718"/>
        <item x="720"/>
        <item x="722"/>
        <item x="723"/>
        <item x="725"/>
        <item x="726"/>
        <item x="728"/>
        <item x="731"/>
        <item x="733"/>
        <item x="734"/>
        <item x="736"/>
        <item x="737"/>
        <item x="738"/>
        <item x="739"/>
        <item x="740"/>
        <item x="742"/>
        <item x="743"/>
        <item x="744"/>
        <item x="746"/>
        <item x="747"/>
        <item x="748"/>
        <item x="749"/>
        <item x="751"/>
        <item m="1" x="1913"/>
        <item x="752"/>
        <item x="753"/>
        <item x="754"/>
        <item x="755"/>
        <item x="756"/>
        <item x="757"/>
        <item x="758"/>
        <item x="759"/>
        <item x="761"/>
        <item x="762"/>
        <item x="763"/>
        <item x="764"/>
        <item x="765"/>
        <item x="766"/>
        <item x="767"/>
        <item x="768"/>
        <item x="770"/>
        <item x="771"/>
        <item x="772"/>
        <item x="773"/>
        <item x="774"/>
        <item x="775"/>
        <item x="777"/>
        <item x="778"/>
        <item x="779"/>
        <item x="780"/>
        <item x="781"/>
        <item x="784"/>
        <item x="785"/>
        <item x="786"/>
        <item x="787"/>
        <item x="789"/>
        <item x="790"/>
        <item x="793"/>
        <item x="794"/>
        <item x="795"/>
        <item x="796"/>
        <item x="797"/>
        <item x="798"/>
        <item x="799"/>
        <item x="800"/>
        <item x="803"/>
        <item m="1" x="2336"/>
        <item x="811"/>
        <item x="812"/>
        <item x="813"/>
        <item x="814"/>
        <item x="816"/>
        <item x="818"/>
        <item x="825"/>
        <item x="826"/>
        <item x="827"/>
        <item x="828"/>
        <item x="829"/>
        <item x="830"/>
        <item x="831"/>
        <item m="1" x="2204"/>
        <item x="840"/>
        <item m="1" x="2030"/>
        <item x="842"/>
        <item x="843"/>
        <item x="844"/>
        <item x="845"/>
        <item x="846"/>
        <item x="848"/>
        <item x="849"/>
        <item x="852"/>
        <item x="854"/>
        <item x="855"/>
        <item m="1" x="2162"/>
        <item x="863"/>
        <item x="869"/>
        <item x="875"/>
        <item x="891"/>
        <item x="893"/>
        <item x="901"/>
        <item x="902"/>
        <item x="998"/>
        <item x="1043"/>
        <item m="1" x="2101"/>
        <item m="1" x="1965"/>
        <item m="1" x="2063"/>
        <item m="1" x="1880"/>
        <item m="1" x="1982"/>
        <item m="1" x="2253"/>
        <item x="233"/>
        <item m="1" x="2216"/>
        <item m="1" x="2265"/>
        <item m="1" x="2067"/>
        <item x="239"/>
        <item m="1" x="1909"/>
        <item m="1" x="2395"/>
        <item m="1" x="2370"/>
        <item x="255"/>
        <item m="1" x="2221"/>
        <item m="1" x="1855"/>
        <item m="1" x="2246"/>
        <item x="386"/>
        <item x="408"/>
        <item m="1" x="2172"/>
        <item m="1" x="2375"/>
        <item m="1" x="2287"/>
        <item m="1" x="1931"/>
        <item m="1" x="2153"/>
        <item m="1" x="1956"/>
        <item m="1" x="2331"/>
        <item x="107"/>
        <item m="1" x="2010"/>
        <item m="1" x="1896"/>
        <item m="1" x="2088"/>
        <item m="1" x="1899"/>
        <item m="1" x="1997"/>
        <item m="1" x="2105"/>
        <item m="1" x="2219"/>
        <item m="1" x="2179"/>
        <item m="1" x="2254"/>
        <item m="1" x="2193"/>
        <item m="1" x="2124"/>
        <item m="1" x="2047"/>
        <item m="1" x="2000"/>
        <item m="1" x="1985"/>
        <item m="1" x="2160"/>
        <item m="1" x="2326"/>
        <item m="1" x="2161"/>
        <item m="1" x="2346"/>
        <item m="1" x="2007"/>
        <item m="1" x="2135"/>
        <item m="1" x="2210"/>
        <item m="1" x="2143"/>
        <item m="1" x="2236"/>
        <item m="1" x="1914"/>
        <item x="40"/>
        <item m="1" x="1849"/>
        <item m="1" x="2284"/>
        <item m="1" x="1953"/>
        <item m="1" x="2048"/>
        <item m="1" x="2311"/>
        <item m="1" x="2273"/>
        <item m="1" x="2286"/>
        <item m="1" x="2001"/>
        <item m="1" x="2130"/>
        <item m="1" x="2218"/>
        <item m="1" x="2268"/>
        <item m="1" x="2177"/>
        <item m="1" x="2188"/>
        <item m="1" x="2312"/>
        <item m="1" x="1898"/>
        <item m="1" x="2093"/>
        <item x="51"/>
        <item x="24"/>
        <item m="1" x="2350"/>
        <item m="1" x="2025"/>
        <item m="1" x="2325"/>
        <item x="10"/>
        <item m="1" x="2335"/>
        <item m="1" x="2117"/>
        <item m="1" x="2199"/>
        <item m="1" x="1937"/>
        <item m="1" x="2097"/>
        <item m="1" x="2240"/>
        <item m="1" x="2242"/>
        <item m="1" x="1960"/>
        <item m="1" x="2096"/>
        <item x="202"/>
        <item x="205"/>
        <item x="203"/>
        <item x="206"/>
        <item x="207"/>
        <item x="204"/>
        <item x="210"/>
        <item x="208"/>
        <item x="209"/>
        <item x="214"/>
        <item x="211"/>
        <item x="69"/>
        <item x="212"/>
        <item x="215"/>
        <item x="213"/>
        <item x="216"/>
        <item x="217"/>
        <item x="221"/>
        <item x="222"/>
        <item x="223"/>
        <item x="225"/>
        <item x="153"/>
        <item x="236"/>
        <item x="238"/>
        <item x="240"/>
        <item x="242"/>
        <item x="243"/>
        <item x="244"/>
        <item x="246"/>
        <item x="247"/>
        <item x="248"/>
        <item x="250"/>
        <item x="252"/>
        <item x="253"/>
        <item x="256"/>
        <item x="257"/>
        <item x="258"/>
        <item x="259"/>
        <item x="260"/>
        <item x="262"/>
        <item x="267"/>
        <item x="271"/>
        <item x="273"/>
        <item x="274"/>
        <item x="276"/>
        <item x="277"/>
        <item x="278"/>
        <item x="279"/>
        <item x="280"/>
        <item x="284"/>
        <item x="288"/>
        <item x="291"/>
        <item x="295"/>
        <item x="296"/>
        <item x="297"/>
        <item x="298"/>
        <item x="301"/>
        <item x="302"/>
        <item x="345"/>
        <item x="414"/>
        <item x="450"/>
        <item x="451"/>
        <item x="452"/>
        <item x="453"/>
        <item x="482"/>
        <item x="562"/>
        <item x="625"/>
        <item x="809"/>
        <item x="837"/>
        <item x="856"/>
        <item x="864"/>
        <item x="1041"/>
        <item x="1042"/>
        <item x="4"/>
        <item x="5"/>
        <item x="6"/>
        <item x="8"/>
        <item x="9"/>
        <item x="11"/>
        <item x="12"/>
        <item x="13"/>
        <item x="14"/>
        <item x="15"/>
        <item x="16"/>
        <item x="17"/>
        <item x="18"/>
        <item x="19"/>
        <item x="25"/>
        <item x="26"/>
        <item x="27"/>
        <item x="28"/>
        <item x="29"/>
        <item x="30"/>
        <item x="31"/>
        <item x="33"/>
        <item x="36"/>
        <item x="37"/>
        <item x="41"/>
        <item x="45"/>
        <item x="49"/>
        <item x="56"/>
        <item x="58"/>
        <item x="61"/>
        <item x="63"/>
        <item x="64"/>
        <item x="65"/>
        <item x="67"/>
        <item x="75"/>
        <item x="78"/>
        <item x="83"/>
        <item x="87"/>
        <item x="88"/>
        <item x="90"/>
        <item x="92"/>
        <item x="93"/>
        <item x="94"/>
        <item x="95"/>
        <item x="96"/>
        <item x="97"/>
        <item x="99"/>
        <item x="101"/>
        <item x="103"/>
        <item x="104"/>
        <item x="105"/>
        <item x="106"/>
        <item x="108"/>
        <item x="114"/>
        <item x="115"/>
        <item x="118"/>
        <item x="120"/>
        <item x="126"/>
        <item x="127"/>
        <item x="128"/>
        <item x="130"/>
        <item x="132"/>
        <item x="133"/>
        <item x="134"/>
        <item x="136"/>
        <item x="137"/>
        <item x="138"/>
        <item x="139"/>
        <item x="141"/>
        <item x="143"/>
        <item x="144"/>
        <item x="145"/>
        <item x="146"/>
        <item x="147"/>
        <item x="148"/>
        <item x="149"/>
        <item x="150"/>
        <item x="154"/>
        <item x="156"/>
        <item x="160"/>
        <item x="161"/>
        <item x="162"/>
        <item x="163"/>
        <item x="165"/>
        <item x="168"/>
        <item x="169"/>
        <item x="170"/>
        <item x="172"/>
        <item x="174"/>
        <item x="177"/>
        <item x="178"/>
        <item x="180"/>
        <item x="181"/>
        <item x="184"/>
        <item x="185"/>
        <item x="187"/>
        <item x="190"/>
        <item x="192"/>
        <item x="193"/>
        <item x="199"/>
        <item x="227"/>
        <item t="default"/>
      </items>
    </pivotField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103"/>
        <item h="1" x="6"/>
        <item h="1" x="60"/>
        <item h="1" x="115"/>
        <item h="1" x="71"/>
        <item h="1" x="32"/>
        <item h="1" x="79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"/>
        <item h="1" x="42"/>
        <item x="46"/>
        <item h="1" x="123"/>
        <item h="1" x="94"/>
        <item h="1" x="23"/>
        <item h="1" x="59"/>
        <item h="1" x="28"/>
        <item h="1" x="13"/>
        <item h="1" x="86"/>
        <item m="1" x="135"/>
        <item h="1" x="43"/>
        <item h="1" x="40"/>
        <item h="1" x="9"/>
        <item h="1" x="48"/>
        <item h="1" x="26"/>
        <item h="1" x="34"/>
        <item h="1" x="53"/>
        <item h="1" x="120"/>
        <item x="114"/>
        <item h="1" x="109"/>
        <item m="1" x="136"/>
        <item h="1" x="74"/>
        <item h="1" x="85"/>
        <item h="1" x="111"/>
        <item h="1" x="73"/>
        <item h="1" x="16"/>
        <item h="1" x="102"/>
        <item h="1" x="119"/>
        <item m="1" x="148"/>
        <item m="1" x="138"/>
        <item h="1" x="75"/>
        <item h="1" x="124"/>
        <item h="1" x="30"/>
        <item h="1" x="98"/>
        <item h="1" x="65"/>
        <item h="1" x="36"/>
        <item h="1" x="35"/>
        <item h="1" x="17"/>
        <item h="1" x="1"/>
        <item h="1" x="7"/>
        <item h="1" x="106"/>
        <item x="56"/>
        <item m="1" x="139"/>
        <item h="1" x="11"/>
        <item h="1" x="38"/>
        <item h="1" x="107"/>
        <item h="1" x="45"/>
        <item h="1" m="1" x="142"/>
        <item h="1" x="3"/>
        <item h="1" x="126"/>
        <item h="1" x="24"/>
        <item h="1" x="15"/>
        <item h="1" x="117"/>
        <item h="1" x="55"/>
        <item m="1" x="144"/>
        <item h="1" x="10"/>
        <item h="1" x="58"/>
        <item h="1" x="121"/>
        <item h="1" x="87"/>
        <item h="1" x="19"/>
        <item h="1" x="63"/>
        <item h="1" x="80"/>
        <item x="54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m="1" x="140"/>
        <item h="1" x="0"/>
        <item h="1" x="2"/>
        <item h="1" x="83"/>
        <item h="1" x="125"/>
        <item h="1" x="22"/>
        <item h="1" x="118"/>
        <item h="1" x="78"/>
        <item x="97"/>
        <item h="1" x="25"/>
        <item x="95"/>
        <item h="1" x="81"/>
        <item h="1" x="84"/>
        <item h="1" x="116"/>
        <item h="1" x="67"/>
        <item h="1" x="91"/>
        <item m="1" x="147"/>
        <item h="1" x="27"/>
        <item h="1" x="82"/>
        <item h="1" x="99"/>
        <item h="1" x="62"/>
        <item h="1" x="61"/>
        <item h="1" x="69"/>
        <item h="1" x="5"/>
        <item h="1" x="129"/>
        <item h="1" x="76"/>
        <item m="1" x="137"/>
        <item m="1" x="141"/>
        <item h="1" x="88"/>
        <item h="1" x="132"/>
        <item h="1" x="37"/>
        <item h="1" x="93"/>
        <item h="1" m="1" x="146"/>
        <item h="1" x="8"/>
        <item h="1" x="122"/>
        <item h="1" x="29"/>
        <item h="1" x="47"/>
        <item h="1" x="49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showAll="0"/>
    <pivotField showAll="0"/>
    <pivotField axis="axisPage" multipleItemSelectionAllowed="1" showAll="0">
      <items count="33">
        <item x="1"/>
        <item m="1" x="31"/>
        <item x="2"/>
        <item x="14"/>
        <item x="24"/>
        <item m="1" x="30"/>
        <item x="15"/>
        <item x="8"/>
        <item x="5"/>
        <item x="6"/>
        <item m="1" x="27"/>
        <item x="18"/>
        <item x="20"/>
        <item x="10"/>
        <item x="12"/>
        <item x="13"/>
        <item m="1" x="28"/>
        <item x="21"/>
        <item x="9"/>
        <item h="1" x="3"/>
        <item x="7"/>
        <item x="19"/>
        <item x="4"/>
        <item x="16"/>
        <item m="1" x="26"/>
        <item x="25"/>
        <item m="1" x="29"/>
        <item x="17"/>
        <item x="11"/>
        <item x="22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31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02">
        <item m="1" x="1845"/>
        <item x="48"/>
        <item x="598"/>
        <item x="1384"/>
        <item x="1424"/>
        <item x="495"/>
        <item x="508"/>
        <item x="511"/>
        <item x="1659"/>
        <item x="1577"/>
        <item x="1120"/>
        <item x="735"/>
        <item x="332"/>
        <item x="879"/>
        <item x="1722"/>
        <item x="815"/>
        <item x="128"/>
        <item x="1296"/>
        <item x="1197"/>
        <item x="1209"/>
        <item m="1" x="2191"/>
        <item m="1" x="1996"/>
        <item x="576"/>
        <item m="1" x="1867"/>
        <item x="782"/>
        <item x="102"/>
        <item x="292"/>
        <item x="484"/>
        <item x="394"/>
        <item x="415"/>
        <item x="373"/>
        <item x="244"/>
        <item x="565"/>
        <item x="121"/>
        <item x="81"/>
        <item x="242"/>
        <item x="135"/>
        <item x="383"/>
        <item x="80"/>
        <item x="270"/>
        <item x="166"/>
        <item x="465"/>
        <item x="514"/>
        <item x="246"/>
        <item x="599"/>
        <item x="69"/>
        <item x="680"/>
        <item x="460"/>
        <item x="578"/>
        <item x="528"/>
        <item x="229"/>
        <item x="1372"/>
        <item x="437"/>
        <item x="256"/>
        <item x="1430"/>
        <item m="1" x="2396"/>
        <item x="742"/>
        <item x="1500"/>
        <item x="1485"/>
        <item x="1494"/>
        <item x="1515"/>
        <item x="1605"/>
        <item m="1" x="2076"/>
        <item x="1560"/>
        <item x="1694"/>
        <item x="801"/>
        <item x="869"/>
        <item x="1207"/>
        <item x="100"/>
        <item x="1526"/>
        <item m="1" x="2235"/>
        <item m="1" x="1966"/>
        <item x="754"/>
        <item x="725"/>
        <item x="1268"/>
        <item x="1739"/>
        <item x="298"/>
        <item x="868"/>
        <item x="1772"/>
        <item x="895"/>
        <item x="182"/>
        <item x="1241"/>
        <item x="582"/>
        <item m="1" x="2255"/>
        <item x="1828"/>
        <item x="1170"/>
        <item x="1473"/>
        <item x="66"/>
        <item x="224"/>
        <item x="971"/>
        <item x="1133"/>
        <item x="1304"/>
        <item x="1822"/>
        <item x="824"/>
        <item x="663"/>
        <item x="1365"/>
        <item x="1398"/>
        <item x="1574"/>
        <item x="731"/>
        <item x="423"/>
        <item x="624"/>
        <item x="274"/>
        <item m="1" x="1934"/>
        <item x="834"/>
        <item x="1246"/>
        <item x="553"/>
        <item x="551"/>
        <item x="550"/>
        <item x="738"/>
        <item x="741"/>
        <item x="745"/>
        <item x="817"/>
        <item x="943"/>
        <item x="1507"/>
        <item x="1842"/>
        <item x="339"/>
        <item x="334"/>
        <item x="337"/>
        <item m="1" x="2030"/>
        <item x="841"/>
        <item x="661"/>
        <item x="1751"/>
        <item x="1402"/>
        <item m="1" x="2259"/>
        <item x="360"/>
        <item x="1511"/>
        <item x="475"/>
        <item x="668"/>
        <item x="606"/>
        <item x="223"/>
        <item x="569"/>
        <item x="625"/>
        <item x="340"/>
        <item m="1" x="2373"/>
        <item x="116"/>
        <item m="1" x="2156"/>
        <item x="524"/>
        <item m="1" x="1924"/>
        <item m="1" x="2015"/>
        <item x="1527"/>
        <item x="854"/>
        <item x="1513"/>
        <item x="762"/>
        <item x="1284"/>
        <item x="728"/>
        <item x="849"/>
        <item x="713"/>
        <item m="1" x="2289"/>
        <item m="1" x="1901"/>
        <item x="254"/>
        <item x="719"/>
        <item x="71"/>
        <item x="1420"/>
        <item x="778"/>
        <item x="1778"/>
        <item x="1806"/>
        <item x="485"/>
        <item x="702"/>
        <item m="1" x="2266"/>
        <item x="171"/>
        <item x="129"/>
        <item x="113"/>
        <item x="1765"/>
        <item m="1" x="1856"/>
        <item x="1274"/>
        <item x="1389"/>
        <item x="403"/>
        <item m="1" x="2079"/>
        <item x="281"/>
        <item x="1808"/>
        <item x="1585"/>
        <item x="1310"/>
        <item x="1171"/>
        <item x="1687"/>
        <item x="1393"/>
        <item x="1531"/>
        <item x="620"/>
        <item x="596"/>
        <item x="251"/>
        <item x="1321"/>
        <item x="132"/>
        <item x="1030"/>
        <item x="989"/>
        <item m="1" x="2291"/>
        <item x="187"/>
        <item x="38"/>
        <item x="1447"/>
        <item m="1" x="2092"/>
        <item x="1793"/>
        <item x="155"/>
        <item m="1" x="2333"/>
        <item x="1237"/>
        <item x="513"/>
        <item x="1176"/>
        <item m="1" x="2148"/>
        <item m="1" x="1917"/>
        <item x="1651"/>
        <item x="1386"/>
        <item x="737"/>
        <item x="1683"/>
        <item x="1379"/>
        <item x="1776"/>
        <item m="1" x="2397"/>
        <item m="1" x="2238"/>
        <item m="1" x="1929"/>
        <item x="962"/>
        <item x="1533"/>
        <item x="896"/>
        <item m="1" x="2050"/>
        <item x="855"/>
        <item x="1344"/>
        <item x="852"/>
        <item x="304"/>
        <item x="1076"/>
        <item x="307"/>
        <item x="1167"/>
        <item x="981"/>
        <item x="330"/>
        <item x="1065"/>
        <item x="1235"/>
        <item x="632"/>
        <item x="1319"/>
        <item x="442"/>
        <item m="1" x="2166"/>
        <item m="1" x="1892"/>
        <item m="1" x="2044"/>
        <item x="1309"/>
        <item x="1320"/>
        <item x="985"/>
        <item x="1443"/>
        <item x="812"/>
        <item x="803"/>
        <item x="386"/>
        <item x="1490"/>
        <item x="401"/>
        <item x="979"/>
        <item x="1301"/>
        <item x="1023"/>
        <item x="1428"/>
        <item x="1199"/>
        <item x="1704"/>
        <item x="1673"/>
        <item m="1" x="1893"/>
        <item x="592"/>
        <item x="290"/>
        <item x="1026"/>
        <item x="114"/>
        <item x="1181"/>
        <item x="872"/>
        <item x="1790"/>
        <item m="1" x="1907"/>
        <item x="585"/>
        <item x="230"/>
        <item x="82"/>
        <item x="1791"/>
        <item x="1138"/>
        <item x="1331"/>
        <item x="1415"/>
        <item m="1" x="2072"/>
        <item x="740"/>
        <item x="1469"/>
        <item x="1378"/>
        <item m="1" x="2398"/>
        <item x="1094"/>
        <item x="1696"/>
        <item x="375"/>
        <item x="1179"/>
        <item x="1812"/>
        <item x="1524"/>
        <item x="1664"/>
        <item x="894"/>
        <item m="1" x="2257"/>
        <item x="1109"/>
        <item x="733"/>
        <item x="1767"/>
        <item x="1169"/>
        <item x="1086"/>
        <item x="429"/>
        <item x="1001"/>
        <item m="1" x="1875"/>
        <item m="1" x="2356"/>
        <item x="982"/>
        <item x="487"/>
        <item x="388"/>
        <item x="1458"/>
        <item x="1322"/>
        <item m="1" x="1939"/>
        <item x="359"/>
        <item x="1112"/>
        <item x="1019"/>
        <item x="1354"/>
        <item x="1139"/>
        <item x="1095"/>
        <item x="689"/>
        <item m="1" x="2314"/>
        <item x="293"/>
        <item x="542"/>
        <item x="798"/>
        <item x="880"/>
        <item x="848"/>
        <item x="715"/>
        <item x="564"/>
        <item x="376"/>
        <item x="192"/>
        <item x="609"/>
        <item x="670"/>
        <item x="416"/>
        <item x="474"/>
        <item x="515"/>
        <item x="188"/>
        <item x="250"/>
        <item x="1160"/>
        <item x="714"/>
        <item x="1148"/>
        <item x="1245"/>
        <item m="1" x="2365"/>
        <item m="1" x="2377"/>
        <item m="1" x="1991"/>
        <item x="1403"/>
        <item x="1639"/>
        <item x="1064"/>
        <item x="795"/>
        <item x="777"/>
        <item x="1584"/>
        <item x="1742"/>
        <item x="1691"/>
        <item x="590"/>
        <item x="1610"/>
        <item x="1583"/>
        <item x="566"/>
        <item x="568"/>
        <item x="898"/>
        <item x="589"/>
        <item x="1410"/>
        <item x="1242"/>
        <item m="1" x="2052"/>
        <item x="1045"/>
        <item x="1558"/>
        <item x="667"/>
        <item x="175"/>
        <item x="289"/>
        <item x="413"/>
        <item x="1136"/>
        <item x="88"/>
        <item x="1317"/>
        <item x="1024"/>
        <item m="1" x="2390"/>
        <item x="1417"/>
        <item x="1616"/>
        <item x="379"/>
        <item x="295"/>
        <item x="1725"/>
        <item x="1295"/>
        <item x="1578"/>
        <item x="1752"/>
        <item x="750"/>
        <item x="1699"/>
        <item x="1706"/>
        <item x="378"/>
        <item m="1" x="1927"/>
        <item m="1" x="1933"/>
        <item m="1" x="1936"/>
        <item m="1" x="1999"/>
        <item x="684"/>
        <item x="615"/>
        <item x="481"/>
        <item m="1" x="2339"/>
        <item x="463"/>
        <item x="446"/>
        <item m="1" x="2069"/>
        <item x="1229"/>
        <item x="980"/>
        <item x="890"/>
        <item x="1521"/>
        <item x="346"/>
        <item x="201"/>
        <item x="1635"/>
        <item x="1801"/>
        <item m="1" x="2237"/>
        <item x="1351"/>
        <item x="318"/>
        <item m="1" x="2310"/>
        <item x="1218"/>
        <item x="1085"/>
        <item x="1827"/>
        <item x="1174"/>
        <item m="1" x="2084"/>
        <item x="932"/>
        <item x="970"/>
        <item x="1606"/>
        <item x="1805"/>
        <item x="117"/>
        <item m="1" x="2345"/>
        <item x="1746"/>
        <item x="909"/>
        <item x="1183"/>
        <item x="79"/>
        <item x="933"/>
        <item x="1517"/>
        <item m="1" x="2049"/>
        <item x="591"/>
        <item m="1" x="2021"/>
        <item x="163"/>
        <item x="387"/>
        <item x="1744"/>
        <item x="1621"/>
        <item x="1353"/>
        <item x="1670"/>
        <item x="923"/>
        <item x="1280"/>
        <item m="1" x="2351"/>
        <item m="1" x="2336"/>
        <item m="1" x="1981"/>
        <item m="1" x="2040"/>
        <item m="1" x="2065"/>
        <item m="1" x="2074"/>
        <item m="1" x="2080"/>
        <item m="1" x="2020"/>
        <item m="1" x="2162"/>
        <item m="1" x="2204"/>
        <item x="1789"/>
        <item x="1544"/>
        <item x="688"/>
        <item x="799"/>
        <item x="1499"/>
        <item x="184"/>
        <item m="1" x="2098"/>
        <item x="1799"/>
        <item x="1712"/>
        <item x="384"/>
        <item x="1555"/>
        <item x="1124"/>
        <item x="151"/>
        <item m="1" x="2276"/>
        <item x="832"/>
        <item x="1710"/>
        <item x="926"/>
        <item x="1150"/>
        <item x="518"/>
        <item x="447"/>
        <item x="430"/>
        <item x="392"/>
        <item x="963"/>
        <item x="512"/>
        <item x="774"/>
        <item x="1792"/>
        <item x="1059"/>
        <item x="766"/>
        <item x="1819"/>
        <item m="1" x="1902"/>
        <item x="1573"/>
        <item x="109"/>
        <item x="838"/>
        <item x="1034"/>
        <item x="845"/>
        <item x="942"/>
        <item x="1147"/>
        <item x="305"/>
        <item x="111"/>
        <item x="190"/>
        <item x="83"/>
        <item x="271"/>
        <item x="125"/>
        <item x="1258"/>
        <item x="454"/>
        <item x="1115"/>
        <item x="863"/>
        <item x="122"/>
        <item x="425"/>
        <item x="892"/>
        <item x="396"/>
        <item x="258"/>
        <item x="1779"/>
        <item x="788"/>
        <item x="321"/>
        <item x="1426"/>
        <item x="802"/>
        <item x="1368"/>
        <item x="1604"/>
        <item x="1753"/>
        <item x="441"/>
        <item x="1390"/>
        <item x="781"/>
        <item x="678"/>
        <item x="811"/>
        <item x="1096"/>
        <item x="1083"/>
        <item m="1" x="1945"/>
        <item x="1407"/>
        <item m="1" x="2029"/>
        <item x="885"/>
        <item x="1151"/>
        <item m="1" x="2146"/>
        <item x="1146"/>
        <item x="1277"/>
        <item x="1070"/>
        <item x="1153"/>
        <item x="521"/>
        <item x="414"/>
        <item x="453"/>
        <item x="452"/>
        <item x="1042"/>
        <item x="345"/>
        <item x="837"/>
        <item x="451"/>
        <item x="1041"/>
        <item x="809"/>
        <item x="450"/>
        <item x="856"/>
        <item x="202"/>
        <item x="1269"/>
        <item x="1360"/>
        <item x="819"/>
        <item x="1326"/>
        <item m="1" x="2149"/>
        <item x="1461"/>
        <item x="807"/>
        <item x="320"/>
        <item x="621"/>
        <item m="1" x="2299"/>
        <item x="165"/>
        <item x="410"/>
        <item x="1097"/>
        <item x="1370"/>
        <item x="1794"/>
        <item x="1014"/>
        <item m="1" x="2261"/>
        <item x="544"/>
        <item x="296"/>
        <item x="1502"/>
        <item x="1240"/>
        <item x="70"/>
        <item x="1780"/>
        <item m="1" x="2282"/>
        <item x="575"/>
        <item m="1" x="1977"/>
        <item x="1818"/>
        <item x="1786"/>
        <item x="86"/>
        <item x="631"/>
        <item x="493"/>
        <item x="552"/>
        <item x="253"/>
        <item x="789"/>
        <item x="607"/>
        <item x="351"/>
        <item x="707"/>
        <item x="153"/>
        <item m="1" x="1935"/>
        <item m="1" x="2116"/>
        <item m="1" x="1906"/>
        <item x="783"/>
        <item x="617"/>
        <item x="473"/>
        <item x="193"/>
        <item x="267"/>
        <item x="671"/>
        <item m="1" x="2280"/>
        <item x="952"/>
        <item x="421"/>
        <item x="1735"/>
        <item x="726"/>
        <item x="84"/>
        <item x="1423"/>
        <item x="1608"/>
        <item x="967"/>
        <item x="730"/>
        <item x="231"/>
        <item x="887"/>
        <item x="1078"/>
        <item x="1067"/>
        <item x="1110"/>
        <item x="884"/>
        <item x="240"/>
        <item x="546"/>
        <item m="1" x="2154"/>
        <item m="1" x="1870"/>
        <item x="718"/>
        <item m="1" x="2126"/>
        <item m="1" x="2120"/>
        <item x="1807"/>
        <item x="1377"/>
        <item x="1348"/>
        <item m="1" x="1922"/>
        <item m="1" x="2112"/>
        <item x="458"/>
        <item x="1324"/>
        <item x="1253"/>
        <item x="1563"/>
        <item x="1503"/>
        <item x="1642"/>
        <item x="479"/>
        <item x="1465"/>
        <item x="1565"/>
        <item x="1480"/>
        <item x="842"/>
        <item m="1" x="2354"/>
        <item m="1" x="2318"/>
        <item x="934"/>
        <item x="488"/>
        <item x="1098"/>
        <item x="1182"/>
        <item x="469"/>
        <item x="1299"/>
        <item x="354"/>
        <item x="1432"/>
        <item x="1250"/>
        <item m="1" x="2385"/>
        <item x="1564"/>
        <item x="792"/>
        <item x="467"/>
        <item m="1" x="2366"/>
        <item x="1594"/>
        <item x="876"/>
        <item x="877"/>
        <item x="533"/>
        <item x="611"/>
        <item x="623"/>
        <item x="637"/>
        <item x="1232"/>
        <item m="1" x="2308"/>
        <item x="1730"/>
        <item m="1" x="1990"/>
        <item x="1587"/>
        <item x="978"/>
        <item m="1" x="2293"/>
        <item x="1505"/>
        <item x="1729"/>
        <item x="1656"/>
        <item x="1478"/>
        <item m="1" x="2078"/>
        <item m="1" x="2358"/>
        <item x="988"/>
        <item x="1455"/>
        <item x="108"/>
        <item x="1142"/>
        <item m="1" x="1874"/>
        <item m="1" x="2005"/>
        <item x="420"/>
        <item x="953"/>
        <item x="954"/>
        <item x="618"/>
        <item x="548"/>
        <item x="1713"/>
        <item m="1" x="1879"/>
        <item x="603"/>
        <item x="1667"/>
        <item x="1662"/>
        <item x="328"/>
        <item x="1101"/>
        <item x="317"/>
        <item x="1397"/>
        <item m="1" x="2337"/>
        <item x="1785"/>
        <item m="1" x="1992"/>
        <item x="1810"/>
        <item x="85"/>
        <item x="1302"/>
        <item x="478"/>
        <item x="1127"/>
        <item x="1766"/>
        <item x="1144"/>
        <item x="580"/>
        <item x="370"/>
        <item x="541"/>
        <item x="545"/>
        <item x="275"/>
        <item x="63"/>
        <item m="1" x="1964"/>
        <item x="1352"/>
        <item x="1562"/>
        <item m="1" x="2348"/>
        <item x="1743"/>
        <item x="1450"/>
        <item x="1636"/>
        <item x="62"/>
        <item x="1318"/>
        <item x="797"/>
        <item x="787"/>
        <item x="818"/>
        <item x="605"/>
        <item x="1249"/>
        <item x="1063"/>
        <item x="1496"/>
        <item x="438"/>
        <item x="1627"/>
        <item x="1652"/>
        <item x="288"/>
        <item x="638"/>
        <item x="1198"/>
        <item x="929"/>
        <item m="1" x="2278"/>
        <item x="562"/>
        <item x="1759"/>
        <item x="73"/>
        <item x="380"/>
        <item x="1061"/>
        <item x="186"/>
        <item x="921"/>
        <item x="283"/>
        <item x="1015"/>
        <item x="482"/>
        <item x="1570"/>
        <item x="1647"/>
        <item x="912"/>
        <item x="654"/>
        <item x="1734"/>
        <item x="1267"/>
        <item x="820"/>
        <item x="560"/>
        <item x="823"/>
        <item x="1332"/>
        <item x="1338"/>
        <item x="1698"/>
        <item m="1" x="2091"/>
        <item x="1405"/>
        <item x="1337"/>
        <item x="1546"/>
        <item x="922"/>
        <item x="1292"/>
        <item x="822"/>
        <item x="1437"/>
        <item x="651"/>
        <item x="1736"/>
        <item x="1104"/>
        <item x="769"/>
        <item x="1224"/>
        <item x="709"/>
        <item x="1675"/>
        <item x="1287"/>
        <item x="1164"/>
        <item x="860"/>
        <item x="323"/>
        <item x="704"/>
        <item x="925"/>
        <item x="1100"/>
        <item x="665"/>
        <item x="1581"/>
        <item x="1554"/>
        <item m="1" x="2004"/>
        <item x="561"/>
        <item x="947"/>
        <item x="1363"/>
        <item x="269"/>
        <item x="1798"/>
        <item x="739"/>
        <item x="746"/>
        <item x="1756"/>
        <item x="1406"/>
        <item x="734"/>
        <item x="236"/>
        <item x="406"/>
        <item x="1025"/>
        <item x="1495"/>
        <item x="1168"/>
        <item x="241"/>
        <item x="364"/>
        <item x="306"/>
        <item x="1134"/>
        <item m="1" x="2136"/>
        <item x="1508"/>
        <item x="1737"/>
        <item x="1260"/>
        <item x="881"/>
        <item x="1457"/>
        <item x="532"/>
        <item x="235"/>
        <item x="536"/>
        <item x="626"/>
        <item x="411"/>
        <item x="399"/>
        <item x="1540"/>
        <item x="1248"/>
        <item x="720"/>
        <item x="311"/>
        <item x="1255"/>
        <item x="472"/>
        <item x="142"/>
        <item x="1411"/>
        <item m="1" x="2164"/>
        <item x="1741"/>
        <item x="1483"/>
        <item m="1" x="2139"/>
        <item x="1813"/>
        <item x="284"/>
        <item x="1628"/>
        <item x="776"/>
        <item x="919"/>
        <item x="476"/>
        <item x="700"/>
        <item x="712"/>
        <item x="310"/>
        <item x="313"/>
        <item x="559"/>
        <item x="1334"/>
        <item x="800"/>
        <item x="736"/>
        <item x="1708"/>
        <item x="363"/>
        <item x="470"/>
        <item m="1" x="1915"/>
        <item x="1669"/>
        <item x="1796"/>
        <item x="1556"/>
        <item m="1" x="1868"/>
        <item x="1307"/>
        <item x="974"/>
        <item x="1613"/>
        <item x="1225"/>
        <item x="200"/>
        <item x="1211"/>
        <item x="1217"/>
        <item x="1700"/>
        <item x="1180"/>
        <item m="1" x="1916"/>
        <item x="1591"/>
        <item x="770"/>
        <item m="1" x="1869"/>
        <item x="1839"/>
        <item x="436"/>
        <item x="1677"/>
        <item m="1" x="2062"/>
        <item m="1" x="2032"/>
        <item x="977"/>
        <item x="1837"/>
        <item x="1557"/>
        <item x="705"/>
        <item x="699"/>
        <item m="1" x="1890"/>
        <item m="1" x="2300"/>
        <item m="1" x="2193"/>
        <item x="93"/>
        <item x="234"/>
        <item x="1702"/>
        <item x="1575"/>
        <item x="1425"/>
        <item x="302"/>
        <item x="1203"/>
        <item m="1" x="2115"/>
        <item x="780"/>
        <item x="708"/>
        <item x="1475"/>
        <item x="861"/>
        <item x="570"/>
        <item x="74"/>
        <item x="1088"/>
        <item x="1213"/>
        <item x="1486"/>
        <item x="1539"/>
        <item x="1058"/>
        <item x="1056"/>
        <item x="1177"/>
        <item x="1482"/>
        <item x="1488"/>
        <item x="1451"/>
        <item m="1" x="2362"/>
        <item x="1073"/>
        <item x="1048"/>
        <item x="1052"/>
        <item x="968"/>
        <item x="692"/>
        <item x="439"/>
        <item x="1660"/>
        <item m="1" x="1865"/>
        <item m="1" x="2158"/>
        <item m="1" x="2383"/>
        <item x="59"/>
        <item x="816"/>
        <item x="501"/>
        <item x="825"/>
        <item x="500"/>
        <item x="502"/>
        <item x="826"/>
        <item x="499"/>
        <item x="827"/>
        <item x="498"/>
        <item x="828"/>
        <item x="1795"/>
        <item x="1783"/>
        <item m="1" x="1883"/>
        <item x="1358"/>
        <item m="1" x="2182"/>
        <item x="1718"/>
        <item x="1392"/>
        <item x="55"/>
        <item x="196"/>
        <item x="760"/>
        <item x="1316"/>
        <item x="1125"/>
        <item x="390"/>
        <item x="1315"/>
        <item x="1313"/>
        <item x="918"/>
        <item x="123"/>
        <item x="1429"/>
        <item x="652"/>
        <item x="1105"/>
        <item x="653"/>
        <item x="1314"/>
        <item x="341"/>
        <item x="329"/>
        <item x="1611"/>
        <item x="1821"/>
        <item x="1442"/>
        <item x="391"/>
        <item x="131"/>
        <item m="1" x="1949"/>
        <item x="1689"/>
        <item x="1281"/>
        <item x="1190"/>
        <item x="1090"/>
        <item x="1128"/>
        <item x="197"/>
        <item x="1434"/>
        <item x="1158"/>
        <item x="198"/>
        <item x="1381"/>
        <item m="1" x="2104"/>
        <item m="1" x="1943"/>
        <item m="1" x="2102"/>
        <item x="1205"/>
        <item x="1154"/>
        <item x="1676"/>
        <item x="1117"/>
        <item x="1374"/>
        <item x="1671"/>
        <item x="984"/>
        <item x="958"/>
        <item x="857"/>
        <item x="1728"/>
        <item x="627"/>
        <item x="1714"/>
        <item x="1357"/>
        <item m="1" x="1948"/>
        <item x="1571"/>
        <item x="961"/>
        <item x="1256"/>
        <item x="1686"/>
        <item m="1" x="1970"/>
        <item x="1003"/>
        <item x="1666"/>
        <item x="1607"/>
        <item x="1335"/>
        <item x="1433"/>
        <item m="1" x="1884"/>
        <item x="1419"/>
        <item x="1231"/>
        <item x="1727"/>
        <item x="522"/>
        <item x="1542"/>
        <item x="1649"/>
        <item x="1648"/>
        <item x="1750"/>
        <item m="1" x="2220"/>
        <item m="1" x="1987"/>
        <item x="1022"/>
        <item x="120"/>
        <item x="1143"/>
        <item x="1665"/>
        <item m="1" x="2267"/>
        <item m="1" x="2168"/>
        <item x="259"/>
        <item x="1491"/>
        <item x="1126"/>
        <item m="1" x="2376"/>
        <item x="1165"/>
        <item x="1208"/>
        <item x="1257"/>
        <item x="32"/>
        <item m="1" x="2053"/>
        <item x="1161"/>
        <item x="851"/>
        <item m="1" x="2363"/>
        <item x="1802"/>
        <item m="1" x="2355"/>
        <item m="1" x="2099"/>
        <item x="322"/>
        <item x="419"/>
        <item x="1215"/>
        <item x="1412"/>
        <item m="1" x="2068"/>
        <item m="1" x="1864"/>
        <item m="1" x="2012"/>
        <item m="1" x="2384"/>
        <item x="1484"/>
        <item m="1" x="2043"/>
        <item x="1201"/>
        <item x="1135"/>
        <item x="939"/>
        <item x="1453"/>
        <item x="1740"/>
        <item x="1202"/>
        <item x="1212"/>
        <item x="639"/>
        <item x="1774"/>
        <item m="1" x="2301"/>
        <item x="222"/>
        <item x="1678"/>
        <item m="1" x="2249"/>
        <item x="1159"/>
        <item x="1609"/>
        <item m="1" x="2272"/>
        <item m="1" x="2387"/>
        <item x="1532"/>
        <item x="1275"/>
        <item x="1035"/>
        <item x="748"/>
        <item x="771"/>
        <item x="1350"/>
        <item x="211"/>
        <item x="755"/>
        <item x="875"/>
        <item x="1653"/>
        <item x="584"/>
        <item x="357"/>
        <item x="1069"/>
        <item x="1804"/>
        <item x="1468"/>
        <item x="1620"/>
        <item x="1657"/>
        <item x="91"/>
        <item x="1057"/>
        <item x="1749"/>
        <item x="1817"/>
        <item m="1" x="2226"/>
        <item x="1692"/>
        <item x="1631"/>
        <item m="1" x="2173"/>
        <item m="1" x="1887"/>
        <item x="995"/>
        <item x="1829"/>
        <item x="448"/>
        <item x="1623"/>
        <item x="233"/>
        <item x="291"/>
        <item x="850"/>
        <item x="572"/>
        <item x="1204"/>
        <item x="1672"/>
        <item x="587"/>
        <item x="1431"/>
        <item x="1102"/>
        <item x="655"/>
        <item x="1271"/>
        <item x="1369"/>
        <item x="1195"/>
        <item x="1421"/>
        <item x="237"/>
        <item x="279"/>
        <item x="101"/>
        <item x="319"/>
        <item x="181"/>
        <item x="1479"/>
        <item x="948"/>
        <item x="1108"/>
        <item x="555"/>
        <item x="497"/>
        <item x="326"/>
        <item x="336"/>
        <item x="1216"/>
        <item x="664"/>
        <item x="358"/>
        <item m="1" x="2379"/>
        <item x="1361"/>
        <item x="272"/>
        <item x="965"/>
        <item x="1811"/>
        <item x="140"/>
        <item x="940"/>
        <item x="1535"/>
        <item x="829"/>
        <item x="987"/>
        <item x="1062"/>
        <item x="1081"/>
        <item x="1724"/>
        <item x="1239"/>
        <item x="959"/>
        <item m="1" x="1928"/>
        <item x="1093"/>
        <item x="491"/>
        <item x="146"/>
        <item m="1" x="2292"/>
        <item x="1474"/>
        <item m="1" x="2244"/>
        <item x="836"/>
        <item x="573"/>
        <item x="1371"/>
        <item x="558"/>
        <item x="34"/>
        <item x="1446"/>
        <item x="1336"/>
        <item x="1343"/>
        <item x="343"/>
        <item x="141"/>
        <item x="1732"/>
        <item x="999"/>
        <item x="765"/>
        <item x="1436"/>
        <item x="858"/>
        <item x="477"/>
        <item x="417"/>
        <item x="1391"/>
        <item x="1504"/>
        <item x="1771"/>
        <item x="1600"/>
        <item x="867"/>
        <item x="1071"/>
        <item x="300"/>
        <item x="1593"/>
        <item x="950"/>
        <item x="265"/>
        <item x="1189"/>
        <item x="226"/>
        <item x="1471"/>
        <item x="374"/>
        <item x="1072"/>
        <item x="1843"/>
        <item x="557"/>
        <item x="1775"/>
        <item m="1" x="2037"/>
        <item x="622"/>
        <item x="372"/>
        <item m="1" x="1974"/>
        <item x="1445"/>
        <item x="268"/>
        <item m="1" x="2023"/>
        <item x="1388"/>
        <item x="1166"/>
        <item x="1077"/>
        <item x="1079"/>
        <item x="767"/>
        <item x="440"/>
        <item x="1586"/>
        <item m="1" x="2060"/>
        <item x="385"/>
        <item x="1266"/>
        <item m="1" x="2281"/>
        <item x="1459"/>
        <item x="1472"/>
        <item x="1382"/>
        <item x="1614"/>
        <item x="1550"/>
        <item x="556"/>
        <item x="150"/>
        <item x="344"/>
        <item x="983"/>
        <item x="1027"/>
        <item x="1325"/>
        <item x="1141"/>
        <item x="1841"/>
        <item x="409"/>
        <item x="1530"/>
        <item x="176"/>
        <item x="422"/>
        <item x="1825"/>
        <item m="1" x="2316"/>
        <item x="1387"/>
        <item x="1276"/>
        <item x="356"/>
        <item x="243"/>
        <item x="1289"/>
        <item x="1768"/>
        <item x="1545"/>
        <item m="1" x="1963"/>
        <item x="1709"/>
        <item x="408"/>
        <item x="1011"/>
        <item m="1" x="2128"/>
        <item x="1462"/>
        <item x="1754"/>
        <item m="1" x="2341"/>
        <item m="1" x="1895"/>
        <item x="124"/>
        <item x="616"/>
        <item x="1323"/>
        <item m="1" x="2056"/>
        <item x="1038"/>
        <item x="784"/>
        <item x="1298"/>
        <item x="859"/>
        <item x="1525"/>
        <item m="1" x="2317"/>
        <item x="1328"/>
        <item x="1501"/>
        <item x="1625"/>
        <item x="944"/>
        <item x="261"/>
        <item x="628"/>
        <item x="95"/>
        <item x="1834"/>
        <item x="342"/>
        <item m="1" x="2075"/>
        <item x="1518"/>
        <item m="1" x="2073"/>
        <item x="1032"/>
        <item x="1401"/>
        <item x="1538"/>
        <item x="525"/>
        <item x="1537"/>
        <item m="1" x="1975"/>
        <item m="1" x="1848"/>
        <item x="1770"/>
        <item m="1" x="2343"/>
        <item x="1092"/>
        <item x="1247"/>
        <item x="588"/>
        <item x="149"/>
        <item m="1" x="1913"/>
        <item m="1" x="2159"/>
        <item x="1788"/>
        <item x="1510"/>
        <item x="1588"/>
        <item x="362"/>
        <item x="1342"/>
        <item m="1" x="2347"/>
        <item x="549"/>
        <item m="1" x="2155"/>
        <item m="1" x="1919"/>
        <item m="1" x="1863"/>
        <item x="1477"/>
        <item m="1" x="2297"/>
        <item x="178"/>
        <item x="1832"/>
        <item m="1" x="2231"/>
        <item x="1674"/>
        <item m="1" x="2332"/>
        <item x="600"/>
        <item x="1617"/>
        <item x="1547"/>
        <item x="1330"/>
        <item m="1" x="1878"/>
        <item x="1598"/>
        <item x="152"/>
        <item m="1" x="2009"/>
        <item x="1803"/>
        <item m="1" x="2059"/>
        <item x="554"/>
        <item x="1163"/>
        <item x="1005"/>
        <item x="773"/>
        <item x="701"/>
        <item x="583"/>
        <item x="1074"/>
        <item m="1" x="2275"/>
        <item x="593"/>
        <item x="1835"/>
        <item x="1385"/>
        <item x="301"/>
        <item x="221"/>
        <item x="604"/>
        <item x="924"/>
        <item x="927"/>
        <item m="1" x="2138"/>
        <item x="179"/>
        <item x="195"/>
        <item x="563"/>
        <item x="1103"/>
        <item x="97"/>
        <item x="1582"/>
        <item x="990"/>
        <item m="1" x="1944"/>
        <item x="1137"/>
        <item x="1329"/>
        <item x="693"/>
        <item m="1" x="2147"/>
        <item x="183"/>
        <item x="333"/>
        <item x="629"/>
        <item x="703"/>
        <item x="1152"/>
        <item x="331"/>
        <item x="1679"/>
        <item x="1082"/>
        <item x="348"/>
        <item m="1" x="1876"/>
        <item m="1" x="2222"/>
        <item x="260"/>
        <item x="579"/>
        <item x="721"/>
        <item x="1084"/>
        <item x="586"/>
        <item x="694"/>
        <item x="806"/>
        <item x="1099"/>
        <item m="1" x="2018"/>
        <item x="1278"/>
        <item x="67"/>
        <item m="1" x="1905"/>
        <item x="1091"/>
        <item m="1" x="2313"/>
        <item x="937"/>
        <item x="998"/>
        <item x="1592"/>
        <item x="1731"/>
        <item x="139"/>
        <item x="103"/>
        <item x="1655"/>
        <item x="752"/>
        <item m="1" x="2400"/>
        <item m="1" x="2263"/>
        <item x="1339"/>
        <item x="1719"/>
        <item x="1549"/>
        <item x="1493"/>
        <item x="1716"/>
        <item x="1463"/>
        <item x="90"/>
        <item x="107"/>
        <item x="1293"/>
        <item x="104"/>
        <item x="1467"/>
        <item m="1" x="2042"/>
        <item x="529"/>
        <item x="871"/>
        <item x="1781"/>
        <item x="1396"/>
        <item x="601"/>
        <item m="1" x="2140"/>
        <item m="1" x="2170"/>
        <item x="844"/>
        <item x="993"/>
        <item x="490"/>
        <item x="480"/>
        <item x="432"/>
        <item x="277"/>
        <item x="813"/>
        <item x="846"/>
        <item x="882"/>
        <item x="1427"/>
        <item x="127"/>
        <item x="753"/>
        <item x="810"/>
        <item x="232"/>
        <item x="461"/>
        <item x="105"/>
        <item m="1" x="1957"/>
        <item x="1414"/>
        <item x="682"/>
        <item x="716"/>
        <item x="400"/>
        <item m="1" x="2196"/>
        <item x="595"/>
        <item x="1707"/>
        <item x="1551"/>
        <item x="1520"/>
        <item m="1" x="1920"/>
        <item m="1" x="2036"/>
        <item x="1715"/>
        <item x="1723"/>
        <item m="1" x="2359"/>
        <item x="1693"/>
        <item x="675"/>
        <item x="960"/>
        <item m="1" x="2186"/>
        <item x="1111"/>
        <item x="1087"/>
        <item x="1193"/>
        <item x="1367"/>
        <item x="1711"/>
        <item x="1797"/>
        <item m="1" x="2055"/>
        <item m="1" x="2217"/>
        <item x="276"/>
        <item x="278"/>
        <item x="571"/>
        <item x="76"/>
        <item x="1444"/>
        <item x="1123"/>
        <item x="1376"/>
        <item x="327"/>
        <item x="1492"/>
        <item x="935"/>
        <item x="72"/>
        <item x="78"/>
        <item x="695"/>
        <item m="1" x="2141"/>
        <item x="697"/>
        <item x="280"/>
        <item m="1" x="2393"/>
        <item x="878"/>
        <item x="1300"/>
        <item x="1595"/>
        <item x="1601"/>
        <item x="1476"/>
        <item x="761"/>
        <item x="758"/>
        <item x="772"/>
        <item x="779"/>
        <item x="768"/>
        <item m="1" x="1881"/>
        <item m="1" x="1894"/>
        <item x="1629"/>
        <item x="517"/>
        <item x="462"/>
        <item x="1162"/>
        <item x="443"/>
        <item x="1681"/>
        <item x="1815"/>
        <item x="1512"/>
        <item x="1580"/>
        <item x="1002"/>
        <item x="1489"/>
        <item m="1" x="2298"/>
        <item x="594"/>
        <item x="696"/>
        <item x="1758"/>
        <item x="1244"/>
        <item x="1395"/>
        <item x="1844"/>
        <item x="464"/>
        <item x="159"/>
        <item x="1263"/>
        <item x="1380"/>
        <item x="1760"/>
        <item x="1748"/>
        <item m="1" x="1858"/>
        <item m="1" x="1986"/>
        <item x="897"/>
        <item x="1643"/>
        <item x="266"/>
        <item x="1036"/>
        <item x="1238"/>
        <item m="1" x="2131"/>
        <item x="1234"/>
        <item x="1020"/>
        <item x="1569"/>
        <item m="1" x="2206"/>
        <item x="1114"/>
        <item x="218"/>
        <item x="904"/>
        <item x="352"/>
        <item x="164"/>
        <item x="1010"/>
        <item x="285"/>
        <item x="173"/>
        <item x="353"/>
        <item x="75"/>
        <item x="68"/>
        <item m="1" x="2051"/>
        <item m="1" x="2304"/>
        <item x="1066"/>
        <item x="1523"/>
        <item x="1836"/>
        <item x="1236"/>
        <item x="1272"/>
        <item x="1408"/>
        <item x="1004"/>
        <item x="1528"/>
        <item x="1413"/>
        <item x="1695"/>
        <item m="1" x="2167"/>
        <item m="1" x="1983"/>
        <item x="1641"/>
        <item x="355"/>
        <item x="361"/>
        <item x="843"/>
        <item x="1589"/>
        <item x="1543"/>
        <item x="520"/>
        <item x="1251"/>
        <item m="1" x="2132"/>
        <item x="1288"/>
        <item x="492"/>
        <item x="1534"/>
        <item x="946"/>
        <item x="1013"/>
        <item x="1140"/>
        <item m="1" x="1984"/>
        <item x="1506"/>
        <item x="727"/>
        <item m="1" x="1925"/>
        <item x="986"/>
        <item x="1566"/>
        <item x="1602"/>
        <item x="1192"/>
        <item x="1630"/>
        <item x="523"/>
        <item x="1221"/>
        <item x="398"/>
        <item x="89"/>
        <item x="1726"/>
        <item x="1763"/>
        <item x="1487"/>
        <item m="1" x="1888"/>
        <item m="1" x="1897"/>
        <item x="1680"/>
        <item x="874"/>
        <item x="1294"/>
        <item x="1349"/>
        <item x="1409"/>
        <item x="1200"/>
        <item x="1366"/>
        <item x="1364"/>
        <item x="1359"/>
        <item m="1" x="1903"/>
        <item x="1186"/>
        <item x="324"/>
        <item x="1194"/>
        <item m="1" x="1968"/>
        <item x="1654"/>
        <item x="286"/>
        <item m="1" x="2349"/>
        <item x="630"/>
        <item x="1568"/>
        <item x="282"/>
        <item x="1346"/>
        <item x="957"/>
        <item x="402"/>
        <item x="1826"/>
        <item x="434"/>
        <item x="992"/>
        <item m="1" x="2225"/>
        <item x="1279"/>
        <item x="160"/>
        <item x="1682"/>
        <item x="1800"/>
        <item x="1306"/>
        <item m="1" x="2077"/>
        <item m="1" x="2125"/>
        <item x="757"/>
        <item x="759"/>
        <item x="691"/>
        <item x="679"/>
        <item x="350"/>
        <item x="619"/>
        <item x="247"/>
        <item x="180"/>
        <item x="537"/>
        <item m="1" x="2185"/>
        <item m="1" x="2046"/>
        <item x="1572"/>
        <item m="1" x="1866"/>
        <item x="1311"/>
        <item x="456"/>
        <item x="431"/>
        <item x="1418"/>
        <item x="602"/>
        <item m="1" x="1995"/>
        <item x="1157"/>
        <item x="1514"/>
        <item x="220"/>
        <item m="1" x="2329"/>
        <item m="1" x="2369"/>
        <item x="1439"/>
        <item x="316"/>
        <item x="996"/>
        <item x="1720"/>
        <item m="1" x="2295"/>
        <item x="504"/>
        <item x="574"/>
        <item x="530"/>
        <item x="483"/>
        <item x="507"/>
        <item x="371"/>
        <item x="531"/>
        <item x="312"/>
        <item x="377"/>
        <item x="516"/>
        <item x="635"/>
        <item x="1645"/>
        <item x="538"/>
        <item x="643"/>
        <item x="449"/>
        <item x="633"/>
        <item x="677"/>
        <item x="94"/>
        <item x="641"/>
        <item x="540"/>
        <item x="506"/>
        <item x="367"/>
        <item x="347"/>
        <item x="505"/>
        <item x="435"/>
        <item x="527"/>
        <item x="87"/>
        <item x="238"/>
        <item x="428"/>
        <item x="509"/>
        <item x="156"/>
        <item x="489"/>
        <item x="486"/>
        <item x="147"/>
        <item x="335"/>
        <item x="177"/>
        <item x="162"/>
        <item x="369"/>
        <item x="366"/>
        <item x="1823"/>
        <item m="1" x="2374"/>
        <item m="1" x="2315"/>
        <item m="1" x="2058"/>
        <item m="1" x="1871"/>
        <item x="1838"/>
        <item m="1" x="1912"/>
        <item m="1" x="2006"/>
        <item m="1" x="2307"/>
        <item x="303"/>
        <item m="1" x="2031"/>
        <item x="1498"/>
        <item m="1" x="2392"/>
        <item x="973"/>
        <item x="118"/>
        <item x="581"/>
        <item x="145"/>
        <item x="407"/>
        <item x="404"/>
        <item x="1219"/>
        <item x="1191"/>
        <item x="804"/>
        <item x="1017"/>
        <item x="1227"/>
        <item m="1" x="2372"/>
        <item x="1529"/>
        <item x="1632"/>
        <item m="1" x="2123"/>
        <item x="172"/>
        <item x="245"/>
        <item x="126"/>
        <item x="1701"/>
        <item x="1721"/>
        <item x="1612"/>
        <item x="1622"/>
        <item x="263"/>
        <item x="567"/>
        <item x="840"/>
        <item x="1454"/>
        <item x="239"/>
        <item x="830"/>
        <item x="976"/>
        <item x="1661"/>
        <item x="264"/>
        <item x="743"/>
        <item x="764"/>
        <item x="614"/>
        <item m="1" x="2045"/>
        <item x="1658"/>
        <item x="1006"/>
        <item x="1441"/>
        <item x="1196"/>
        <item x="1615"/>
        <item m="1" x="2152"/>
        <item x="1522"/>
        <item x="873"/>
        <item m="1" x="2360"/>
        <item x="98"/>
        <item x="219"/>
        <item x="763"/>
        <item x="433"/>
        <item x="1663"/>
        <item x="445"/>
        <item x="1599"/>
        <item x="1809"/>
        <item x="862"/>
        <item x="613"/>
        <item x="1820"/>
        <item x="1422"/>
        <item x="1761"/>
        <item x="444"/>
        <item m="1" x="2016"/>
        <item x="526"/>
        <item x="167"/>
        <item x="903"/>
        <item x="1206"/>
        <item m="1" x="2190"/>
        <item x="1597"/>
        <item m="1" x="2327"/>
        <item x="1769"/>
        <item x="510"/>
        <item x="1816"/>
        <item x="1787"/>
        <item m="1" x="2028"/>
        <item x="577"/>
        <item x="130"/>
        <item x="1375"/>
        <item x="1685"/>
        <item x="170"/>
        <item x="698"/>
        <item x="1037"/>
        <item x="1054"/>
        <item x="853"/>
        <item m="1" x="1926"/>
        <item m="1" x="1969"/>
        <item x="889"/>
        <item x="393"/>
        <item x="717"/>
        <item x="1705"/>
        <item m="1" x="2118"/>
        <item x="1481"/>
        <item x="975"/>
        <item x="1460"/>
        <item x="964"/>
        <item x="338"/>
        <item x="796"/>
        <item m="1" x="2262"/>
        <item x="1466"/>
        <item x="148"/>
        <item x="1470"/>
        <item x="1149"/>
        <item x="1080"/>
        <item x="645"/>
        <item x="1684"/>
        <item x="1362"/>
        <item x="1764"/>
        <item x="1755"/>
        <item m="1" x="2085"/>
        <item x="1416"/>
        <item x="1448"/>
        <item x="610"/>
        <item x="685"/>
        <item x="656"/>
        <item x="1222"/>
        <item x="365"/>
        <item x="1305"/>
        <item x="1122"/>
        <item x="1497"/>
        <item x="194"/>
        <item x="659"/>
        <item x="397"/>
        <item m="1" x="1918"/>
        <item x="389"/>
        <item x="257"/>
        <item x="647"/>
        <item x="900"/>
        <item x="368"/>
        <item x="1559"/>
        <item x="1516"/>
        <item x="1519"/>
        <item m="1" x="2070"/>
        <item x="424"/>
        <item x="747"/>
        <item x="1541"/>
        <item x="1449"/>
        <item x="1404"/>
        <item x="395"/>
        <item x="1688"/>
        <item m="1" x="1958"/>
        <item x="1640"/>
        <item m="1" x="2208"/>
        <item x="1285"/>
        <item x="1440"/>
        <item x="1619"/>
        <item m="1" x="2106"/>
        <item x="1618"/>
        <item x="1509"/>
        <item x="646"/>
        <item m="1" x="2024"/>
        <item m="1" x="2290"/>
        <item x="1579"/>
        <item x="457"/>
        <item m="1" x="1886"/>
        <item x="1340"/>
        <item x="1394"/>
        <item m="1" x="2279"/>
        <item x="1747"/>
        <item x="1633"/>
        <item x="920"/>
        <item x="911"/>
        <item x="1738"/>
        <item x="1452"/>
        <item x="1252"/>
        <item x="711"/>
        <item x="710"/>
        <item x="908"/>
        <item x="1668"/>
        <item x="1341"/>
        <item x="1745"/>
        <item x="1697"/>
        <item x="1637"/>
        <item x="1291"/>
        <item x="649"/>
        <item x="1438"/>
        <item x="683"/>
        <item m="1" x="2129"/>
        <item x="791"/>
        <item x="648"/>
        <item x="1638"/>
        <item x="899"/>
        <item x="901"/>
        <item x="902"/>
        <item m="1" x="1882"/>
        <item x="1650"/>
        <item x="1356"/>
        <item x="905"/>
        <item x="640"/>
        <item x="1121"/>
        <item x="1548"/>
        <item x="1075"/>
        <item x="287"/>
        <item x="1043"/>
        <item x="1283"/>
        <item x="137"/>
        <item x="1347"/>
        <item x="1145"/>
        <item x="1345"/>
        <item x="936"/>
        <item x="519"/>
        <item x="681"/>
        <item x="775"/>
        <item x="294"/>
        <item x="847"/>
        <item x="216"/>
        <item x="204"/>
        <item x="535"/>
        <item x="786"/>
        <item x="660"/>
        <item x="205"/>
        <item x="217"/>
        <item x="207"/>
        <item x="212"/>
        <item x="213"/>
        <item x="168"/>
        <item x="751"/>
        <item x="794"/>
        <item x="673"/>
        <item x="686"/>
        <item x="865"/>
        <item x="722"/>
        <item x="917"/>
        <item x="913"/>
        <item x="910"/>
        <item x="1049"/>
        <item x="1050"/>
        <item x="1051"/>
        <item x="915"/>
        <item x="662"/>
        <item x="208"/>
        <item x="169"/>
        <item x="749"/>
        <item x="793"/>
        <item x="674"/>
        <item x="687"/>
        <item x="866"/>
        <item x="723"/>
        <item x="907"/>
        <item x="914"/>
        <item x="206"/>
        <item x="214"/>
        <item x="215"/>
        <item x="209"/>
        <item x="203"/>
        <item x="210"/>
        <item x="534"/>
        <item x="785"/>
        <item x="906"/>
        <item x="916"/>
        <item x="1053"/>
        <item x="1046"/>
        <item x="1047"/>
        <item x="658"/>
        <item x="1626"/>
        <item m="1" x="2181"/>
        <item x="1089"/>
        <item x="1703"/>
        <item m="1" x="2319"/>
        <item m="1" x="2035"/>
        <item m="1" x="1952"/>
        <item x="969"/>
        <item x="1118"/>
        <item m="1" x="2252"/>
        <item m="1" x="2033"/>
        <item x="1814"/>
        <item x="1833"/>
        <item x="543"/>
        <item x="503"/>
        <item x="297"/>
        <item x="634"/>
        <item x="642"/>
        <item x="96"/>
        <item x="262"/>
        <item x="1055"/>
        <item x="644"/>
        <item x="174"/>
        <item x="115"/>
        <item x="426"/>
        <item x="455"/>
        <item x="883"/>
        <item x="381"/>
        <item x="314"/>
        <item x="92"/>
        <item x="309"/>
        <item x="1290"/>
        <item x="308"/>
        <item x="1233"/>
        <item x="547"/>
        <item x="228"/>
        <item m="1" x="2003"/>
        <item m="1" x="1891"/>
        <item x="1286"/>
        <item x="1603"/>
        <item x="1757"/>
        <item x="1831"/>
        <item x="382"/>
        <item x="831"/>
        <item x="835"/>
        <item x="1119"/>
        <item x="1777"/>
        <item x="119"/>
        <item m="1" x="1980"/>
        <item x="1184"/>
        <item x="1733"/>
        <item x="1596"/>
        <item x="1824"/>
        <item m="1" x="2344"/>
        <item m="1" x="2175"/>
        <item x="1188"/>
        <item x="805"/>
        <item x="1282"/>
        <item x="1327"/>
        <item x="1254"/>
        <item x="756"/>
        <item x="1399"/>
        <item x="1717"/>
        <item x="1303"/>
        <item x="1644"/>
        <item x="1464"/>
        <item x="1536"/>
        <item m="1" x="2057"/>
        <item m="1" x="2081"/>
        <item x="1116"/>
        <item x="1383"/>
        <item x="99"/>
        <item x="938"/>
        <item x="299"/>
        <item x="273"/>
        <item m="1" x="1847"/>
        <item x="612"/>
        <item m="1" x="1861"/>
        <item x="1308"/>
        <item x="941"/>
        <item x="1333"/>
        <item x="1646"/>
        <item x="1782"/>
        <item x="672"/>
        <item m="1" x="2137"/>
        <item x="1773"/>
        <item x="1178"/>
        <item x="1106"/>
        <item x="1113"/>
        <item x="1435"/>
        <item m="1" x="2134"/>
        <item x="839"/>
        <item x="724"/>
        <item x="821"/>
        <item x="157"/>
        <item x="248"/>
        <item x="191"/>
        <item x="189"/>
        <item m="1" x="2303"/>
        <item m="1" x="1961"/>
        <item x="60"/>
        <item m="1" x="1859"/>
        <item m="1" x="2323"/>
        <item x="1400"/>
        <item x="1456"/>
        <item x="1561"/>
        <item x="418"/>
        <item x="255"/>
        <item x="1624"/>
        <item x="1210"/>
        <item x="1214"/>
        <item x="1068"/>
        <item x="1590"/>
        <item x="833"/>
        <item x="888"/>
        <item x="65"/>
        <item x="886"/>
        <item m="1" x="2184"/>
        <item x="949"/>
        <item x="471"/>
        <item x="412"/>
        <item x="1018"/>
        <item x="112"/>
        <item x="657"/>
        <item x="1270"/>
        <item x="1033"/>
        <item x="325"/>
        <item m="1" x="2342"/>
        <item x="1312"/>
        <item x="496"/>
        <item x="956"/>
        <item x="955"/>
        <item x="1172"/>
        <item x="1373"/>
        <item x="1552"/>
        <item x="315"/>
        <item x="1243"/>
        <item x="1634"/>
        <item x="650"/>
        <item x="808"/>
        <item x="405"/>
        <item m="1" x="2229"/>
        <item x="706"/>
        <item x="1553"/>
        <item x="1840"/>
        <item x="732"/>
        <item x="870"/>
        <item x="676"/>
        <item x="1021"/>
        <item x="1830"/>
        <item x="539"/>
        <item x="1567"/>
        <item x="1762"/>
        <item x="608"/>
        <item x="252"/>
        <item x="790"/>
        <item x="494"/>
        <item x="1576"/>
        <item m="1" x="2241"/>
        <item x="225"/>
        <item x="972"/>
        <item x="864"/>
        <item x="158"/>
        <item x="814"/>
        <item x="1028"/>
        <item x="466"/>
        <item m="1" x="1938"/>
        <item x="669"/>
        <item x="636"/>
        <item x="666"/>
        <item x="690"/>
        <item x="468"/>
        <item x="459"/>
        <item x="106"/>
        <item x="427"/>
        <item m="1" x="2321"/>
        <item m="1" x="1988"/>
        <item x="1784"/>
        <item x="1690"/>
        <item x="1155"/>
        <item x="110"/>
        <item x="891"/>
        <item m="1" x="2334"/>
        <item x="744"/>
        <item x="893"/>
        <item x="1156"/>
        <item x="1297"/>
        <item x="1185"/>
        <item x="349"/>
        <item x="729"/>
        <item x="1355"/>
        <item m="1" x="2144"/>
        <item x="597"/>
        <item x="945"/>
        <item m="1" x="2296"/>
        <item m="1" x="1959"/>
        <item m="1" x="2019"/>
        <item x="1044"/>
        <item m="1" x="2215"/>
        <item m="1" x="2357"/>
        <item m="1" x="1910"/>
        <item m="1" x="2368"/>
        <item m="1" x="1972"/>
        <item x="43"/>
        <item x="42"/>
        <item m="1" x="1932"/>
        <item x="249"/>
        <item x="18"/>
        <item m="1" x="2172"/>
        <item m="1" x="2066"/>
        <item x="14"/>
        <item m="1" x="1849"/>
        <item m="1" x="2232"/>
        <item x="40"/>
        <item m="1" x="2256"/>
        <item x="21"/>
        <item x="25"/>
        <item m="1" x="1942"/>
        <item x="58"/>
        <item m="1" x="2143"/>
        <item x="13"/>
        <item m="1" x="2265"/>
        <item m="1" x="1950"/>
        <item x="36"/>
        <item x="1008"/>
        <item x="1265"/>
        <item m="1" x="2285"/>
        <item m="1" x="2212"/>
        <item m="1" x="2180"/>
        <item m="1" x="2270"/>
        <item m="1" x="2195"/>
        <item x="20"/>
        <item x="1132"/>
        <item m="1" x="2054"/>
        <item m="1" x="2324"/>
        <item m="1" x="2082"/>
        <item m="1" x="1923"/>
        <item x="1187"/>
        <item x="17"/>
        <item m="1" x="2216"/>
        <item x="39"/>
        <item x="56"/>
        <item m="1" x="2305"/>
        <item m="1" x="2258"/>
        <item x="994"/>
        <item m="1" x="2370"/>
        <item x="1259"/>
        <item x="24"/>
        <item m="1" x="2233"/>
        <item m="1" x="2213"/>
        <item m="1" x="2002"/>
        <item m="1" x="2395"/>
        <item x="1039"/>
        <item m="1" x="1914"/>
        <item m="1" x="2097"/>
        <item x="2"/>
        <item x="28"/>
        <item m="1" x="2236"/>
        <item m="1" x="1854"/>
        <item m="1" x="2071"/>
        <item x="37"/>
        <item x="15"/>
        <item m="1" x="2388"/>
        <item m="1" x="1985"/>
        <item m="1" x="2283"/>
        <item m="1" x="2063"/>
        <item x="1264"/>
        <item x="1175"/>
        <item m="1" x="1973"/>
        <item m="1" x="2027"/>
        <item m="1" x="1960"/>
        <item m="1" x="1951"/>
        <item m="1" x="1850"/>
        <item m="1" x="1909"/>
        <item m="1" x="2248"/>
        <item m="1" x="1965"/>
        <item m="1" x="2320"/>
        <item m="1" x="2198"/>
        <item m="1" x="2224"/>
        <item x="26"/>
        <item m="1" x="1931"/>
        <item m="1" x="1940"/>
        <item m="1" x="2171"/>
        <item m="1" x="2034"/>
        <item m="1" x="2114"/>
        <item m="1" x="2111"/>
        <item x="227"/>
        <item x="9"/>
        <item m="1" x="2264"/>
        <item x="8"/>
        <item m="1" x="2124"/>
        <item m="1" x="2322"/>
        <item m="1" x="2353"/>
        <item x="16"/>
        <item m="1" x="2108"/>
        <item m="1" x="2122"/>
        <item x="49"/>
        <item x="1060"/>
        <item m="1" x="2240"/>
        <item m="1" x="2203"/>
        <item x="3"/>
        <item m="1" x="1998"/>
        <item m="1" x="2242"/>
        <item m="1" x="2161"/>
        <item m="1" x="2228"/>
        <item m="1" x="2209"/>
        <item m="1" x="2302"/>
        <item m="1" x="2340"/>
        <item x="134"/>
        <item m="1" x="2306"/>
        <item x="136"/>
        <item x="161"/>
        <item x="199"/>
        <item m="1" x="2260"/>
        <item x="138"/>
        <item m="1" x="2014"/>
        <item x="133"/>
        <item m="1" x="2328"/>
        <item x="143"/>
        <item x="64"/>
        <item x="144"/>
        <item x="154"/>
        <item x="77"/>
        <item m="1" x="2352"/>
        <item m="1" x="2174"/>
        <item m="1" x="1989"/>
        <item m="1" x="2100"/>
        <item m="1" x="2371"/>
        <item x="185"/>
        <item x="61"/>
        <item m="1" x="2361"/>
        <item m="1" x="2087"/>
        <item m="1" x="2312"/>
        <item m="1" x="1979"/>
        <item m="1" x="1954"/>
        <item m="1" x="2391"/>
        <item m="1" x="2187"/>
        <item x="23"/>
        <item x="46"/>
        <item m="1" x="2176"/>
        <item m="1" x="2067"/>
        <item m="1" x="2096"/>
        <item m="1" x="1904"/>
        <item m="1" x="2110"/>
        <item m="1" x="2089"/>
        <item m="1" x="2083"/>
        <item m="1" x="2157"/>
        <item m="1" x="1852"/>
        <item m="1" x="2294"/>
        <item m="1" x="2151"/>
        <item x="1228"/>
        <item x="930"/>
        <item x="1220"/>
        <item m="1" x="2274"/>
        <item x="991"/>
        <item m="1" x="2399"/>
        <item m="1" x="2288"/>
        <item x="31"/>
        <item x="1009"/>
        <item m="1" x="1896"/>
        <item x="1131"/>
        <item x="1016"/>
        <item m="1" x="1994"/>
        <item x="1223"/>
        <item x="1226"/>
        <item m="1" x="1851"/>
        <item x="1173"/>
        <item x="1"/>
        <item x="44"/>
        <item m="1" x="1900"/>
        <item x="11"/>
        <item m="1" x="2269"/>
        <item m="1" x="1947"/>
        <item m="1" x="2227"/>
        <item m="1" x="1846"/>
        <item m="1" x="2375"/>
        <item m="1" x="2094"/>
        <item m="1" x="2245"/>
        <item m="1" x="2145"/>
        <item m="1" x="1976"/>
        <item x="7"/>
        <item m="1" x="2008"/>
        <item m="1" x="1855"/>
        <item m="1" x="2239"/>
        <item m="1" x="2364"/>
        <item m="1" x="2160"/>
        <item m="1" x="2119"/>
        <item m="1" x="2039"/>
        <item x="1262"/>
        <item m="1" x="1880"/>
        <item m="1" x="1962"/>
        <item x="1230"/>
        <item m="1" x="2086"/>
        <item m="1" x="2211"/>
        <item m="1" x="2247"/>
        <item m="1" x="2133"/>
        <item x="1273"/>
        <item m="1" x="2010"/>
        <item m="1" x="2117"/>
        <item m="1" x="1971"/>
        <item m="1" x="2061"/>
        <item m="1" x="1953"/>
        <item m="1" x="2001"/>
        <item m="1" x="2311"/>
        <item m="1" x="2230"/>
        <item m="1" x="2183"/>
        <item m="1" x="2367"/>
        <item m="1" x="1908"/>
        <item x="966"/>
        <item x="928"/>
        <item m="1" x="2218"/>
        <item m="1" x="1930"/>
        <item m="1" x="2221"/>
        <item m="1" x="2153"/>
        <item x="35"/>
        <item m="1" x="2273"/>
        <item m="1" x="2338"/>
        <item m="1" x="2199"/>
        <item m="1" x="2268"/>
        <item m="1" x="2246"/>
        <item m="1" x="2101"/>
        <item m="1" x="1853"/>
        <item x="54"/>
        <item m="1" x="2107"/>
        <item m="1" x="1997"/>
        <item m="1" x="1860"/>
        <item m="1" x="2271"/>
        <item x="1130"/>
        <item x="1261"/>
        <item m="1" x="2210"/>
        <item m="1" x="2254"/>
        <item m="1" x="2331"/>
        <item m="1" x="2179"/>
        <item m="1" x="2250"/>
        <item m="1" x="2243"/>
        <item m="1" x="2103"/>
        <item m="1" x="2346"/>
        <item m="1" x="2223"/>
        <item m="1" x="2105"/>
        <item x="33"/>
        <item m="1" x="2041"/>
        <item m="1" x="2205"/>
        <item m="1" x="1877"/>
        <item m="1" x="2150"/>
        <item m="1" x="2113"/>
        <item m="1" x="1898"/>
        <item m="1" x="2026"/>
        <item m="1" x="1978"/>
        <item m="1" x="2389"/>
        <item m="1" x="2330"/>
        <item x="29"/>
        <item x="10"/>
        <item x="1040"/>
        <item x="1031"/>
        <item m="1" x="1857"/>
        <item m="1" x="2011"/>
        <item m="1" x="1862"/>
        <item m="1" x="1946"/>
        <item m="1" x="2309"/>
        <item x="1129"/>
        <item m="1" x="2214"/>
        <item m="1" x="2142"/>
        <item x="1107"/>
        <item x="53"/>
        <item m="1" x="2109"/>
        <item m="1" x="2188"/>
        <item m="1" x="1885"/>
        <item m="1" x="1937"/>
        <item m="1" x="1899"/>
        <item x="30"/>
        <item m="1" x="2380"/>
        <item m="1" x="2177"/>
        <item m="1" x="2130"/>
        <item m="1" x="2335"/>
        <item x="45"/>
        <item m="1" x="2047"/>
        <item m="1" x="2048"/>
        <item m="1" x="2350"/>
        <item x="27"/>
        <item m="1" x="2135"/>
        <item m="1" x="2207"/>
        <item m="1" x="2169"/>
        <item x="5"/>
        <item m="1" x="2394"/>
        <item m="1" x="2382"/>
        <item m="1" x="1921"/>
        <item m="1" x="2197"/>
        <item m="1" x="2095"/>
        <item m="1" x="2200"/>
        <item x="22"/>
        <item m="1" x="2381"/>
        <item m="1" x="2007"/>
        <item x="51"/>
        <item m="1" x="1873"/>
        <item m="1" x="2121"/>
        <item m="1" x="1872"/>
        <item x="1029"/>
        <item m="1" x="2286"/>
        <item m="1" x="2192"/>
        <item x="931"/>
        <item m="1" x="2064"/>
        <item m="1" x="2022"/>
        <item x="50"/>
        <item m="1" x="2284"/>
        <item m="1" x="2386"/>
        <item m="1" x="2025"/>
        <item m="1" x="2189"/>
        <item x="41"/>
        <item x="12"/>
        <item m="1" x="2093"/>
        <item m="1" x="2194"/>
        <item x="6"/>
        <item x="4"/>
        <item m="1" x="1967"/>
        <item m="1" x="1956"/>
        <item m="1" x="2277"/>
        <item m="1" x="2325"/>
        <item m="1" x="2326"/>
        <item m="1" x="1993"/>
        <item m="1" x="2201"/>
        <item m="1" x="2202"/>
        <item m="1" x="2287"/>
        <item x="997"/>
        <item m="1" x="1982"/>
        <item m="1" x="2000"/>
        <item m="1" x="1955"/>
        <item m="1" x="2378"/>
        <item x="951"/>
        <item m="1" x="2038"/>
        <item x="1012"/>
        <item x="1007"/>
        <item m="1" x="2088"/>
        <item x="57"/>
        <item x="1000"/>
        <item x="0"/>
        <item m="1" x="1941"/>
        <item x="52"/>
        <item m="1" x="1889"/>
        <item m="1" x="1911"/>
        <item m="1" x="2251"/>
        <item m="1" x="2163"/>
        <item m="1" x="2017"/>
        <item m="1" x="2234"/>
        <item x="47"/>
        <item m="1" x="2253"/>
        <item m="1" x="2165"/>
        <item x="19"/>
        <item m="1" x="2090"/>
        <item m="1" x="2178"/>
        <item m="1" x="2219"/>
        <item m="1" x="2127"/>
        <item m="1" x="2013"/>
        <item t="default"/>
      </items>
    </pivotField>
    <pivotField showAll="0"/>
    <pivotField showAll="0"/>
    <pivotField showAll="0"/>
    <pivotField axis="axisPage" multipleItemSelectionAllowed="1" showAll="0">
      <items count="150">
        <item h="1" x="52"/>
        <item h="1" x="18"/>
        <item h="1" x="112"/>
        <item h="1" x="103"/>
        <item h="1" x="6"/>
        <item h="1" x="60"/>
        <item h="1" x="115"/>
        <item h="1" x="71"/>
        <item h="1" x="32"/>
        <item h="1" x="79"/>
        <item h="1" x="72"/>
        <item h="1" x="77"/>
        <item h="1" x="127"/>
        <item h="1" x="131"/>
        <item h="1" x="130"/>
        <item h="1" x="89"/>
        <item h="1" x="90"/>
        <item h="1" x="39"/>
        <item h="1" x="44"/>
        <item h="1" x="4"/>
        <item h="1" x="42"/>
        <item h="1" x="46"/>
        <item h="1" x="123"/>
        <item h="1" x="94"/>
        <item h="1" x="23"/>
        <item x="59"/>
        <item h="1" x="28"/>
        <item h="1" x="13"/>
        <item h="1" x="86"/>
        <item m="1" x="135"/>
        <item h="1" x="43"/>
        <item h="1" x="40"/>
        <item h="1" x="9"/>
        <item h="1" x="48"/>
        <item h="1" x="26"/>
        <item h="1" x="34"/>
        <item h="1" x="53"/>
        <item h="1" x="120"/>
        <item h="1" x="114"/>
        <item h="1" x="109"/>
        <item m="1" x="136"/>
        <item h="1" x="74"/>
        <item h="1" x="85"/>
        <item h="1" x="111"/>
        <item h="1" x="73"/>
        <item h="1" x="16"/>
        <item h="1" x="102"/>
        <item h="1" x="119"/>
        <item m="1" x="148"/>
        <item m="1" x="138"/>
        <item h="1" x="75"/>
        <item h="1" x="124"/>
        <item h="1" x="30"/>
        <item h="1" x="98"/>
        <item h="1" x="65"/>
        <item h="1" x="36"/>
        <item h="1" x="35"/>
        <item h="1" x="17"/>
        <item h="1" x="1"/>
        <item h="1" x="7"/>
        <item h="1" x="106"/>
        <item x="56"/>
        <item m="1" x="139"/>
        <item h="1" x="11"/>
        <item h="1" x="38"/>
        <item h="1" x="107"/>
        <item h="1" x="45"/>
        <item h="1" m="1" x="142"/>
        <item h="1" x="3"/>
        <item h="1" x="126"/>
        <item h="1" x="24"/>
        <item h="1" x="15"/>
        <item h="1" x="117"/>
        <item h="1" x="55"/>
        <item m="1" x="144"/>
        <item h="1" x="10"/>
        <item h="1" x="58"/>
        <item h="1" x="121"/>
        <item h="1" x="87"/>
        <item h="1" x="19"/>
        <item h="1" x="63"/>
        <item h="1" x="80"/>
        <item x="54"/>
        <item h="1" x="110"/>
        <item h="1" x="108"/>
        <item h="1" x="12"/>
        <item h="1" x="20"/>
        <item h="1" x="33"/>
        <item h="1" x="57"/>
        <item h="1" x="66"/>
        <item h="1" x="68"/>
        <item h="1" x="105"/>
        <item h="1" x="104"/>
        <item h="1" x="31"/>
        <item h="1" x="21"/>
        <item h="1" x="51"/>
        <item h="1" x="50"/>
        <item h="1" x="41"/>
        <item h="1" x="128"/>
        <item h="1" x="100"/>
        <item h="1" x="64"/>
        <item h="1" x="96"/>
        <item h="1" x="113"/>
        <item h="1" x="14"/>
        <item m="1" x="140"/>
        <item h="1" x="0"/>
        <item h="1" x="2"/>
        <item h="1" x="83"/>
        <item h="1" x="125"/>
        <item h="1" x="22"/>
        <item h="1" x="118"/>
        <item h="1" x="78"/>
        <item x="97"/>
        <item h="1" x="25"/>
        <item x="95"/>
        <item h="1" x="81"/>
        <item h="1" x="84"/>
        <item h="1" x="116"/>
        <item h="1" x="67"/>
        <item h="1" x="91"/>
        <item m="1" x="147"/>
        <item h="1" x="27"/>
        <item h="1" x="82"/>
        <item h="1" x="99"/>
        <item h="1" x="62"/>
        <item h="1" x="61"/>
        <item h="1" x="69"/>
        <item h="1" x="5"/>
        <item h="1" x="129"/>
        <item h="1" x="76"/>
        <item m="1" x="137"/>
        <item m="1" x="141"/>
        <item h="1" x="88"/>
        <item h="1" x="132"/>
        <item h="1" x="37"/>
        <item h="1" x="93"/>
        <item h="1" m="1" x="146"/>
        <item h="1" x="8"/>
        <item h="1" x="122"/>
        <item h="1" x="29"/>
        <item h="1" x="47"/>
        <item h="1" x="49"/>
        <item h="1" m="1" x="143"/>
        <item h="1" m="1" x="134"/>
        <item h="1" m="1" x="133"/>
        <item h="1" x="92"/>
        <item h="1" x="101"/>
        <item h="1" x="70"/>
        <item h="1" m="1" x="1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01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9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0"/>
    <tableColumn id="3" xr3:uid="{9ECC1B1E-2C66-4667-B7B8-D6D7794AB793}" uniqueName="3" name="Amount" queryTableFieldId="3"/>
    <tableColumn id="4" xr3:uid="{D10BA64B-8451-44B7-9941-0E9FDC93403F}" uniqueName="4" name="Friendly Name" queryTableFieldId="34" dataDxfId="61"/>
    <tableColumn id="5" xr3:uid="{A24E318B-D801-44EC-B30F-DA6BDD1BF475}" uniqueName="5" name="Description" queryTableFieldId="5" dataDxfId="60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9"/>
    <tableColumn id="8" xr3:uid="{7CA5B177-BEC8-42D7-B796-2A0DCF85F453}" uniqueName="8" name="Category" queryTableFieldId="8" dataDxfId="58"/>
    <tableColumn id="9" xr3:uid="{DDC168B5-4801-4ADD-9CC9-9235B0170457}" uniqueName="9" name="Category.1" queryTableFieldId="9" dataDxfId="57"/>
    <tableColumn id="10" xr3:uid="{D4803C0F-6C3F-489C-9FCA-75497E180DA6}" uniqueName="10" name="Subcategory.1" queryTableFieldId="10" dataDxfId="56"/>
    <tableColumn id="11" xr3:uid="{0DFAF777-CA6B-4917-8946-E2EB81A9BFAB}" uniqueName="11" name="Subcategory.2" queryTableFieldId="11" dataDxfId="55"/>
    <tableColumn id="12" xr3:uid="{652607F9-6369-4613-9172-648A849E8605}" uniqueName="12" name="Subcategory.3" queryTableFieldId="12" dataDxfId="54"/>
    <tableColumn id="13" xr3:uid="{0DD30E24-9315-4D2C-84F8-DFBD73F674DB}" uniqueName="13" name="Subcategory.4" queryTableFieldId="13" dataDxfId="53"/>
    <tableColumn id="23" xr3:uid="{B0AF7EA2-9176-4033-BD9B-89EA98E04D6B}" uniqueName="23" name="Subcategory.5" queryTableFieldId="36" dataDxfId="52"/>
    <tableColumn id="14" xr3:uid="{9C116B0F-9688-4F21-A7A7-D523A0E4719E}" uniqueName="14" name="Parent.1" queryTableFieldId="14" dataDxfId="51"/>
    <tableColumn id="15" xr3:uid="{2C354032-82C4-4EFA-BE06-D06E7EEC08EB}" uniqueName="15" name="Labels" queryTableFieldId="15" dataDxfId="50"/>
    <tableColumn id="16" xr3:uid="{9C6F7061-F277-46FE-9240-74439AEFE831}" uniqueName="16" name="Memo" queryTableFieldId="16" dataDxfId="49"/>
    <tableColumn id="17" xr3:uid="{A918886B-5DD1-4AA7-98EF-46863CBEB5F0}" uniqueName="17" name="Type" queryTableFieldId="17" dataDxfId="48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7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6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5" dataDxfId="44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3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2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41" dataCellStyle="Currency">
      <calculatedColumnFormula>VLOOKUP(F2,tblTaxRates[],3,FALSE)*(B2-E2)</calculatedColumnFormula>
    </tableColumn>
    <tableColumn id="8" xr3:uid="{E26C39B1-8C3B-4F42-A99E-F0AAC5D966A8}" name="Total" dataDxfId="40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35" tableBorderDxfId="34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33"/>
    <tableColumn id="2" xr3:uid="{4FFF340D-D7D3-4574-A332-A4830FFA24BA}" name="Parent" totalsRowDxfId="32"/>
    <tableColumn id="5" xr3:uid="{5F702164-3BA1-4A82-B09F-C9D92E8BD5CF}" name="YTD" totalsRowFunction="sum" dataDxfId="31" totalsRowDxfId="30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9" totalsRowDxfId="28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7" totalsRowDxfId="26"/>
    <tableColumn id="8" xr3:uid="{76EAA669-88B4-44C6-808A-A120EAC2287E}" name="Target Monthly" totalsRowFunction="sum" dataDxfId="25" totalsRowDxfId="24"/>
    <tableColumn id="9" xr3:uid="{A81A4763-B601-42C9-8AA6-B263286C9320}" name="Remaining (annual)" totalsRowFunction="sum" dataDxfId="23" totalsRowDxfId="22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21" totalsRowDxfId="20">
      <calculatedColumnFormula>tblBudget[[#This Row],[Remaining (annual)]]</calculatedColumnFormula>
    </tableColumn>
    <tableColumn id="4" xr3:uid="{4F6C4D20-3CEE-4CE7-93EC-627FACF6EEF2}" name="Discretionary" dataDxfId="19" totalsRowDxfId="18">
      <calculatedColumnFormula>VLOOKUP(tblBudget[[#This Row],[Category]],tblCategories[],4,FALSE)</calculatedColumnFormula>
    </tableColumn>
    <tableColumn id="11" xr3:uid="{D6526CDD-B564-401E-85F1-B2F708C55BB0}" name="Frequency" dataDxfId="17" totalsRowDxfId="16">
      <calculatedColumnFormula>VLOOKUP(tblBudget[[#This Row],[Category]],tblCategories[],5,FALSE)</calculatedColumnFormula>
    </tableColumn>
    <tableColumn id="10" xr3:uid="{77292521-2FCD-4D22-AFB3-26DD90A45643}" name="Notes" totalsRowDxfId="15"/>
    <tableColumn id="12" xr3:uid="{2012FE5A-7531-4989-9465-E57B4D0B8EE0}" name="Type" dataDxfId="14" totalsRowDxfId="13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12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11"/>
    <tableColumn id="3" xr3:uid="{8A502BA0-18EF-49AC-AAA3-C287629FFF97}" name="Amount" dataDxfId="10" dataCellStyle="Currency"/>
    <tableColumn id="4" xr3:uid="{512A2A15-5CF3-48B0-BEE3-6EB9F884FCF5}" name="Description"/>
    <tableColumn id="5" xr3:uid="{61ED64B7-5821-4685-8C9F-2E378D9BE30A}" name="Original Description" dataDxfId="9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8" tableBorderDxfId="7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8638</v>
      </c>
    </row>
    <row r="2" spans="1:2" x14ac:dyDescent="0.25">
      <c r="A2" t="s">
        <v>8639</v>
      </c>
    </row>
    <row r="3" spans="1:2" x14ac:dyDescent="0.25">
      <c r="A3" s="49" t="s">
        <v>8640</v>
      </c>
    </row>
    <row r="4" spans="1:2" x14ac:dyDescent="0.25">
      <c r="A4" t="s">
        <v>6106</v>
      </c>
    </row>
    <row r="7" spans="1:2" x14ac:dyDescent="0.25">
      <c r="A7" t="s">
        <v>6107</v>
      </c>
    </row>
    <row r="8" spans="1:2" x14ac:dyDescent="0.25">
      <c r="A8" t="s">
        <v>6108</v>
      </c>
      <c r="B8" t="s">
        <v>6109</v>
      </c>
    </row>
    <row r="9" spans="1:2" x14ac:dyDescent="0.25">
      <c r="B9" t="s">
        <v>6110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6111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6112</v>
      </c>
    </row>
    <row r="14" spans="1:15" x14ac:dyDescent="0.25">
      <c r="A14" s="5" t="s">
        <v>6113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59"/>
  <sheetViews>
    <sheetView workbookViewId="0">
      <pane ySplit="10" topLeftCell="A11" activePane="bottomLeft" state="frozenSplit"/>
      <selection pane="bottomLeft" activeCell="I16" sqref="I16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3" width="12.28515625" bestFit="1" customWidth="1"/>
    <col min="4" max="4" width="11.28515625" bestFit="1" customWidth="1"/>
    <col min="5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8359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6164</v>
      </c>
      <c r="D10" t="s">
        <v>6229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</v>
      </c>
      <c r="D11" s="13"/>
      <c r="E11" s="51">
        <v>-163.5</v>
      </c>
    </row>
    <row r="12" spans="1:5" x14ac:dyDescent="0.25">
      <c r="A12" s="34" t="s">
        <v>35</v>
      </c>
      <c r="B12" s="13"/>
      <c r="C12" s="13">
        <v>-100.49</v>
      </c>
      <c r="D12" s="13"/>
      <c r="E12" s="51">
        <v>-100.49</v>
      </c>
    </row>
    <row r="13" spans="1:5" x14ac:dyDescent="0.25">
      <c r="A13" s="34" t="s">
        <v>39</v>
      </c>
      <c r="B13" s="13">
        <v>-2.25</v>
      </c>
      <c r="C13" s="13">
        <v>-10.760000000000002</v>
      </c>
      <c r="D13" s="13"/>
      <c r="E13" s="51">
        <v>-13.010000000000002</v>
      </c>
    </row>
    <row r="14" spans="1:5" x14ac:dyDescent="0.25">
      <c r="A14" s="34" t="s">
        <v>57</v>
      </c>
      <c r="B14" s="13">
        <v>-50</v>
      </c>
      <c r="C14" s="13"/>
      <c r="D14" s="13"/>
      <c r="E14" s="51">
        <v>-50</v>
      </c>
    </row>
    <row r="15" spans="1:5" x14ac:dyDescent="0.25">
      <c r="A15" s="3" t="s">
        <v>94</v>
      </c>
      <c r="B15" s="13">
        <v>-5348.91</v>
      </c>
      <c r="C15" s="13">
        <v>-5027.05</v>
      </c>
      <c r="D15" s="13">
        <v>-4886.8900000000003</v>
      </c>
      <c r="E15" s="51">
        <v>-15262.85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1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1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1">
        <v>-13274.97</v>
      </c>
    </row>
    <row r="19" spans="1:17" x14ac:dyDescent="0.25">
      <c r="A19" s="34" t="s">
        <v>24</v>
      </c>
      <c r="B19" s="13">
        <v>-766.66000000000008</v>
      </c>
      <c r="C19" s="13">
        <v>-444.46000000000004</v>
      </c>
      <c r="D19" s="13">
        <v>-304.3</v>
      </c>
      <c r="E19" s="51">
        <v>-1515.42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1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1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1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1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1">
        <v>-7</v>
      </c>
    </row>
    <row r="25" spans="1:17" x14ac:dyDescent="0.25">
      <c r="A25" s="3" t="s">
        <v>13</v>
      </c>
      <c r="B25" s="13">
        <v>-427.05999999999995</v>
      </c>
      <c r="C25" s="13">
        <v>-165.64</v>
      </c>
      <c r="D25" s="13"/>
      <c r="E25" s="51">
        <v>-592.69999999999993</v>
      </c>
    </row>
    <row r="26" spans="1:17" x14ac:dyDescent="0.25">
      <c r="A26" s="34" t="s">
        <v>15</v>
      </c>
      <c r="B26" s="13">
        <v>-147</v>
      </c>
      <c r="C26" s="13"/>
      <c r="D26" s="13"/>
      <c r="E26" s="51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1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1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1">
        <v>-30.31</v>
      </c>
    </row>
    <row r="30" spans="1:17" x14ac:dyDescent="0.25">
      <c r="A30" s="34" t="s">
        <v>11</v>
      </c>
      <c r="B30" s="13">
        <v>-90.789999999999992</v>
      </c>
      <c r="C30" s="13">
        <v>-97.94</v>
      </c>
      <c r="D30" s="13"/>
      <c r="E30" s="51">
        <v>-188.73</v>
      </c>
      <c r="Q30" s="13"/>
    </row>
    <row r="31" spans="1:17" x14ac:dyDescent="0.25">
      <c r="A31" s="34" t="s">
        <v>37</v>
      </c>
      <c r="B31" s="13">
        <v>-11.01</v>
      </c>
      <c r="C31" s="13"/>
      <c r="D31" s="13"/>
      <c r="E31" s="51">
        <v>-11.01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1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1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-2297.9</v>
      </c>
      <c r="C35" s="13">
        <v>-1811.89</v>
      </c>
      <c r="D35" s="13">
        <v>-1052.6200000000001</v>
      </c>
      <c r="E35" s="51">
        <v>-5162.41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-58.089999999999996</v>
      </c>
      <c r="E36" s="51">
        <v>-634.97000000000014</v>
      </c>
    </row>
    <row r="37" spans="1:17" x14ac:dyDescent="0.25">
      <c r="A37" s="34" t="s">
        <v>16</v>
      </c>
      <c r="B37" s="13">
        <v>-1537.31</v>
      </c>
      <c r="C37" s="13">
        <v>-1162.3399999999999</v>
      </c>
      <c r="D37" s="13">
        <v>-689.73</v>
      </c>
      <c r="E37" s="51">
        <v>-3389.3799999999997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-304.8</v>
      </c>
      <c r="E38" s="51">
        <v>-1138.06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1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1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1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1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1">
        <v>-10.09</v>
      </c>
    </row>
    <row r="44" spans="1:17" x14ac:dyDescent="0.25">
      <c r="A44" s="3" t="s">
        <v>117</v>
      </c>
      <c r="B44" s="13">
        <v>-1767.2700000000002</v>
      </c>
      <c r="C44" s="13">
        <v>-694.51</v>
      </c>
      <c r="D44" s="13">
        <v>-1132.3600000000001</v>
      </c>
      <c r="E44" s="51">
        <v>-3594.14</v>
      </c>
    </row>
    <row r="45" spans="1:17" x14ac:dyDescent="0.25">
      <c r="A45" s="34" t="s">
        <v>44</v>
      </c>
      <c r="B45" s="13">
        <v>-85.88</v>
      </c>
      <c r="C45" s="13">
        <v>-28.56</v>
      </c>
      <c r="D45" s="13">
        <v>-691.36</v>
      </c>
      <c r="E45" s="51">
        <v>-805.8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-441</v>
      </c>
      <c r="E46" s="51">
        <v>-2723.37</v>
      </c>
    </row>
    <row r="47" spans="1:17" x14ac:dyDescent="0.25">
      <c r="A47" s="34" t="s">
        <v>42</v>
      </c>
      <c r="B47" s="13">
        <v>-64.97</v>
      </c>
      <c r="C47" s="13"/>
      <c r="D47" s="13"/>
      <c r="E47" s="51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1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1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/>
      <c r="E50" s="51">
        <v>-760.43999999999994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/>
      <c r="E51" s="51">
        <v>-299.59999999999997</v>
      </c>
    </row>
    <row r="52" spans="1:5" x14ac:dyDescent="0.25">
      <c r="A52" s="34" t="s">
        <v>472</v>
      </c>
      <c r="B52" s="13"/>
      <c r="C52" s="13">
        <v>-35.65</v>
      </c>
      <c r="D52" s="13"/>
      <c r="E52" s="51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1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1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1">
        <v>-89.73</v>
      </c>
    </row>
    <row r="56" spans="1:5" x14ac:dyDescent="0.25">
      <c r="A56" s="3" t="s">
        <v>4478</v>
      </c>
      <c r="B56" s="13">
        <v>-3.62</v>
      </c>
      <c r="C56" s="13">
        <v>-176.02</v>
      </c>
      <c r="D56" s="13"/>
      <c r="E56" s="51">
        <v>-179.64000000000001</v>
      </c>
    </row>
    <row r="57" spans="1:5" x14ac:dyDescent="0.25">
      <c r="A57" s="34" t="s">
        <v>6399</v>
      </c>
      <c r="B57" s="13"/>
      <c r="C57" s="13">
        <v>-176.02</v>
      </c>
      <c r="D57" s="13"/>
      <c r="E57" s="13">
        <v>-176.02</v>
      </c>
    </row>
    <row r="58" spans="1:5" x14ac:dyDescent="0.25">
      <c r="A58" s="34" t="s">
        <v>8360</v>
      </c>
      <c r="B58" s="13">
        <v>-3.62</v>
      </c>
      <c r="C58" s="13"/>
      <c r="D58" s="13"/>
      <c r="E58" s="13">
        <v>-3.62</v>
      </c>
    </row>
    <row r="59" spans="1:5" x14ac:dyDescent="0.25">
      <c r="A59" s="3" t="s">
        <v>115</v>
      </c>
      <c r="B59" s="13">
        <v>-13116</v>
      </c>
      <c r="C59" s="13">
        <v>-10716.740000000002</v>
      </c>
      <c r="D59" s="13">
        <v>-9501.75</v>
      </c>
      <c r="E59" s="13">
        <v>-33334.490000000005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>
    <tabColor theme="7" tint="0.59999389629810485"/>
  </sheetPr>
  <dimension ref="A1:W10058"/>
  <sheetViews>
    <sheetView tabSelected="1" zoomScaleNormal="100" zoomScaleSheetLayoutView="100" workbookViewId="0"/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x14ac:dyDescent="0.25">
      <c r="A2" t="s">
        <v>605</v>
      </c>
      <c r="B2" s="1">
        <v>45011</v>
      </c>
      <c r="C2">
        <v>-16.53</v>
      </c>
      <c r="D2" t="s">
        <v>8826</v>
      </c>
      <c r="E2" t="s">
        <v>8826</v>
      </c>
      <c r="F2" t="s">
        <v>8827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x14ac:dyDescent="0.25">
      <c r="A3" t="s">
        <v>544</v>
      </c>
      <c r="B3" s="1">
        <v>45011</v>
      </c>
      <c r="C3">
        <v>-42.62</v>
      </c>
      <c r="D3" t="s">
        <v>8828</v>
      </c>
      <c r="E3" t="s">
        <v>8829</v>
      </c>
      <c r="F3" t="s">
        <v>8829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x14ac:dyDescent="0.25">
      <c r="A4" t="s">
        <v>544</v>
      </c>
      <c r="B4" s="1">
        <v>45010</v>
      </c>
      <c r="C4">
        <v>-129</v>
      </c>
      <c r="D4" t="s">
        <v>8830</v>
      </c>
      <c r="E4" t="s">
        <v>8831</v>
      </c>
      <c r="F4" t="s">
        <v>8831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x14ac:dyDescent="0.25">
      <c r="A5" t="s">
        <v>544</v>
      </c>
      <c r="B5" s="1">
        <v>45007</v>
      </c>
      <c r="C5">
        <v>-1.85</v>
      </c>
      <c r="D5" t="s">
        <v>8832</v>
      </c>
      <c r="E5" t="s">
        <v>8833</v>
      </c>
      <c r="F5" t="s">
        <v>8833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x14ac:dyDescent="0.25">
      <c r="A6" t="s">
        <v>8834</v>
      </c>
      <c r="B6" s="1">
        <v>45007</v>
      </c>
      <c r="C6">
        <v>-48.66</v>
      </c>
      <c r="D6" t="s">
        <v>8835</v>
      </c>
      <c r="E6" t="s">
        <v>8836</v>
      </c>
      <c r="F6" t="s">
        <v>8836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x14ac:dyDescent="0.25">
      <c r="A7" t="s">
        <v>544</v>
      </c>
      <c r="B7" s="1">
        <v>45006</v>
      </c>
      <c r="C7">
        <v>-8.36</v>
      </c>
      <c r="D7" t="s">
        <v>8832</v>
      </c>
      <c r="E7" t="s">
        <v>8833</v>
      </c>
      <c r="F7" t="s">
        <v>8833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x14ac:dyDescent="0.25">
      <c r="A8" t="s">
        <v>544</v>
      </c>
      <c r="B8" s="1">
        <v>45006</v>
      </c>
      <c r="C8">
        <v>-33.799999999999997</v>
      </c>
      <c r="D8" t="s">
        <v>8837</v>
      </c>
      <c r="E8" t="s">
        <v>8838</v>
      </c>
      <c r="F8" t="s">
        <v>8838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8839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8840</v>
      </c>
      <c r="E10" t="s">
        <v>8841</v>
      </c>
      <c r="F10" t="s">
        <v>8841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x14ac:dyDescent="0.25">
      <c r="A11" t="s">
        <v>6416</v>
      </c>
      <c r="B11" s="1">
        <v>45008</v>
      </c>
      <c r="C11">
        <v>-10000</v>
      </c>
      <c r="D11" t="s">
        <v>8434</v>
      </c>
      <c r="E11" t="s">
        <v>6696</v>
      </c>
      <c r="F11" t="s">
        <v>6696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x14ac:dyDescent="0.25">
      <c r="A12" t="s">
        <v>544</v>
      </c>
      <c r="B12" s="1">
        <v>45009</v>
      </c>
      <c r="C12">
        <v>-670</v>
      </c>
      <c r="D12" t="s">
        <v>8842</v>
      </c>
      <c r="E12" t="s">
        <v>8843</v>
      </c>
      <c r="F12" t="s">
        <v>8843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x14ac:dyDescent="0.25">
      <c r="A13" t="s">
        <v>19</v>
      </c>
      <c r="B13" s="1">
        <v>45009</v>
      </c>
      <c r="C13">
        <v>-16.53</v>
      </c>
      <c r="D13" t="s">
        <v>8844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x14ac:dyDescent="0.25">
      <c r="A14" t="s">
        <v>605</v>
      </c>
      <c r="B14" s="1">
        <v>45008</v>
      </c>
      <c r="C14">
        <v>16.53</v>
      </c>
      <c r="D14" t="s">
        <v>8845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8846</v>
      </c>
      <c r="E15" t="s">
        <v>8846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x14ac:dyDescent="0.25">
      <c r="A16" t="s">
        <v>544</v>
      </c>
      <c r="B16" s="1">
        <v>45009</v>
      </c>
      <c r="C16">
        <v>-30.88</v>
      </c>
      <c r="D16" t="s">
        <v>6238</v>
      </c>
      <c r="E16" t="s">
        <v>6238</v>
      </c>
      <c r="F16" t="s">
        <v>8641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x14ac:dyDescent="0.25">
      <c r="A17" t="s">
        <v>544</v>
      </c>
      <c r="B17" s="1">
        <v>45009</v>
      </c>
      <c r="C17">
        <v>-197.26</v>
      </c>
      <c r="D17" t="s">
        <v>6238</v>
      </c>
      <c r="E17" t="s">
        <v>6238</v>
      </c>
      <c r="F17" t="s">
        <v>8641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x14ac:dyDescent="0.25">
      <c r="A18" t="s">
        <v>336</v>
      </c>
      <c r="B18" s="1">
        <v>45009</v>
      </c>
      <c r="C18">
        <v>-12.5</v>
      </c>
      <c r="D18" t="s">
        <v>8847</v>
      </c>
      <c r="E18" t="s">
        <v>8848</v>
      </c>
      <c r="F18" t="s">
        <v>8848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6208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6079</v>
      </c>
      <c r="W22" t="s">
        <v>386</v>
      </c>
    </row>
    <row r="23" spans="1:23" x14ac:dyDescent="0.25">
      <c r="A23" t="s">
        <v>8834</v>
      </c>
      <c r="B23" s="1">
        <v>45008</v>
      </c>
      <c r="C23">
        <v>-378.86</v>
      </c>
      <c r="D23" t="s">
        <v>8849</v>
      </c>
      <c r="E23" t="s">
        <v>8849</v>
      </c>
      <c r="F23" t="s">
        <v>8850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6079</v>
      </c>
      <c r="W23" t="s">
        <v>386</v>
      </c>
    </row>
    <row r="24" spans="1:23" x14ac:dyDescent="0.25">
      <c r="A24" t="s">
        <v>19</v>
      </c>
      <c r="B24" s="1">
        <v>45006</v>
      </c>
      <c r="C24">
        <v>7.34</v>
      </c>
      <c r="D24" t="s">
        <v>8362</v>
      </c>
      <c r="E24" t="s">
        <v>8363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6079</v>
      </c>
      <c r="W24" t="s">
        <v>386</v>
      </c>
    </row>
    <row r="25" spans="1:23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8851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x14ac:dyDescent="0.25">
      <c r="A26" t="s">
        <v>544</v>
      </c>
      <c r="B26" s="1">
        <v>45006</v>
      </c>
      <c r="C26">
        <v>-80.94</v>
      </c>
      <c r="D26" t="s">
        <v>8852</v>
      </c>
      <c r="E26" t="s">
        <v>8852</v>
      </c>
      <c r="F26" t="s">
        <v>8853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x14ac:dyDescent="0.25">
      <c r="A27" t="s">
        <v>544</v>
      </c>
      <c r="B27" s="1">
        <v>45007</v>
      </c>
      <c r="C27">
        <v>55.13</v>
      </c>
      <c r="D27" t="s">
        <v>8854</v>
      </c>
      <c r="E27" t="s">
        <v>8855</v>
      </c>
      <c r="F27" t="s">
        <v>8855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x14ac:dyDescent="0.25">
      <c r="A28" t="s">
        <v>544</v>
      </c>
      <c r="B28" s="1">
        <v>45007</v>
      </c>
      <c r="C28">
        <v>77.180000000000007</v>
      </c>
      <c r="D28" t="s">
        <v>8854</v>
      </c>
      <c r="E28" t="s">
        <v>8855</v>
      </c>
      <c r="F28" t="s">
        <v>8855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x14ac:dyDescent="0.25">
      <c r="A29" t="s">
        <v>544</v>
      </c>
      <c r="B29" s="1">
        <v>45007</v>
      </c>
      <c r="C29">
        <v>-89.11</v>
      </c>
      <c r="D29" t="s">
        <v>8856</v>
      </c>
      <c r="E29" t="s">
        <v>8439</v>
      </c>
      <c r="F29" t="s">
        <v>8439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x14ac:dyDescent="0.25">
      <c r="A30" t="s">
        <v>544</v>
      </c>
      <c r="B30" s="1">
        <v>45006</v>
      </c>
      <c r="C30">
        <v>-30.88</v>
      </c>
      <c r="D30" t="s">
        <v>8857</v>
      </c>
      <c r="E30" t="s">
        <v>8858</v>
      </c>
      <c r="F30" t="s">
        <v>6458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6079</v>
      </c>
      <c r="W30" t="s">
        <v>386</v>
      </c>
    </row>
    <row r="31" spans="1:23" x14ac:dyDescent="0.25">
      <c r="A31" t="s">
        <v>544</v>
      </c>
      <c r="B31" s="1">
        <v>45006</v>
      </c>
      <c r="C31">
        <v>-4.4000000000000004</v>
      </c>
      <c r="D31" t="s">
        <v>8674</v>
      </c>
      <c r="E31" t="s">
        <v>8674</v>
      </c>
      <c r="F31" t="s">
        <v>8859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x14ac:dyDescent="0.25">
      <c r="A32" t="s">
        <v>19</v>
      </c>
      <c r="B32" s="1">
        <v>45006</v>
      </c>
      <c r="C32">
        <v>-200</v>
      </c>
      <c r="D32" t="s">
        <v>8649</v>
      </c>
      <c r="E32" t="s">
        <v>8650</v>
      </c>
      <c r="F32" t="s">
        <v>8650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x14ac:dyDescent="0.25">
      <c r="A33" t="s">
        <v>8834</v>
      </c>
      <c r="B33" s="1">
        <v>45005</v>
      </c>
      <c r="C33">
        <v>-20.95</v>
      </c>
      <c r="D33" t="s">
        <v>8860</v>
      </c>
      <c r="E33" t="s">
        <v>8861</v>
      </c>
      <c r="F33" t="s">
        <v>8861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x14ac:dyDescent="0.25">
      <c r="A34" t="s">
        <v>19</v>
      </c>
      <c r="B34" s="1">
        <v>45005</v>
      </c>
      <c r="C34">
        <v>-87.97</v>
      </c>
      <c r="D34" t="s">
        <v>8862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x14ac:dyDescent="0.25">
      <c r="A35" t="s">
        <v>8834</v>
      </c>
      <c r="B35" s="1">
        <v>45005</v>
      </c>
      <c r="C35">
        <v>-56.5</v>
      </c>
      <c r="D35" t="s">
        <v>8863</v>
      </c>
      <c r="E35" t="s">
        <v>8864</v>
      </c>
      <c r="F35" t="s">
        <v>8864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x14ac:dyDescent="0.25">
      <c r="A36" t="s">
        <v>8834</v>
      </c>
      <c r="B36" s="1">
        <v>45005</v>
      </c>
      <c r="C36">
        <v>-62.5</v>
      </c>
      <c r="D36" t="s">
        <v>8865</v>
      </c>
      <c r="E36" t="s">
        <v>8866</v>
      </c>
      <c r="F36" t="s">
        <v>8866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x14ac:dyDescent="0.25">
      <c r="A39" t="s">
        <v>544</v>
      </c>
      <c r="B39" s="1">
        <v>45003</v>
      </c>
      <c r="C39">
        <v>-22.67</v>
      </c>
      <c r="D39" t="s">
        <v>8867</v>
      </c>
      <c r="E39" t="s">
        <v>8867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x14ac:dyDescent="0.25">
      <c r="A40" t="s">
        <v>533</v>
      </c>
      <c r="B40" s="1">
        <v>45003</v>
      </c>
      <c r="C40">
        <v>87.97</v>
      </c>
      <c r="D40" t="s">
        <v>8868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6407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x14ac:dyDescent="0.25">
      <c r="A42" t="s">
        <v>356</v>
      </c>
      <c r="B42" s="1">
        <v>45002</v>
      </c>
      <c r="C42">
        <v>11.16</v>
      </c>
      <c r="D42" t="s">
        <v>8869</v>
      </c>
      <c r="E42" t="s">
        <v>6492</v>
      </c>
      <c r="F42" t="s">
        <v>8870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x14ac:dyDescent="0.25">
      <c r="A43" t="s">
        <v>544</v>
      </c>
      <c r="B43" s="1">
        <v>45002</v>
      </c>
      <c r="C43">
        <v>-26</v>
      </c>
      <c r="D43" t="s">
        <v>8871</v>
      </c>
      <c r="E43" t="s">
        <v>6438</v>
      </c>
      <c r="F43" t="s">
        <v>6438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x14ac:dyDescent="0.25">
      <c r="A44" t="s">
        <v>544</v>
      </c>
      <c r="B44" s="1">
        <v>45002</v>
      </c>
      <c r="C44">
        <v>-7.71</v>
      </c>
      <c r="D44" t="s">
        <v>8674</v>
      </c>
      <c r="E44" t="s">
        <v>8674</v>
      </c>
      <c r="F44" t="s">
        <v>8859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x14ac:dyDescent="0.25">
      <c r="A45" t="s">
        <v>8834</v>
      </c>
      <c r="B45" s="1">
        <v>45002</v>
      </c>
      <c r="C45">
        <v>-8.43</v>
      </c>
      <c r="D45" t="s">
        <v>8872</v>
      </c>
      <c r="E45" t="s">
        <v>8872</v>
      </c>
      <c r="F45" t="s">
        <v>8873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x14ac:dyDescent="0.25">
      <c r="A46" t="s">
        <v>8834</v>
      </c>
      <c r="B46" s="1">
        <v>45002</v>
      </c>
      <c r="C46">
        <v>-17.079999999999998</v>
      </c>
      <c r="D46" t="s">
        <v>8874</v>
      </c>
      <c r="E46" t="s">
        <v>8874</v>
      </c>
      <c r="F46" t="s">
        <v>8875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x14ac:dyDescent="0.25">
      <c r="A47" t="s">
        <v>544</v>
      </c>
      <c r="B47" s="1">
        <v>45002</v>
      </c>
      <c r="C47">
        <v>-104.06</v>
      </c>
      <c r="D47" t="s">
        <v>6238</v>
      </c>
      <c r="E47" t="s">
        <v>6238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x14ac:dyDescent="0.25">
      <c r="A48" t="s">
        <v>356</v>
      </c>
      <c r="B48" s="1">
        <v>45002</v>
      </c>
      <c r="C48">
        <v>11.16</v>
      </c>
      <c r="D48" t="s">
        <v>8869</v>
      </c>
      <c r="E48" t="s">
        <v>6492</v>
      </c>
      <c r="F48" t="s">
        <v>8870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6208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x14ac:dyDescent="0.25">
      <c r="A51" t="s">
        <v>544</v>
      </c>
      <c r="B51" s="1">
        <v>45001</v>
      </c>
      <c r="C51">
        <v>250</v>
      </c>
      <c r="D51" t="s">
        <v>8670</v>
      </c>
      <c r="E51" t="s">
        <v>8671</v>
      </c>
      <c r="F51" t="s">
        <v>8671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x14ac:dyDescent="0.25">
      <c r="A52" t="s">
        <v>19</v>
      </c>
      <c r="B52" s="1">
        <v>45001</v>
      </c>
      <c r="C52">
        <v>-88.45</v>
      </c>
      <c r="D52" t="s">
        <v>6421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x14ac:dyDescent="0.25">
      <c r="A53" t="s">
        <v>544</v>
      </c>
      <c r="B53" s="1">
        <v>45000</v>
      </c>
      <c r="C53">
        <v>-12.78</v>
      </c>
      <c r="D53" t="s">
        <v>8876</v>
      </c>
      <c r="E53" t="s">
        <v>8877</v>
      </c>
      <c r="F53" t="s">
        <v>8877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x14ac:dyDescent="0.25">
      <c r="A54" t="s">
        <v>544</v>
      </c>
      <c r="B54" s="1">
        <v>45000</v>
      </c>
      <c r="C54">
        <v>-9</v>
      </c>
      <c r="D54" t="s">
        <v>8878</v>
      </c>
      <c r="E54" t="s">
        <v>8878</v>
      </c>
      <c r="F54" t="s">
        <v>8879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x14ac:dyDescent="0.25">
      <c r="A56" t="s">
        <v>6413</v>
      </c>
      <c r="B56" s="1">
        <v>45000</v>
      </c>
      <c r="C56">
        <v>-33.64</v>
      </c>
      <c r="D56" t="s">
        <v>8880</v>
      </c>
      <c r="E56" t="s">
        <v>6426</v>
      </c>
      <c r="F56" t="s">
        <v>6426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x14ac:dyDescent="0.25">
      <c r="A57" t="s">
        <v>356</v>
      </c>
      <c r="B57" s="1">
        <v>45000</v>
      </c>
      <c r="C57">
        <v>22.42</v>
      </c>
      <c r="D57" t="s">
        <v>8881</v>
      </c>
      <c r="E57" t="s">
        <v>8882</v>
      </c>
      <c r="F57" t="s">
        <v>8882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x14ac:dyDescent="0.25">
      <c r="A58" t="s">
        <v>34</v>
      </c>
      <c r="B58" s="1">
        <v>45000</v>
      </c>
      <c r="C58">
        <v>88.45</v>
      </c>
      <c r="D58" t="s">
        <v>8883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x14ac:dyDescent="0.25">
      <c r="A59" t="s">
        <v>19</v>
      </c>
      <c r="B59" s="1">
        <v>45000</v>
      </c>
      <c r="C59">
        <v>-170.02</v>
      </c>
      <c r="D59" t="s">
        <v>8884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x14ac:dyDescent="0.25">
      <c r="A60" t="s">
        <v>356</v>
      </c>
      <c r="B60" s="1">
        <v>45000</v>
      </c>
      <c r="C60">
        <v>80.61</v>
      </c>
      <c r="D60" t="s">
        <v>8885</v>
      </c>
      <c r="E60" t="s">
        <v>8886</v>
      </c>
      <c r="F60" t="s">
        <v>8886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x14ac:dyDescent="0.25">
      <c r="A61" t="s">
        <v>356</v>
      </c>
      <c r="B61" s="1">
        <v>45000</v>
      </c>
      <c r="C61">
        <v>22.42</v>
      </c>
      <c r="D61" t="s">
        <v>8881</v>
      </c>
      <c r="E61" t="s">
        <v>8882</v>
      </c>
      <c r="F61" t="s">
        <v>8882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x14ac:dyDescent="0.25">
      <c r="A63" t="s">
        <v>6413</v>
      </c>
      <c r="B63" s="1">
        <v>45000</v>
      </c>
      <c r="C63">
        <v>-50.56</v>
      </c>
      <c r="D63" t="s">
        <v>8887</v>
      </c>
      <c r="E63" t="s">
        <v>6415</v>
      </c>
      <c r="F63" t="s">
        <v>6415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x14ac:dyDescent="0.25">
      <c r="A64" t="s">
        <v>356</v>
      </c>
      <c r="B64" s="1">
        <v>45000</v>
      </c>
      <c r="C64">
        <v>80.61</v>
      </c>
      <c r="D64" t="s">
        <v>8885</v>
      </c>
      <c r="E64" t="s">
        <v>8886</v>
      </c>
      <c r="F64" t="s">
        <v>8886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x14ac:dyDescent="0.25">
      <c r="A65" t="s">
        <v>6416</v>
      </c>
      <c r="B65" s="1">
        <v>45000</v>
      </c>
      <c r="C65">
        <v>-49.22</v>
      </c>
      <c r="D65" t="s">
        <v>8887</v>
      </c>
      <c r="E65" t="s">
        <v>6415</v>
      </c>
      <c r="F65" t="s">
        <v>6415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x14ac:dyDescent="0.25">
      <c r="A66" t="s">
        <v>8834</v>
      </c>
      <c r="B66" s="1">
        <v>45000</v>
      </c>
      <c r="C66">
        <v>-62.15</v>
      </c>
      <c r="D66" t="s">
        <v>1166</v>
      </c>
      <c r="E66" t="s">
        <v>1166</v>
      </c>
      <c r="F66" t="s">
        <v>8888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8889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8890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x14ac:dyDescent="0.25">
      <c r="A69" t="s">
        <v>6413</v>
      </c>
      <c r="B69" s="1">
        <v>44999</v>
      </c>
      <c r="C69">
        <v>0.12</v>
      </c>
      <c r="D69" t="s">
        <v>8891</v>
      </c>
      <c r="E69" t="s">
        <v>6429</v>
      </c>
      <c r="F69" t="s">
        <v>6429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x14ac:dyDescent="0.25">
      <c r="A70" t="s">
        <v>544</v>
      </c>
      <c r="B70" s="1">
        <v>44999</v>
      </c>
      <c r="C70">
        <v>-17.64</v>
      </c>
      <c r="D70" t="s">
        <v>8892</v>
      </c>
      <c r="E70" t="s">
        <v>8893</v>
      </c>
      <c r="F70" t="s">
        <v>6439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x14ac:dyDescent="0.25">
      <c r="A71" t="s">
        <v>6413</v>
      </c>
      <c r="B71" s="1">
        <v>44999</v>
      </c>
      <c r="C71">
        <v>50.56</v>
      </c>
      <c r="D71" t="s">
        <v>8887</v>
      </c>
      <c r="E71" t="s">
        <v>6415</v>
      </c>
      <c r="F71" t="s">
        <v>6415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x14ac:dyDescent="0.25">
      <c r="A72" t="s">
        <v>6413</v>
      </c>
      <c r="B72" s="1">
        <v>44999</v>
      </c>
      <c r="C72">
        <v>33.64</v>
      </c>
      <c r="D72" t="s">
        <v>8880</v>
      </c>
      <c r="E72" t="s">
        <v>6426</v>
      </c>
      <c r="F72" t="s">
        <v>6426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x14ac:dyDescent="0.25">
      <c r="A73" t="s">
        <v>19</v>
      </c>
      <c r="B73" s="1">
        <v>44999</v>
      </c>
      <c r="C73">
        <v>19.98</v>
      </c>
      <c r="D73" t="s">
        <v>8894</v>
      </c>
      <c r="E73" t="s">
        <v>8895</v>
      </c>
      <c r="F73" t="s">
        <v>8895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x14ac:dyDescent="0.25">
      <c r="A74" t="s">
        <v>19</v>
      </c>
      <c r="B74" s="1">
        <v>44999</v>
      </c>
      <c r="C74">
        <v>4461.13</v>
      </c>
      <c r="D74" t="s">
        <v>8896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8897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x14ac:dyDescent="0.25">
      <c r="A76" t="s">
        <v>544</v>
      </c>
      <c r="B76" s="1">
        <v>44999</v>
      </c>
      <c r="C76">
        <v>-132.29</v>
      </c>
      <c r="D76" t="s">
        <v>8674</v>
      </c>
      <c r="E76" t="s">
        <v>8674</v>
      </c>
      <c r="F76" t="s">
        <v>8898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x14ac:dyDescent="0.25">
      <c r="A77" t="s">
        <v>6416</v>
      </c>
      <c r="B77" s="1">
        <v>44999</v>
      </c>
      <c r="C77">
        <v>49.22</v>
      </c>
      <c r="D77" t="s">
        <v>8887</v>
      </c>
      <c r="E77" t="s">
        <v>6415</v>
      </c>
      <c r="F77" t="s">
        <v>6415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x14ac:dyDescent="0.25">
      <c r="A78" t="s">
        <v>356</v>
      </c>
      <c r="B78" s="1">
        <v>44998</v>
      </c>
      <c r="C78">
        <v>89.98</v>
      </c>
      <c r="D78" t="s">
        <v>8869</v>
      </c>
      <c r="E78" t="s">
        <v>6492</v>
      </c>
      <c r="F78" t="s">
        <v>8238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x14ac:dyDescent="0.25">
      <c r="A79" t="s">
        <v>356</v>
      </c>
      <c r="B79" s="1">
        <v>44998</v>
      </c>
      <c r="C79">
        <v>85.81</v>
      </c>
      <c r="D79" t="s">
        <v>8869</v>
      </c>
      <c r="E79" t="s">
        <v>6492</v>
      </c>
      <c r="F79" t="s">
        <v>6652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x14ac:dyDescent="0.25">
      <c r="A80" t="s">
        <v>544</v>
      </c>
      <c r="B80" s="1">
        <v>44998</v>
      </c>
      <c r="C80">
        <v>-11.67</v>
      </c>
      <c r="D80" t="s">
        <v>6238</v>
      </c>
      <c r="E80" t="s">
        <v>6238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x14ac:dyDescent="0.25">
      <c r="A81" t="s">
        <v>544</v>
      </c>
      <c r="B81" s="1">
        <v>44998</v>
      </c>
      <c r="C81">
        <v>-146.25</v>
      </c>
      <c r="D81" t="s">
        <v>8899</v>
      </c>
      <c r="E81" t="s">
        <v>8690</v>
      </c>
      <c r="F81" t="s">
        <v>8690</v>
      </c>
      <c r="H81" t="s">
        <v>8825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x14ac:dyDescent="0.25">
      <c r="A82" t="s">
        <v>356</v>
      </c>
      <c r="B82" s="1">
        <v>44998</v>
      </c>
      <c r="C82">
        <v>26.34</v>
      </c>
      <c r="D82" t="s">
        <v>8869</v>
      </c>
      <c r="E82" t="s">
        <v>6492</v>
      </c>
      <c r="F82" t="s">
        <v>8900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x14ac:dyDescent="0.25">
      <c r="A83" t="s">
        <v>8834</v>
      </c>
      <c r="B83" s="1">
        <v>44998</v>
      </c>
      <c r="C83">
        <v>-8</v>
      </c>
      <c r="D83" t="s">
        <v>8901</v>
      </c>
      <c r="E83" t="s">
        <v>8902</v>
      </c>
      <c r="F83" t="s">
        <v>8902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x14ac:dyDescent="0.25">
      <c r="A84" t="s">
        <v>8834</v>
      </c>
      <c r="B84" s="1">
        <v>44998</v>
      </c>
      <c r="C84">
        <v>-4.95</v>
      </c>
      <c r="D84" t="s">
        <v>8903</v>
      </c>
      <c r="E84" t="s">
        <v>8904</v>
      </c>
      <c r="F84" t="s">
        <v>8904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x14ac:dyDescent="0.25">
      <c r="A85" t="s">
        <v>356</v>
      </c>
      <c r="B85" s="1">
        <v>44998</v>
      </c>
      <c r="C85">
        <v>26.34</v>
      </c>
      <c r="D85" t="s">
        <v>8869</v>
      </c>
      <c r="E85" t="s">
        <v>6492</v>
      </c>
      <c r="F85" t="s">
        <v>8900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x14ac:dyDescent="0.25">
      <c r="A86" t="s">
        <v>356</v>
      </c>
      <c r="B86" s="1">
        <v>44998</v>
      </c>
      <c r="C86">
        <v>89.98</v>
      </c>
      <c r="D86" t="s">
        <v>8869</v>
      </c>
      <c r="E86" t="s">
        <v>6492</v>
      </c>
      <c r="F86" t="s">
        <v>8238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x14ac:dyDescent="0.25">
      <c r="A87" t="s">
        <v>356</v>
      </c>
      <c r="B87" s="1">
        <v>44998</v>
      </c>
      <c r="C87">
        <v>34.68</v>
      </c>
      <c r="D87" t="s">
        <v>8869</v>
      </c>
      <c r="E87" t="s">
        <v>6492</v>
      </c>
      <c r="F87" t="s">
        <v>8905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x14ac:dyDescent="0.25">
      <c r="A88" t="s">
        <v>356</v>
      </c>
      <c r="B88" s="1">
        <v>44998</v>
      </c>
      <c r="C88">
        <v>85.81</v>
      </c>
      <c r="D88" t="s">
        <v>8869</v>
      </c>
      <c r="E88" t="s">
        <v>6492</v>
      </c>
      <c r="F88" t="s">
        <v>6652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x14ac:dyDescent="0.25">
      <c r="A89" t="s">
        <v>356</v>
      </c>
      <c r="B89" s="1">
        <v>44998</v>
      </c>
      <c r="C89">
        <v>34.68</v>
      </c>
      <c r="D89" t="s">
        <v>8869</v>
      </c>
      <c r="E89" t="s">
        <v>6492</v>
      </c>
      <c r="F89" t="s">
        <v>8905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x14ac:dyDescent="0.25">
      <c r="A90" t="s">
        <v>6413</v>
      </c>
      <c r="B90" s="1">
        <v>44997</v>
      </c>
      <c r="C90">
        <v>-639.25</v>
      </c>
      <c r="D90" t="s">
        <v>8644</v>
      </c>
      <c r="E90" t="s">
        <v>6663</v>
      </c>
      <c r="F90" t="s">
        <v>6663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x14ac:dyDescent="0.25">
      <c r="A91" t="s">
        <v>6456</v>
      </c>
      <c r="B91" s="1">
        <v>44997</v>
      </c>
      <c r="C91">
        <v>-13.46</v>
      </c>
      <c r="D91" t="s">
        <v>6238</v>
      </c>
      <c r="E91" t="s">
        <v>6238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x14ac:dyDescent="0.25">
      <c r="A92" t="s">
        <v>544</v>
      </c>
      <c r="B92" s="1">
        <v>44997</v>
      </c>
      <c r="C92">
        <v>-27.55</v>
      </c>
      <c r="D92" t="s">
        <v>8906</v>
      </c>
      <c r="E92" t="s">
        <v>8907</v>
      </c>
      <c r="F92" t="s">
        <v>8908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6407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x14ac:dyDescent="0.25">
      <c r="A94" t="s">
        <v>544</v>
      </c>
      <c r="B94" s="1">
        <v>44996</v>
      </c>
      <c r="C94">
        <v>-151.99</v>
      </c>
      <c r="D94" t="s">
        <v>8909</v>
      </c>
      <c r="E94" t="s">
        <v>8910</v>
      </c>
      <c r="F94" t="s">
        <v>8910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x14ac:dyDescent="0.25">
      <c r="A95" t="s">
        <v>19</v>
      </c>
      <c r="B95" s="1">
        <v>44995</v>
      </c>
      <c r="C95">
        <v>-97.25</v>
      </c>
      <c r="D95" t="s">
        <v>8911</v>
      </c>
      <c r="E95" t="s">
        <v>8912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x14ac:dyDescent="0.25">
      <c r="A96" t="s">
        <v>544</v>
      </c>
      <c r="B96" s="1">
        <v>44995</v>
      </c>
      <c r="C96">
        <v>-150.62</v>
      </c>
      <c r="D96" t="s">
        <v>6238</v>
      </c>
      <c r="E96" t="s">
        <v>6238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x14ac:dyDescent="0.25">
      <c r="A97" t="s">
        <v>544</v>
      </c>
      <c r="B97" s="1">
        <v>44995</v>
      </c>
      <c r="C97">
        <v>-7.34</v>
      </c>
      <c r="D97" t="s">
        <v>8913</v>
      </c>
      <c r="E97" t="s">
        <v>6403</v>
      </c>
      <c r="F97" t="s">
        <v>6403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x14ac:dyDescent="0.25">
      <c r="A98" t="s">
        <v>19</v>
      </c>
      <c r="B98" s="1">
        <v>44995</v>
      </c>
      <c r="C98">
        <v>-210.38</v>
      </c>
      <c r="D98" t="s">
        <v>8914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6163</v>
      </c>
      <c r="E99" t="s">
        <v>6163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x14ac:dyDescent="0.25">
      <c r="A100" t="s">
        <v>6416</v>
      </c>
      <c r="B100" s="1">
        <v>44994</v>
      </c>
      <c r="C100">
        <v>0</v>
      </c>
      <c r="D100" t="s">
        <v>8434</v>
      </c>
      <c r="E100" t="s">
        <v>6696</v>
      </c>
      <c r="F100" t="s">
        <v>6696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x14ac:dyDescent="0.25">
      <c r="A101" t="s">
        <v>6416</v>
      </c>
      <c r="B101" s="1">
        <v>44994</v>
      </c>
      <c r="C101">
        <v>0</v>
      </c>
      <c r="D101" t="s">
        <v>8434</v>
      </c>
      <c r="E101" t="s">
        <v>6696</v>
      </c>
      <c r="F101" t="s">
        <v>6696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x14ac:dyDescent="0.25">
      <c r="A102" t="s">
        <v>6413</v>
      </c>
      <c r="B102" s="1">
        <v>44994</v>
      </c>
      <c r="C102">
        <v>639.25</v>
      </c>
      <c r="D102" t="s">
        <v>8644</v>
      </c>
      <c r="E102" t="s">
        <v>6663</v>
      </c>
      <c r="F102" t="s">
        <v>6663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x14ac:dyDescent="0.25">
      <c r="A103" t="s">
        <v>6416</v>
      </c>
      <c r="B103" s="1">
        <v>44994</v>
      </c>
      <c r="C103">
        <v>30.2</v>
      </c>
      <c r="D103" t="s">
        <v>8645</v>
      </c>
      <c r="E103" t="s">
        <v>6677</v>
      </c>
      <c r="F103" t="s">
        <v>6677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x14ac:dyDescent="0.25">
      <c r="A104" t="s">
        <v>544</v>
      </c>
      <c r="B104" s="1">
        <v>44994</v>
      </c>
      <c r="C104">
        <v>-45.35</v>
      </c>
      <c r="D104" t="s">
        <v>8642</v>
      </c>
      <c r="E104" t="s">
        <v>8643</v>
      </c>
      <c r="F104" t="s">
        <v>8643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x14ac:dyDescent="0.25">
      <c r="A106" t="s">
        <v>544</v>
      </c>
      <c r="B106" s="1">
        <v>44994</v>
      </c>
      <c r="C106">
        <v>-48.9</v>
      </c>
      <c r="D106" t="s">
        <v>6238</v>
      </c>
      <c r="E106" t="s">
        <v>6238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x14ac:dyDescent="0.25">
      <c r="A107" t="s">
        <v>544</v>
      </c>
      <c r="B107" s="1">
        <v>44994</v>
      </c>
      <c r="C107">
        <v>-33.049999999999997</v>
      </c>
      <c r="D107" t="s">
        <v>6452</v>
      </c>
      <c r="E107" t="s">
        <v>6452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x14ac:dyDescent="0.25">
      <c r="A108" t="s">
        <v>19</v>
      </c>
      <c r="B108" s="1">
        <v>44993</v>
      </c>
      <c r="C108">
        <v>-10</v>
      </c>
      <c r="D108" t="s">
        <v>8649</v>
      </c>
      <c r="E108" t="s">
        <v>8650</v>
      </c>
      <c r="F108" t="s">
        <v>8650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x14ac:dyDescent="0.25">
      <c r="A109" t="s">
        <v>544</v>
      </c>
      <c r="B109" s="1">
        <v>44993</v>
      </c>
      <c r="C109">
        <v>-325</v>
      </c>
      <c r="D109" t="s">
        <v>8654</v>
      </c>
      <c r="E109" t="s">
        <v>8655</v>
      </c>
      <c r="F109" t="s">
        <v>8655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x14ac:dyDescent="0.25">
      <c r="A110" t="s">
        <v>19</v>
      </c>
      <c r="B110" s="1">
        <v>44993</v>
      </c>
      <c r="C110">
        <v>-19.98</v>
      </c>
      <c r="D110" t="s">
        <v>8649</v>
      </c>
      <c r="E110" t="s">
        <v>8650</v>
      </c>
      <c r="F110" t="s">
        <v>8650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x14ac:dyDescent="0.25">
      <c r="A111" t="s">
        <v>6416</v>
      </c>
      <c r="B111" s="1">
        <v>44993</v>
      </c>
      <c r="C111">
        <v>-3000</v>
      </c>
      <c r="D111" t="s">
        <v>8647</v>
      </c>
      <c r="E111" t="s">
        <v>7923</v>
      </c>
      <c r="F111" t="s">
        <v>7923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x14ac:dyDescent="0.25">
      <c r="A112" t="s">
        <v>336</v>
      </c>
      <c r="B112" s="1">
        <v>44993</v>
      </c>
      <c r="C112">
        <v>3000</v>
      </c>
      <c r="D112" t="s">
        <v>8646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x14ac:dyDescent="0.25">
      <c r="A113" t="s">
        <v>544</v>
      </c>
      <c r="B113" s="1">
        <v>44993</v>
      </c>
      <c r="C113">
        <v>-46.8</v>
      </c>
      <c r="D113" t="s">
        <v>8651</v>
      </c>
      <c r="E113" t="s">
        <v>8652</v>
      </c>
      <c r="F113" t="s">
        <v>8652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8648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x14ac:dyDescent="0.25">
      <c r="A116" t="s">
        <v>544</v>
      </c>
      <c r="B116" s="1">
        <v>44992</v>
      </c>
      <c r="C116">
        <v>-46.8</v>
      </c>
      <c r="D116" t="s">
        <v>8651</v>
      </c>
      <c r="E116" t="s">
        <v>8652</v>
      </c>
      <c r="F116" t="s">
        <v>8652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8656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x14ac:dyDescent="0.25">
      <c r="A118" t="s">
        <v>19</v>
      </c>
      <c r="B118" s="1">
        <v>44992</v>
      </c>
      <c r="C118">
        <v>-4424.99</v>
      </c>
      <c r="D118" t="s">
        <v>6465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x14ac:dyDescent="0.25">
      <c r="A119" t="s">
        <v>544</v>
      </c>
      <c r="B119" s="1">
        <v>44992</v>
      </c>
      <c r="C119">
        <v>-26.53</v>
      </c>
      <c r="D119" t="s">
        <v>6238</v>
      </c>
      <c r="E119" t="s">
        <v>6238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x14ac:dyDescent="0.25">
      <c r="A120" t="s">
        <v>544</v>
      </c>
      <c r="B120" s="1">
        <v>44991</v>
      </c>
      <c r="C120">
        <v>-54.01</v>
      </c>
      <c r="D120" t="s">
        <v>8662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x14ac:dyDescent="0.25">
      <c r="A121" t="s">
        <v>544</v>
      </c>
      <c r="B121" s="1">
        <v>44991</v>
      </c>
      <c r="C121">
        <v>-9.82</v>
      </c>
      <c r="D121" t="s">
        <v>8660</v>
      </c>
      <c r="E121" t="s">
        <v>8661</v>
      </c>
      <c r="F121" t="s">
        <v>8661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x14ac:dyDescent="0.25">
      <c r="A123" t="s">
        <v>19</v>
      </c>
      <c r="B123" s="1">
        <v>44991</v>
      </c>
      <c r="C123">
        <v>674.96</v>
      </c>
      <c r="D123" t="s">
        <v>8657</v>
      </c>
      <c r="E123" t="s">
        <v>6235</v>
      </c>
      <c r="F123" t="s">
        <v>6235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x14ac:dyDescent="0.25">
      <c r="A124" t="s">
        <v>19</v>
      </c>
      <c r="B124" s="1">
        <v>44991</v>
      </c>
      <c r="C124">
        <v>85</v>
      </c>
      <c r="D124" t="s">
        <v>8362</v>
      </c>
      <c r="E124" t="s">
        <v>8363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6079</v>
      </c>
      <c r="W124" t="s">
        <v>386</v>
      </c>
    </row>
    <row r="125" spans="1:23" x14ac:dyDescent="0.25">
      <c r="A125" t="s">
        <v>544</v>
      </c>
      <c r="B125" s="1">
        <v>44991</v>
      </c>
      <c r="C125">
        <v>-65</v>
      </c>
      <c r="D125" t="s">
        <v>8658</v>
      </c>
      <c r="E125" t="s">
        <v>8659</v>
      </c>
      <c r="F125" t="s">
        <v>8659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x14ac:dyDescent="0.25">
      <c r="A126" t="s">
        <v>19</v>
      </c>
      <c r="B126" s="1">
        <v>44991</v>
      </c>
      <c r="C126">
        <v>-5590.73</v>
      </c>
      <c r="D126" t="s">
        <v>8653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x14ac:dyDescent="0.25">
      <c r="A127" t="s">
        <v>544</v>
      </c>
      <c r="B127" s="1">
        <v>44990</v>
      </c>
      <c r="C127">
        <v>-11.77</v>
      </c>
      <c r="D127" t="s">
        <v>8663</v>
      </c>
      <c r="E127" t="s">
        <v>8664</v>
      </c>
      <c r="F127" t="s">
        <v>8664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x14ac:dyDescent="0.25">
      <c r="A128" t="s">
        <v>544</v>
      </c>
      <c r="B128" s="1">
        <v>44990</v>
      </c>
      <c r="C128">
        <v>-25</v>
      </c>
      <c r="D128" t="s">
        <v>8665</v>
      </c>
      <c r="E128" t="s">
        <v>8666</v>
      </c>
      <c r="F128" t="s">
        <v>8666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x14ac:dyDescent="0.25">
      <c r="A129" t="s">
        <v>544</v>
      </c>
      <c r="B129" s="1">
        <v>44990</v>
      </c>
      <c r="C129">
        <v>-12.58</v>
      </c>
      <c r="D129" t="s">
        <v>6238</v>
      </c>
      <c r="E129" t="s">
        <v>6238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6079</v>
      </c>
      <c r="W130" t="s">
        <v>386</v>
      </c>
    </row>
    <row r="131" spans="1:23" x14ac:dyDescent="0.25">
      <c r="A131" t="s">
        <v>424</v>
      </c>
      <c r="B131" s="1">
        <v>44989</v>
      </c>
      <c r="C131">
        <v>200</v>
      </c>
      <c r="D131" t="s">
        <v>8915</v>
      </c>
      <c r="E131" t="s">
        <v>8916</v>
      </c>
      <c r="F131" t="s">
        <v>8916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x14ac:dyDescent="0.25">
      <c r="A132" t="s">
        <v>424</v>
      </c>
      <c r="B132" s="1">
        <v>44989</v>
      </c>
      <c r="C132">
        <v>4224.99</v>
      </c>
      <c r="D132" t="s">
        <v>8917</v>
      </c>
      <c r="E132" t="s">
        <v>8918</v>
      </c>
      <c r="F132" t="s">
        <v>8918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x14ac:dyDescent="0.25">
      <c r="A133" t="s">
        <v>544</v>
      </c>
      <c r="B133" s="1">
        <v>44989</v>
      </c>
      <c r="C133">
        <v>-9.7899999999999991</v>
      </c>
      <c r="D133" t="s">
        <v>6452</v>
      </c>
      <c r="E133" t="s">
        <v>6452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x14ac:dyDescent="0.25">
      <c r="A134" t="s">
        <v>544</v>
      </c>
      <c r="B134" s="1">
        <v>44989</v>
      </c>
      <c r="C134">
        <v>-9.98</v>
      </c>
      <c r="D134" t="s">
        <v>8667</v>
      </c>
      <c r="E134" t="s">
        <v>8668</v>
      </c>
      <c r="F134" t="s">
        <v>8668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6407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x14ac:dyDescent="0.25">
      <c r="A137" t="s">
        <v>544</v>
      </c>
      <c r="B137" s="1">
        <v>44988</v>
      </c>
      <c r="C137">
        <v>-201.35</v>
      </c>
      <c r="D137" t="s">
        <v>6238</v>
      </c>
      <c r="E137" t="s">
        <v>6238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6163</v>
      </c>
      <c r="E138" t="s">
        <v>6163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8677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x14ac:dyDescent="0.25">
      <c r="A140" t="s">
        <v>544</v>
      </c>
      <c r="B140" s="1">
        <v>44988</v>
      </c>
      <c r="C140">
        <v>5590.73</v>
      </c>
      <c r="D140" t="s">
        <v>8669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8676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x14ac:dyDescent="0.25">
      <c r="A142" t="s">
        <v>544</v>
      </c>
      <c r="B142" s="1">
        <v>44988</v>
      </c>
      <c r="C142">
        <v>-16</v>
      </c>
      <c r="D142" t="s">
        <v>8670</v>
      </c>
      <c r="E142" t="s">
        <v>8671</v>
      </c>
      <c r="F142" t="s">
        <v>8671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x14ac:dyDescent="0.25">
      <c r="A143" t="s">
        <v>544</v>
      </c>
      <c r="B143" s="1">
        <v>44988</v>
      </c>
      <c r="C143">
        <v>-661.38</v>
      </c>
      <c r="D143" t="s">
        <v>8674</v>
      </c>
      <c r="E143" t="s">
        <v>8674</v>
      </c>
      <c r="F143" t="s">
        <v>8675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x14ac:dyDescent="0.25">
      <c r="A145" t="s">
        <v>19</v>
      </c>
      <c r="B145" s="1">
        <v>44988</v>
      </c>
      <c r="C145">
        <v>-109.23</v>
      </c>
      <c r="D145" t="s">
        <v>8410</v>
      </c>
      <c r="E145" t="s">
        <v>8411</v>
      </c>
      <c r="F145" t="s">
        <v>8411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x14ac:dyDescent="0.25">
      <c r="A146" t="s">
        <v>544</v>
      </c>
      <c r="B146" s="1">
        <v>44988</v>
      </c>
      <c r="C146">
        <v>-100</v>
      </c>
      <c r="D146" t="s">
        <v>8672</v>
      </c>
      <c r="E146" t="s">
        <v>8673</v>
      </c>
      <c r="F146" t="s">
        <v>8673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x14ac:dyDescent="0.25">
      <c r="A147" t="s">
        <v>19</v>
      </c>
      <c r="B147" s="1">
        <v>44987</v>
      </c>
      <c r="C147">
        <v>-2336.2800000000002</v>
      </c>
      <c r="D147" t="s">
        <v>6160</v>
      </c>
      <c r="E147" t="s">
        <v>6161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x14ac:dyDescent="0.25">
      <c r="A148" t="s">
        <v>19</v>
      </c>
      <c r="B148" s="1">
        <v>44987</v>
      </c>
      <c r="C148">
        <v>-412.07</v>
      </c>
      <c r="D148" t="s">
        <v>8679</v>
      </c>
      <c r="E148" t="s">
        <v>6473</v>
      </c>
      <c r="F148" t="s">
        <v>6473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x14ac:dyDescent="0.25">
      <c r="A149" t="s">
        <v>420</v>
      </c>
      <c r="B149" s="1">
        <v>44987</v>
      </c>
      <c r="C149">
        <v>-20000</v>
      </c>
      <c r="D149" t="s">
        <v>6420</v>
      </c>
      <c r="E149" t="s">
        <v>6420</v>
      </c>
      <c r="F149" t="s">
        <v>6420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x14ac:dyDescent="0.25">
      <c r="A150" t="s">
        <v>19</v>
      </c>
      <c r="B150" s="1">
        <v>44987</v>
      </c>
      <c r="C150">
        <v>20000</v>
      </c>
      <c r="D150" t="s">
        <v>6422</v>
      </c>
      <c r="E150" t="s">
        <v>6422</v>
      </c>
      <c r="F150" t="s">
        <v>6422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x14ac:dyDescent="0.25">
      <c r="A151" t="s">
        <v>19</v>
      </c>
      <c r="B151" s="1">
        <v>44987</v>
      </c>
      <c r="C151">
        <v>-2007.5</v>
      </c>
      <c r="D151" t="s">
        <v>8678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x14ac:dyDescent="0.25">
      <c r="A152" t="s">
        <v>492</v>
      </c>
      <c r="B152" s="1">
        <v>44987</v>
      </c>
      <c r="C152">
        <v>-2.1</v>
      </c>
      <c r="D152" t="s">
        <v>6178</v>
      </c>
      <c r="E152" t="s">
        <v>6178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x14ac:dyDescent="0.25">
      <c r="A153" t="s">
        <v>492</v>
      </c>
      <c r="B153" s="1">
        <v>44987</v>
      </c>
      <c r="C153">
        <v>-325</v>
      </c>
      <c r="D153" t="s">
        <v>8919</v>
      </c>
      <c r="E153" t="s">
        <v>6475</v>
      </c>
      <c r="F153" t="s">
        <v>6475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8427</v>
      </c>
      <c r="E154" t="s">
        <v>8428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x14ac:dyDescent="0.25">
      <c r="A155" t="s">
        <v>492</v>
      </c>
      <c r="B155" s="1">
        <v>44987</v>
      </c>
      <c r="C155">
        <v>-20</v>
      </c>
      <c r="D155" t="s">
        <v>6178</v>
      </c>
      <c r="E155" t="s">
        <v>6178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x14ac:dyDescent="0.25">
      <c r="A156" t="s">
        <v>413</v>
      </c>
      <c r="B156" s="1">
        <v>44986</v>
      </c>
      <c r="C156">
        <v>0.02</v>
      </c>
      <c r="D156" t="s">
        <v>6487</v>
      </c>
      <c r="E156" t="s">
        <v>6487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x14ac:dyDescent="0.25">
      <c r="A157" t="s">
        <v>966</v>
      </c>
      <c r="B157" s="1">
        <v>44986</v>
      </c>
      <c r="C157">
        <v>0.01</v>
      </c>
      <c r="D157" t="s">
        <v>6487</v>
      </c>
      <c r="E157" t="s">
        <v>6487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x14ac:dyDescent="0.25">
      <c r="A158" t="s">
        <v>414</v>
      </c>
      <c r="B158" s="1">
        <v>44986</v>
      </c>
      <c r="C158">
        <v>0.01</v>
      </c>
      <c r="D158" t="s">
        <v>6487</v>
      </c>
      <c r="E158" t="s">
        <v>6487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x14ac:dyDescent="0.25">
      <c r="A159" t="s">
        <v>6463</v>
      </c>
      <c r="B159" s="1">
        <v>44986</v>
      </c>
      <c r="C159">
        <v>50</v>
      </c>
      <c r="D159" t="s">
        <v>8682</v>
      </c>
      <c r="E159" t="s">
        <v>6469</v>
      </c>
      <c r="F159" t="s">
        <v>6469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x14ac:dyDescent="0.25">
      <c r="A160" t="s">
        <v>6416</v>
      </c>
      <c r="B160" s="1">
        <v>44986</v>
      </c>
      <c r="C160">
        <v>16013.15</v>
      </c>
      <c r="D160" t="s">
        <v>8430</v>
      </c>
      <c r="E160" t="s">
        <v>7366</v>
      </c>
      <c r="F160" t="s">
        <v>7366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x14ac:dyDescent="0.25">
      <c r="A161" t="s">
        <v>6463</v>
      </c>
      <c r="B161" s="1">
        <v>44986</v>
      </c>
      <c r="C161">
        <v>50</v>
      </c>
      <c r="D161" t="s">
        <v>8684</v>
      </c>
      <c r="E161" t="s">
        <v>6471</v>
      </c>
      <c r="F161" t="s">
        <v>6471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x14ac:dyDescent="0.25">
      <c r="A162" t="s">
        <v>6463</v>
      </c>
      <c r="B162" s="1">
        <v>44986</v>
      </c>
      <c r="C162">
        <v>-100</v>
      </c>
      <c r="D162" t="s">
        <v>8680</v>
      </c>
      <c r="E162" t="s">
        <v>8681</v>
      </c>
      <c r="F162" t="s">
        <v>8681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x14ac:dyDescent="0.25">
      <c r="A163" t="s">
        <v>420</v>
      </c>
      <c r="B163" s="1">
        <v>44986</v>
      </c>
      <c r="C163">
        <v>20000</v>
      </c>
      <c r="D163" t="s">
        <v>8686</v>
      </c>
      <c r="E163" t="s">
        <v>8687</v>
      </c>
      <c r="F163" t="s">
        <v>8687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x14ac:dyDescent="0.25">
      <c r="A164" t="s">
        <v>544</v>
      </c>
      <c r="B164" s="1">
        <v>44986</v>
      </c>
      <c r="C164">
        <v>-23.25</v>
      </c>
      <c r="D164" t="s">
        <v>6238</v>
      </c>
      <c r="E164" t="s">
        <v>6238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x14ac:dyDescent="0.25">
      <c r="A166" t="s">
        <v>492</v>
      </c>
      <c r="B166" s="1">
        <v>44986</v>
      </c>
      <c r="C166">
        <v>2007.5</v>
      </c>
      <c r="D166" t="s">
        <v>8920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x14ac:dyDescent="0.25">
      <c r="A168" t="s">
        <v>6456</v>
      </c>
      <c r="B168" s="1">
        <v>44986</v>
      </c>
      <c r="C168">
        <v>412.07</v>
      </c>
      <c r="D168" t="s">
        <v>6480</v>
      </c>
      <c r="E168" t="s">
        <v>6480</v>
      </c>
      <c r="F168" t="s">
        <v>6480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x14ac:dyDescent="0.25">
      <c r="A169" t="s">
        <v>533</v>
      </c>
      <c r="B169" s="1">
        <v>44986</v>
      </c>
      <c r="C169">
        <v>-92.6</v>
      </c>
      <c r="D169" t="s">
        <v>8683</v>
      </c>
      <c r="E169" t="s">
        <v>8683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x14ac:dyDescent="0.25">
      <c r="A170" t="s">
        <v>544</v>
      </c>
      <c r="B170" s="1">
        <v>44986</v>
      </c>
      <c r="C170">
        <v>-13.4</v>
      </c>
      <c r="D170" t="s">
        <v>8685</v>
      </c>
      <c r="E170" t="s">
        <v>6446</v>
      </c>
      <c r="F170" t="s">
        <v>6446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x14ac:dyDescent="0.25">
      <c r="A171" t="s">
        <v>356</v>
      </c>
      <c r="B171" s="1">
        <v>44985</v>
      </c>
      <c r="C171">
        <v>14.9</v>
      </c>
      <c r="D171" t="s">
        <v>6490</v>
      </c>
      <c r="E171" t="s">
        <v>6491</v>
      </c>
      <c r="F171" t="s">
        <v>6492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x14ac:dyDescent="0.25">
      <c r="A174" t="s">
        <v>356</v>
      </c>
      <c r="B174" s="1">
        <v>44985</v>
      </c>
      <c r="C174">
        <v>7.89</v>
      </c>
      <c r="D174" t="s">
        <v>6490</v>
      </c>
      <c r="E174" t="s">
        <v>6491</v>
      </c>
      <c r="F174" t="s">
        <v>6492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x14ac:dyDescent="0.25">
      <c r="A175" t="s">
        <v>356</v>
      </c>
      <c r="B175" s="1">
        <v>44985</v>
      </c>
      <c r="C175">
        <v>14.9</v>
      </c>
      <c r="D175" t="s">
        <v>6490</v>
      </c>
      <c r="E175" t="s">
        <v>6491</v>
      </c>
      <c r="F175" t="s">
        <v>6492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x14ac:dyDescent="0.25">
      <c r="A176" t="s">
        <v>356</v>
      </c>
      <c r="B176" s="1">
        <v>44985</v>
      </c>
      <c r="C176">
        <v>7.89</v>
      </c>
      <c r="D176" t="s">
        <v>6490</v>
      </c>
      <c r="E176" t="s">
        <v>6491</v>
      </c>
      <c r="F176" t="s">
        <v>6492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x14ac:dyDescent="0.25">
      <c r="A177" t="s">
        <v>492</v>
      </c>
      <c r="B177" s="1">
        <v>44985</v>
      </c>
      <c r="C177">
        <v>-39.69</v>
      </c>
      <c r="D177" t="s">
        <v>8921</v>
      </c>
      <c r="E177" t="s">
        <v>8922</v>
      </c>
      <c r="F177" t="s">
        <v>8922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x14ac:dyDescent="0.25">
      <c r="A178" t="s">
        <v>492</v>
      </c>
      <c r="B178" s="1">
        <v>44985</v>
      </c>
      <c r="C178">
        <v>-16.53</v>
      </c>
      <c r="D178" t="s">
        <v>8923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x14ac:dyDescent="0.25">
      <c r="A181" t="s">
        <v>544</v>
      </c>
      <c r="B181" s="1">
        <v>44985</v>
      </c>
      <c r="C181">
        <v>-716.97</v>
      </c>
      <c r="D181" t="s">
        <v>8688</v>
      </c>
      <c r="E181" t="s">
        <v>8689</v>
      </c>
      <c r="F181" t="s">
        <v>8690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x14ac:dyDescent="0.25">
      <c r="A182" t="s">
        <v>492</v>
      </c>
      <c r="B182" s="1">
        <v>44985</v>
      </c>
      <c r="C182">
        <v>-4.4000000000000004</v>
      </c>
      <c r="D182" t="s">
        <v>8924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x14ac:dyDescent="0.25">
      <c r="A183" t="s">
        <v>492</v>
      </c>
      <c r="B183" s="1">
        <v>44984</v>
      </c>
      <c r="C183">
        <v>-4.4000000000000004</v>
      </c>
      <c r="D183" t="s">
        <v>6488</v>
      </c>
      <c r="E183" t="s">
        <v>6489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x14ac:dyDescent="0.25">
      <c r="A184" t="s">
        <v>492</v>
      </c>
      <c r="B184" s="1">
        <v>44984</v>
      </c>
      <c r="C184">
        <v>-0.33</v>
      </c>
      <c r="D184" t="s">
        <v>7053</v>
      </c>
      <c r="E184" t="s">
        <v>7054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8691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x14ac:dyDescent="0.25">
      <c r="A186" t="s">
        <v>492</v>
      </c>
      <c r="B186" s="1">
        <v>44984</v>
      </c>
      <c r="C186">
        <v>-3</v>
      </c>
      <c r="D186" t="s">
        <v>7053</v>
      </c>
      <c r="E186" t="s">
        <v>7054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x14ac:dyDescent="0.25">
      <c r="A187" t="s">
        <v>336</v>
      </c>
      <c r="B187" s="1">
        <v>44984</v>
      </c>
      <c r="C187">
        <v>0.67</v>
      </c>
      <c r="D187" t="s">
        <v>6487</v>
      </c>
      <c r="E187" t="s">
        <v>6487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x14ac:dyDescent="0.25">
      <c r="A188" t="s">
        <v>19</v>
      </c>
      <c r="B188" s="1">
        <v>44984</v>
      </c>
      <c r="C188">
        <v>4461.13</v>
      </c>
      <c r="D188" t="s">
        <v>8478</v>
      </c>
      <c r="E188" t="s">
        <v>8479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x14ac:dyDescent="0.25">
      <c r="A190" t="s">
        <v>336</v>
      </c>
      <c r="B190" s="1">
        <v>44984</v>
      </c>
      <c r="C190">
        <v>3.5</v>
      </c>
      <c r="D190" t="s">
        <v>5817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x14ac:dyDescent="0.25">
      <c r="A191" t="s">
        <v>19</v>
      </c>
      <c r="B191" s="1">
        <v>44984</v>
      </c>
      <c r="C191">
        <v>1059.67</v>
      </c>
      <c r="D191" t="s">
        <v>6122</v>
      </c>
      <c r="E191" t="s">
        <v>6122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x14ac:dyDescent="0.25">
      <c r="A192" t="s">
        <v>6416</v>
      </c>
      <c r="B192" s="1">
        <v>44983</v>
      </c>
      <c r="C192">
        <v>6.19</v>
      </c>
      <c r="D192" t="s">
        <v>8693</v>
      </c>
      <c r="E192" t="s">
        <v>8694</v>
      </c>
      <c r="F192" t="s">
        <v>8695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8692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x14ac:dyDescent="0.25">
      <c r="A194" t="s">
        <v>492</v>
      </c>
      <c r="B194" s="1">
        <v>44982</v>
      </c>
      <c r="C194">
        <v>264</v>
      </c>
      <c r="D194" t="s">
        <v>5770</v>
      </c>
      <c r="E194" t="s">
        <v>8696</v>
      </c>
      <c r="F194" t="s">
        <v>8415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x14ac:dyDescent="0.25">
      <c r="A195" t="s">
        <v>492</v>
      </c>
      <c r="B195" s="1">
        <v>44982</v>
      </c>
      <c r="C195">
        <v>96</v>
      </c>
      <c r="D195" t="s">
        <v>5770</v>
      </c>
      <c r="E195" t="s">
        <v>8696</v>
      </c>
      <c r="F195" t="s">
        <v>8415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x14ac:dyDescent="0.25">
      <c r="A196" t="s">
        <v>492</v>
      </c>
      <c r="B196" s="1">
        <v>44982</v>
      </c>
      <c r="C196">
        <v>288</v>
      </c>
      <c r="D196" t="s">
        <v>5770</v>
      </c>
      <c r="E196" t="s">
        <v>8696</v>
      </c>
      <c r="F196" t="s">
        <v>8415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x14ac:dyDescent="0.25">
      <c r="A197" t="s">
        <v>544</v>
      </c>
      <c r="B197" s="1">
        <v>44982</v>
      </c>
      <c r="C197">
        <v>-275.89</v>
      </c>
      <c r="D197" t="s">
        <v>8697</v>
      </c>
      <c r="E197" t="s">
        <v>8697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6407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x14ac:dyDescent="0.25">
      <c r="A199" t="s">
        <v>492</v>
      </c>
      <c r="B199" s="1">
        <v>44982</v>
      </c>
      <c r="C199">
        <v>72</v>
      </c>
      <c r="D199" t="s">
        <v>5770</v>
      </c>
      <c r="E199" t="s">
        <v>8696</v>
      </c>
      <c r="F199" t="s">
        <v>8415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x14ac:dyDescent="0.25">
      <c r="A200" t="s">
        <v>492</v>
      </c>
      <c r="B200" s="1">
        <v>44981</v>
      </c>
      <c r="C200">
        <v>-101.26</v>
      </c>
      <c r="D200" t="s">
        <v>5781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6079</v>
      </c>
      <c r="W200" t="s">
        <v>386</v>
      </c>
    </row>
    <row r="201" spans="1:23" x14ac:dyDescent="0.25">
      <c r="A201" t="s">
        <v>19</v>
      </c>
      <c r="B201" s="1">
        <v>44981</v>
      </c>
      <c r="C201">
        <v>-16.53</v>
      </c>
      <c r="D201" t="s">
        <v>6528</v>
      </c>
      <c r="E201" t="s">
        <v>6529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x14ac:dyDescent="0.25">
      <c r="A202" t="s">
        <v>19</v>
      </c>
      <c r="B202" s="1">
        <v>44981</v>
      </c>
      <c r="C202">
        <v>-265.99</v>
      </c>
      <c r="D202" t="s">
        <v>6526</v>
      </c>
      <c r="E202" t="s">
        <v>6527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x14ac:dyDescent="0.25">
      <c r="A203" t="s">
        <v>544</v>
      </c>
      <c r="B203" s="1">
        <v>44981</v>
      </c>
      <c r="C203">
        <v>-6.06</v>
      </c>
      <c r="D203" t="s">
        <v>8698</v>
      </c>
      <c r="E203" t="s">
        <v>8699</v>
      </c>
      <c r="F203" t="s">
        <v>8700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x14ac:dyDescent="0.25">
      <c r="A204" t="s">
        <v>544</v>
      </c>
      <c r="B204" s="1">
        <v>44981</v>
      </c>
      <c r="C204">
        <v>-9.02</v>
      </c>
      <c r="D204" t="s">
        <v>8698</v>
      </c>
      <c r="E204" t="s">
        <v>8699</v>
      </c>
      <c r="F204" t="s">
        <v>8700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x14ac:dyDescent="0.25">
      <c r="A206" t="s">
        <v>605</v>
      </c>
      <c r="B206" s="1">
        <v>44980</v>
      </c>
      <c r="C206">
        <v>16.53</v>
      </c>
      <c r="D206" t="s">
        <v>2591</v>
      </c>
      <c r="E206" t="s">
        <v>6555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x14ac:dyDescent="0.25">
      <c r="A207" t="s">
        <v>19</v>
      </c>
      <c r="B207" s="1">
        <v>44980</v>
      </c>
      <c r="C207">
        <v>239.98</v>
      </c>
      <c r="D207" t="s">
        <v>6117</v>
      </c>
      <c r="E207" t="s">
        <v>6118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x14ac:dyDescent="0.25">
      <c r="A210" t="s">
        <v>544</v>
      </c>
      <c r="B210" s="1">
        <v>44980</v>
      </c>
      <c r="C210">
        <v>-20.89</v>
      </c>
      <c r="D210" t="s">
        <v>8703</v>
      </c>
      <c r="E210" t="s">
        <v>8704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x14ac:dyDescent="0.25">
      <c r="A211" t="s">
        <v>544</v>
      </c>
      <c r="B211" s="1">
        <v>44980</v>
      </c>
      <c r="C211">
        <v>-2588.37</v>
      </c>
      <c r="D211" t="s">
        <v>8701</v>
      </c>
      <c r="E211" t="s">
        <v>8702</v>
      </c>
      <c r="F211" t="s">
        <v>8440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x14ac:dyDescent="0.25">
      <c r="A212" t="s">
        <v>544</v>
      </c>
      <c r="B212" s="1">
        <v>44979</v>
      </c>
      <c r="C212">
        <v>-4.4000000000000004</v>
      </c>
      <c r="D212" t="s">
        <v>8709</v>
      </c>
      <c r="E212" t="s">
        <v>8710</v>
      </c>
      <c r="F212" t="s">
        <v>8711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x14ac:dyDescent="0.25">
      <c r="A213" t="s">
        <v>544</v>
      </c>
      <c r="B213" s="1">
        <v>44979</v>
      </c>
      <c r="C213">
        <v>-96</v>
      </c>
      <c r="D213" t="s">
        <v>8705</v>
      </c>
      <c r="E213" t="s">
        <v>8706</v>
      </c>
      <c r="F213" t="s">
        <v>8707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8708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x14ac:dyDescent="0.25">
      <c r="A216" t="s">
        <v>544</v>
      </c>
      <c r="B216" s="1">
        <v>44979</v>
      </c>
      <c r="C216">
        <v>-21.29</v>
      </c>
      <c r="D216" t="s">
        <v>8712</v>
      </c>
      <c r="E216" t="s">
        <v>8713</v>
      </c>
      <c r="F216" t="s">
        <v>8714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x14ac:dyDescent="0.25">
      <c r="A217" t="s">
        <v>544</v>
      </c>
      <c r="B217" s="1">
        <v>44979</v>
      </c>
      <c r="C217">
        <v>-443.81</v>
      </c>
      <c r="D217" t="s">
        <v>8715</v>
      </c>
      <c r="E217" t="s">
        <v>8716</v>
      </c>
      <c r="F217" t="s">
        <v>8717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x14ac:dyDescent="0.25">
      <c r="A218" t="s">
        <v>544</v>
      </c>
      <c r="B218" s="1">
        <v>44978</v>
      </c>
      <c r="C218">
        <v>-31.05</v>
      </c>
      <c r="D218" t="s">
        <v>8722</v>
      </c>
      <c r="E218" t="s">
        <v>8723</v>
      </c>
      <c r="F218" t="s">
        <v>8387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8395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8396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x14ac:dyDescent="0.25">
      <c r="A220" t="s">
        <v>544</v>
      </c>
      <c r="B220" s="1">
        <v>44978</v>
      </c>
      <c r="C220">
        <v>-95.84</v>
      </c>
      <c r="D220" t="s">
        <v>8720</v>
      </c>
      <c r="E220" t="s">
        <v>8721</v>
      </c>
      <c r="F220" t="s">
        <v>8386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x14ac:dyDescent="0.25">
      <c r="A221" t="s">
        <v>544</v>
      </c>
      <c r="B221" s="1">
        <v>44978</v>
      </c>
      <c r="C221">
        <v>-112.5</v>
      </c>
      <c r="D221" t="s">
        <v>8718</v>
      </c>
      <c r="E221" t="s">
        <v>8719</v>
      </c>
      <c r="F221" t="s">
        <v>8393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x14ac:dyDescent="0.25">
      <c r="A222" t="s">
        <v>544</v>
      </c>
      <c r="B222" s="1">
        <v>44978</v>
      </c>
      <c r="C222">
        <v>-108</v>
      </c>
      <c r="D222" t="s">
        <v>8724</v>
      </c>
      <c r="E222" t="s">
        <v>8725</v>
      </c>
      <c r="F222" t="s">
        <v>8394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x14ac:dyDescent="0.25">
      <c r="A223" t="s">
        <v>544</v>
      </c>
      <c r="B223" s="1">
        <v>44978</v>
      </c>
      <c r="C223">
        <v>-14.97</v>
      </c>
      <c r="D223" t="s">
        <v>8729</v>
      </c>
      <c r="E223" t="s">
        <v>8730</v>
      </c>
      <c r="F223" t="s">
        <v>8391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8397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8398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x14ac:dyDescent="0.25">
      <c r="A225" t="s">
        <v>544</v>
      </c>
      <c r="B225" s="1">
        <v>44978</v>
      </c>
      <c r="C225">
        <v>-59.75</v>
      </c>
      <c r="D225" t="s">
        <v>8734</v>
      </c>
      <c r="E225" t="s">
        <v>8735</v>
      </c>
      <c r="F225" t="s">
        <v>8399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x14ac:dyDescent="0.25">
      <c r="A226" t="s">
        <v>544</v>
      </c>
      <c r="B226" s="1">
        <v>44978</v>
      </c>
      <c r="C226">
        <v>-7.5</v>
      </c>
      <c r="D226" t="s">
        <v>8726</v>
      </c>
      <c r="E226" t="s">
        <v>8727</v>
      </c>
      <c r="F226" t="s">
        <v>8392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x14ac:dyDescent="0.25">
      <c r="A227" t="s">
        <v>544</v>
      </c>
      <c r="B227" s="1">
        <v>44978</v>
      </c>
      <c r="C227">
        <v>-4.0999999999999996</v>
      </c>
      <c r="D227" t="s">
        <v>8388</v>
      </c>
      <c r="E227" t="s">
        <v>8388</v>
      </c>
      <c r="F227" t="s">
        <v>8389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8390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x14ac:dyDescent="0.25">
      <c r="A228" t="s">
        <v>544</v>
      </c>
      <c r="B228" s="1">
        <v>44978</v>
      </c>
      <c r="C228">
        <v>-14.75</v>
      </c>
      <c r="D228" t="s">
        <v>8736</v>
      </c>
      <c r="E228" t="s">
        <v>8737</v>
      </c>
      <c r="F228" t="s">
        <v>8738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x14ac:dyDescent="0.25">
      <c r="A229" t="s">
        <v>544</v>
      </c>
      <c r="B229" s="1">
        <v>44978</v>
      </c>
      <c r="C229">
        <v>-10</v>
      </c>
      <c r="D229" t="s">
        <v>8736</v>
      </c>
      <c r="E229" t="s">
        <v>8737</v>
      </c>
      <c r="F229" t="s">
        <v>8738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x14ac:dyDescent="0.25">
      <c r="A230" t="s">
        <v>544</v>
      </c>
      <c r="B230" s="1">
        <v>44978</v>
      </c>
      <c r="C230">
        <v>-4.95</v>
      </c>
      <c r="D230" t="s">
        <v>8731</v>
      </c>
      <c r="E230" t="s">
        <v>8732</v>
      </c>
      <c r="F230" t="s">
        <v>8733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x14ac:dyDescent="0.25">
      <c r="A231" t="s">
        <v>544</v>
      </c>
      <c r="B231" s="1">
        <v>44978</v>
      </c>
      <c r="C231">
        <v>-1</v>
      </c>
      <c r="D231" t="s">
        <v>8736</v>
      </c>
      <c r="E231" t="s">
        <v>8737</v>
      </c>
      <c r="F231" t="s">
        <v>8738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x14ac:dyDescent="0.25">
      <c r="A232" t="s">
        <v>544</v>
      </c>
      <c r="B232" s="1">
        <v>44978</v>
      </c>
      <c r="C232">
        <v>-86</v>
      </c>
      <c r="D232" t="s">
        <v>8739</v>
      </c>
      <c r="E232" t="s">
        <v>8740</v>
      </c>
      <c r="F232" t="s">
        <v>8741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x14ac:dyDescent="0.25">
      <c r="A233" t="s">
        <v>544</v>
      </c>
      <c r="B233" s="1">
        <v>44978</v>
      </c>
      <c r="C233">
        <v>-41.9</v>
      </c>
      <c r="D233" t="s">
        <v>8742</v>
      </c>
      <c r="E233" t="s">
        <v>8743</v>
      </c>
      <c r="F233" t="s">
        <v>8744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x14ac:dyDescent="0.25">
      <c r="A234" t="s">
        <v>19</v>
      </c>
      <c r="B234" s="1">
        <v>44978</v>
      </c>
      <c r="C234">
        <v>-87.99</v>
      </c>
      <c r="D234" t="s">
        <v>6604</v>
      </c>
      <c r="E234" t="s">
        <v>6605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x14ac:dyDescent="0.25">
      <c r="A235" t="s">
        <v>544</v>
      </c>
      <c r="B235" s="1">
        <v>44978</v>
      </c>
      <c r="C235">
        <v>-15</v>
      </c>
      <c r="D235" t="s">
        <v>8736</v>
      </c>
      <c r="E235" t="s">
        <v>8737</v>
      </c>
      <c r="F235" t="s">
        <v>8738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8728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6079</v>
      </c>
      <c r="W236" t="s">
        <v>386</v>
      </c>
    </row>
    <row r="237" spans="1:23" x14ac:dyDescent="0.25">
      <c r="A237" t="s">
        <v>6416</v>
      </c>
      <c r="B237" s="1">
        <v>44977</v>
      </c>
      <c r="C237">
        <v>-28.35</v>
      </c>
      <c r="D237" t="s">
        <v>560</v>
      </c>
      <c r="E237" t="s">
        <v>560</v>
      </c>
      <c r="F237" t="s">
        <v>6877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x14ac:dyDescent="0.25">
      <c r="A238" t="s">
        <v>492</v>
      </c>
      <c r="B238" s="1">
        <v>44977</v>
      </c>
      <c r="C238">
        <v>-6</v>
      </c>
      <c r="D238" t="s">
        <v>7053</v>
      </c>
      <c r="E238" t="s">
        <v>7054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x14ac:dyDescent="0.25">
      <c r="A240" t="s">
        <v>544</v>
      </c>
      <c r="B240" s="1">
        <v>44976</v>
      </c>
      <c r="C240">
        <v>-48.27</v>
      </c>
      <c r="D240" t="s">
        <v>6148</v>
      </c>
      <c r="E240" t="s">
        <v>6148</v>
      </c>
      <c r="F240" t="s">
        <v>8400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8401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8401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x14ac:dyDescent="0.25">
      <c r="A243" t="s">
        <v>533</v>
      </c>
      <c r="B243" s="1">
        <v>44975</v>
      </c>
      <c r="C243">
        <v>87.99</v>
      </c>
      <c r="D243" t="s">
        <v>6255</v>
      </c>
      <c r="E243" t="s">
        <v>6256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6407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x14ac:dyDescent="0.25">
      <c r="A245" t="s">
        <v>544</v>
      </c>
      <c r="B245" s="1">
        <v>44974</v>
      </c>
      <c r="C245">
        <v>-3</v>
      </c>
      <c r="D245" t="s">
        <v>8745</v>
      </c>
      <c r="E245" t="s">
        <v>8746</v>
      </c>
      <c r="F245" t="s">
        <v>8402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x14ac:dyDescent="0.25">
      <c r="A246" t="s">
        <v>544</v>
      </c>
      <c r="B246" s="1">
        <v>44974</v>
      </c>
      <c r="C246">
        <v>-7.72</v>
      </c>
      <c r="D246" t="s">
        <v>8747</v>
      </c>
      <c r="E246" t="s">
        <v>8748</v>
      </c>
      <c r="F246" t="s">
        <v>8404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x14ac:dyDescent="0.25">
      <c r="A248" t="s">
        <v>19</v>
      </c>
      <c r="B248" s="1">
        <v>44974</v>
      </c>
      <c r="C248">
        <v>-1922.18</v>
      </c>
      <c r="D248" t="s">
        <v>6423</v>
      </c>
      <c r="E248" t="s">
        <v>6424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x14ac:dyDescent="0.25">
      <c r="A249" t="s">
        <v>544</v>
      </c>
      <c r="B249" s="1">
        <v>44974</v>
      </c>
      <c r="C249">
        <v>-50</v>
      </c>
      <c r="D249" t="s">
        <v>8749</v>
      </c>
      <c r="E249" t="s">
        <v>8750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x14ac:dyDescent="0.25">
      <c r="A252" t="s">
        <v>544</v>
      </c>
      <c r="B252" s="1">
        <v>44974</v>
      </c>
      <c r="C252">
        <v>-2.0499999999999998</v>
      </c>
      <c r="D252" t="s">
        <v>8749</v>
      </c>
      <c r="E252" t="s">
        <v>8750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x14ac:dyDescent="0.25">
      <c r="A253" t="s">
        <v>544</v>
      </c>
      <c r="B253" s="1">
        <v>44974</v>
      </c>
      <c r="C253">
        <v>-4.6900000000000004</v>
      </c>
      <c r="D253" t="s">
        <v>8751</v>
      </c>
      <c r="E253" t="s">
        <v>8752</v>
      </c>
      <c r="F253" t="s">
        <v>8403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x14ac:dyDescent="0.25">
      <c r="A254" t="s">
        <v>19</v>
      </c>
      <c r="B254" s="1">
        <v>44973</v>
      </c>
      <c r="C254">
        <v>-208.59</v>
      </c>
      <c r="D254" t="s">
        <v>6627</v>
      </c>
      <c r="E254" t="s">
        <v>6628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x14ac:dyDescent="0.25">
      <c r="A255" t="s">
        <v>6416</v>
      </c>
      <c r="B255" s="1">
        <v>44973</v>
      </c>
      <c r="C255">
        <v>28.35</v>
      </c>
      <c r="D255" t="s">
        <v>6885</v>
      </c>
      <c r="E255" t="s">
        <v>6886</v>
      </c>
      <c r="F255" t="s">
        <v>6877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x14ac:dyDescent="0.25">
      <c r="A256" t="s">
        <v>6416</v>
      </c>
      <c r="B256" s="1">
        <v>44973</v>
      </c>
      <c r="C256">
        <v>-146.52000000000001</v>
      </c>
      <c r="D256" t="s">
        <v>8196</v>
      </c>
      <c r="E256" t="s">
        <v>8196</v>
      </c>
      <c r="F256" t="s">
        <v>6464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8405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x14ac:dyDescent="0.25">
      <c r="A261" t="s">
        <v>6416</v>
      </c>
      <c r="B261" s="1">
        <v>44972</v>
      </c>
      <c r="C261">
        <v>-51.01</v>
      </c>
      <c r="D261" t="s">
        <v>8753</v>
      </c>
      <c r="E261" t="s">
        <v>8754</v>
      </c>
      <c r="F261" t="s">
        <v>6415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x14ac:dyDescent="0.25">
      <c r="A262" t="s">
        <v>6413</v>
      </c>
      <c r="B262" s="1">
        <v>44972</v>
      </c>
      <c r="C262">
        <v>-52.39</v>
      </c>
      <c r="D262" t="s">
        <v>8753</v>
      </c>
      <c r="E262" t="s">
        <v>8754</v>
      </c>
      <c r="F262" t="s">
        <v>6415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x14ac:dyDescent="0.25">
      <c r="A263" t="s">
        <v>6416</v>
      </c>
      <c r="B263" s="1">
        <v>44972</v>
      </c>
      <c r="C263">
        <v>-82.92</v>
      </c>
      <c r="D263" t="s">
        <v>8755</v>
      </c>
      <c r="E263" t="s">
        <v>8756</v>
      </c>
      <c r="F263" t="s">
        <v>6835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x14ac:dyDescent="0.25">
      <c r="A264" t="s">
        <v>6416</v>
      </c>
      <c r="B264" s="1">
        <v>44972</v>
      </c>
      <c r="C264">
        <v>146.52000000000001</v>
      </c>
      <c r="D264" t="s">
        <v>8196</v>
      </c>
      <c r="E264" t="s">
        <v>8196</v>
      </c>
      <c r="F264" t="s">
        <v>6464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x14ac:dyDescent="0.25">
      <c r="A265" t="s">
        <v>6413</v>
      </c>
      <c r="B265" s="1">
        <v>44972</v>
      </c>
      <c r="C265">
        <v>-507.07</v>
      </c>
      <c r="D265" t="s">
        <v>8757</v>
      </c>
      <c r="E265" t="s">
        <v>8758</v>
      </c>
      <c r="F265" t="s">
        <v>6833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x14ac:dyDescent="0.25">
      <c r="A266" t="s">
        <v>34</v>
      </c>
      <c r="B266" s="1">
        <v>44972</v>
      </c>
      <c r="C266">
        <v>208.59</v>
      </c>
      <c r="D266" t="s">
        <v>6268</v>
      </c>
      <c r="E266" t="s">
        <v>6269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x14ac:dyDescent="0.25">
      <c r="A267" t="s">
        <v>544</v>
      </c>
      <c r="B267" s="1">
        <v>44972</v>
      </c>
      <c r="C267">
        <v>-80.5</v>
      </c>
      <c r="D267" t="s">
        <v>8759</v>
      </c>
      <c r="E267" t="s">
        <v>8760</v>
      </c>
      <c r="F267" t="s">
        <v>8407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x14ac:dyDescent="0.25">
      <c r="A268" t="s">
        <v>6413</v>
      </c>
      <c r="B268" s="1">
        <v>44972</v>
      </c>
      <c r="C268">
        <v>-32.72</v>
      </c>
      <c r="D268" t="s">
        <v>6440</v>
      </c>
      <c r="E268" t="s">
        <v>6441</v>
      </c>
      <c r="F268" t="s">
        <v>6426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8406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8761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x14ac:dyDescent="0.25">
      <c r="A270" t="s">
        <v>6416</v>
      </c>
      <c r="B270" s="1">
        <v>44971</v>
      </c>
      <c r="C270">
        <v>51.01</v>
      </c>
      <c r="D270" t="s">
        <v>8753</v>
      </c>
      <c r="E270" t="s">
        <v>8754</v>
      </c>
      <c r="F270" t="s">
        <v>6415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x14ac:dyDescent="0.25">
      <c r="A271" t="s">
        <v>6413</v>
      </c>
      <c r="B271" s="1">
        <v>44971</v>
      </c>
      <c r="C271">
        <v>0.13</v>
      </c>
      <c r="D271" t="s">
        <v>8762</v>
      </c>
      <c r="E271" t="s">
        <v>8763</v>
      </c>
      <c r="F271" t="s">
        <v>6429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x14ac:dyDescent="0.25">
      <c r="A272" t="s">
        <v>492</v>
      </c>
      <c r="B272" s="1">
        <v>44971</v>
      </c>
      <c r="C272">
        <v>25</v>
      </c>
      <c r="D272" t="s">
        <v>8764</v>
      </c>
      <c r="E272" t="s">
        <v>8765</v>
      </c>
      <c r="F272" t="s">
        <v>6467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x14ac:dyDescent="0.25">
      <c r="A273" t="s">
        <v>6416</v>
      </c>
      <c r="B273" s="1">
        <v>44971</v>
      </c>
      <c r="C273">
        <v>82.92</v>
      </c>
      <c r="D273" t="s">
        <v>8755</v>
      </c>
      <c r="E273" t="s">
        <v>8756</v>
      </c>
      <c r="F273" t="s">
        <v>6835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x14ac:dyDescent="0.25">
      <c r="A274" t="s">
        <v>6413</v>
      </c>
      <c r="B274" s="1">
        <v>44971</v>
      </c>
      <c r="C274">
        <v>507.07</v>
      </c>
      <c r="D274" t="s">
        <v>8757</v>
      </c>
      <c r="E274" t="s">
        <v>8758</v>
      </c>
      <c r="F274" t="s">
        <v>6833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x14ac:dyDescent="0.25">
      <c r="A275" t="s">
        <v>6413</v>
      </c>
      <c r="B275" s="1">
        <v>44971</v>
      </c>
      <c r="C275">
        <v>52.39</v>
      </c>
      <c r="D275" t="s">
        <v>8753</v>
      </c>
      <c r="E275" t="s">
        <v>8754</v>
      </c>
      <c r="F275" t="s">
        <v>6415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x14ac:dyDescent="0.25">
      <c r="A276" t="s">
        <v>6413</v>
      </c>
      <c r="B276" s="1">
        <v>44971</v>
      </c>
      <c r="C276">
        <v>32.72</v>
      </c>
      <c r="D276" t="s">
        <v>6440</v>
      </c>
      <c r="E276" t="s">
        <v>6441</v>
      </c>
      <c r="F276" t="s">
        <v>6426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x14ac:dyDescent="0.25">
      <c r="A277" t="s">
        <v>19</v>
      </c>
      <c r="B277" s="1">
        <v>44971</v>
      </c>
      <c r="C277">
        <v>-109.23</v>
      </c>
      <c r="D277" t="s">
        <v>8766</v>
      </c>
      <c r="E277" t="s">
        <v>8767</v>
      </c>
      <c r="F277" t="s">
        <v>8411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x14ac:dyDescent="0.25">
      <c r="A278" t="s">
        <v>19</v>
      </c>
      <c r="B278" s="1">
        <v>44971</v>
      </c>
      <c r="C278">
        <v>4461.12</v>
      </c>
      <c r="D278" t="s">
        <v>8478</v>
      </c>
      <c r="E278" t="s">
        <v>8479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x14ac:dyDescent="0.25">
      <c r="A279" t="s">
        <v>19</v>
      </c>
      <c r="B279" s="1">
        <v>44971</v>
      </c>
      <c r="C279">
        <v>-178.47</v>
      </c>
      <c r="D279" t="s">
        <v>6641</v>
      </c>
      <c r="E279" t="s">
        <v>6642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x14ac:dyDescent="0.25">
      <c r="A280" t="s">
        <v>34</v>
      </c>
      <c r="B280" s="1">
        <v>44971</v>
      </c>
      <c r="C280">
        <v>9.91</v>
      </c>
      <c r="D280" t="s">
        <v>8768</v>
      </c>
      <c r="E280" t="s">
        <v>8768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x14ac:dyDescent="0.25">
      <c r="A281" t="s">
        <v>492</v>
      </c>
      <c r="B281" s="1">
        <v>44971</v>
      </c>
      <c r="C281">
        <v>-37.5</v>
      </c>
      <c r="D281" t="s">
        <v>8769</v>
      </c>
      <c r="E281" t="s">
        <v>8770</v>
      </c>
      <c r="F281" t="s">
        <v>8412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x14ac:dyDescent="0.25">
      <c r="A282" t="s">
        <v>492</v>
      </c>
      <c r="B282" s="1">
        <v>44971</v>
      </c>
      <c r="C282">
        <v>-48</v>
      </c>
      <c r="D282" t="s">
        <v>8771</v>
      </c>
      <c r="E282" t="s">
        <v>8772</v>
      </c>
      <c r="F282" t="s">
        <v>8409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x14ac:dyDescent="0.25">
      <c r="A283" t="s">
        <v>492</v>
      </c>
      <c r="B283" s="1">
        <v>44971</v>
      </c>
      <c r="C283">
        <v>-50</v>
      </c>
      <c r="D283" t="s">
        <v>8773</v>
      </c>
      <c r="E283" t="s">
        <v>8774</v>
      </c>
      <c r="F283" t="s">
        <v>8408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x14ac:dyDescent="0.25">
      <c r="A284" t="s">
        <v>492</v>
      </c>
      <c r="B284" s="1">
        <v>44970</v>
      </c>
      <c r="C284">
        <v>-1781</v>
      </c>
      <c r="D284" t="s">
        <v>5937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x14ac:dyDescent="0.25">
      <c r="A286" t="s">
        <v>492</v>
      </c>
      <c r="B286" s="1">
        <v>44970</v>
      </c>
      <c r="C286">
        <v>-192</v>
      </c>
      <c r="D286" t="s">
        <v>5770</v>
      </c>
      <c r="E286" t="s">
        <v>1997</v>
      </c>
      <c r="F286" t="s">
        <v>8415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x14ac:dyDescent="0.25">
      <c r="A287" t="s">
        <v>544</v>
      </c>
      <c r="B287" s="1">
        <v>44970</v>
      </c>
      <c r="C287">
        <v>-40</v>
      </c>
      <c r="D287" t="s">
        <v>8777</v>
      </c>
      <c r="E287" t="s">
        <v>8778</v>
      </c>
      <c r="F287" t="s">
        <v>8413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x14ac:dyDescent="0.25">
      <c r="A289" t="s">
        <v>492</v>
      </c>
      <c r="B289" s="1">
        <v>44970</v>
      </c>
      <c r="C289">
        <v>-18</v>
      </c>
      <c r="D289" t="s">
        <v>8775</v>
      </c>
      <c r="E289" t="s">
        <v>8776</v>
      </c>
      <c r="F289" t="s">
        <v>8414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x14ac:dyDescent="0.25">
      <c r="A290" t="s">
        <v>544</v>
      </c>
      <c r="B290" s="1">
        <v>44969</v>
      </c>
      <c r="C290">
        <v>-5.5</v>
      </c>
      <c r="D290" t="s">
        <v>8779</v>
      </c>
      <c r="E290" t="s">
        <v>8780</v>
      </c>
      <c r="F290" t="s">
        <v>8418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x14ac:dyDescent="0.25">
      <c r="A291" t="s">
        <v>544</v>
      </c>
      <c r="B291" s="1">
        <v>44969</v>
      </c>
      <c r="C291">
        <v>-5.07</v>
      </c>
      <c r="D291" t="s">
        <v>8781</v>
      </c>
      <c r="E291" t="s">
        <v>8782</v>
      </c>
      <c r="F291" t="s">
        <v>8419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x14ac:dyDescent="0.25">
      <c r="A292" t="s">
        <v>544</v>
      </c>
      <c r="B292" s="1">
        <v>44969</v>
      </c>
      <c r="C292">
        <v>-13</v>
      </c>
      <c r="D292" t="s">
        <v>8783</v>
      </c>
      <c r="E292" t="s">
        <v>8784</v>
      </c>
      <c r="F292" t="s">
        <v>8417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x14ac:dyDescent="0.25">
      <c r="A293" t="s">
        <v>544</v>
      </c>
      <c r="B293" s="1">
        <v>44969</v>
      </c>
      <c r="C293">
        <v>-6.6</v>
      </c>
      <c r="D293" t="s">
        <v>8785</v>
      </c>
      <c r="E293" t="s">
        <v>8786</v>
      </c>
      <c r="F293" t="s">
        <v>8416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x14ac:dyDescent="0.25">
      <c r="A294" t="s">
        <v>544</v>
      </c>
      <c r="B294" s="1">
        <v>44968</v>
      </c>
      <c r="C294">
        <v>-93.8</v>
      </c>
      <c r="D294" t="s">
        <v>8787</v>
      </c>
      <c r="E294" t="s">
        <v>8788</v>
      </c>
      <c r="F294" t="s">
        <v>8420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x14ac:dyDescent="0.25">
      <c r="A295" t="s">
        <v>19</v>
      </c>
      <c r="B295" s="1">
        <v>44968</v>
      </c>
      <c r="C295">
        <v>68.47</v>
      </c>
      <c r="D295" t="s">
        <v>6117</v>
      </c>
      <c r="E295" t="s">
        <v>6118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x14ac:dyDescent="0.25">
      <c r="A296" t="s">
        <v>19</v>
      </c>
      <c r="B296" s="1">
        <v>44968</v>
      </c>
      <c r="C296">
        <v>215.74</v>
      </c>
      <c r="D296" t="s">
        <v>6117</v>
      </c>
      <c r="E296" t="s">
        <v>6118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6407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6079</v>
      </c>
      <c r="W298" t="s">
        <v>386</v>
      </c>
    </row>
    <row r="299" spans="1:23" x14ac:dyDescent="0.25">
      <c r="A299" t="s">
        <v>492</v>
      </c>
      <c r="B299" s="1">
        <v>44968</v>
      </c>
      <c r="C299">
        <v>-52.4</v>
      </c>
      <c r="D299" t="s">
        <v>6582</v>
      </c>
      <c r="E299" t="s">
        <v>6583</v>
      </c>
      <c r="F299" t="s">
        <v>6584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x14ac:dyDescent="0.25">
      <c r="A300" t="s">
        <v>492</v>
      </c>
      <c r="B300" s="1">
        <v>44968</v>
      </c>
      <c r="C300">
        <v>-0.55000000000000004</v>
      </c>
      <c r="D300" t="s">
        <v>7053</v>
      </c>
      <c r="E300" t="s">
        <v>7054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x14ac:dyDescent="0.25">
      <c r="A301" t="s">
        <v>544</v>
      </c>
      <c r="B301" s="1">
        <v>44967</v>
      </c>
      <c r="C301">
        <v>-25.12</v>
      </c>
      <c r="D301" t="s">
        <v>8511</v>
      </c>
      <c r="E301" t="s">
        <v>8512</v>
      </c>
      <c r="F301" t="s">
        <v>8367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x14ac:dyDescent="0.25">
      <c r="A302" t="s">
        <v>19</v>
      </c>
      <c r="B302" s="1">
        <v>44967</v>
      </c>
      <c r="C302">
        <v>-33.11</v>
      </c>
      <c r="D302" t="s">
        <v>8789</v>
      </c>
      <c r="E302" t="s">
        <v>8790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8421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8791</v>
      </c>
      <c r="R305" t="s">
        <v>224</v>
      </c>
      <c r="S305" t="s">
        <v>126</v>
      </c>
      <c r="T305">
        <v>12</v>
      </c>
      <c r="U305" t="s">
        <v>475</v>
      </c>
      <c r="V305" t="s">
        <v>6079</v>
      </c>
      <c r="W305" t="s">
        <v>386</v>
      </c>
    </row>
    <row r="306" spans="1:23" x14ac:dyDescent="0.25">
      <c r="A306" t="s">
        <v>544</v>
      </c>
      <c r="B306" s="1">
        <v>44966</v>
      </c>
      <c r="C306">
        <v>-12</v>
      </c>
      <c r="D306" t="s">
        <v>8792</v>
      </c>
      <c r="E306" t="s">
        <v>8793</v>
      </c>
      <c r="F306" t="s">
        <v>8422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x14ac:dyDescent="0.25">
      <c r="A308" t="s">
        <v>492</v>
      </c>
      <c r="B308" s="1">
        <v>44966</v>
      </c>
      <c r="C308">
        <v>25</v>
      </c>
      <c r="D308" t="s">
        <v>8764</v>
      </c>
      <c r="E308" t="s">
        <v>8765</v>
      </c>
      <c r="F308" t="s">
        <v>6467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x14ac:dyDescent="0.25">
      <c r="A309" t="s">
        <v>492</v>
      </c>
      <c r="B309" s="1">
        <v>44966</v>
      </c>
      <c r="C309">
        <v>-325</v>
      </c>
      <c r="D309" t="s">
        <v>6687</v>
      </c>
      <c r="E309" t="s">
        <v>6688</v>
      </c>
      <c r="F309" t="s">
        <v>6475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8423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x14ac:dyDescent="0.25">
      <c r="A311" t="s">
        <v>544</v>
      </c>
      <c r="B311" s="1">
        <v>44965</v>
      </c>
      <c r="C311">
        <v>-20.39</v>
      </c>
      <c r="D311" t="s">
        <v>6148</v>
      </c>
      <c r="E311" t="s">
        <v>6148</v>
      </c>
      <c r="F311" t="s">
        <v>8426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8425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7315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x14ac:dyDescent="0.25">
      <c r="A314" t="s">
        <v>492</v>
      </c>
      <c r="B314" s="1">
        <v>44965</v>
      </c>
      <c r="C314">
        <v>-312</v>
      </c>
      <c r="D314" t="s">
        <v>5770</v>
      </c>
      <c r="E314" t="s">
        <v>1997</v>
      </c>
      <c r="F314" t="s">
        <v>8415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x14ac:dyDescent="0.25">
      <c r="A315" t="s">
        <v>492</v>
      </c>
      <c r="B315" s="1">
        <v>44965</v>
      </c>
      <c r="C315">
        <v>-76.739999999999995</v>
      </c>
      <c r="D315" t="s">
        <v>8794</v>
      </c>
      <c r="E315" t="s">
        <v>8795</v>
      </c>
      <c r="F315" t="s">
        <v>8424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8796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x14ac:dyDescent="0.25">
      <c r="A319" t="s">
        <v>6416</v>
      </c>
      <c r="B319" s="1">
        <v>44964</v>
      </c>
      <c r="C319">
        <v>12</v>
      </c>
      <c r="D319" t="s">
        <v>8797</v>
      </c>
      <c r="E319" t="s">
        <v>8798</v>
      </c>
      <c r="F319" t="s">
        <v>6892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x14ac:dyDescent="0.25">
      <c r="A320" t="s">
        <v>492</v>
      </c>
      <c r="B320" s="1">
        <v>44964</v>
      </c>
      <c r="C320">
        <v>-336</v>
      </c>
      <c r="D320" t="s">
        <v>5770</v>
      </c>
      <c r="E320" t="s">
        <v>1997</v>
      </c>
      <c r="F320" t="s">
        <v>8415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x14ac:dyDescent="0.25">
      <c r="A321" t="s">
        <v>19</v>
      </c>
      <c r="B321" s="1">
        <v>44964</v>
      </c>
      <c r="C321">
        <v>-4424.99</v>
      </c>
      <c r="D321" t="s">
        <v>6722</v>
      </c>
      <c r="E321" t="s">
        <v>6723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8799</v>
      </c>
      <c r="E323" t="s">
        <v>8800</v>
      </c>
      <c r="F323" t="s">
        <v>8432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x14ac:dyDescent="0.25">
      <c r="A324" t="s">
        <v>486</v>
      </c>
      <c r="B324" s="1">
        <v>44963</v>
      </c>
      <c r="C324">
        <v>-20001</v>
      </c>
      <c r="D324" t="s">
        <v>8801</v>
      </c>
      <c r="E324" t="s">
        <v>8802</v>
      </c>
      <c r="F324" t="s">
        <v>8429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x14ac:dyDescent="0.25">
      <c r="A325" t="s">
        <v>6416</v>
      </c>
      <c r="B325" s="1">
        <v>44963</v>
      </c>
      <c r="C325">
        <v>20001</v>
      </c>
      <c r="D325" t="s">
        <v>8803</v>
      </c>
      <c r="E325" t="s">
        <v>8804</v>
      </c>
      <c r="F325" t="s">
        <v>7366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x14ac:dyDescent="0.25">
      <c r="A326" t="s">
        <v>512</v>
      </c>
      <c r="B326" s="1">
        <v>44963</v>
      </c>
      <c r="C326">
        <v>236.52</v>
      </c>
      <c r="D326" t="s">
        <v>6716</v>
      </c>
      <c r="E326" t="s">
        <v>6717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x14ac:dyDescent="0.25">
      <c r="A327" t="s">
        <v>492</v>
      </c>
      <c r="B327" s="1">
        <v>44963</v>
      </c>
      <c r="C327">
        <v>-46.27</v>
      </c>
      <c r="D327" t="s">
        <v>8805</v>
      </c>
      <c r="E327" t="s">
        <v>8806</v>
      </c>
      <c r="F327" t="s">
        <v>8431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x14ac:dyDescent="0.25">
      <c r="A331" t="s">
        <v>492</v>
      </c>
      <c r="B331" s="1">
        <v>44963</v>
      </c>
      <c r="C331">
        <v>-4.4000000000000004</v>
      </c>
      <c r="D331" t="s">
        <v>6488</v>
      </c>
      <c r="E331" t="s">
        <v>6489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x14ac:dyDescent="0.25">
      <c r="A332" t="s">
        <v>6416</v>
      </c>
      <c r="B332" s="1">
        <v>44962</v>
      </c>
      <c r="C332">
        <v>-10000</v>
      </c>
      <c r="D332" t="s">
        <v>6694</v>
      </c>
      <c r="E332" t="s">
        <v>6695</v>
      </c>
      <c r="F332" t="s">
        <v>6696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x14ac:dyDescent="0.25">
      <c r="A333" t="s">
        <v>544</v>
      </c>
      <c r="B333" s="1">
        <v>44962</v>
      </c>
      <c r="C333">
        <v>-51.61</v>
      </c>
      <c r="D333" t="s">
        <v>8807</v>
      </c>
      <c r="E333" t="s">
        <v>8808</v>
      </c>
      <c r="F333" t="s">
        <v>8433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x14ac:dyDescent="0.25">
      <c r="A335" t="s">
        <v>424</v>
      </c>
      <c r="B335" s="1">
        <v>44961</v>
      </c>
      <c r="C335">
        <v>200</v>
      </c>
      <c r="D335" t="s">
        <v>8915</v>
      </c>
      <c r="E335" t="s">
        <v>8916</v>
      </c>
      <c r="F335" t="s">
        <v>8916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x14ac:dyDescent="0.25">
      <c r="A336" t="s">
        <v>424</v>
      </c>
      <c r="B336" s="1">
        <v>44961</v>
      </c>
      <c r="C336">
        <v>4224.99</v>
      </c>
      <c r="D336" t="s">
        <v>8917</v>
      </c>
      <c r="E336" t="s">
        <v>8918</v>
      </c>
      <c r="F336" t="s">
        <v>8918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6407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x14ac:dyDescent="0.25">
      <c r="A338" t="s">
        <v>544</v>
      </c>
      <c r="B338" s="1">
        <v>44961</v>
      </c>
      <c r="C338">
        <v>-58.45</v>
      </c>
      <c r="D338" t="s">
        <v>8809</v>
      </c>
      <c r="E338" t="s">
        <v>8810</v>
      </c>
      <c r="F338" t="s">
        <v>8435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x14ac:dyDescent="0.25">
      <c r="A339" t="s">
        <v>492</v>
      </c>
      <c r="B339" s="1">
        <v>44961</v>
      </c>
      <c r="C339">
        <v>-65</v>
      </c>
      <c r="D339" t="s">
        <v>5772</v>
      </c>
      <c r="E339" t="s">
        <v>527</v>
      </c>
      <c r="F339" t="s">
        <v>6472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x14ac:dyDescent="0.25">
      <c r="A340" t="s">
        <v>544</v>
      </c>
      <c r="B340" s="1">
        <v>44960</v>
      </c>
      <c r="C340">
        <v>-11.22</v>
      </c>
      <c r="D340" t="s">
        <v>8811</v>
      </c>
      <c r="E340" t="s">
        <v>8812</v>
      </c>
      <c r="F340" t="s">
        <v>8437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x14ac:dyDescent="0.25">
      <c r="A341" t="s">
        <v>492</v>
      </c>
      <c r="B341" s="1">
        <v>44960</v>
      </c>
      <c r="C341">
        <v>-0.88</v>
      </c>
      <c r="D341" t="s">
        <v>5786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x14ac:dyDescent="0.25">
      <c r="A342" t="s">
        <v>544</v>
      </c>
      <c r="B342" s="1">
        <v>44960</v>
      </c>
      <c r="C342">
        <v>-52.27</v>
      </c>
      <c r="D342" t="s">
        <v>8813</v>
      </c>
      <c r="E342" t="s">
        <v>8814</v>
      </c>
      <c r="F342" t="s">
        <v>8438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x14ac:dyDescent="0.25">
      <c r="A343" t="s">
        <v>544</v>
      </c>
      <c r="B343" s="1">
        <v>44960</v>
      </c>
      <c r="C343">
        <v>-102.89</v>
      </c>
      <c r="D343" t="s">
        <v>8815</v>
      </c>
      <c r="E343" t="s">
        <v>8816</v>
      </c>
      <c r="F343" t="s">
        <v>8436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x14ac:dyDescent="0.25">
      <c r="A344" t="s">
        <v>492</v>
      </c>
      <c r="B344" s="1">
        <v>44959</v>
      </c>
      <c r="C344">
        <v>-20</v>
      </c>
      <c r="D344" t="s">
        <v>6178</v>
      </c>
      <c r="E344" t="s">
        <v>6178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x14ac:dyDescent="0.25">
      <c r="A345" t="s">
        <v>492</v>
      </c>
      <c r="B345" s="1">
        <v>44959</v>
      </c>
      <c r="C345">
        <v>-2.1</v>
      </c>
      <c r="D345" t="s">
        <v>6178</v>
      </c>
      <c r="E345" t="s">
        <v>6178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8439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x14ac:dyDescent="0.25">
      <c r="A349" t="s">
        <v>19</v>
      </c>
      <c r="B349" s="1">
        <v>44959</v>
      </c>
      <c r="C349">
        <v>-2336.2800000000002</v>
      </c>
      <c r="D349" t="s">
        <v>6299</v>
      </c>
      <c r="E349" t="s">
        <v>6300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x14ac:dyDescent="0.25">
      <c r="A351" t="s">
        <v>19</v>
      </c>
      <c r="B351" s="1">
        <v>44959</v>
      </c>
      <c r="C351">
        <v>-1533.06</v>
      </c>
      <c r="D351" t="s">
        <v>6297</v>
      </c>
      <c r="E351" t="s">
        <v>6298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x14ac:dyDescent="0.25">
      <c r="A352" t="s">
        <v>492</v>
      </c>
      <c r="B352" s="1">
        <v>44959</v>
      </c>
      <c r="C352">
        <v>-325</v>
      </c>
      <c r="D352" t="s">
        <v>8817</v>
      </c>
      <c r="E352" t="s">
        <v>8817</v>
      </c>
      <c r="F352" t="s">
        <v>6475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x14ac:dyDescent="0.25">
      <c r="A353" t="s">
        <v>19</v>
      </c>
      <c r="B353" s="1">
        <v>44959</v>
      </c>
      <c r="C353">
        <v>-5608.13</v>
      </c>
      <c r="D353" t="s">
        <v>8818</v>
      </c>
      <c r="E353" t="s">
        <v>8819</v>
      </c>
      <c r="F353" t="s">
        <v>6473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x14ac:dyDescent="0.25">
      <c r="A355" t="s">
        <v>544</v>
      </c>
      <c r="B355" s="1">
        <v>44958</v>
      </c>
      <c r="C355">
        <v>-400</v>
      </c>
      <c r="D355" t="s">
        <v>8820</v>
      </c>
      <c r="E355" t="s">
        <v>8820</v>
      </c>
      <c r="F355" t="s">
        <v>8440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x14ac:dyDescent="0.25">
      <c r="A356" t="s">
        <v>492</v>
      </c>
      <c r="B356" s="1">
        <v>44958</v>
      </c>
      <c r="C356">
        <v>-144</v>
      </c>
      <c r="D356" t="s">
        <v>5770</v>
      </c>
      <c r="E356" t="s">
        <v>1997</v>
      </c>
      <c r="F356" t="s">
        <v>8415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x14ac:dyDescent="0.25">
      <c r="A357" t="s">
        <v>6413</v>
      </c>
      <c r="B357" s="1">
        <v>44958</v>
      </c>
      <c r="C357">
        <v>-176.02</v>
      </c>
      <c r="D357" t="s">
        <v>5362</v>
      </c>
      <c r="E357" t="s">
        <v>5362</v>
      </c>
      <c r="F357" t="s">
        <v>6913</v>
      </c>
      <c r="H357" t="s">
        <v>6399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x14ac:dyDescent="0.25">
      <c r="A358" t="s">
        <v>492</v>
      </c>
      <c r="B358" s="1">
        <v>44958</v>
      </c>
      <c r="C358">
        <v>1533.06</v>
      </c>
      <c r="D358" t="s">
        <v>8821</v>
      </c>
      <c r="E358" t="s">
        <v>8822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x14ac:dyDescent="0.25">
      <c r="A359" t="s">
        <v>544</v>
      </c>
      <c r="B359" s="1">
        <v>44958</v>
      </c>
      <c r="C359">
        <v>-8</v>
      </c>
      <c r="D359" t="s">
        <v>8823</v>
      </c>
      <c r="E359" t="s">
        <v>8824</v>
      </c>
      <c r="F359" t="s">
        <v>8441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x14ac:dyDescent="0.25">
      <c r="A360" t="s">
        <v>966</v>
      </c>
      <c r="B360" s="1">
        <v>44958</v>
      </c>
      <c r="C360">
        <v>0.01</v>
      </c>
      <c r="D360" t="s">
        <v>6487</v>
      </c>
      <c r="E360" t="s">
        <v>6487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x14ac:dyDescent="0.25">
      <c r="A361" t="s">
        <v>414</v>
      </c>
      <c r="B361" s="1">
        <v>44958</v>
      </c>
      <c r="C361">
        <v>0.01</v>
      </c>
      <c r="D361" t="s">
        <v>6487</v>
      </c>
      <c r="E361" t="s">
        <v>6487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x14ac:dyDescent="0.25">
      <c r="A362" t="s">
        <v>6456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x14ac:dyDescent="0.25">
      <c r="A364" t="s">
        <v>6456</v>
      </c>
      <c r="B364" s="1">
        <v>44958</v>
      </c>
      <c r="C364">
        <v>5608.13</v>
      </c>
      <c r="D364" t="s">
        <v>6773</v>
      </c>
      <c r="E364" t="s">
        <v>6773</v>
      </c>
      <c r="F364" t="s">
        <v>6480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x14ac:dyDescent="0.25">
      <c r="A370" t="s">
        <v>6416</v>
      </c>
      <c r="B370" s="1">
        <v>44957</v>
      </c>
      <c r="C370">
        <v>-18.399999999999999</v>
      </c>
      <c r="D370" t="s">
        <v>6918</v>
      </c>
      <c r="E370" t="s">
        <v>6919</v>
      </c>
      <c r="F370" t="s">
        <v>6920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x14ac:dyDescent="0.25">
      <c r="A371" t="s">
        <v>356</v>
      </c>
      <c r="B371" s="1">
        <v>44957</v>
      </c>
      <c r="C371">
        <v>16.329999999999998</v>
      </c>
      <c r="D371" t="s">
        <v>6490</v>
      </c>
      <c r="E371" t="s">
        <v>6491</v>
      </c>
      <c r="F371" t="s">
        <v>6492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x14ac:dyDescent="0.25">
      <c r="A372" t="s">
        <v>356</v>
      </c>
      <c r="B372" s="1">
        <v>44957</v>
      </c>
      <c r="C372">
        <v>7.62</v>
      </c>
      <c r="D372" t="s">
        <v>6490</v>
      </c>
      <c r="E372" t="s">
        <v>6491</v>
      </c>
      <c r="F372" t="s">
        <v>6492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x14ac:dyDescent="0.25">
      <c r="A373" t="s">
        <v>356</v>
      </c>
      <c r="B373" s="1">
        <v>44957</v>
      </c>
      <c r="C373">
        <v>7.62</v>
      </c>
      <c r="D373" t="s">
        <v>6490</v>
      </c>
      <c r="E373" t="s">
        <v>6491</v>
      </c>
      <c r="F373" t="s">
        <v>6492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x14ac:dyDescent="0.25">
      <c r="A374" t="s">
        <v>6413</v>
      </c>
      <c r="B374" s="1">
        <v>44957</v>
      </c>
      <c r="C374">
        <v>176.02</v>
      </c>
      <c r="D374" t="s">
        <v>6921</v>
      </c>
      <c r="E374" t="s">
        <v>6921</v>
      </c>
      <c r="F374" t="s">
        <v>6913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x14ac:dyDescent="0.25">
      <c r="A375" t="s">
        <v>356</v>
      </c>
      <c r="B375" s="1">
        <v>44957</v>
      </c>
      <c r="C375">
        <v>16.329999999999998</v>
      </c>
      <c r="D375" t="s">
        <v>6490</v>
      </c>
      <c r="E375" t="s">
        <v>6491</v>
      </c>
      <c r="F375" t="s">
        <v>6492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8442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8443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8444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x14ac:dyDescent="0.25">
      <c r="A380" t="s">
        <v>413</v>
      </c>
      <c r="B380" s="1">
        <v>44957</v>
      </c>
      <c r="C380">
        <v>0.01</v>
      </c>
      <c r="D380" t="s">
        <v>6487</v>
      </c>
      <c r="E380" t="s">
        <v>6487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8445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x14ac:dyDescent="0.25">
      <c r="A385" t="s">
        <v>492</v>
      </c>
      <c r="B385" s="1">
        <v>44957</v>
      </c>
      <c r="C385">
        <v>-20.95</v>
      </c>
      <c r="D385" t="s">
        <v>8446</v>
      </c>
      <c r="E385" t="s">
        <v>8447</v>
      </c>
      <c r="F385" t="s">
        <v>8448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x14ac:dyDescent="0.25">
      <c r="A386" t="s">
        <v>492</v>
      </c>
      <c r="B386" s="1">
        <v>44957</v>
      </c>
      <c r="C386">
        <v>-168</v>
      </c>
      <c r="D386" t="s">
        <v>5770</v>
      </c>
      <c r="E386" t="s">
        <v>1997</v>
      </c>
      <c r="F386" t="s">
        <v>8415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6810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x14ac:dyDescent="0.25">
      <c r="A388" t="s">
        <v>526</v>
      </c>
      <c r="B388" s="1">
        <v>44956</v>
      </c>
      <c r="C388">
        <v>65812.800000000003</v>
      </c>
      <c r="D388" t="s">
        <v>8449</v>
      </c>
      <c r="E388" t="s">
        <v>8450</v>
      </c>
      <c r="F388" t="s">
        <v>8451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x14ac:dyDescent="0.25">
      <c r="A389" t="s">
        <v>526</v>
      </c>
      <c r="B389" s="1">
        <v>44956</v>
      </c>
      <c r="C389">
        <v>-80065.8</v>
      </c>
      <c r="D389" t="s">
        <v>8452</v>
      </c>
      <c r="E389" t="s">
        <v>8453</v>
      </c>
      <c r="F389" t="s">
        <v>8454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8455</v>
      </c>
      <c r="E390" t="s">
        <v>8456</v>
      </c>
      <c r="F390" t="s">
        <v>8457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x14ac:dyDescent="0.25">
      <c r="A391" t="s">
        <v>2543</v>
      </c>
      <c r="B391" s="1">
        <v>44956</v>
      </c>
      <c r="C391">
        <v>80065.8</v>
      </c>
      <c r="D391" t="s">
        <v>8458</v>
      </c>
      <c r="E391" t="s">
        <v>8459</v>
      </c>
      <c r="F391" t="s">
        <v>8460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x14ac:dyDescent="0.25">
      <c r="A392" t="s">
        <v>526</v>
      </c>
      <c r="B392" s="1">
        <v>44956</v>
      </c>
      <c r="C392">
        <v>9802.9699999999993</v>
      </c>
      <c r="D392" t="s">
        <v>8461</v>
      </c>
      <c r="E392" t="s">
        <v>8462</v>
      </c>
      <c r="F392" t="s">
        <v>8463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x14ac:dyDescent="0.25">
      <c r="A393" t="s">
        <v>526</v>
      </c>
      <c r="B393" s="1">
        <v>44956</v>
      </c>
      <c r="C393">
        <v>-64052.639999999999</v>
      </c>
      <c r="D393" t="s">
        <v>8464</v>
      </c>
      <c r="E393" t="s">
        <v>8465</v>
      </c>
      <c r="F393" t="s">
        <v>8466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x14ac:dyDescent="0.25">
      <c r="A394" t="s">
        <v>6416</v>
      </c>
      <c r="B394" s="1">
        <v>44956</v>
      </c>
      <c r="C394">
        <v>18.399999999999999</v>
      </c>
      <c r="D394" t="s">
        <v>6918</v>
      </c>
      <c r="E394" t="s">
        <v>6919</v>
      </c>
      <c r="F394" t="s">
        <v>6920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x14ac:dyDescent="0.25">
      <c r="A395" t="s">
        <v>526</v>
      </c>
      <c r="B395" s="1">
        <v>44956</v>
      </c>
      <c r="C395">
        <v>-16008.15</v>
      </c>
      <c r="D395" t="s">
        <v>8467</v>
      </c>
      <c r="E395" t="s">
        <v>8468</v>
      </c>
      <c r="F395" t="s">
        <v>8469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x14ac:dyDescent="0.25">
      <c r="A396" t="s">
        <v>526</v>
      </c>
      <c r="B396" s="1">
        <v>44956</v>
      </c>
      <c r="C396">
        <v>-125000</v>
      </c>
      <c r="D396" t="s">
        <v>8470</v>
      </c>
      <c r="E396" t="s">
        <v>8471</v>
      </c>
      <c r="F396" t="s">
        <v>8472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8473</v>
      </c>
      <c r="E397" t="s">
        <v>8474</v>
      </c>
      <c r="F397" t="s">
        <v>8475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x14ac:dyDescent="0.25">
      <c r="A398" t="s">
        <v>19</v>
      </c>
      <c r="B398" s="1">
        <v>44956</v>
      </c>
      <c r="C398">
        <v>1384.69</v>
      </c>
      <c r="D398" t="s">
        <v>6122</v>
      </c>
      <c r="E398" t="s">
        <v>6122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x14ac:dyDescent="0.25">
      <c r="A399" t="s">
        <v>336</v>
      </c>
      <c r="B399" s="1">
        <v>44956</v>
      </c>
      <c r="C399">
        <v>0.79</v>
      </c>
      <c r="D399" t="s">
        <v>6487</v>
      </c>
      <c r="E399" t="s">
        <v>6487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x14ac:dyDescent="0.25">
      <c r="A400" t="s">
        <v>19</v>
      </c>
      <c r="B400" s="1">
        <v>44956</v>
      </c>
      <c r="C400">
        <v>-414.75</v>
      </c>
      <c r="D400" t="s">
        <v>8476</v>
      </c>
      <c r="E400" t="s">
        <v>8476</v>
      </c>
      <c r="F400" t="s">
        <v>8477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x14ac:dyDescent="0.25">
      <c r="A401" t="s">
        <v>19</v>
      </c>
      <c r="B401" s="1">
        <v>44956</v>
      </c>
      <c r="C401">
        <v>4461.13</v>
      </c>
      <c r="D401" t="s">
        <v>8478</v>
      </c>
      <c r="E401" t="s">
        <v>8479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x14ac:dyDescent="0.25">
      <c r="A402" t="s">
        <v>486</v>
      </c>
      <c r="B402" s="1">
        <v>44956</v>
      </c>
      <c r="C402">
        <v>64052.639999999999</v>
      </c>
      <c r="D402" t="s">
        <v>8480</v>
      </c>
      <c r="E402" t="s">
        <v>8481</v>
      </c>
      <c r="F402" t="s">
        <v>8482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x14ac:dyDescent="0.25">
      <c r="A403" t="s">
        <v>5030</v>
      </c>
      <c r="B403" s="1">
        <v>44956</v>
      </c>
      <c r="C403">
        <v>-65812.800000000003</v>
      </c>
      <c r="D403" t="s">
        <v>8483</v>
      </c>
      <c r="E403" t="s">
        <v>8484</v>
      </c>
      <c r="F403" t="s">
        <v>8485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8486</v>
      </c>
      <c r="E404" t="s">
        <v>8487</v>
      </c>
      <c r="F404" t="s">
        <v>8488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x14ac:dyDescent="0.25">
      <c r="A405" t="s">
        <v>486</v>
      </c>
      <c r="B405" s="1">
        <v>44956</v>
      </c>
      <c r="C405">
        <v>61803.95</v>
      </c>
      <c r="D405" t="s">
        <v>8489</v>
      </c>
      <c r="E405" t="s">
        <v>8490</v>
      </c>
      <c r="F405" t="s">
        <v>8491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x14ac:dyDescent="0.25">
      <c r="A406" t="s">
        <v>5030</v>
      </c>
      <c r="B406" s="1">
        <v>44956</v>
      </c>
      <c r="C406">
        <v>125000</v>
      </c>
      <c r="D406" t="s">
        <v>8492</v>
      </c>
      <c r="E406" t="s">
        <v>8493</v>
      </c>
      <c r="F406" t="s">
        <v>8494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x14ac:dyDescent="0.25">
      <c r="A407" t="s">
        <v>6416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8495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8496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x14ac:dyDescent="0.25">
      <c r="A410" t="s">
        <v>8925</v>
      </c>
      <c r="B410" s="1">
        <v>44954</v>
      </c>
      <c r="C410">
        <v>29</v>
      </c>
      <c r="D410" t="s">
        <v>8497</v>
      </c>
      <c r="E410" t="s">
        <v>8498</v>
      </c>
      <c r="F410" t="s">
        <v>8361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x14ac:dyDescent="0.25">
      <c r="A411" t="s">
        <v>544</v>
      </c>
      <c r="B411" s="1">
        <v>44954</v>
      </c>
      <c r="C411">
        <v>-44.38</v>
      </c>
      <c r="D411" t="s">
        <v>8499</v>
      </c>
      <c r="E411" t="s">
        <v>8500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6407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x14ac:dyDescent="0.25">
      <c r="A413" t="s">
        <v>492</v>
      </c>
      <c r="B413" s="1">
        <v>44953</v>
      </c>
      <c r="C413">
        <v>-69.28</v>
      </c>
      <c r="D413" t="s">
        <v>8501</v>
      </c>
      <c r="E413" t="s">
        <v>8502</v>
      </c>
      <c r="F413" t="s">
        <v>8503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8504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6467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x14ac:dyDescent="0.25">
      <c r="A415" t="s">
        <v>492</v>
      </c>
      <c r="B415" s="1">
        <v>44953</v>
      </c>
      <c r="C415">
        <v>-99.45</v>
      </c>
      <c r="D415" t="s">
        <v>5781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6079</v>
      </c>
      <c r="W415" t="s">
        <v>386</v>
      </c>
    </row>
    <row r="416" spans="1:23" x14ac:dyDescent="0.25">
      <c r="A416" t="s">
        <v>544</v>
      </c>
      <c r="B416" s="1">
        <v>44953</v>
      </c>
      <c r="C416">
        <v>-12</v>
      </c>
      <c r="D416" t="s">
        <v>8505</v>
      </c>
      <c r="E416" t="s">
        <v>8506</v>
      </c>
      <c r="F416" t="s">
        <v>8507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x14ac:dyDescent="0.25">
      <c r="A417" t="s">
        <v>19</v>
      </c>
      <c r="B417" s="1">
        <v>44953</v>
      </c>
      <c r="C417">
        <v>267.05</v>
      </c>
      <c r="D417" t="s">
        <v>6117</v>
      </c>
      <c r="E417" t="s">
        <v>6118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8508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6478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8509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8366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x14ac:dyDescent="0.25">
      <c r="A422" t="s">
        <v>544</v>
      </c>
      <c r="B422" s="1">
        <v>44951</v>
      </c>
      <c r="C422">
        <v>-101.44</v>
      </c>
      <c r="D422" t="s">
        <v>5819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6658</v>
      </c>
      <c r="E423" t="s">
        <v>6659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8510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x14ac:dyDescent="0.25">
      <c r="A424" t="s">
        <v>6456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x14ac:dyDescent="0.25">
      <c r="A425" t="s">
        <v>6456</v>
      </c>
      <c r="B425" s="1">
        <v>44951</v>
      </c>
      <c r="C425">
        <v>0.22</v>
      </c>
      <c r="D425" t="s">
        <v>6572</v>
      </c>
      <c r="E425" t="s">
        <v>6573</v>
      </c>
      <c r="F425" t="s">
        <v>6574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x14ac:dyDescent="0.25">
      <c r="A429" t="s">
        <v>6456</v>
      </c>
      <c r="B429" s="1">
        <v>44950</v>
      </c>
      <c r="C429">
        <v>0.11</v>
      </c>
      <c r="D429" t="s">
        <v>6572</v>
      </c>
      <c r="E429" t="s">
        <v>6573</v>
      </c>
      <c r="F429" t="s">
        <v>6574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x14ac:dyDescent="0.25">
      <c r="A430" t="s">
        <v>6456</v>
      </c>
      <c r="B430" s="1">
        <v>44950</v>
      </c>
      <c r="C430">
        <v>0.1</v>
      </c>
      <c r="D430" t="s">
        <v>6572</v>
      </c>
      <c r="E430" t="s">
        <v>6573</v>
      </c>
      <c r="F430" t="s">
        <v>6574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x14ac:dyDescent="0.25">
      <c r="A431" t="s">
        <v>544</v>
      </c>
      <c r="B431" s="1">
        <v>44950</v>
      </c>
      <c r="C431">
        <v>-325.24</v>
      </c>
      <c r="D431" t="s">
        <v>8511</v>
      </c>
      <c r="E431" t="s">
        <v>8512</v>
      </c>
      <c r="F431" t="s">
        <v>8367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x14ac:dyDescent="0.25">
      <c r="A432" t="s">
        <v>492</v>
      </c>
      <c r="B432" s="1">
        <v>44949</v>
      </c>
      <c r="C432">
        <v>-252</v>
      </c>
      <c r="D432" t="s">
        <v>8364</v>
      </c>
      <c r="E432" t="s">
        <v>8364</v>
      </c>
      <c r="F432" t="s">
        <v>6402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8365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6404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8368</v>
      </c>
      <c r="R435" t="s">
        <v>122</v>
      </c>
      <c r="S435" t="s">
        <v>125</v>
      </c>
      <c r="T435">
        <v>1</v>
      </c>
      <c r="U435" t="s">
        <v>475</v>
      </c>
      <c r="V435" t="s">
        <v>6079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x14ac:dyDescent="0.25">
      <c r="A437" t="s">
        <v>6456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6240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x14ac:dyDescent="0.25">
      <c r="A440" t="s">
        <v>544</v>
      </c>
      <c r="B440" s="1">
        <v>44948</v>
      </c>
      <c r="C440">
        <v>-78.12</v>
      </c>
      <c r="D440" t="s">
        <v>8513</v>
      </c>
      <c r="E440" t="s">
        <v>8514</v>
      </c>
      <c r="F440" t="s">
        <v>6405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x14ac:dyDescent="0.25">
      <c r="A442" t="s">
        <v>6456</v>
      </c>
      <c r="B442" s="1">
        <v>44948</v>
      </c>
      <c r="C442">
        <v>49.59</v>
      </c>
      <c r="D442" t="s">
        <v>5780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8369</v>
      </c>
      <c r="R442" t="s">
        <v>122</v>
      </c>
      <c r="S442" t="s">
        <v>125</v>
      </c>
      <c r="T442">
        <v>1</v>
      </c>
      <c r="U442" t="s">
        <v>475</v>
      </c>
      <c r="V442" t="s">
        <v>6079</v>
      </c>
      <c r="W442" t="s">
        <v>386</v>
      </c>
    </row>
    <row r="443" spans="1:23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x14ac:dyDescent="0.25">
      <c r="A444" t="s">
        <v>492</v>
      </c>
      <c r="B444" s="1">
        <v>44947</v>
      </c>
      <c r="C444">
        <v>-24.95</v>
      </c>
      <c r="D444" t="s">
        <v>8515</v>
      </c>
      <c r="E444" t="s">
        <v>8516</v>
      </c>
      <c r="F444" t="s">
        <v>6406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6407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x14ac:dyDescent="0.25">
      <c r="A447" t="s">
        <v>544</v>
      </c>
      <c r="B447" s="1">
        <v>44946</v>
      </c>
      <c r="C447">
        <v>-10.26</v>
      </c>
      <c r="D447" t="s">
        <v>8370</v>
      </c>
      <c r="E447" t="s">
        <v>8371</v>
      </c>
      <c r="F447" t="s">
        <v>6403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x14ac:dyDescent="0.25">
      <c r="A449" t="s">
        <v>544</v>
      </c>
      <c r="B449" s="1">
        <v>44946</v>
      </c>
      <c r="C449">
        <v>-9.92</v>
      </c>
      <c r="D449" t="s">
        <v>8517</v>
      </c>
      <c r="E449" t="s">
        <v>8518</v>
      </c>
      <c r="F449" t="s">
        <v>6409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6408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6140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x14ac:dyDescent="0.25">
      <c r="A453" t="s">
        <v>492</v>
      </c>
      <c r="B453" s="1">
        <v>44945</v>
      </c>
      <c r="C453">
        <v>-0.5</v>
      </c>
      <c r="D453" t="s">
        <v>7053</v>
      </c>
      <c r="E453" t="s">
        <v>7054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x14ac:dyDescent="0.25">
      <c r="A455" t="s">
        <v>19</v>
      </c>
      <c r="B455" s="1">
        <v>44945</v>
      </c>
      <c r="C455">
        <v>-87.63</v>
      </c>
      <c r="D455" t="s">
        <v>6604</v>
      </c>
      <c r="E455" t="s">
        <v>6605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x14ac:dyDescent="0.25">
      <c r="A456" t="s">
        <v>19</v>
      </c>
      <c r="B456" s="1">
        <v>44945</v>
      </c>
      <c r="C456">
        <v>-0.42</v>
      </c>
      <c r="D456" t="s">
        <v>8519</v>
      </c>
      <c r="E456" t="s">
        <v>8520</v>
      </c>
      <c r="F456" t="s">
        <v>6411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x14ac:dyDescent="0.25">
      <c r="A457" t="s">
        <v>19</v>
      </c>
      <c r="B457" s="1">
        <v>44945</v>
      </c>
      <c r="C457">
        <v>-24069.96</v>
      </c>
      <c r="D457" t="s">
        <v>8521</v>
      </c>
      <c r="E457" t="s">
        <v>8521</v>
      </c>
      <c r="F457" t="s">
        <v>6412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8522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x14ac:dyDescent="0.25">
      <c r="A458" t="s">
        <v>19</v>
      </c>
      <c r="B458" s="1">
        <v>44944</v>
      </c>
      <c r="C458">
        <v>-252.69</v>
      </c>
      <c r="D458" t="s">
        <v>8523</v>
      </c>
      <c r="E458" t="s">
        <v>8524</v>
      </c>
      <c r="F458" t="s">
        <v>6418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x14ac:dyDescent="0.25">
      <c r="A459" t="s">
        <v>6413</v>
      </c>
      <c r="B459" s="1">
        <v>44944</v>
      </c>
      <c r="C459">
        <v>-52.41</v>
      </c>
      <c r="D459" t="s">
        <v>6414</v>
      </c>
      <c r="E459" t="s">
        <v>6414</v>
      </c>
      <c r="F459" t="s">
        <v>6415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x14ac:dyDescent="0.25">
      <c r="A460" t="s">
        <v>6416</v>
      </c>
      <c r="B460" s="1">
        <v>44944</v>
      </c>
      <c r="C460">
        <v>-51.03</v>
      </c>
      <c r="D460" t="s">
        <v>6414</v>
      </c>
      <c r="E460" t="s">
        <v>6414</v>
      </c>
      <c r="F460" t="s">
        <v>6415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6208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x14ac:dyDescent="0.25">
      <c r="A462" t="s">
        <v>19</v>
      </c>
      <c r="B462" s="1">
        <v>44944</v>
      </c>
      <c r="C462">
        <v>0.42</v>
      </c>
      <c r="D462" t="s">
        <v>8525</v>
      </c>
      <c r="E462" t="s">
        <v>8526</v>
      </c>
      <c r="F462" t="s">
        <v>6417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x14ac:dyDescent="0.25">
      <c r="A463" t="s">
        <v>544</v>
      </c>
      <c r="B463" s="1">
        <v>44944</v>
      </c>
      <c r="C463">
        <v>-50</v>
      </c>
      <c r="D463" t="s">
        <v>8527</v>
      </c>
      <c r="E463" t="s">
        <v>8528</v>
      </c>
      <c r="F463" t="s">
        <v>6410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x14ac:dyDescent="0.25">
      <c r="A464" t="s">
        <v>533</v>
      </c>
      <c r="B464" s="1">
        <v>44944</v>
      </c>
      <c r="C464">
        <v>87.63</v>
      </c>
      <c r="D464" t="s">
        <v>6255</v>
      </c>
      <c r="E464" t="s">
        <v>6256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x14ac:dyDescent="0.25">
      <c r="A465" t="s">
        <v>336</v>
      </c>
      <c r="B465" s="1">
        <v>44943</v>
      </c>
      <c r="C465">
        <v>-20</v>
      </c>
      <c r="D465" t="s">
        <v>8529</v>
      </c>
      <c r="E465" t="s">
        <v>8530</v>
      </c>
      <c r="F465" t="s">
        <v>6425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6419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8531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8532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x14ac:dyDescent="0.25">
      <c r="A469" t="s">
        <v>6416</v>
      </c>
      <c r="B469" s="1">
        <v>44943</v>
      </c>
      <c r="C469">
        <v>51.03</v>
      </c>
      <c r="D469" t="s">
        <v>6414</v>
      </c>
      <c r="E469" t="s">
        <v>6414</v>
      </c>
      <c r="F469" t="s">
        <v>6415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x14ac:dyDescent="0.25">
      <c r="A470" t="s">
        <v>6413</v>
      </c>
      <c r="B470" s="1">
        <v>44943</v>
      </c>
      <c r="C470">
        <v>52.41</v>
      </c>
      <c r="D470" t="s">
        <v>6414</v>
      </c>
      <c r="E470" t="s">
        <v>6414</v>
      </c>
      <c r="F470" t="s">
        <v>6415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x14ac:dyDescent="0.25">
      <c r="A471" t="s">
        <v>19</v>
      </c>
      <c r="B471" s="1">
        <v>44943</v>
      </c>
      <c r="C471">
        <v>-78.790000000000006</v>
      </c>
      <c r="D471" t="s">
        <v>6421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x14ac:dyDescent="0.25">
      <c r="A472" t="s">
        <v>19</v>
      </c>
      <c r="B472" s="1">
        <v>44943</v>
      </c>
      <c r="C472">
        <v>-178.4</v>
      </c>
      <c r="D472" t="s">
        <v>6423</v>
      </c>
      <c r="E472" t="s">
        <v>6424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x14ac:dyDescent="0.25">
      <c r="A473" t="s">
        <v>6456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x14ac:dyDescent="0.25">
      <c r="A474" t="s">
        <v>6456</v>
      </c>
      <c r="B474" s="1">
        <v>44943</v>
      </c>
      <c r="C474">
        <v>0.71</v>
      </c>
      <c r="D474" t="s">
        <v>6572</v>
      </c>
      <c r="E474" t="s">
        <v>6573</v>
      </c>
      <c r="F474" t="s">
        <v>6574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x14ac:dyDescent="0.25">
      <c r="A475" t="s">
        <v>8925</v>
      </c>
      <c r="B475" s="1">
        <v>44943</v>
      </c>
      <c r="C475">
        <v>252.69</v>
      </c>
      <c r="D475" t="s">
        <v>8533</v>
      </c>
      <c r="E475" t="s">
        <v>8534</v>
      </c>
      <c r="F475" t="s">
        <v>8372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x14ac:dyDescent="0.25">
      <c r="A476" t="s">
        <v>6456</v>
      </c>
      <c r="B476" s="1">
        <v>44943</v>
      </c>
      <c r="C476">
        <v>0.84</v>
      </c>
      <c r="D476" t="s">
        <v>6575</v>
      </c>
      <c r="E476" t="s">
        <v>6576</v>
      </c>
      <c r="F476" t="s">
        <v>6577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x14ac:dyDescent="0.25">
      <c r="A477" t="s">
        <v>420</v>
      </c>
      <c r="B477" s="1">
        <v>44943</v>
      </c>
      <c r="C477">
        <v>-22329.8</v>
      </c>
      <c r="D477" t="s">
        <v>8535</v>
      </c>
      <c r="E477" t="s">
        <v>8535</v>
      </c>
      <c r="F477" t="s">
        <v>6420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x14ac:dyDescent="0.25">
      <c r="A478" t="s">
        <v>19</v>
      </c>
      <c r="B478" s="1">
        <v>44943</v>
      </c>
      <c r="C478">
        <v>22329.8</v>
      </c>
      <c r="D478" t="s">
        <v>8536</v>
      </c>
      <c r="E478" t="s">
        <v>8536</v>
      </c>
      <c r="F478" t="s">
        <v>6422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x14ac:dyDescent="0.25">
      <c r="A479" t="s">
        <v>6456</v>
      </c>
      <c r="B479" s="1">
        <v>44943</v>
      </c>
      <c r="C479">
        <v>0.22</v>
      </c>
      <c r="D479" t="s">
        <v>6563</v>
      </c>
      <c r="E479" t="s">
        <v>6564</v>
      </c>
      <c r="F479" t="s">
        <v>6565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x14ac:dyDescent="0.25">
      <c r="A481" t="s">
        <v>6413</v>
      </c>
      <c r="B481" s="1">
        <v>44942</v>
      </c>
      <c r="C481">
        <v>-32.6</v>
      </c>
      <c r="D481" t="s">
        <v>6440</v>
      </c>
      <c r="E481" t="s">
        <v>6441</v>
      </c>
      <c r="F481" t="s">
        <v>6426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x14ac:dyDescent="0.25">
      <c r="A482" t="s">
        <v>6413</v>
      </c>
      <c r="B482" s="1">
        <v>44942</v>
      </c>
      <c r="C482">
        <v>1.2</v>
      </c>
      <c r="D482" t="s">
        <v>6440</v>
      </c>
      <c r="E482" t="s">
        <v>6441</v>
      </c>
      <c r="F482" t="s">
        <v>6427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x14ac:dyDescent="0.25">
      <c r="A486" t="s">
        <v>34</v>
      </c>
      <c r="B486" s="1">
        <v>44941</v>
      </c>
      <c r="C486">
        <v>78.790000000000006</v>
      </c>
      <c r="D486" t="s">
        <v>6268</v>
      </c>
      <c r="E486" t="s">
        <v>6269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x14ac:dyDescent="0.25">
      <c r="A487" t="s">
        <v>6456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x14ac:dyDescent="0.25">
      <c r="A488" t="s">
        <v>544</v>
      </c>
      <c r="B488" s="1">
        <v>44940</v>
      </c>
      <c r="C488">
        <v>-120.19</v>
      </c>
      <c r="D488" t="s">
        <v>8373</v>
      </c>
      <c r="E488" t="s">
        <v>8373</v>
      </c>
      <c r="F488" t="s">
        <v>6430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6407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x14ac:dyDescent="0.25">
      <c r="A490" t="s">
        <v>6413</v>
      </c>
      <c r="B490" s="1">
        <v>44940</v>
      </c>
      <c r="C490">
        <v>0.12</v>
      </c>
      <c r="D490" t="s">
        <v>556</v>
      </c>
      <c r="E490" t="s">
        <v>556</v>
      </c>
      <c r="F490" t="s">
        <v>6429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x14ac:dyDescent="0.25">
      <c r="A491" t="s">
        <v>544</v>
      </c>
      <c r="B491" s="1">
        <v>44940</v>
      </c>
      <c r="C491">
        <v>-494.25</v>
      </c>
      <c r="D491" t="s">
        <v>8537</v>
      </c>
      <c r="E491" t="s">
        <v>8538</v>
      </c>
      <c r="F491" t="s">
        <v>6428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8539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x14ac:dyDescent="0.25">
      <c r="A492" t="s">
        <v>492</v>
      </c>
      <c r="B492" s="1">
        <v>44940</v>
      </c>
      <c r="C492">
        <v>-1.75</v>
      </c>
      <c r="D492" t="s">
        <v>7053</v>
      </c>
      <c r="E492" t="s">
        <v>7054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x14ac:dyDescent="0.25">
      <c r="A493" t="s">
        <v>492</v>
      </c>
      <c r="B493" s="1">
        <v>44940</v>
      </c>
      <c r="C493">
        <v>-6.61</v>
      </c>
      <c r="D493" t="s">
        <v>8540</v>
      </c>
      <c r="E493" t="s">
        <v>8541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x14ac:dyDescent="0.25">
      <c r="A494" t="s">
        <v>492</v>
      </c>
      <c r="B494" s="1">
        <v>44940</v>
      </c>
      <c r="C494">
        <v>-10.95</v>
      </c>
      <c r="D494" t="s">
        <v>8542</v>
      </c>
      <c r="E494" t="s">
        <v>8543</v>
      </c>
      <c r="F494" t="s">
        <v>6431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6435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8544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x14ac:dyDescent="0.25">
      <c r="A496" t="s">
        <v>492</v>
      </c>
      <c r="B496" s="1">
        <v>44939</v>
      </c>
      <c r="C496">
        <v>-43.13</v>
      </c>
      <c r="D496" t="s">
        <v>8545</v>
      </c>
      <c r="E496" t="s">
        <v>8546</v>
      </c>
      <c r="F496" t="s">
        <v>6436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x14ac:dyDescent="0.25">
      <c r="A497" t="s">
        <v>492</v>
      </c>
      <c r="B497" s="1">
        <v>44939</v>
      </c>
      <c r="C497">
        <v>-62</v>
      </c>
      <c r="D497" t="s">
        <v>8547</v>
      </c>
      <c r="E497" t="s">
        <v>8548</v>
      </c>
      <c r="F497" t="s">
        <v>6433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8549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x14ac:dyDescent="0.25">
      <c r="A498" t="s">
        <v>6456</v>
      </c>
      <c r="B498" s="1">
        <v>44939</v>
      </c>
      <c r="C498">
        <v>0.55000000000000004</v>
      </c>
      <c r="D498" t="s">
        <v>6561</v>
      </c>
      <c r="E498" t="s">
        <v>6562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x14ac:dyDescent="0.25">
      <c r="A499" t="s">
        <v>544</v>
      </c>
      <c r="B499" s="1">
        <v>44939</v>
      </c>
      <c r="C499">
        <v>-33.020000000000003</v>
      </c>
      <c r="D499" t="s">
        <v>8550</v>
      </c>
      <c r="E499" t="s">
        <v>8551</v>
      </c>
      <c r="F499" t="s">
        <v>6434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6432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x14ac:dyDescent="0.25">
      <c r="A502" t="s">
        <v>544</v>
      </c>
      <c r="B502" s="1">
        <v>44938</v>
      </c>
      <c r="C502">
        <v>-183.02</v>
      </c>
      <c r="D502" t="s">
        <v>5879</v>
      </c>
      <c r="E502" t="s">
        <v>2117</v>
      </c>
      <c r="F502" t="s">
        <v>6439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x14ac:dyDescent="0.25">
      <c r="A503" t="s">
        <v>6413</v>
      </c>
      <c r="B503" s="1">
        <v>44938</v>
      </c>
      <c r="C503">
        <v>32.6</v>
      </c>
      <c r="D503" t="s">
        <v>6440</v>
      </c>
      <c r="E503" t="s">
        <v>6441</v>
      </c>
      <c r="F503" t="s">
        <v>6426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6437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x14ac:dyDescent="0.25">
      <c r="A508" t="s">
        <v>544</v>
      </c>
      <c r="B508" s="1">
        <v>44938</v>
      </c>
      <c r="C508">
        <v>-5.73</v>
      </c>
      <c r="D508" t="s">
        <v>8552</v>
      </c>
      <c r="E508" t="s">
        <v>8553</v>
      </c>
      <c r="F508" t="s">
        <v>6438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6444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6442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6443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x14ac:dyDescent="0.25">
      <c r="A513" t="s">
        <v>6456</v>
      </c>
      <c r="B513" s="1">
        <v>44937</v>
      </c>
      <c r="C513">
        <v>0.26</v>
      </c>
      <c r="D513" t="s">
        <v>6570</v>
      </c>
      <c r="E513" t="s">
        <v>6571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6079</v>
      </c>
      <c r="W514" t="s">
        <v>386</v>
      </c>
    </row>
    <row r="515" spans="1:23" x14ac:dyDescent="0.25">
      <c r="A515" t="s">
        <v>19</v>
      </c>
      <c r="B515" s="1">
        <v>44936</v>
      </c>
      <c r="C515">
        <v>-11493</v>
      </c>
      <c r="D515" t="s">
        <v>6839</v>
      </c>
      <c r="E515" t="s">
        <v>6840</v>
      </c>
      <c r="F515" t="s">
        <v>6445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x14ac:dyDescent="0.25">
      <c r="A516" t="s">
        <v>19</v>
      </c>
      <c r="B516" s="1">
        <v>44936</v>
      </c>
      <c r="C516">
        <v>-311.39999999999998</v>
      </c>
      <c r="D516" t="s">
        <v>8554</v>
      </c>
      <c r="E516" t="s">
        <v>8554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6448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x14ac:dyDescent="0.25">
      <c r="A519" t="s">
        <v>544</v>
      </c>
      <c r="B519" s="1">
        <v>44936</v>
      </c>
      <c r="C519">
        <v>-22.01</v>
      </c>
      <c r="D519" t="s">
        <v>5921</v>
      </c>
      <c r="E519" t="s">
        <v>1181</v>
      </c>
      <c r="F519" t="s">
        <v>6447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x14ac:dyDescent="0.25">
      <c r="A520" t="s">
        <v>544</v>
      </c>
      <c r="B520" s="1">
        <v>44936</v>
      </c>
      <c r="C520">
        <v>-17.899999999999999</v>
      </c>
      <c r="D520" t="s">
        <v>8555</v>
      </c>
      <c r="E520" t="s">
        <v>8556</v>
      </c>
      <c r="F520" t="s">
        <v>6446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8557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x14ac:dyDescent="0.25">
      <c r="A521" t="s">
        <v>6456</v>
      </c>
      <c r="B521" s="1">
        <v>44936</v>
      </c>
      <c r="C521">
        <v>-1.0900000000000001</v>
      </c>
      <c r="D521" t="s">
        <v>6561</v>
      </c>
      <c r="E521" t="s">
        <v>6562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x14ac:dyDescent="0.25">
      <c r="A524" t="s">
        <v>336</v>
      </c>
      <c r="B524" s="1">
        <v>44935</v>
      </c>
      <c r="C524">
        <v>-8.83</v>
      </c>
      <c r="D524" t="s">
        <v>8558</v>
      </c>
      <c r="E524" t="s">
        <v>8559</v>
      </c>
      <c r="F524" t="s">
        <v>6450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6449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x14ac:dyDescent="0.25">
      <c r="A528" t="s">
        <v>6456</v>
      </c>
      <c r="B528" s="1">
        <v>44935</v>
      </c>
      <c r="C528">
        <v>-325</v>
      </c>
      <c r="D528" t="s">
        <v>6687</v>
      </c>
      <c r="E528" t="s">
        <v>6688</v>
      </c>
      <c r="F528" t="s">
        <v>6475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x14ac:dyDescent="0.25">
      <c r="A530" t="s">
        <v>492</v>
      </c>
      <c r="B530" s="1">
        <v>44935</v>
      </c>
      <c r="C530">
        <v>-2.04</v>
      </c>
      <c r="D530" t="s">
        <v>8560</v>
      </c>
      <c r="E530" t="s">
        <v>8560</v>
      </c>
      <c r="F530" t="s">
        <v>6451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6455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6454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x14ac:dyDescent="0.25">
      <c r="A533" t="s">
        <v>34</v>
      </c>
      <c r="B533" s="1">
        <v>44934</v>
      </c>
      <c r="C533">
        <v>-2.75</v>
      </c>
      <c r="D533" t="s">
        <v>8561</v>
      </c>
      <c r="E533" t="s">
        <v>8562</v>
      </c>
      <c r="F533" t="s">
        <v>6453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x14ac:dyDescent="0.25">
      <c r="A534" t="s">
        <v>420</v>
      </c>
      <c r="B534" s="1">
        <v>44934</v>
      </c>
      <c r="C534">
        <v>-5694.3</v>
      </c>
      <c r="D534" t="s">
        <v>8535</v>
      </c>
      <c r="E534" t="s">
        <v>8535</v>
      </c>
      <c r="F534" t="s">
        <v>6420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x14ac:dyDescent="0.25">
      <c r="A535" t="s">
        <v>6456</v>
      </c>
      <c r="B535" s="1">
        <v>44934</v>
      </c>
      <c r="C535">
        <v>-0.3</v>
      </c>
      <c r="D535" t="s">
        <v>6561</v>
      </c>
      <c r="E535" t="s">
        <v>6562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x14ac:dyDescent="0.25">
      <c r="A537" t="s">
        <v>19</v>
      </c>
      <c r="B537" s="1">
        <v>44934</v>
      </c>
      <c r="C537">
        <v>5694.3</v>
      </c>
      <c r="D537" t="s">
        <v>8536</v>
      </c>
      <c r="E537" t="s">
        <v>8536</v>
      </c>
      <c r="F537" t="s">
        <v>6422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x14ac:dyDescent="0.25">
      <c r="A538" t="s">
        <v>492</v>
      </c>
      <c r="B538" s="1">
        <v>44933</v>
      </c>
      <c r="C538">
        <v>-20</v>
      </c>
      <c r="D538" t="s">
        <v>8563</v>
      </c>
      <c r="E538" t="s">
        <v>8564</v>
      </c>
      <c r="F538" t="s">
        <v>6457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x14ac:dyDescent="0.25">
      <c r="A539" t="s">
        <v>544</v>
      </c>
      <c r="B539" s="1">
        <v>44933</v>
      </c>
      <c r="C539">
        <v>29.99</v>
      </c>
      <c r="D539" t="s">
        <v>8565</v>
      </c>
      <c r="E539" t="s">
        <v>8566</v>
      </c>
      <c r="F539" t="s">
        <v>6458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x14ac:dyDescent="0.25">
      <c r="A540" t="s">
        <v>8925</v>
      </c>
      <c r="B540" s="1">
        <v>44933</v>
      </c>
      <c r="C540">
        <v>-3.62</v>
      </c>
      <c r="D540" t="s">
        <v>8567</v>
      </c>
      <c r="E540" t="s">
        <v>8568</v>
      </c>
      <c r="F540" t="s">
        <v>8374</v>
      </c>
      <c r="H540" t="s">
        <v>8360</v>
      </c>
      <c r="J540" t="s">
        <v>9</v>
      </c>
      <c r="P540" t="s">
        <v>9</v>
      </c>
      <c r="Q540" t="s">
        <v>8569</v>
      </c>
      <c r="U540" t="s">
        <v>475</v>
      </c>
      <c r="W540" t="s">
        <v>386</v>
      </c>
    </row>
    <row r="541" spans="1:23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8570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6462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8571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x14ac:dyDescent="0.25">
      <c r="A544" t="s">
        <v>492</v>
      </c>
      <c r="B544" s="1">
        <v>44932</v>
      </c>
      <c r="C544">
        <v>-41.86</v>
      </c>
      <c r="D544" t="s">
        <v>6673</v>
      </c>
      <c r="E544" t="s">
        <v>6673</v>
      </c>
      <c r="F544" t="s">
        <v>6459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x14ac:dyDescent="0.25">
      <c r="A545" t="s">
        <v>492</v>
      </c>
      <c r="B545" s="1">
        <v>44932</v>
      </c>
      <c r="C545">
        <v>-74.83</v>
      </c>
      <c r="D545" t="s">
        <v>6704</v>
      </c>
      <c r="E545" t="s">
        <v>6705</v>
      </c>
      <c r="F545" t="s">
        <v>6460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x14ac:dyDescent="0.25">
      <c r="A546" t="s">
        <v>544</v>
      </c>
      <c r="B546" s="1">
        <v>44932</v>
      </c>
      <c r="C546">
        <v>-63.05</v>
      </c>
      <c r="D546" t="s">
        <v>5780</v>
      </c>
      <c r="E546" t="s">
        <v>864</v>
      </c>
      <c r="F546" t="s">
        <v>6458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x14ac:dyDescent="0.25">
      <c r="A548" t="s">
        <v>19</v>
      </c>
      <c r="B548" s="1">
        <v>44932</v>
      </c>
      <c r="C548">
        <v>-480.59</v>
      </c>
      <c r="D548" t="s">
        <v>8572</v>
      </c>
      <c r="E548" t="s">
        <v>8573</v>
      </c>
      <c r="F548" t="s">
        <v>6461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x14ac:dyDescent="0.25">
      <c r="A549" t="s">
        <v>19</v>
      </c>
      <c r="B549" s="1">
        <v>44932</v>
      </c>
      <c r="C549">
        <v>-303.99</v>
      </c>
      <c r="D549" t="s">
        <v>6526</v>
      </c>
      <c r="E549" t="s">
        <v>6527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x14ac:dyDescent="0.25">
      <c r="A550" t="s">
        <v>6463</v>
      </c>
      <c r="B550" s="1">
        <v>44931</v>
      </c>
      <c r="C550">
        <v>11937.73</v>
      </c>
      <c r="D550" t="s">
        <v>6363</v>
      </c>
      <c r="E550" t="s">
        <v>6363</v>
      </c>
      <c r="F550" t="s">
        <v>6464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8574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x14ac:dyDescent="0.25">
      <c r="A551" t="s">
        <v>6463</v>
      </c>
      <c r="B551" s="1">
        <v>44931</v>
      </c>
      <c r="C551">
        <v>-5968.87</v>
      </c>
      <c r="D551" t="s">
        <v>6470</v>
      </c>
      <c r="E551" t="s">
        <v>6470</v>
      </c>
      <c r="F551" t="s">
        <v>6471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x14ac:dyDescent="0.25">
      <c r="A552" t="s">
        <v>6463</v>
      </c>
      <c r="B552" s="1">
        <v>44931</v>
      </c>
      <c r="C552">
        <v>-5968.86</v>
      </c>
      <c r="D552" t="s">
        <v>6468</v>
      </c>
      <c r="E552" t="s">
        <v>6468</v>
      </c>
      <c r="F552" t="s">
        <v>6469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x14ac:dyDescent="0.25">
      <c r="A553" t="s">
        <v>19</v>
      </c>
      <c r="B553" s="1">
        <v>44931</v>
      </c>
      <c r="C553">
        <v>-4424.99</v>
      </c>
      <c r="D553" t="s">
        <v>6722</v>
      </c>
      <c r="E553" t="s">
        <v>6723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x14ac:dyDescent="0.25">
      <c r="A555" t="s">
        <v>492</v>
      </c>
      <c r="B555" s="1">
        <v>44931</v>
      </c>
      <c r="C555">
        <v>-61.93</v>
      </c>
      <c r="D555" t="s">
        <v>8575</v>
      </c>
      <c r="E555" t="s">
        <v>8576</v>
      </c>
      <c r="F555" t="s">
        <v>6466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6467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x14ac:dyDescent="0.25">
      <c r="A557" t="s">
        <v>492</v>
      </c>
      <c r="B557" s="1">
        <v>44930</v>
      </c>
      <c r="C557">
        <v>-65</v>
      </c>
      <c r="D557" t="s">
        <v>6732</v>
      </c>
      <c r="E557" t="s">
        <v>6733</v>
      </c>
      <c r="F557" t="s">
        <v>6472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x14ac:dyDescent="0.25">
      <c r="A558" t="s">
        <v>424</v>
      </c>
      <c r="B558" s="1">
        <v>44930</v>
      </c>
      <c r="C558">
        <v>200</v>
      </c>
      <c r="D558" t="s">
        <v>8915</v>
      </c>
      <c r="E558" t="s">
        <v>8916</v>
      </c>
      <c r="F558" t="s">
        <v>8916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x14ac:dyDescent="0.25">
      <c r="A559" t="s">
        <v>424</v>
      </c>
      <c r="B559" s="1">
        <v>44930</v>
      </c>
      <c r="C559">
        <v>4224.99</v>
      </c>
      <c r="D559" t="s">
        <v>8917</v>
      </c>
      <c r="E559" t="s">
        <v>8918</v>
      </c>
      <c r="F559" t="s">
        <v>8918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x14ac:dyDescent="0.25">
      <c r="A562" t="s">
        <v>492</v>
      </c>
      <c r="B562" s="1">
        <v>44930</v>
      </c>
      <c r="C562">
        <v>-231</v>
      </c>
      <c r="D562" t="s">
        <v>8577</v>
      </c>
      <c r="E562" t="s">
        <v>8578</v>
      </c>
      <c r="F562" t="s">
        <v>6402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x14ac:dyDescent="0.25">
      <c r="A564" t="s">
        <v>19</v>
      </c>
      <c r="B564" s="1">
        <v>44929</v>
      </c>
      <c r="C564">
        <v>-4193.62</v>
      </c>
      <c r="D564" t="s">
        <v>6767</v>
      </c>
      <c r="E564" t="s">
        <v>6768</v>
      </c>
      <c r="F564" t="s">
        <v>6473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x14ac:dyDescent="0.25">
      <c r="A566" t="s">
        <v>19</v>
      </c>
      <c r="B566" s="1">
        <v>44929</v>
      </c>
      <c r="C566">
        <v>-2336.2800000000002</v>
      </c>
      <c r="D566" t="s">
        <v>6299</v>
      </c>
      <c r="E566" t="s">
        <v>6300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x14ac:dyDescent="0.25">
      <c r="A567" t="s">
        <v>6456</v>
      </c>
      <c r="B567" s="1">
        <v>44929</v>
      </c>
      <c r="C567">
        <v>-0.99</v>
      </c>
      <c r="D567" t="s">
        <v>6570</v>
      </c>
      <c r="E567" t="s">
        <v>6571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x14ac:dyDescent="0.25">
      <c r="A569" t="s">
        <v>6456</v>
      </c>
      <c r="B569" s="1">
        <v>44928</v>
      </c>
      <c r="C569">
        <v>-27.95</v>
      </c>
      <c r="D569" t="s">
        <v>8579</v>
      </c>
      <c r="E569" t="s">
        <v>8579</v>
      </c>
      <c r="F569" t="s">
        <v>6482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8580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x14ac:dyDescent="0.25">
      <c r="A570" t="s">
        <v>6456</v>
      </c>
      <c r="B570" s="1">
        <v>44928</v>
      </c>
      <c r="C570">
        <v>-10</v>
      </c>
      <c r="D570" t="s">
        <v>8581</v>
      </c>
      <c r="E570" t="s">
        <v>8581</v>
      </c>
      <c r="F570" t="s">
        <v>6486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8582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x14ac:dyDescent="0.25">
      <c r="A571" t="s">
        <v>6456</v>
      </c>
      <c r="B571" s="1">
        <v>44928</v>
      </c>
      <c r="C571">
        <v>4193.62</v>
      </c>
      <c r="D571" t="s">
        <v>6773</v>
      </c>
      <c r="E571" t="s">
        <v>6773</v>
      </c>
      <c r="F571" t="s">
        <v>6480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x14ac:dyDescent="0.25">
      <c r="A572" t="s">
        <v>6456</v>
      </c>
      <c r="B572" s="1">
        <v>44928</v>
      </c>
      <c r="C572">
        <v>-10</v>
      </c>
      <c r="D572" t="s">
        <v>8581</v>
      </c>
      <c r="E572" t="s">
        <v>8581</v>
      </c>
      <c r="F572" t="s">
        <v>6474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8582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x14ac:dyDescent="0.25">
      <c r="A573" t="s">
        <v>6456</v>
      </c>
      <c r="B573" s="1">
        <v>44928</v>
      </c>
      <c r="C573">
        <v>-69.25</v>
      </c>
      <c r="D573" t="s">
        <v>8583</v>
      </c>
      <c r="E573" t="s">
        <v>8584</v>
      </c>
      <c r="F573" t="s">
        <v>6485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x14ac:dyDescent="0.25">
      <c r="A574" t="s">
        <v>6456</v>
      </c>
      <c r="B574" s="1">
        <v>44928</v>
      </c>
      <c r="C574">
        <v>-5</v>
      </c>
      <c r="D574" t="s">
        <v>8581</v>
      </c>
      <c r="E574" t="s">
        <v>8581</v>
      </c>
      <c r="F574" t="s">
        <v>6481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8582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x14ac:dyDescent="0.25">
      <c r="A575" t="s">
        <v>6463</v>
      </c>
      <c r="B575" s="1">
        <v>44928</v>
      </c>
      <c r="C575">
        <v>0</v>
      </c>
      <c r="D575" t="s">
        <v>8196</v>
      </c>
      <c r="E575" t="s">
        <v>8196</v>
      </c>
      <c r="F575" t="s">
        <v>6464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x14ac:dyDescent="0.25">
      <c r="A576" t="s">
        <v>6416</v>
      </c>
      <c r="B576" s="1">
        <v>44928</v>
      </c>
      <c r="C576">
        <v>0</v>
      </c>
      <c r="D576" t="s">
        <v>8196</v>
      </c>
      <c r="E576" t="s">
        <v>8196</v>
      </c>
      <c r="F576" t="s">
        <v>6464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x14ac:dyDescent="0.25">
      <c r="A577" t="s">
        <v>6456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x14ac:dyDescent="0.25">
      <c r="A578" t="s">
        <v>6456</v>
      </c>
      <c r="B578" s="1">
        <v>44928</v>
      </c>
      <c r="C578">
        <v>-17.63</v>
      </c>
      <c r="D578" t="s">
        <v>8585</v>
      </c>
      <c r="E578" t="s">
        <v>8586</v>
      </c>
      <c r="F578" t="s">
        <v>6477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x14ac:dyDescent="0.25">
      <c r="A579" t="s">
        <v>6456</v>
      </c>
      <c r="B579" s="1">
        <v>44928</v>
      </c>
      <c r="C579">
        <v>-7.34</v>
      </c>
      <c r="D579" t="s">
        <v>6483</v>
      </c>
      <c r="E579" t="s">
        <v>6484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6478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x14ac:dyDescent="0.25">
      <c r="A582" t="s">
        <v>6456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x14ac:dyDescent="0.25">
      <c r="A583" t="s">
        <v>8925</v>
      </c>
      <c r="B583" s="1">
        <v>44928</v>
      </c>
      <c r="C583">
        <v>-29</v>
      </c>
      <c r="D583" t="s">
        <v>8587</v>
      </c>
      <c r="E583" t="s">
        <v>8588</v>
      </c>
      <c r="F583" t="s">
        <v>8375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x14ac:dyDescent="0.25">
      <c r="A584" t="s">
        <v>6456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x14ac:dyDescent="0.25">
      <c r="A585" t="s">
        <v>492</v>
      </c>
      <c r="B585" s="1">
        <v>44928</v>
      </c>
      <c r="C585">
        <v>-2.1</v>
      </c>
      <c r="D585" t="s">
        <v>6178</v>
      </c>
      <c r="E585" t="s">
        <v>6178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x14ac:dyDescent="0.25">
      <c r="A586" t="s">
        <v>6456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x14ac:dyDescent="0.25">
      <c r="A587" t="s">
        <v>6456</v>
      </c>
      <c r="B587" s="1">
        <v>44928</v>
      </c>
      <c r="C587">
        <v>-30</v>
      </c>
      <c r="D587" t="s">
        <v>8581</v>
      </c>
      <c r="E587" t="s">
        <v>8581</v>
      </c>
      <c r="F587" t="s">
        <v>6476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8589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x14ac:dyDescent="0.25">
      <c r="A588" t="s">
        <v>6456</v>
      </c>
      <c r="B588" s="1">
        <v>44928</v>
      </c>
      <c r="C588">
        <v>-325</v>
      </c>
      <c r="D588" t="s">
        <v>6687</v>
      </c>
      <c r="E588" t="s">
        <v>6688</v>
      </c>
      <c r="F588" t="s">
        <v>6475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x14ac:dyDescent="0.25">
      <c r="A589" t="s">
        <v>492</v>
      </c>
      <c r="B589" s="1">
        <v>44928</v>
      </c>
      <c r="C589">
        <v>-20</v>
      </c>
      <c r="D589" t="s">
        <v>6178</v>
      </c>
      <c r="E589" t="s">
        <v>6178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x14ac:dyDescent="0.25">
      <c r="A590" t="s">
        <v>6456</v>
      </c>
      <c r="B590" s="1">
        <v>44928</v>
      </c>
      <c r="C590">
        <v>-10</v>
      </c>
      <c r="D590" t="s">
        <v>8581</v>
      </c>
      <c r="E590" t="s">
        <v>8581</v>
      </c>
      <c r="F590" t="s">
        <v>6479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8590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x14ac:dyDescent="0.25">
      <c r="A591" t="s">
        <v>336</v>
      </c>
      <c r="B591" s="1">
        <v>44927</v>
      </c>
      <c r="C591">
        <v>-40</v>
      </c>
      <c r="D591" t="s">
        <v>8591</v>
      </c>
      <c r="E591" t="s">
        <v>8592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x14ac:dyDescent="0.25">
      <c r="A593" t="s">
        <v>413</v>
      </c>
      <c r="B593" s="1">
        <v>44926</v>
      </c>
      <c r="C593">
        <v>0.02</v>
      </c>
      <c r="D593" t="s">
        <v>6487</v>
      </c>
      <c r="E593" t="s">
        <v>6487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x14ac:dyDescent="0.25">
      <c r="A594" t="s">
        <v>966</v>
      </c>
      <c r="B594" s="1">
        <v>44926</v>
      </c>
      <c r="C594">
        <v>0.01</v>
      </c>
      <c r="D594" t="s">
        <v>6487</v>
      </c>
      <c r="E594" t="s">
        <v>6487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x14ac:dyDescent="0.25">
      <c r="A595" t="s">
        <v>492</v>
      </c>
      <c r="B595" s="1">
        <v>44926</v>
      </c>
      <c r="C595">
        <v>-3.3</v>
      </c>
      <c r="D595" t="s">
        <v>6488</v>
      </c>
      <c r="E595" t="s">
        <v>6489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x14ac:dyDescent="0.25">
      <c r="A596" t="s">
        <v>414</v>
      </c>
      <c r="B596" s="1">
        <v>44926</v>
      </c>
      <c r="C596">
        <v>0.01</v>
      </c>
      <c r="D596" t="s">
        <v>6487</v>
      </c>
      <c r="E596" t="s">
        <v>6487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x14ac:dyDescent="0.25">
      <c r="A604" t="s">
        <v>356</v>
      </c>
      <c r="B604" s="1">
        <v>44925</v>
      </c>
      <c r="C604">
        <v>7.78</v>
      </c>
      <c r="D604" t="s">
        <v>6490</v>
      </c>
      <c r="E604" t="s">
        <v>6491</v>
      </c>
      <c r="F604" t="s">
        <v>6492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x14ac:dyDescent="0.25">
      <c r="A605" t="s">
        <v>356</v>
      </c>
      <c r="B605" s="1">
        <v>44925</v>
      </c>
      <c r="C605">
        <v>7.78</v>
      </c>
      <c r="D605" t="s">
        <v>6490</v>
      </c>
      <c r="E605" t="s">
        <v>6491</v>
      </c>
      <c r="F605" t="s">
        <v>6492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x14ac:dyDescent="0.25">
      <c r="A606" t="s">
        <v>356</v>
      </c>
      <c r="B606" s="1">
        <v>44925</v>
      </c>
      <c r="C606">
        <v>16.48</v>
      </c>
      <c r="D606" t="s">
        <v>6490</v>
      </c>
      <c r="E606" t="s">
        <v>6491</v>
      </c>
      <c r="F606" t="s">
        <v>6492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x14ac:dyDescent="0.25">
      <c r="A607" t="s">
        <v>356</v>
      </c>
      <c r="B607" s="1">
        <v>44925</v>
      </c>
      <c r="C607">
        <v>16.48</v>
      </c>
      <c r="D607" t="s">
        <v>6490</v>
      </c>
      <c r="E607" t="s">
        <v>6491</v>
      </c>
      <c r="F607" t="s">
        <v>6492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x14ac:dyDescent="0.25">
      <c r="A608" t="s">
        <v>6456</v>
      </c>
      <c r="B608" s="1">
        <v>44925</v>
      </c>
      <c r="C608">
        <v>-69.31</v>
      </c>
      <c r="D608" t="s">
        <v>6493</v>
      </c>
      <c r="E608" t="s">
        <v>6494</v>
      </c>
      <c r="F608" t="s">
        <v>6495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x14ac:dyDescent="0.25">
      <c r="A609" t="s">
        <v>6456</v>
      </c>
      <c r="B609" s="1">
        <v>44925</v>
      </c>
      <c r="C609">
        <v>-8.68</v>
      </c>
      <c r="D609" t="s">
        <v>6496</v>
      </c>
      <c r="E609" t="s">
        <v>6497</v>
      </c>
      <c r="F609" t="s">
        <v>6498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x14ac:dyDescent="0.25">
      <c r="A610" t="s">
        <v>544</v>
      </c>
      <c r="B610" s="1">
        <v>44925</v>
      </c>
      <c r="C610">
        <v>-318.95999999999998</v>
      </c>
      <c r="D610" t="s">
        <v>6499</v>
      </c>
      <c r="E610" t="s">
        <v>6499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6500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x14ac:dyDescent="0.25">
      <c r="A611" t="s">
        <v>6456</v>
      </c>
      <c r="B611" s="1">
        <v>44925</v>
      </c>
      <c r="C611">
        <v>-0.6</v>
      </c>
      <c r="D611" t="s">
        <v>6501</v>
      </c>
      <c r="E611" t="s">
        <v>6502</v>
      </c>
      <c r="F611" t="s">
        <v>6503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x14ac:dyDescent="0.25">
      <c r="A613" t="s">
        <v>6456</v>
      </c>
      <c r="B613" s="1">
        <v>44925</v>
      </c>
      <c r="C613">
        <v>-248.52</v>
      </c>
      <c r="D613" t="s">
        <v>6504</v>
      </c>
      <c r="E613" t="s">
        <v>6505</v>
      </c>
      <c r="F613" t="s">
        <v>6506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x14ac:dyDescent="0.25">
      <c r="A614" t="s">
        <v>6456</v>
      </c>
      <c r="B614" s="1">
        <v>44925</v>
      </c>
      <c r="C614">
        <v>-10.3</v>
      </c>
      <c r="D614" t="s">
        <v>716</v>
      </c>
      <c r="E614" t="s">
        <v>716</v>
      </c>
      <c r="F614" t="s">
        <v>6507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x14ac:dyDescent="0.25">
      <c r="A615" t="s">
        <v>336</v>
      </c>
      <c r="B615" s="1">
        <v>44924</v>
      </c>
      <c r="C615">
        <v>7.5</v>
      </c>
      <c r="D615" t="s">
        <v>5817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x14ac:dyDescent="0.25">
      <c r="A616" t="s">
        <v>19</v>
      </c>
      <c r="B616" s="1">
        <v>44924</v>
      </c>
      <c r="C616">
        <v>946.73</v>
      </c>
      <c r="D616" t="s">
        <v>6122</v>
      </c>
      <c r="E616" t="s">
        <v>6122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x14ac:dyDescent="0.25">
      <c r="A617" t="s">
        <v>544</v>
      </c>
      <c r="B617" s="1">
        <v>44924</v>
      </c>
      <c r="C617">
        <v>-38.96</v>
      </c>
      <c r="D617" t="s">
        <v>6148</v>
      </c>
      <c r="E617" t="s">
        <v>6148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x14ac:dyDescent="0.25">
      <c r="A618" t="s">
        <v>336</v>
      </c>
      <c r="B618" s="1">
        <v>44924</v>
      </c>
      <c r="C618">
        <v>0.75</v>
      </c>
      <c r="D618" t="s">
        <v>6487</v>
      </c>
      <c r="E618" t="s">
        <v>6487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x14ac:dyDescent="0.25">
      <c r="A619" t="s">
        <v>6456</v>
      </c>
      <c r="B619" s="1">
        <v>44924</v>
      </c>
      <c r="C619">
        <v>-65</v>
      </c>
      <c r="D619" t="s">
        <v>6508</v>
      </c>
      <c r="E619" t="s">
        <v>6509</v>
      </c>
      <c r="F619" t="s">
        <v>6510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x14ac:dyDescent="0.25">
      <c r="A620" t="s">
        <v>6456</v>
      </c>
      <c r="B620" s="1">
        <v>44924</v>
      </c>
      <c r="C620">
        <v>-23.69</v>
      </c>
      <c r="D620" t="s">
        <v>6508</v>
      </c>
      <c r="E620" t="s">
        <v>6509</v>
      </c>
      <c r="F620" t="s">
        <v>6510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x14ac:dyDescent="0.25">
      <c r="A622" t="s">
        <v>6456</v>
      </c>
      <c r="B622" s="1">
        <v>44924</v>
      </c>
      <c r="C622">
        <v>-49.79</v>
      </c>
      <c r="D622" t="s">
        <v>6511</v>
      </c>
      <c r="E622" t="s">
        <v>6512</v>
      </c>
      <c r="F622" t="s">
        <v>6513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x14ac:dyDescent="0.25">
      <c r="A623" t="s">
        <v>6456</v>
      </c>
      <c r="B623" s="1">
        <v>44923</v>
      </c>
      <c r="C623">
        <v>-27.21</v>
      </c>
      <c r="D623" t="s">
        <v>6508</v>
      </c>
      <c r="E623" t="s">
        <v>6509</v>
      </c>
      <c r="F623" t="s">
        <v>6510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x14ac:dyDescent="0.25">
      <c r="A624" t="s">
        <v>6456</v>
      </c>
      <c r="B624" s="1">
        <v>44923</v>
      </c>
      <c r="C624">
        <v>-9.9499999999999993</v>
      </c>
      <c r="D624" t="s">
        <v>6514</v>
      </c>
      <c r="E624" t="s">
        <v>6514</v>
      </c>
      <c r="F624" t="s">
        <v>6515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x14ac:dyDescent="0.25">
      <c r="A625" t="s">
        <v>6416</v>
      </c>
      <c r="B625" s="1">
        <v>44923</v>
      </c>
      <c r="C625">
        <v>3.64</v>
      </c>
      <c r="D625" t="s">
        <v>556</v>
      </c>
      <c r="E625" t="s">
        <v>556</v>
      </c>
      <c r="F625" t="s">
        <v>6516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x14ac:dyDescent="0.25">
      <c r="A627" t="s">
        <v>6456</v>
      </c>
      <c r="B627" s="1">
        <v>44923</v>
      </c>
      <c r="C627">
        <v>-35</v>
      </c>
      <c r="D627" t="s">
        <v>6514</v>
      </c>
      <c r="E627" t="s">
        <v>6517</v>
      </c>
      <c r="F627" t="s">
        <v>6515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6518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x14ac:dyDescent="0.25">
      <c r="A628" t="s">
        <v>6456</v>
      </c>
      <c r="B628" s="1">
        <v>44923</v>
      </c>
      <c r="C628">
        <v>-9.99</v>
      </c>
      <c r="D628" t="s">
        <v>6514</v>
      </c>
      <c r="E628" t="s">
        <v>6517</v>
      </c>
      <c r="F628" t="s">
        <v>6515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6519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x14ac:dyDescent="0.25">
      <c r="A629" t="s">
        <v>6456</v>
      </c>
      <c r="B629" s="1">
        <v>44923</v>
      </c>
      <c r="C629">
        <v>-35</v>
      </c>
      <c r="D629" t="s">
        <v>6520</v>
      </c>
      <c r="E629" t="s">
        <v>6521</v>
      </c>
      <c r="F629" t="s">
        <v>6522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x14ac:dyDescent="0.25">
      <c r="A630" t="s">
        <v>6456</v>
      </c>
      <c r="B630" s="1">
        <v>44923</v>
      </c>
      <c r="C630">
        <v>-45.7</v>
      </c>
      <c r="D630" t="s">
        <v>6523</v>
      </c>
      <c r="E630" t="s">
        <v>6524</v>
      </c>
      <c r="F630" t="s">
        <v>6525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x14ac:dyDescent="0.25">
      <c r="A631" t="s">
        <v>19</v>
      </c>
      <c r="B631" s="1">
        <v>44922</v>
      </c>
      <c r="C631">
        <v>-334</v>
      </c>
      <c r="D631" t="s">
        <v>6526</v>
      </c>
      <c r="E631" t="s">
        <v>6527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x14ac:dyDescent="0.25">
      <c r="A632" t="s">
        <v>19</v>
      </c>
      <c r="B632" s="1">
        <v>44922</v>
      </c>
      <c r="C632">
        <v>-16.53</v>
      </c>
      <c r="D632" t="s">
        <v>6528</v>
      </c>
      <c r="E632" t="s">
        <v>6529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x14ac:dyDescent="0.25">
      <c r="A633" t="s">
        <v>492</v>
      </c>
      <c r="B633" s="1">
        <v>44922</v>
      </c>
      <c r="C633">
        <v>-101.26</v>
      </c>
      <c r="D633" t="s">
        <v>5781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6079</v>
      </c>
      <c r="W633" t="s">
        <v>386</v>
      </c>
    </row>
    <row r="634" spans="1:23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6530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x14ac:dyDescent="0.25">
      <c r="A635" t="s">
        <v>544</v>
      </c>
      <c r="B635" s="1">
        <v>44922</v>
      </c>
      <c r="C635">
        <v>-20</v>
      </c>
      <c r="D635" t="s">
        <v>6531</v>
      </c>
      <c r="E635" t="s">
        <v>6532</v>
      </c>
      <c r="F635" t="s">
        <v>6533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6534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x14ac:dyDescent="0.25">
      <c r="A636" t="s">
        <v>544</v>
      </c>
      <c r="B636" s="1">
        <v>44922</v>
      </c>
      <c r="C636">
        <v>-2.95</v>
      </c>
      <c r="D636" t="s">
        <v>6531</v>
      </c>
      <c r="E636" t="s">
        <v>6532</v>
      </c>
      <c r="F636" t="s">
        <v>6533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6535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x14ac:dyDescent="0.25">
      <c r="A637" t="s">
        <v>6456</v>
      </c>
      <c r="B637" s="1">
        <v>44922</v>
      </c>
      <c r="C637">
        <v>-75.86</v>
      </c>
      <c r="D637" t="s">
        <v>6536</v>
      </c>
      <c r="E637" t="s">
        <v>6537</v>
      </c>
      <c r="F637" t="s">
        <v>6538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x14ac:dyDescent="0.25">
      <c r="A638" t="s">
        <v>6456</v>
      </c>
      <c r="B638" s="1">
        <v>44922</v>
      </c>
      <c r="C638">
        <v>-58.06</v>
      </c>
      <c r="D638" t="s">
        <v>6539</v>
      </c>
      <c r="E638" t="s">
        <v>6540</v>
      </c>
      <c r="F638" t="s">
        <v>6541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x14ac:dyDescent="0.25">
      <c r="A639" t="s">
        <v>6456</v>
      </c>
      <c r="B639" s="1">
        <v>44921</v>
      </c>
      <c r="C639">
        <v>-5.24</v>
      </c>
      <c r="D639" t="s">
        <v>4193</v>
      </c>
      <c r="E639" t="s">
        <v>6542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x14ac:dyDescent="0.25">
      <c r="A640" t="s">
        <v>6456</v>
      </c>
      <c r="B640" s="1">
        <v>44921</v>
      </c>
      <c r="C640">
        <v>-115</v>
      </c>
      <c r="D640" t="s">
        <v>6543</v>
      </c>
      <c r="E640" t="s">
        <v>6544</v>
      </c>
      <c r="F640" t="s">
        <v>6545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6546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x14ac:dyDescent="0.25">
      <c r="A642" t="s">
        <v>6456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x14ac:dyDescent="0.25">
      <c r="A643" t="s">
        <v>6456</v>
      </c>
      <c r="B643" s="1">
        <v>44921</v>
      </c>
      <c r="C643">
        <v>-15.25</v>
      </c>
      <c r="D643" t="s">
        <v>6547</v>
      </c>
      <c r="E643" t="s">
        <v>6548</v>
      </c>
      <c r="F643" t="s">
        <v>6549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x14ac:dyDescent="0.25">
      <c r="A644" t="s">
        <v>6456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x14ac:dyDescent="0.25">
      <c r="A645" t="s">
        <v>6456</v>
      </c>
      <c r="B645" s="1">
        <v>44921</v>
      </c>
      <c r="C645">
        <v>-10.01</v>
      </c>
      <c r="D645" t="s">
        <v>6550</v>
      </c>
      <c r="E645" t="s">
        <v>6551</v>
      </c>
      <c r="F645" t="s">
        <v>6552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x14ac:dyDescent="0.25">
      <c r="A647" t="s">
        <v>6456</v>
      </c>
      <c r="B647" s="1">
        <v>44918</v>
      </c>
      <c r="C647">
        <v>-4.62</v>
      </c>
      <c r="D647" t="s">
        <v>6553</v>
      </c>
      <c r="E647" t="s">
        <v>6554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x14ac:dyDescent="0.25">
      <c r="A648" t="s">
        <v>6456</v>
      </c>
      <c r="B648" s="1">
        <v>44918</v>
      </c>
      <c r="C648">
        <v>-82.54</v>
      </c>
      <c r="D648" t="s">
        <v>6553</v>
      </c>
      <c r="E648" t="s">
        <v>6554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x14ac:dyDescent="0.25">
      <c r="A649" t="s">
        <v>605</v>
      </c>
      <c r="B649" s="1">
        <v>44918</v>
      </c>
      <c r="C649">
        <v>16.53</v>
      </c>
      <c r="D649" t="s">
        <v>2591</v>
      </c>
      <c r="E649" t="s">
        <v>6555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x14ac:dyDescent="0.25">
      <c r="A650" t="s">
        <v>492</v>
      </c>
      <c r="B650" s="1">
        <v>44918</v>
      </c>
      <c r="C650">
        <v>-50</v>
      </c>
      <c r="D650" t="s">
        <v>6556</v>
      </c>
      <c r="E650" t="s">
        <v>6557</v>
      </c>
      <c r="F650" t="s">
        <v>6558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6208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6208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x14ac:dyDescent="0.25">
      <c r="A653" t="s">
        <v>6456</v>
      </c>
      <c r="B653" s="1">
        <v>44918</v>
      </c>
      <c r="C653">
        <v>-4.96</v>
      </c>
      <c r="D653" t="s">
        <v>6553</v>
      </c>
      <c r="E653" t="s">
        <v>6554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x14ac:dyDescent="0.25">
      <c r="A654" t="s">
        <v>6456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6559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6560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x14ac:dyDescent="0.25">
      <c r="A656" t="s">
        <v>6456</v>
      </c>
      <c r="B656" s="1">
        <v>44917</v>
      </c>
      <c r="C656">
        <v>-6.06</v>
      </c>
      <c r="D656" t="s">
        <v>6561</v>
      </c>
      <c r="E656" t="s">
        <v>6562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x14ac:dyDescent="0.25">
      <c r="A657" t="s">
        <v>6456</v>
      </c>
      <c r="B657" s="1">
        <v>44917</v>
      </c>
      <c r="C657">
        <v>-0.22</v>
      </c>
      <c r="D657" t="s">
        <v>6563</v>
      </c>
      <c r="E657" t="s">
        <v>6564</v>
      </c>
      <c r="F657" t="s">
        <v>6565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x14ac:dyDescent="0.25">
      <c r="A658" t="s">
        <v>34</v>
      </c>
      <c r="B658" s="1">
        <v>44917</v>
      </c>
      <c r="C658">
        <v>-2.19</v>
      </c>
      <c r="D658" t="s">
        <v>6566</v>
      </c>
      <c r="E658" t="s">
        <v>6566</v>
      </c>
      <c r="F658" t="s">
        <v>6567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6568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6569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x14ac:dyDescent="0.25">
      <c r="A661" t="s">
        <v>6456</v>
      </c>
      <c r="B661" s="1">
        <v>44917</v>
      </c>
      <c r="C661">
        <v>-0.26</v>
      </c>
      <c r="D661" t="s">
        <v>6570</v>
      </c>
      <c r="E661" t="s">
        <v>6571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x14ac:dyDescent="0.25">
      <c r="A662" t="s">
        <v>6456</v>
      </c>
      <c r="B662" s="1">
        <v>44917</v>
      </c>
      <c r="C662">
        <v>-0.6</v>
      </c>
      <c r="D662" t="s">
        <v>6501</v>
      </c>
      <c r="E662" t="s">
        <v>6502</v>
      </c>
      <c r="F662" t="s">
        <v>6503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x14ac:dyDescent="0.25">
      <c r="A663" t="s">
        <v>6456</v>
      </c>
      <c r="B663" s="1">
        <v>44917</v>
      </c>
      <c r="C663">
        <v>-1.08</v>
      </c>
      <c r="D663" t="s">
        <v>6572</v>
      </c>
      <c r="E663" t="s">
        <v>6573</v>
      </c>
      <c r="F663" t="s">
        <v>6574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x14ac:dyDescent="0.25">
      <c r="A664" t="s">
        <v>6456</v>
      </c>
      <c r="B664" s="1">
        <v>44917</v>
      </c>
      <c r="C664">
        <v>-0.6</v>
      </c>
      <c r="D664" t="s">
        <v>6501</v>
      </c>
      <c r="E664" t="s">
        <v>6502</v>
      </c>
      <c r="F664" t="s">
        <v>6503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x14ac:dyDescent="0.25">
      <c r="A665" t="s">
        <v>6456</v>
      </c>
      <c r="B665" s="1">
        <v>44917</v>
      </c>
      <c r="C665">
        <v>-1.08</v>
      </c>
      <c r="D665" t="s">
        <v>6575</v>
      </c>
      <c r="E665" t="s">
        <v>6576</v>
      </c>
      <c r="F665" t="s">
        <v>6577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x14ac:dyDescent="0.25">
      <c r="A666" t="s">
        <v>6456</v>
      </c>
      <c r="B666" s="1">
        <v>44917</v>
      </c>
      <c r="C666">
        <v>-150.87</v>
      </c>
      <c r="D666" t="s">
        <v>6578</v>
      </c>
      <c r="E666" t="s">
        <v>6579</v>
      </c>
      <c r="F666" t="s">
        <v>6580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x14ac:dyDescent="0.25">
      <c r="A667" t="s">
        <v>6456</v>
      </c>
      <c r="B667" s="1">
        <v>44917</v>
      </c>
      <c r="C667">
        <v>-0.6</v>
      </c>
      <c r="D667" t="s">
        <v>6501</v>
      </c>
      <c r="E667" t="s">
        <v>6502</v>
      </c>
      <c r="F667" t="s">
        <v>6503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6581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6208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x14ac:dyDescent="0.25">
      <c r="A670" t="s">
        <v>6456</v>
      </c>
      <c r="B670" s="1">
        <v>44916</v>
      </c>
      <c r="C670">
        <v>-52.4</v>
      </c>
      <c r="D670" t="s">
        <v>6582</v>
      </c>
      <c r="E670" t="s">
        <v>6583</v>
      </c>
      <c r="F670" t="s">
        <v>6584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x14ac:dyDescent="0.25">
      <c r="A671" t="s">
        <v>6456</v>
      </c>
      <c r="B671" s="1">
        <v>44916</v>
      </c>
      <c r="C671">
        <v>-33.79</v>
      </c>
      <c r="D671" t="s">
        <v>6585</v>
      </c>
      <c r="E671" t="s">
        <v>6586</v>
      </c>
      <c r="F671" t="s">
        <v>6587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x14ac:dyDescent="0.25">
      <c r="A672" t="s">
        <v>6456</v>
      </c>
      <c r="B672" s="1">
        <v>44915</v>
      </c>
      <c r="C672">
        <v>-15</v>
      </c>
      <c r="D672" t="s">
        <v>5151</v>
      </c>
      <c r="E672" t="s">
        <v>6588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x14ac:dyDescent="0.25">
      <c r="A673" t="s">
        <v>6456</v>
      </c>
      <c r="B673" s="1">
        <v>44915</v>
      </c>
      <c r="C673">
        <v>-96.25</v>
      </c>
      <c r="D673" t="s">
        <v>6589</v>
      </c>
      <c r="E673" t="s">
        <v>6590</v>
      </c>
      <c r="F673" t="s">
        <v>6591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x14ac:dyDescent="0.25">
      <c r="A674" t="s">
        <v>6456</v>
      </c>
      <c r="B674" s="1">
        <v>44915</v>
      </c>
      <c r="C674">
        <v>-73.849999999999994</v>
      </c>
      <c r="D674" t="s">
        <v>6592</v>
      </c>
      <c r="E674" t="s">
        <v>6593</v>
      </c>
      <c r="F674" t="s">
        <v>6594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6595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6596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x14ac:dyDescent="0.25">
      <c r="A676" t="s">
        <v>492</v>
      </c>
      <c r="B676" s="1">
        <v>44914</v>
      </c>
      <c r="C676">
        <v>-2.9</v>
      </c>
      <c r="D676" t="s">
        <v>6597</v>
      </c>
      <c r="E676" t="s">
        <v>6598</v>
      </c>
      <c r="F676" t="s">
        <v>6599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x14ac:dyDescent="0.25">
      <c r="A677" t="s">
        <v>492</v>
      </c>
      <c r="B677" s="1">
        <v>44914</v>
      </c>
      <c r="C677">
        <v>-0.6</v>
      </c>
      <c r="D677" t="s">
        <v>6501</v>
      </c>
      <c r="E677" t="s">
        <v>6502</v>
      </c>
      <c r="F677" t="s">
        <v>6503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x14ac:dyDescent="0.25">
      <c r="A678" t="s">
        <v>356</v>
      </c>
      <c r="B678" s="1">
        <v>44914</v>
      </c>
      <c r="C678">
        <v>9.8699999999999992</v>
      </c>
      <c r="D678" t="s">
        <v>6490</v>
      </c>
      <c r="E678" t="s">
        <v>6491</v>
      </c>
      <c r="F678" t="s">
        <v>6600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x14ac:dyDescent="0.25">
      <c r="A679" t="s">
        <v>356</v>
      </c>
      <c r="B679" s="1">
        <v>44914</v>
      </c>
      <c r="C679">
        <v>9.8699999999999992</v>
      </c>
      <c r="D679" t="s">
        <v>6490</v>
      </c>
      <c r="E679" t="s">
        <v>6491</v>
      </c>
      <c r="F679" t="s">
        <v>6600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x14ac:dyDescent="0.25">
      <c r="A680" t="s">
        <v>6416</v>
      </c>
      <c r="B680" s="1">
        <v>44914</v>
      </c>
      <c r="C680">
        <v>-138.83000000000001</v>
      </c>
      <c r="D680" t="s">
        <v>6601</v>
      </c>
      <c r="E680" t="s">
        <v>6602</v>
      </c>
      <c r="F680" t="s">
        <v>6603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x14ac:dyDescent="0.25">
      <c r="A681" t="s">
        <v>19</v>
      </c>
      <c r="B681" s="1">
        <v>44914</v>
      </c>
      <c r="C681">
        <v>-87.87</v>
      </c>
      <c r="D681" t="s">
        <v>6604</v>
      </c>
      <c r="E681" t="s">
        <v>6605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x14ac:dyDescent="0.25">
      <c r="A682" t="s">
        <v>6456</v>
      </c>
      <c r="B682" s="1">
        <v>44914</v>
      </c>
      <c r="C682">
        <v>-76.930000000000007</v>
      </c>
      <c r="D682" t="s">
        <v>6606</v>
      </c>
      <c r="E682" t="s">
        <v>6607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x14ac:dyDescent="0.25">
      <c r="A683" t="s">
        <v>6456</v>
      </c>
      <c r="B683" s="1">
        <v>44914</v>
      </c>
      <c r="C683">
        <v>-38.630000000000003</v>
      </c>
      <c r="D683" t="s">
        <v>6608</v>
      </c>
      <c r="E683" t="s">
        <v>6609</v>
      </c>
      <c r="F683" t="s">
        <v>6610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x14ac:dyDescent="0.25">
      <c r="A684" t="s">
        <v>492</v>
      </c>
      <c r="B684" s="1">
        <v>44914</v>
      </c>
      <c r="C684">
        <v>-0.6</v>
      </c>
      <c r="D684" t="s">
        <v>6501</v>
      </c>
      <c r="E684" t="s">
        <v>6502</v>
      </c>
      <c r="F684" t="s">
        <v>6503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x14ac:dyDescent="0.25">
      <c r="A688" t="s">
        <v>6456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x14ac:dyDescent="0.25">
      <c r="A689" t="s">
        <v>6456</v>
      </c>
      <c r="B689" s="1">
        <v>44913</v>
      </c>
      <c r="C689">
        <v>-17.98</v>
      </c>
      <c r="D689" t="s">
        <v>5755</v>
      </c>
      <c r="E689" t="s">
        <v>744</v>
      </c>
      <c r="F689" t="s">
        <v>6611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6208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6612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x14ac:dyDescent="0.25">
      <c r="A691" t="s">
        <v>6416</v>
      </c>
      <c r="B691" s="1">
        <v>44913</v>
      </c>
      <c r="C691">
        <v>138.83000000000001</v>
      </c>
      <c r="D691" t="s">
        <v>6601</v>
      </c>
      <c r="E691" t="s">
        <v>6602</v>
      </c>
      <c r="F691" t="s">
        <v>6603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6613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6614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6615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6616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x14ac:dyDescent="0.25">
      <c r="A695" t="s">
        <v>6456</v>
      </c>
      <c r="B695" s="1">
        <v>44913</v>
      </c>
      <c r="C695">
        <v>-52</v>
      </c>
      <c r="D695" t="s">
        <v>491</v>
      </c>
      <c r="E695" t="s">
        <v>491</v>
      </c>
      <c r="F695" t="s">
        <v>6617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x14ac:dyDescent="0.25">
      <c r="A696" t="s">
        <v>6456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6617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6618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x14ac:dyDescent="0.25">
      <c r="A698" t="s">
        <v>6456</v>
      </c>
      <c r="B698" s="1">
        <v>44913</v>
      </c>
      <c r="C698">
        <v>-26.03</v>
      </c>
      <c r="D698" t="s">
        <v>6578</v>
      </c>
      <c r="E698" t="s">
        <v>6579</v>
      </c>
      <c r="F698" t="s">
        <v>6580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x14ac:dyDescent="0.25">
      <c r="A699" t="s">
        <v>6456</v>
      </c>
      <c r="B699" s="1">
        <v>44913</v>
      </c>
      <c r="C699">
        <v>-16.71</v>
      </c>
      <c r="D699" t="s">
        <v>6619</v>
      </c>
      <c r="E699" t="s">
        <v>6620</v>
      </c>
      <c r="F699" t="s">
        <v>6621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x14ac:dyDescent="0.25">
      <c r="A700" t="s">
        <v>6456</v>
      </c>
      <c r="B700" s="1">
        <v>44913</v>
      </c>
      <c r="C700">
        <v>-145.5</v>
      </c>
      <c r="D700" t="s">
        <v>6622</v>
      </c>
      <c r="E700" t="s">
        <v>6623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x14ac:dyDescent="0.25">
      <c r="A701" t="s">
        <v>533</v>
      </c>
      <c r="B701" s="1">
        <v>44912</v>
      </c>
      <c r="C701">
        <v>87.87</v>
      </c>
      <c r="D701" t="s">
        <v>6255</v>
      </c>
      <c r="E701" t="s">
        <v>6256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x14ac:dyDescent="0.25">
      <c r="A705" t="s">
        <v>356</v>
      </c>
      <c r="B705" s="1">
        <v>44911</v>
      </c>
      <c r="C705">
        <v>29.07</v>
      </c>
      <c r="D705" t="s">
        <v>6624</v>
      </c>
      <c r="E705" t="s">
        <v>6624</v>
      </c>
      <c r="F705" t="s">
        <v>6625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x14ac:dyDescent="0.25">
      <c r="A706" t="s">
        <v>356</v>
      </c>
      <c r="B706" s="1">
        <v>44911</v>
      </c>
      <c r="C706">
        <v>29.07</v>
      </c>
      <c r="D706" t="s">
        <v>6624</v>
      </c>
      <c r="E706" t="s">
        <v>6624</v>
      </c>
      <c r="F706" t="s">
        <v>6625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x14ac:dyDescent="0.25">
      <c r="A707" t="s">
        <v>356</v>
      </c>
      <c r="B707" s="1">
        <v>44911</v>
      </c>
      <c r="C707">
        <v>25.08</v>
      </c>
      <c r="D707" t="s">
        <v>6490</v>
      </c>
      <c r="E707" t="s">
        <v>6491</v>
      </c>
      <c r="F707" t="s">
        <v>6626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x14ac:dyDescent="0.25">
      <c r="A708" t="s">
        <v>356</v>
      </c>
      <c r="B708" s="1">
        <v>44911</v>
      </c>
      <c r="C708">
        <v>25.08</v>
      </c>
      <c r="D708" t="s">
        <v>6490</v>
      </c>
      <c r="E708" t="s">
        <v>6491</v>
      </c>
      <c r="F708" t="s">
        <v>6626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x14ac:dyDescent="0.25">
      <c r="A709" t="s">
        <v>19</v>
      </c>
      <c r="B709" s="1">
        <v>44911</v>
      </c>
      <c r="C709">
        <v>-375.2</v>
      </c>
      <c r="D709" t="s">
        <v>6627</v>
      </c>
      <c r="E709" t="s">
        <v>6628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x14ac:dyDescent="0.25">
      <c r="A710" t="s">
        <v>6456</v>
      </c>
      <c r="B710" s="1">
        <v>44911</v>
      </c>
      <c r="C710">
        <v>-29.77</v>
      </c>
      <c r="D710" t="s">
        <v>6629</v>
      </c>
      <c r="E710" t="s">
        <v>6630</v>
      </c>
      <c r="F710" t="s">
        <v>6631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x14ac:dyDescent="0.25">
      <c r="A711" t="s">
        <v>336</v>
      </c>
      <c r="B711" s="1">
        <v>44911</v>
      </c>
      <c r="C711">
        <v>-40</v>
      </c>
      <c r="D711" t="s">
        <v>6632</v>
      </c>
      <c r="E711" t="s">
        <v>6633</v>
      </c>
      <c r="F711" t="s">
        <v>6634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x14ac:dyDescent="0.25">
      <c r="A712" t="s">
        <v>336</v>
      </c>
      <c r="B712" s="1">
        <v>44911</v>
      </c>
      <c r="C712">
        <v>-4</v>
      </c>
      <c r="D712" t="s">
        <v>6632</v>
      </c>
      <c r="E712" t="s">
        <v>6633</v>
      </c>
      <c r="F712" t="s">
        <v>6634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x14ac:dyDescent="0.25">
      <c r="A713" t="s">
        <v>6456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x14ac:dyDescent="0.25">
      <c r="A714" t="s">
        <v>6456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x14ac:dyDescent="0.25">
      <c r="A715" t="s">
        <v>6456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x14ac:dyDescent="0.25">
      <c r="A716" t="s">
        <v>6456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x14ac:dyDescent="0.25">
      <c r="A717" t="s">
        <v>356</v>
      </c>
      <c r="B717" s="1">
        <v>44910</v>
      </c>
      <c r="C717">
        <v>6.47</v>
      </c>
      <c r="D717" t="s">
        <v>6635</v>
      </c>
      <c r="E717" t="s">
        <v>6635</v>
      </c>
      <c r="F717" t="s">
        <v>6636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x14ac:dyDescent="0.25">
      <c r="A718" t="s">
        <v>356</v>
      </c>
      <c r="B718" s="1">
        <v>44910</v>
      </c>
      <c r="C718">
        <v>47.74</v>
      </c>
      <c r="D718" t="s">
        <v>6635</v>
      </c>
      <c r="E718" t="s">
        <v>6635</v>
      </c>
      <c r="F718" t="s">
        <v>6636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x14ac:dyDescent="0.25">
      <c r="A719" t="s">
        <v>6416</v>
      </c>
      <c r="B719" s="1">
        <v>44910</v>
      </c>
      <c r="C719">
        <v>-58.55</v>
      </c>
      <c r="D719" t="s">
        <v>6637</v>
      </c>
      <c r="E719" t="s">
        <v>6638</v>
      </c>
      <c r="F719" t="s">
        <v>6639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x14ac:dyDescent="0.25">
      <c r="A720" t="s">
        <v>356</v>
      </c>
      <c r="B720" s="1">
        <v>44910</v>
      </c>
      <c r="C720">
        <v>6.47</v>
      </c>
      <c r="D720" t="s">
        <v>6635</v>
      </c>
      <c r="E720" t="s">
        <v>6635</v>
      </c>
      <c r="F720" t="s">
        <v>6636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x14ac:dyDescent="0.25">
      <c r="A721" t="s">
        <v>356</v>
      </c>
      <c r="B721" s="1">
        <v>44910</v>
      </c>
      <c r="C721">
        <v>26.98</v>
      </c>
      <c r="D721" t="s">
        <v>6490</v>
      </c>
      <c r="E721" t="s">
        <v>6491</v>
      </c>
      <c r="F721" t="s">
        <v>6640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x14ac:dyDescent="0.25">
      <c r="A722" t="s">
        <v>356</v>
      </c>
      <c r="B722" s="1">
        <v>44910</v>
      </c>
      <c r="C722">
        <v>26.98</v>
      </c>
      <c r="D722" t="s">
        <v>6490</v>
      </c>
      <c r="E722" t="s">
        <v>6491</v>
      </c>
      <c r="F722" t="s">
        <v>6640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x14ac:dyDescent="0.25">
      <c r="A723" t="s">
        <v>356</v>
      </c>
      <c r="B723" s="1">
        <v>44910</v>
      </c>
      <c r="C723">
        <v>47.74</v>
      </c>
      <c r="D723" t="s">
        <v>6635</v>
      </c>
      <c r="E723" t="s">
        <v>6635</v>
      </c>
      <c r="F723" t="s">
        <v>6636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x14ac:dyDescent="0.25">
      <c r="A724" t="s">
        <v>6416</v>
      </c>
      <c r="B724" s="1">
        <v>44910</v>
      </c>
      <c r="C724">
        <v>-49.92</v>
      </c>
      <c r="D724" t="s">
        <v>6414</v>
      </c>
      <c r="E724" t="s">
        <v>6414</v>
      </c>
      <c r="F724" t="s">
        <v>6415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x14ac:dyDescent="0.25">
      <c r="A725" t="s">
        <v>19</v>
      </c>
      <c r="B725" s="1">
        <v>44910</v>
      </c>
      <c r="C725">
        <v>-143.57</v>
      </c>
      <c r="D725" t="s">
        <v>6641</v>
      </c>
      <c r="E725" t="s">
        <v>6642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x14ac:dyDescent="0.25">
      <c r="A726" t="s">
        <v>6456</v>
      </c>
      <c r="B726" s="1">
        <v>44910</v>
      </c>
      <c r="C726">
        <v>-78.3</v>
      </c>
      <c r="D726" t="s">
        <v>6483</v>
      </c>
      <c r="E726" t="s">
        <v>6484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x14ac:dyDescent="0.25">
      <c r="A727" t="s">
        <v>6456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x14ac:dyDescent="0.25">
      <c r="A729" t="s">
        <v>6413</v>
      </c>
      <c r="B729" s="1">
        <v>44910</v>
      </c>
      <c r="C729">
        <v>-32.409999999999997</v>
      </c>
      <c r="D729" t="s">
        <v>6440</v>
      </c>
      <c r="E729" t="s">
        <v>6441</v>
      </c>
      <c r="F729" t="s">
        <v>6426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x14ac:dyDescent="0.25">
      <c r="A730" t="s">
        <v>6413</v>
      </c>
      <c r="B730" s="1">
        <v>44910</v>
      </c>
      <c r="C730">
        <v>-51.27</v>
      </c>
      <c r="D730" t="s">
        <v>6414</v>
      </c>
      <c r="E730" t="s">
        <v>6414</v>
      </c>
      <c r="F730" t="s">
        <v>6415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x14ac:dyDescent="0.25">
      <c r="A731" t="s">
        <v>34</v>
      </c>
      <c r="B731" s="1">
        <v>44910</v>
      </c>
      <c r="C731">
        <v>375.2</v>
      </c>
      <c r="D731" t="s">
        <v>6268</v>
      </c>
      <c r="E731" t="s">
        <v>6269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x14ac:dyDescent="0.25">
      <c r="A732" t="s">
        <v>356</v>
      </c>
      <c r="B732" s="1">
        <v>44909</v>
      </c>
      <c r="C732">
        <v>192.39</v>
      </c>
      <c r="D732" t="s">
        <v>6643</v>
      </c>
      <c r="E732" t="s">
        <v>6643</v>
      </c>
      <c r="F732" t="s">
        <v>6644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x14ac:dyDescent="0.25">
      <c r="A733" t="s">
        <v>356</v>
      </c>
      <c r="B733" s="1">
        <v>44909</v>
      </c>
      <c r="C733">
        <v>21.69</v>
      </c>
      <c r="D733" t="s">
        <v>6490</v>
      </c>
      <c r="E733" t="s">
        <v>6491</v>
      </c>
      <c r="F733" t="s">
        <v>6645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x14ac:dyDescent="0.25">
      <c r="A734" t="s">
        <v>356</v>
      </c>
      <c r="B734" s="1">
        <v>44909</v>
      </c>
      <c r="C734">
        <v>527.34</v>
      </c>
      <c r="D734" t="s">
        <v>6643</v>
      </c>
      <c r="E734" t="s">
        <v>6643</v>
      </c>
      <c r="F734" t="s">
        <v>6646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x14ac:dyDescent="0.25">
      <c r="A735" t="s">
        <v>356</v>
      </c>
      <c r="B735" s="1">
        <v>44909</v>
      </c>
      <c r="C735">
        <v>21.69</v>
      </c>
      <c r="D735" t="s">
        <v>6490</v>
      </c>
      <c r="E735" t="s">
        <v>6491</v>
      </c>
      <c r="F735" t="s">
        <v>6645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x14ac:dyDescent="0.25">
      <c r="A736" t="s">
        <v>356</v>
      </c>
      <c r="B736" s="1">
        <v>44909</v>
      </c>
      <c r="C736">
        <v>53.05</v>
      </c>
      <c r="D736" t="s">
        <v>6624</v>
      </c>
      <c r="E736" t="s">
        <v>6624</v>
      </c>
      <c r="F736" t="s">
        <v>6647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x14ac:dyDescent="0.25">
      <c r="A737" t="s">
        <v>356</v>
      </c>
      <c r="B737" s="1">
        <v>44909</v>
      </c>
      <c r="C737">
        <v>192.39</v>
      </c>
      <c r="D737" t="s">
        <v>6643</v>
      </c>
      <c r="E737" t="s">
        <v>6643</v>
      </c>
      <c r="F737" t="s">
        <v>6644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x14ac:dyDescent="0.25">
      <c r="A738" t="s">
        <v>356</v>
      </c>
      <c r="B738" s="1">
        <v>44909</v>
      </c>
      <c r="C738">
        <v>77.760000000000005</v>
      </c>
      <c r="D738" t="s">
        <v>6490</v>
      </c>
      <c r="E738" t="s">
        <v>6491</v>
      </c>
      <c r="F738" t="s">
        <v>6648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x14ac:dyDescent="0.25">
      <c r="A739" t="s">
        <v>356</v>
      </c>
      <c r="B739" s="1">
        <v>44909</v>
      </c>
      <c r="C739">
        <v>527.34</v>
      </c>
      <c r="D739" t="s">
        <v>6643</v>
      </c>
      <c r="E739" t="s">
        <v>6643</v>
      </c>
      <c r="F739" t="s">
        <v>6646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x14ac:dyDescent="0.25">
      <c r="A740" t="s">
        <v>356</v>
      </c>
      <c r="B740" s="1">
        <v>44909</v>
      </c>
      <c r="C740">
        <v>77.760000000000005</v>
      </c>
      <c r="D740" t="s">
        <v>6490</v>
      </c>
      <c r="E740" t="s">
        <v>6491</v>
      </c>
      <c r="F740" t="s">
        <v>6648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x14ac:dyDescent="0.25">
      <c r="A741" t="s">
        <v>6416</v>
      </c>
      <c r="B741" s="1">
        <v>44909</v>
      </c>
      <c r="C741">
        <v>58.55</v>
      </c>
      <c r="D741" t="s">
        <v>6637</v>
      </c>
      <c r="E741" t="s">
        <v>6638</v>
      </c>
      <c r="F741" t="s">
        <v>6639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x14ac:dyDescent="0.25">
      <c r="A742" t="s">
        <v>6416</v>
      </c>
      <c r="B742" s="1">
        <v>44909</v>
      </c>
      <c r="C742">
        <v>49.92</v>
      </c>
      <c r="D742" t="s">
        <v>6414</v>
      </c>
      <c r="E742" t="s">
        <v>6414</v>
      </c>
      <c r="F742" t="s">
        <v>6415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x14ac:dyDescent="0.25">
      <c r="A745" t="s">
        <v>6413</v>
      </c>
      <c r="B745" s="1">
        <v>44909</v>
      </c>
      <c r="C745">
        <v>51.27</v>
      </c>
      <c r="D745" t="s">
        <v>6414</v>
      </c>
      <c r="E745" t="s">
        <v>6414</v>
      </c>
      <c r="F745" t="s">
        <v>6415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x14ac:dyDescent="0.25">
      <c r="A746" t="s">
        <v>356</v>
      </c>
      <c r="B746" s="1">
        <v>44909</v>
      </c>
      <c r="C746">
        <v>53.05</v>
      </c>
      <c r="D746" t="s">
        <v>6624</v>
      </c>
      <c r="E746" t="s">
        <v>6624</v>
      </c>
      <c r="F746" t="s">
        <v>6647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x14ac:dyDescent="0.25">
      <c r="A747" t="s">
        <v>6413</v>
      </c>
      <c r="B747" s="1">
        <v>44909</v>
      </c>
      <c r="C747">
        <v>32.409999999999997</v>
      </c>
      <c r="D747" t="s">
        <v>6440</v>
      </c>
      <c r="E747" t="s">
        <v>6441</v>
      </c>
      <c r="F747" t="s">
        <v>6426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x14ac:dyDescent="0.25">
      <c r="A748" t="s">
        <v>6413</v>
      </c>
      <c r="B748" s="1">
        <v>44909</v>
      </c>
      <c r="C748">
        <v>0.11</v>
      </c>
      <c r="D748" t="s">
        <v>556</v>
      </c>
      <c r="E748" t="s">
        <v>556</v>
      </c>
      <c r="F748" t="s">
        <v>6649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x14ac:dyDescent="0.25">
      <c r="A749" t="s">
        <v>356</v>
      </c>
      <c r="B749" s="1">
        <v>44908</v>
      </c>
      <c r="C749">
        <v>20.75</v>
      </c>
      <c r="D749" t="s">
        <v>6624</v>
      </c>
      <c r="E749" t="s">
        <v>6624</v>
      </c>
      <c r="F749" t="s">
        <v>6650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x14ac:dyDescent="0.25">
      <c r="A750" t="s">
        <v>356</v>
      </c>
      <c r="B750" s="1">
        <v>44908</v>
      </c>
      <c r="C750">
        <v>32.11</v>
      </c>
      <c r="D750" t="s">
        <v>6490</v>
      </c>
      <c r="E750" t="s">
        <v>6491</v>
      </c>
      <c r="F750" t="s">
        <v>6651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x14ac:dyDescent="0.25">
      <c r="A751" t="s">
        <v>356</v>
      </c>
      <c r="B751" s="1">
        <v>44908</v>
      </c>
      <c r="C751">
        <v>20.75</v>
      </c>
      <c r="D751" t="s">
        <v>6624</v>
      </c>
      <c r="E751" t="s">
        <v>6624</v>
      </c>
      <c r="F751" t="s">
        <v>6650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x14ac:dyDescent="0.25">
      <c r="A752" t="s">
        <v>356</v>
      </c>
      <c r="B752" s="1">
        <v>44908</v>
      </c>
      <c r="C752">
        <v>85.28</v>
      </c>
      <c r="D752" t="s">
        <v>6490</v>
      </c>
      <c r="E752" t="s">
        <v>6491</v>
      </c>
      <c r="F752" t="s">
        <v>6652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x14ac:dyDescent="0.25">
      <c r="A753" t="s">
        <v>356</v>
      </c>
      <c r="B753" s="1">
        <v>44908</v>
      </c>
      <c r="C753">
        <v>32.11</v>
      </c>
      <c r="D753" t="s">
        <v>6490</v>
      </c>
      <c r="E753" t="s">
        <v>6491</v>
      </c>
      <c r="F753" t="s">
        <v>6651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x14ac:dyDescent="0.25">
      <c r="A754" t="s">
        <v>356</v>
      </c>
      <c r="B754" s="1">
        <v>44908</v>
      </c>
      <c r="C754">
        <v>57.59</v>
      </c>
      <c r="D754" t="s">
        <v>6490</v>
      </c>
      <c r="E754" t="s">
        <v>6491</v>
      </c>
      <c r="F754" t="s">
        <v>6653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x14ac:dyDescent="0.25">
      <c r="A755" t="s">
        <v>356</v>
      </c>
      <c r="B755" s="1">
        <v>44908</v>
      </c>
      <c r="C755">
        <v>74.650000000000006</v>
      </c>
      <c r="D755" t="s">
        <v>6624</v>
      </c>
      <c r="E755" t="s">
        <v>6624</v>
      </c>
      <c r="F755" t="s">
        <v>6654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x14ac:dyDescent="0.25">
      <c r="A756" t="s">
        <v>356</v>
      </c>
      <c r="B756" s="1">
        <v>44908</v>
      </c>
      <c r="C756">
        <v>85.28</v>
      </c>
      <c r="D756" t="s">
        <v>6490</v>
      </c>
      <c r="E756" t="s">
        <v>6491</v>
      </c>
      <c r="F756" t="s">
        <v>6652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x14ac:dyDescent="0.25">
      <c r="A757" t="s">
        <v>356</v>
      </c>
      <c r="B757" s="1">
        <v>44908</v>
      </c>
      <c r="C757">
        <v>161.16999999999999</v>
      </c>
      <c r="D757" t="s">
        <v>6643</v>
      </c>
      <c r="E757" t="s">
        <v>6643</v>
      </c>
      <c r="F757" t="s">
        <v>6655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x14ac:dyDescent="0.25">
      <c r="A758" t="s">
        <v>356</v>
      </c>
      <c r="B758" s="1">
        <v>44908</v>
      </c>
      <c r="C758">
        <v>91.77</v>
      </c>
      <c r="D758" t="s">
        <v>6624</v>
      </c>
      <c r="E758" t="s">
        <v>6624</v>
      </c>
      <c r="F758" t="s">
        <v>6656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x14ac:dyDescent="0.25">
      <c r="A759" t="s">
        <v>356</v>
      </c>
      <c r="B759" s="1">
        <v>44908</v>
      </c>
      <c r="C759">
        <v>91.77</v>
      </c>
      <c r="D759" t="s">
        <v>6624</v>
      </c>
      <c r="E759" t="s">
        <v>6624</v>
      </c>
      <c r="F759" t="s">
        <v>6656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x14ac:dyDescent="0.25">
      <c r="A760" t="s">
        <v>6456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6657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x14ac:dyDescent="0.25">
      <c r="A762" t="s">
        <v>6456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x14ac:dyDescent="0.25">
      <c r="A763" t="s">
        <v>6456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x14ac:dyDescent="0.25">
      <c r="A764" t="s">
        <v>6456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x14ac:dyDescent="0.25">
      <c r="A765" t="s">
        <v>356</v>
      </c>
      <c r="B765" s="1">
        <v>44908</v>
      </c>
      <c r="C765">
        <v>74.650000000000006</v>
      </c>
      <c r="D765" t="s">
        <v>6624</v>
      </c>
      <c r="E765" t="s">
        <v>6624</v>
      </c>
      <c r="F765" t="s">
        <v>6654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x14ac:dyDescent="0.25">
      <c r="A766" t="s">
        <v>356</v>
      </c>
      <c r="B766" s="1">
        <v>44908</v>
      </c>
      <c r="C766">
        <v>57.59</v>
      </c>
      <c r="D766" t="s">
        <v>6490</v>
      </c>
      <c r="E766" t="s">
        <v>6491</v>
      </c>
      <c r="F766" t="s">
        <v>6653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x14ac:dyDescent="0.25">
      <c r="A767" t="s">
        <v>356</v>
      </c>
      <c r="B767" s="1">
        <v>44908</v>
      </c>
      <c r="C767">
        <v>161.16999999999999</v>
      </c>
      <c r="D767" t="s">
        <v>6643</v>
      </c>
      <c r="E767" t="s">
        <v>6643</v>
      </c>
      <c r="F767" t="s">
        <v>6655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x14ac:dyDescent="0.25">
      <c r="A768" t="s">
        <v>356</v>
      </c>
      <c r="B768" s="1">
        <v>44908</v>
      </c>
      <c r="C768">
        <v>7.11</v>
      </c>
      <c r="D768" t="s">
        <v>6635</v>
      </c>
      <c r="E768" t="s">
        <v>6635</v>
      </c>
      <c r="F768" t="s">
        <v>6636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x14ac:dyDescent="0.25">
      <c r="A769" t="s">
        <v>356</v>
      </c>
      <c r="B769" s="1">
        <v>44908</v>
      </c>
      <c r="C769">
        <v>7.11</v>
      </c>
      <c r="D769" t="s">
        <v>6635</v>
      </c>
      <c r="E769" t="s">
        <v>6635</v>
      </c>
      <c r="F769" t="s">
        <v>6636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6658</v>
      </c>
      <c r="E770" t="s">
        <v>6659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6660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6079</v>
      </c>
      <c r="W771" t="s">
        <v>386</v>
      </c>
    </row>
    <row r="772" spans="1:23" x14ac:dyDescent="0.25">
      <c r="A772" t="s">
        <v>6413</v>
      </c>
      <c r="B772" s="1">
        <v>44907</v>
      </c>
      <c r="C772">
        <v>-632.39</v>
      </c>
      <c r="D772" t="s">
        <v>6661</v>
      </c>
      <c r="E772" t="s">
        <v>6662</v>
      </c>
      <c r="F772" t="s">
        <v>6663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x14ac:dyDescent="0.25">
      <c r="A773" t="s">
        <v>6456</v>
      </c>
      <c r="B773" s="1">
        <v>44907</v>
      </c>
      <c r="C773">
        <v>-101.94</v>
      </c>
      <c r="D773" t="s">
        <v>6664</v>
      </c>
      <c r="E773" t="s">
        <v>6665</v>
      </c>
      <c r="F773" t="s">
        <v>6666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x14ac:dyDescent="0.25">
      <c r="A774" t="s">
        <v>6456</v>
      </c>
      <c r="B774" s="1">
        <v>44907</v>
      </c>
      <c r="C774">
        <v>-491.52</v>
      </c>
      <c r="D774" t="s">
        <v>6667</v>
      </c>
      <c r="E774" t="s">
        <v>6668</v>
      </c>
      <c r="F774" t="s">
        <v>6669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x14ac:dyDescent="0.25">
      <c r="A775" t="s">
        <v>6456</v>
      </c>
      <c r="B775" s="1">
        <v>44907</v>
      </c>
      <c r="C775">
        <v>-330</v>
      </c>
      <c r="D775" t="s">
        <v>6670</v>
      </c>
      <c r="E775" t="s">
        <v>6671</v>
      </c>
      <c r="F775" t="s">
        <v>6672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x14ac:dyDescent="0.25">
      <c r="A776" t="s">
        <v>6456</v>
      </c>
      <c r="B776" s="1">
        <v>44906</v>
      </c>
      <c r="C776">
        <v>-0.14000000000000001</v>
      </c>
      <c r="D776" t="s">
        <v>6572</v>
      </c>
      <c r="E776" t="s">
        <v>6573</v>
      </c>
      <c r="F776" t="s">
        <v>6574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x14ac:dyDescent="0.25">
      <c r="A777" t="s">
        <v>6456</v>
      </c>
      <c r="B777" s="1">
        <v>44906</v>
      </c>
      <c r="C777">
        <v>-28.64</v>
      </c>
      <c r="D777" t="s">
        <v>6673</v>
      </c>
      <c r="E777" t="s">
        <v>6673</v>
      </c>
      <c r="F777" t="s">
        <v>6459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x14ac:dyDescent="0.25">
      <c r="A778" t="s">
        <v>6463</v>
      </c>
      <c r="B778" s="1">
        <v>44906</v>
      </c>
      <c r="C778">
        <v>-2500</v>
      </c>
      <c r="D778" t="s">
        <v>8593</v>
      </c>
      <c r="E778" t="s">
        <v>8594</v>
      </c>
      <c r="F778" t="s">
        <v>6674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8595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x14ac:dyDescent="0.25">
      <c r="A779" t="s">
        <v>6413</v>
      </c>
      <c r="B779" s="1">
        <v>44906</v>
      </c>
      <c r="C779">
        <v>632.39</v>
      </c>
      <c r="D779" t="s">
        <v>6661</v>
      </c>
      <c r="E779" t="s">
        <v>6662</v>
      </c>
      <c r="F779" t="s">
        <v>6663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x14ac:dyDescent="0.25">
      <c r="A780" t="s">
        <v>6416</v>
      </c>
      <c r="B780" s="1">
        <v>44906</v>
      </c>
      <c r="C780">
        <v>28.4</v>
      </c>
      <c r="D780" t="s">
        <v>6675</v>
      </c>
      <c r="E780" t="s">
        <v>6676</v>
      </c>
      <c r="F780" t="s">
        <v>6677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x14ac:dyDescent="0.25">
      <c r="A781" t="s">
        <v>6456</v>
      </c>
      <c r="B781" s="1">
        <v>44906</v>
      </c>
      <c r="C781">
        <v>-77.14</v>
      </c>
      <c r="D781" t="s">
        <v>6673</v>
      </c>
      <c r="E781" t="s">
        <v>6673</v>
      </c>
      <c r="F781" t="s">
        <v>6459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x14ac:dyDescent="0.25">
      <c r="A782" t="s">
        <v>6456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x14ac:dyDescent="0.25">
      <c r="A783" t="s">
        <v>6456</v>
      </c>
      <c r="B783" s="1">
        <v>44906</v>
      </c>
      <c r="C783">
        <v>-9.18</v>
      </c>
      <c r="D783" t="s">
        <v>6678</v>
      </c>
      <c r="E783" t="s">
        <v>6679</v>
      </c>
      <c r="F783" t="s">
        <v>6680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x14ac:dyDescent="0.25">
      <c r="A784" t="s">
        <v>6456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x14ac:dyDescent="0.25">
      <c r="A785" t="s">
        <v>6456</v>
      </c>
      <c r="B785" s="1">
        <v>44906</v>
      </c>
      <c r="C785">
        <v>-11.91</v>
      </c>
      <c r="D785" t="s">
        <v>5755</v>
      </c>
      <c r="E785" t="s">
        <v>744</v>
      </c>
      <c r="F785" t="s">
        <v>6611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x14ac:dyDescent="0.25">
      <c r="A786" t="s">
        <v>6456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x14ac:dyDescent="0.25">
      <c r="A787" t="s">
        <v>544</v>
      </c>
      <c r="B787" s="1">
        <v>44905</v>
      </c>
      <c r="C787">
        <v>-21.49</v>
      </c>
      <c r="D787" t="s">
        <v>6148</v>
      </c>
      <c r="E787" t="s">
        <v>6148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x14ac:dyDescent="0.25">
      <c r="A788" t="s">
        <v>6456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x14ac:dyDescent="0.25">
      <c r="A789" t="s">
        <v>6456</v>
      </c>
      <c r="B789" s="1">
        <v>44904</v>
      </c>
      <c r="C789">
        <v>-100</v>
      </c>
      <c r="D789" t="s">
        <v>858</v>
      </c>
      <c r="E789" t="s">
        <v>858</v>
      </c>
      <c r="F789" t="s">
        <v>6681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x14ac:dyDescent="0.25">
      <c r="A790" t="s">
        <v>6456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6682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6683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x14ac:dyDescent="0.25">
      <c r="A792" t="s">
        <v>492</v>
      </c>
      <c r="B792" s="1">
        <v>44904</v>
      </c>
      <c r="C792">
        <v>-272.87</v>
      </c>
      <c r="D792" t="s">
        <v>6684</v>
      </c>
      <c r="E792" t="s">
        <v>6685</v>
      </c>
      <c r="F792" t="s">
        <v>6686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x14ac:dyDescent="0.25">
      <c r="A793" t="s">
        <v>6456</v>
      </c>
      <c r="B793" s="1">
        <v>44904</v>
      </c>
      <c r="C793">
        <v>-325</v>
      </c>
      <c r="D793" t="s">
        <v>6687</v>
      </c>
      <c r="E793" t="s">
        <v>6688</v>
      </c>
      <c r="F793" t="s">
        <v>6475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x14ac:dyDescent="0.25">
      <c r="A794" t="s">
        <v>6456</v>
      </c>
      <c r="B794" s="1">
        <v>44904</v>
      </c>
      <c r="C794">
        <v>-0.08</v>
      </c>
      <c r="D794" t="s">
        <v>6572</v>
      </c>
      <c r="E794" t="s">
        <v>6573</v>
      </c>
      <c r="F794" t="s">
        <v>6574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x14ac:dyDescent="0.25">
      <c r="A795" t="s">
        <v>6456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x14ac:dyDescent="0.25">
      <c r="A796" t="s">
        <v>6456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x14ac:dyDescent="0.25">
      <c r="A797" t="s">
        <v>6456</v>
      </c>
      <c r="B797" s="1">
        <v>44904</v>
      </c>
      <c r="C797">
        <v>-25.12</v>
      </c>
      <c r="D797" t="s">
        <v>6689</v>
      </c>
      <c r="E797" t="s">
        <v>6690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x14ac:dyDescent="0.25">
      <c r="A798" t="s">
        <v>6416</v>
      </c>
      <c r="B798" s="1">
        <v>44903</v>
      </c>
      <c r="C798">
        <v>113.94</v>
      </c>
      <c r="D798" t="s">
        <v>6691</v>
      </c>
      <c r="E798" t="s">
        <v>6692</v>
      </c>
      <c r="F798" t="s">
        <v>6693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x14ac:dyDescent="0.25">
      <c r="A799" t="s">
        <v>6416</v>
      </c>
      <c r="B799" s="1">
        <v>44903</v>
      </c>
      <c r="C799">
        <v>2642.74</v>
      </c>
      <c r="D799" t="s">
        <v>6694</v>
      </c>
      <c r="E799" t="s">
        <v>6695</v>
      </c>
      <c r="F799" t="s">
        <v>6696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x14ac:dyDescent="0.25">
      <c r="A800" t="s">
        <v>6463</v>
      </c>
      <c r="B800" s="1">
        <v>44903</v>
      </c>
      <c r="C800">
        <v>2500</v>
      </c>
      <c r="D800" t="s">
        <v>8593</v>
      </c>
      <c r="E800" t="s">
        <v>8594</v>
      </c>
      <c r="F800" t="s">
        <v>6697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8596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x14ac:dyDescent="0.25">
      <c r="A801" t="s">
        <v>6416</v>
      </c>
      <c r="B801" s="1">
        <v>44903</v>
      </c>
      <c r="C801">
        <v>-113.94</v>
      </c>
      <c r="D801" t="s">
        <v>6691</v>
      </c>
      <c r="E801" t="s">
        <v>6692</v>
      </c>
      <c r="F801" t="s">
        <v>6693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x14ac:dyDescent="0.25">
      <c r="A802" t="s">
        <v>6416</v>
      </c>
      <c r="B802" s="1">
        <v>44903</v>
      </c>
      <c r="C802">
        <v>-2642.74</v>
      </c>
      <c r="D802" t="s">
        <v>6694</v>
      </c>
      <c r="E802" t="s">
        <v>6695</v>
      </c>
      <c r="F802" t="s">
        <v>6696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x14ac:dyDescent="0.25">
      <c r="A803" t="s">
        <v>6416</v>
      </c>
      <c r="B803" s="1">
        <v>44903</v>
      </c>
      <c r="C803">
        <v>-1306.5999999999999</v>
      </c>
      <c r="D803" t="s">
        <v>6698</v>
      </c>
      <c r="E803" t="s">
        <v>6699</v>
      </c>
      <c r="F803" t="s">
        <v>6700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x14ac:dyDescent="0.25">
      <c r="A804" t="s">
        <v>6416</v>
      </c>
      <c r="B804" s="1">
        <v>44903</v>
      </c>
      <c r="C804">
        <v>1306.5999999999999</v>
      </c>
      <c r="D804" t="s">
        <v>6698</v>
      </c>
      <c r="E804" t="s">
        <v>6699</v>
      </c>
      <c r="F804" t="s">
        <v>6700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x14ac:dyDescent="0.25">
      <c r="A805" t="s">
        <v>6456</v>
      </c>
      <c r="B805" s="1">
        <v>44903</v>
      </c>
      <c r="C805">
        <v>-33.18</v>
      </c>
      <c r="D805" t="s">
        <v>6701</v>
      </c>
      <c r="E805" t="s">
        <v>6702</v>
      </c>
      <c r="F805" t="s">
        <v>6703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x14ac:dyDescent="0.25">
      <c r="A806" t="s">
        <v>6456</v>
      </c>
      <c r="B806" s="1">
        <v>44903</v>
      </c>
      <c r="C806">
        <v>-325.3</v>
      </c>
      <c r="D806" t="s">
        <v>6704</v>
      </c>
      <c r="E806" t="s">
        <v>6705</v>
      </c>
      <c r="F806" t="s">
        <v>6460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x14ac:dyDescent="0.25">
      <c r="A807" t="s">
        <v>6456</v>
      </c>
      <c r="B807" s="1">
        <v>44903</v>
      </c>
      <c r="C807">
        <v>-1.25</v>
      </c>
      <c r="D807" t="s">
        <v>6284</v>
      </c>
      <c r="E807" t="s">
        <v>6285</v>
      </c>
      <c r="F807" t="s">
        <v>6176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x14ac:dyDescent="0.25">
      <c r="A808" t="s">
        <v>6456</v>
      </c>
      <c r="B808" s="1">
        <v>44903</v>
      </c>
      <c r="C808">
        <v>-41</v>
      </c>
      <c r="D808" t="s">
        <v>1502</v>
      </c>
      <c r="E808" t="s">
        <v>1502</v>
      </c>
      <c r="F808" t="s">
        <v>6408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6658</v>
      </c>
      <c r="E811" t="s">
        <v>6659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x14ac:dyDescent="0.25">
      <c r="A813" t="s">
        <v>6456</v>
      </c>
      <c r="B813" s="1">
        <v>44902</v>
      </c>
      <c r="C813">
        <v>-44.23</v>
      </c>
      <c r="D813" t="s">
        <v>6706</v>
      </c>
      <c r="E813" t="s">
        <v>6707</v>
      </c>
      <c r="F813" t="s">
        <v>6708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x14ac:dyDescent="0.25">
      <c r="A814" t="s">
        <v>6456</v>
      </c>
      <c r="B814" s="1">
        <v>44902</v>
      </c>
      <c r="C814">
        <v>-9.1999999999999993</v>
      </c>
      <c r="D814" t="s">
        <v>6709</v>
      </c>
      <c r="E814" t="s">
        <v>6710</v>
      </c>
      <c r="F814" t="s">
        <v>6711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6712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6713</v>
      </c>
      <c r="G816" t="s">
        <v>88</v>
      </c>
      <c r="H816" t="s">
        <v>59</v>
      </c>
      <c r="I816" t="s">
        <v>59</v>
      </c>
      <c r="J816" t="s">
        <v>6714</v>
      </c>
      <c r="O816" t="s">
        <v>88</v>
      </c>
      <c r="P816" t="s">
        <v>9</v>
      </c>
      <c r="Q816" t="s">
        <v>6715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x14ac:dyDescent="0.25">
      <c r="A817" t="s">
        <v>512</v>
      </c>
      <c r="B817" s="1">
        <v>44901</v>
      </c>
      <c r="C817">
        <v>253.51</v>
      </c>
      <c r="D817" t="s">
        <v>6716</v>
      </c>
      <c r="E817" t="s">
        <v>6717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x14ac:dyDescent="0.25">
      <c r="A818" t="s">
        <v>336</v>
      </c>
      <c r="B818" s="1">
        <v>44901</v>
      </c>
      <c r="C818">
        <v>-66.239999999999995</v>
      </c>
      <c r="D818" t="s">
        <v>6718</v>
      </c>
      <c r="E818" t="s">
        <v>6719</v>
      </c>
      <c r="F818" t="s">
        <v>6720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x14ac:dyDescent="0.25">
      <c r="A819" t="s">
        <v>605</v>
      </c>
      <c r="B819" s="1">
        <v>44901</v>
      </c>
      <c r="C819">
        <v>-9.99</v>
      </c>
      <c r="D819" t="s">
        <v>5791</v>
      </c>
      <c r="E819" t="s">
        <v>809</v>
      </c>
      <c r="F819" t="s">
        <v>6721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x14ac:dyDescent="0.25">
      <c r="A820" t="s">
        <v>19</v>
      </c>
      <c r="B820" s="1">
        <v>44901</v>
      </c>
      <c r="C820">
        <v>-4424.99</v>
      </c>
      <c r="D820" t="s">
        <v>6722</v>
      </c>
      <c r="E820" t="s">
        <v>6723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x14ac:dyDescent="0.25">
      <c r="A821" t="s">
        <v>6456</v>
      </c>
      <c r="B821" s="1">
        <v>44901</v>
      </c>
      <c r="C821">
        <v>-85</v>
      </c>
      <c r="D821" t="s">
        <v>6724</v>
      </c>
      <c r="E821" t="s">
        <v>6725</v>
      </c>
      <c r="F821" t="s">
        <v>6197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6726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x14ac:dyDescent="0.25">
      <c r="A822" t="s">
        <v>6456</v>
      </c>
      <c r="B822" s="1">
        <v>44901</v>
      </c>
      <c r="C822">
        <v>-50</v>
      </c>
      <c r="D822" t="s">
        <v>6727</v>
      </c>
      <c r="E822" t="s">
        <v>6728</v>
      </c>
      <c r="F822" t="s">
        <v>6729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x14ac:dyDescent="0.25">
      <c r="A823" t="s">
        <v>6456</v>
      </c>
      <c r="B823" s="1">
        <v>44901</v>
      </c>
      <c r="C823">
        <v>-11.5</v>
      </c>
      <c r="D823" t="s">
        <v>6727</v>
      </c>
      <c r="E823" t="s">
        <v>6728</v>
      </c>
      <c r="F823" t="s">
        <v>6729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x14ac:dyDescent="0.25">
      <c r="A824" t="s">
        <v>6456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6730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x14ac:dyDescent="0.25">
      <c r="A825" t="s">
        <v>6456</v>
      </c>
      <c r="B825" s="1">
        <v>44901</v>
      </c>
      <c r="C825">
        <v>-198.45</v>
      </c>
      <c r="D825" t="s">
        <v>2654</v>
      </c>
      <c r="E825" t="s">
        <v>6731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x14ac:dyDescent="0.25">
      <c r="A826" t="s">
        <v>6456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x14ac:dyDescent="0.25">
      <c r="A827" t="s">
        <v>492</v>
      </c>
      <c r="B827" s="1">
        <v>44900</v>
      </c>
      <c r="C827">
        <v>-65</v>
      </c>
      <c r="D827" t="s">
        <v>6732</v>
      </c>
      <c r="E827" t="s">
        <v>6733</v>
      </c>
      <c r="F827" t="s">
        <v>6472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x14ac:dyDescent="0.25">
      <c r="A829" t="s">
        <v>492</v>
      </c>
      <c r="B829" s="1">
        <v>44900</v>
      </c>
      <c r="C829">
        <v>-5</v>
      </c>
      <c r="D829" t="s">
        <v>6734</v>
      </c>
      <c r="E829" t="s">
        <v>6735</v>
      </c>
      <c r="F829" t="s">
        <v>6736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6737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6738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x14ac:dyDescent="0.25">
      <c r="A832" t="s">
        <v>6456</v>
      </c>
      <c r="B832" s="1">
        <v>44900</v>
      </c>
      <c r="C832">
        <v>-99.14</v>
      </c>
      <c r="D832" t="s">
        <v>6739</v>
      </c>
      <c r="E832" t="s">
        <v>6740</v>
      </c>
      <c r="F832" t="s">
        <v>6741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x14ac:dyDescent="0.25">
      <c r="A833" t="s">
        <v>6456</v>
      </c>
      <c r="B833" s="1">
        <v>44900</v>
      </c>
      <c r="C833">
        <v>-17</v>
      </c>
      <c r="D833" t="s">
        <v>1502</v>
      </c>
      <c r="E833" t="s">
        <v>1502</v>
      </c>
      <c r="F833" t="s">
        <v>6408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x14ac:dyDescent="0.25">
      <c r="A834" t="s">
        <v>6456</v>
      </c>
      <c r="B834" s="1">
        <v>44900</v>
      </c>
      <c r="C834">
        <v>-44.03</v>
      </c>
      <c r="D834" t="s">
        <v>6742</v>
      </c>
      <c r="E834" t="s">
        <v>6743</v>
      </c>
      <c r="F834" t="s">
        <v>6744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x14ac:dyDescent="0.25">
      <c r="A835" t="s">
        <v>6456</v>
      </c>
      <c r="B835" s="1">
        <v>44900</v>
      </c>
      <c r="C835">
        <v>-175.3</v>
      </c>
      <c r="D835" t="s">
        <v>5780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8597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x14ac:dyDescent="0.25">
      <c r="A836" t="s">
        <v>6456</v>
      </c>
      <c r="B836" s="1">
        <v>44900</v>
      </c>
      <c r="C836">
        <v>-35.03</v>
      </c>
      <c r="D836" t="s">
        <v>6742</v>
      </c>
      <c r="E836" t="s">
        <v>6743</v>
      </c>
      <c r="F836" t="s">
        <v>6744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x14ac:dyDescent="0.25">
      <c r="A837" t="s">
        <v>6456</v>
      </c>
      <c r="B837" s="1">
        <v>44899</v>
      </c>
      <c r="C837">
        <v>-27.56</v>
      </c>
      <c r="D837" t="s">
        <v>6745</v>
      </c>
      <c r="E837" t="s">
        <v>6746</v>
      </c>
      <c r="F837" t="s">
        <v>6747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x14ac:dyDescent="0.25">
      <c r="A838" t="s">
        <v>6456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x14ac:dyDescent="0.25">
      <c r="A839" t="s">
        <v>6456</v>
      </c>
      <c r="B839" s="1">
        <v>44899</v>
      </c>
      <c r="C839">
        <v>-5</v>
      </c>
      <c r="D839" t="s">
        <v>6748</v>
      </c>
      <c r="E839" t="s">
        <v>6748</v>
      </c>
      <c r="F839" t="s">
        <v>6749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6750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6751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x14ac:dyDescent="0.25">
      <c r="A842" t="s">
        <v>6456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6752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x14ac:dyDescent="0.25">
      <c r="A843" t="s">
        <v>6456</v>
      </c>
      <c r="B843" s="1">
        <v>44899</v>
      </c>
      <c r="C843">
        <v>-39.69</v>
      </c>
      <c r="D843" t="s">
        <v>6753</v>
      </c>
      <c r="E843" t="s">
        <v>6754</v>
      </c>
      <c r="F843" t="s">
        <v>6755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x14ac:dyDescent="0.25">
      <c r="A844" t="s">
        <v>6456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x14ac:dyDescent="0.25">
      <c r="A845" t="s">
        <v>6456</v>
      </c>
      <c r="B845" s="1">
        <v>44899</v>
      </c>
      <c r="C845">
        <v>-3.97</v>
      </c>
      <c r="D845" t="s">
        <v>5755</v>
      </c>
      <c r="E845" t="s">
        <v>744</v>
      </c>
      <c r="F845" t="s">
        <v>6611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x14ac:dyDescent="0.25">
      <c r="A846" t="s">
        <v>6456</v>
      </c>
      <c r="B846" s="1">
        <v>44899</v>
      </c>
      <c r="C846">
        <v>-54</v>
      </c>
      <c r="D846" t="s">
        <v>6756</v>
      </c>
      <c r="E846" t="s">
        <v>6757</v>
      </c>
      <c r="F846" t="s">
        <v>6758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x14ac:dyDescent="0.25">
      <c r="A847" t="s">
        <v>6456</v>
      </c>
      <c r="B847" s="1">
        <v>44899</v>
      </c>
      <c r="C847">
        <v>-22</v>
      </c>
      <c r="D847" t="s">
        <v>6759</v>
      </c>
      <c r="E847" t="s">
        <v>6760</v>
      </c>
      <c r="F847" t="s">
        <v>6761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x14ac:dyDescent="0.25">
      <c r="A848" t="s">
        <v>6456</v>
      </c>
      <c r="B848" s="1">
        <v>44899</v>
      </c>
      <c r="C848">
        <v>66.12</v>
      </c>
      <c r="D848" t="s">
        <v>6762</v>
      </c>
      <c r="E848" t="s">
        <v>6763</v>
      </c>
      <c r="F848" t="s">
        <v>6764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x14ac:dyDescent="0.25">
      <c r="A849" t="s">
        <v>6456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x14ac:dyDescent="0.25">
      <c r="A850" t="s">
        <v>492</v>
      </c>
      <c r="B850" s="1">
        <v>44897</v>
      </c>
      <c r="C850">
        <v>-2.1</v>
      </c>
      <c r="D850" t="s">
        <v>6178</v>
      </c>
      <c r="E850" t="s">
        <v>6178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x14ac:dyDescent="0.25">
      <c r="A851" t="s">
        <v>492</v>
      </c>
      <c r="B851" s="1">
        <v>44897</v>
      </c>
      <c r="C851">
        <v>-20</v>
      </c>
      <c r="D851" t="s">
        <v>6178</v>
      </c>
      <c r="E851" t="s">
        <v>6178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x14ac:dyDescent="0.25">
      <c r="A852" t="s">
        <v>19</v>
      </c>
      <c r="B852" s="1">
        <v>44897</v>
      </c>
      <c r="C852">
        <v>-516.79999999999995</v>
      </c>
      <c r="D852" t="s">
        <v>6765</v>
      </c>
      <c r="E852" t="s">
        <v>6766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x14ac:dyDescent="0.25">
      <c r="A853" t="s">
        <v>19</v>
      </c>
      <c r="B853" s="1">
        <v>44897</v>
      </c>
      <c r="C853">
        <v>-2336.2800000000002</v>
      </c>
      <c r="D853" t="s">
        <v>6299</v>
      </c>
      <c r="E853" t="s">
        <v>6300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x14ac:dyDescent="0.25">
      <c r="A854" t="s">
        <v>19</v>
      </c>
      <c r="B854" s="1">
        <v>44897</v>
      </c>
      <c r="C854">
        <v>-4902</v>
      </c>
      <c r="D854" t="s">
        <v>6767</v>
      </c>
      <c r="E854" t="s">
        <v>6768</v>
      </c>
      <c r="F854" t="s">
        <v>6473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x14ac:dyDescent="0.25">
      <c r="A855" t="s">
        <v>492</v>
      </c>
      <c r="B855" s="1">
        <v>44897</v>
      </c>
      <c r="C855">
        <v>-16.52</v>
      </c>
      <c r="D855" t="s">
        <v>5784</v>
      </c>
      <c r="E855" t="s">
        <v>844</v>
      </c>
      <c r="F855" t="s">
        <v>6769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x14ac:dyDescent="0.25">
      <c r="A856" t="s">
        <v>6456</v>
      </c>
      <c r="B856" s="1">
        <v>44897</v>
      </c>
      <c r="C856">
        <v>-66.12</v>
      </c>
      <c r="D856" t="s">
        <v>6762</v>
      </c>
      <c r="E856" t="s">
        <v>6763</v>
      </c>
      <c r="F856" t="s">
        <v>6764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x14ac:dyDescent="0.25">
      <c r="A857" t="s">
        <v>6456</v>
      </c>
      <c r="B857" s="1">
        <v>44897</v>
      </c>
      <c r="C857">
        <v>-72.11</v>
      </c>
      <c r="D857" t="s">
        <v>6762</v>
      </c>
      <c r="E857" t="s">
        <v>6763</v>
      </c>
      <c r="F857" t="s">
        <v>6764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x14ac:dyDescent="0.25">
      <c r="A858" t="s">
        <v>6456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x14ac:dyDescent="0.25">
      <c r="A859" t="s">
        <v>6456</v>
      </c>
      <c r="B859" s="1">
        <v>44897</v>
      </c>
      <c r="C859">
        <v>-152.12</v>
      </c>
      <c r="D859" t="s">
        <v>2668</v>
      </c>
      <c r="E859" t="s">
        <v>2668</v>
      </c>
      <c r="F859" t="s">
        <v>6770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x14ac:dyDescent="0.25">
      <c r="A860" t="s">
        <v>6456</v>
      </c>
      <c r="B860" s="1">
        <v>44897</v>
      </c>
      <c r="C860">
        <v>-325</v>
      </c>
      <c r="D860" t="s">
        <v>6687</v>
      </c>
      <c r="E860" t="s">
        <v>6688</v>
      </c>
      <c r="F860" t="s">
        <v>6475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x14ac:dyDescent="0.25">
      <c r="A862" t="s">
        <v>492</v>
      </c>
      <c r="B862" s="1">
        <v>44896</v>
      </c>
      <c r="C862">
        <v>516.79999999999995</v>
      </c>
      <c r="D862" t="s">
        <v>6771</v>
      </c>
      <c r="E862" t="s">
        <v>6772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x14ac:dyDescent="0.25">
      <c r="A863" t="s">
        <v>6456</v>
      </c>
      <c r="B863" s="1">
        <v>44896</v>
      </c>
      <c r="C863">
        <v>4902</v>
      </c>
      <c r="D863" t="s">
        <v>6773</v>
      </c>
      <c r="E863" t="s">
        <v>6773</v>
      </c>
      <c r="F863" t="s">
        <v>6480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x14ac:dyDescent="0.25">
      <c r="A865" t="s">
        <v>966</v>
      </c>
      <c r="B865" s="1">
        <v>44896</v>
      </c>
      <c r="C865">
        <v>0.01</v>
      </c>
      <c r="D865" t="s">
        <v>6487</v>
      </c>
      <c r="E865" t="s">
        <v>6487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6774</v>
      </c>
      <c r="G866" t="s">
        <v>78</v>
      </c>
      <c r="H866" t="s">
        <v>27</v>
      </c>
      <c r="I866" t="s">
        <v>27</v>
      </c>
      <c r="J866" t="s">
        <v>6775</v>
      </c>
      <c r="O866" t="s">
        <v>78</v>
      </c>
      <c r="P866" t="s">
        <v>9</v>
      </c>
      <c r="Q866" t="s">
        <v>6776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6777</v>
      </c>
      <c r="G867" t="s">
        <v>78</v>
      </c>
      <c r="H867" t="s">
        <v>27</v>
      </c>
      <c r="I867" t="s">
        <v>27</v>
      </c>
      <c r="J867" t="s">
        <v>6778</v>
      </c>
      <c r="O867" t="s">
        <v>78</v>
      </c>
      <c r="P867" t="s">
        <v>9</v>
      </c>
      <c r="Q867" t="s">
        <v>6779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6780</v>
      </c>
      <c r="G868" t="s">
        <v>117</v>
      </c>
      <c r="H868" t="s">
        <v>42</v>
      </c>
      <c r="I868" t="s">
        <v>42</v>
      </c>
      <c r="J868" t="s">
        <v>6781</v>
      </c>
      <c r="O868" t="s">
        <v>117</v>
      </c>
      <c r="P868" t="s">
        <v>9</v>
      </c>
      <c r="Q868" t="s">
        <v>6782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x14ac:dyDescent="0.25">
      <c r="A871" t="s">
        <v>356</v>
      </c>
      <c r="B871" s="1">
        <v>44895</v>
      </c>
      <c r="C871">
        <v>14.84</v>
      </c>
      <c r="D871" t="s">
        <v>6490</v>
      </c>
      <c r="E871" t="s">
        <v>6491</v>
      </c>
      <c r="F871" t="s">
        <v>6492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x14ac:dyDescent="0.25">
      <c r="A872" t="s">
        <v>356</v>
      </c>
      <c r="B872" s="1">
        <v>44895</v>
      </c>
      <c r="C872">
        <v>6.83</v>
      </c>
      <c r="D872" t="s">
        <v>6490</v>
      </c>
      <c r="E872" t="s">
        <v>6491</v>
      </c>
      <c r="F872" t="s">
        <v>6492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x14ac:dyDescent="0.25">
      <c r="A873" t="s">
        <v>356</v>
      </c>
      <c r="B873" s="1">
        <v>44895</v>
      </c>
      <c r="C873">
        <v>6.83</v>
      </c>
      <c r="D873" t="s">
        <v>6490</v>
      </c>
      <c r="E873" t="s">
        <v>6491</v>
      </c>
      <c r="F873" t="s">
        <v>6492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6783</v>
      </c>
      <c r="G874" t="s">
        <v>13</v>
      </c>
      <c r="H874" t="s">
        <v>148</v>
      </c>
      <c r="I874" t="s">
        <v>148</v>
      </c>
      <c r="J874" t="s">
        <v>6784</v>
      </c>
      <c r="O874" t="s">
        <v>13</v>
      </c>
      <c r="P874" t="s">
        <v>9</v>
      </c>
      <c r="Q874" t="s">
        <v>6785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x14ac:dyDescent="0.25">
      <c r="A875" t="s">
        <v>356</v>
      </c>
      <c r="B875" s="1">
        <v>44895</v>
      </c>
      <c r="C875">
        <v>14.84</v>
      </c>
      <c r="D875" t="s">
        <v>6490</v>
      </c>
      <c r="E875" t="s">
        <v>6491</v>
      </c>
      <c r="F875" t="s">
        <v>6492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x14ac:dyDescent="0.25">
      <c r="A876" t="s">
        <v>6456</v>
      </c>
      <c r="B876" s="1">
        <v>44895</v>
      </c>
      <c r="C876">
        <v>-22</v>
      </c>
      <c r="D876" t="s">
        <v>6727</v>
      </c>
      <c r="E876" t="s">
        <v>6728</v>
      </c>
      <c r="F876" t="s">
        <v>6729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x14ac:dyDescent="0.25">
      <c r="A877" t="s">
        <v>414</v>
      </c>
      <c r="B877" s="1">
        <v>44895</v>
      </c>
      <c r="C877">
        <v>0.01</v>
      </c>
      <c r="D877" t="s">
        <v>6487</v>
      </c>
      <c r="E877" t="s">
        <v>6487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x14ac:dyDescent="0.25">
      <c r="A878" t="s">
        <v>6456</v>
      </c>
      <c r="B878" s="1">
        <v>44895</v>
      </c>
      <c r="C878">
        <v>-8.7899999999999991</v>
      </c>
      <c r="D878" t="s">
        <v>6727</v>
      </c>
      <c r="E878" t="s">
        <v>6728</v>
      </c>
      <c r="F878" t="s">
        <v>6729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x14ac:dyDescent="0.25">
      <c r="A884" t="s">
        <v>413</v>
      </c>
      <c r="B884" s="1">
        <v>44895</v>
      </c>
      <c r="C884">
        <v>0.01</v>
      </c>
      <c r="D884" t="s">
        <v>6487</v>
      </c>
      <c r="E884" t="s">
        <v>6487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x14ac:dyDescent="0.25">
      <c r="A886" t="s">
        <v>336</v>
      </c>
      <c r="B886" s="1">
        <v>44894</v>
      </c>
      <c r="C886">
        <v>0.86</v>
      </c>
      <c r="D886" t="s">
        <v>6487</v>
      </c>
      <c r="E886" t="s">
        <v>6487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x14ac:dyDescent="0.25">
      <c r="A887" t="s">
        <v>336</v>
      </c>
      <c r="B887" s="1">
        <v>44894</v>
      </c>
      <c r="C887">
        <v>3.5</v>
      </c>
      <c r="D887" t="s">
        <v>5817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x14ac:dyDescent="0.25">
      <c r="A888" t="s">
        <v>6456</v>
      </c>
      <c r="B888" s="1">
        <v>44894</v>
      </c>
      <c r="C888">
        <v>-0.11</v>
      </c>
      <c r="D888" t="s">
        <v>6572</v>
      </c>
      <c r="E888" t="s">
        <v>6573</v>
      </c>
      <c r="F888" t="s">
        <v>6574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6786</v>
      </c>
      <c r="G890" t="s">
        <v>88</v>
      </c>
      <c r="H890" t="s">
        <v>59</v>
      </c>
      <c r="I890" t="s">
        <v>59</v>
      </c>
      <c r="J890" t="s">
        <v>6787</v>
      </c>
      <c r="O890" t="s">
        <v>88</v>
      </c>
      <c r="P890" t="s">
        <v>9</v>
      </c>
      <c r="Q890" t="s">
        <v>6788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6789</v>
      </c>
      <c r="G891" t="s">
        <v>88</v>
      </c>
      <c r="H891" t="s">
        <v>59</v>
      </c>
      <c r="I891" t="s">
        <v>59</v>
      </c>
      <c r="J891" t="s">
        <v>6787</v>
      </c>
      <c r="O891" t="s">
        <v>88</v>
      </c>
      <c r="P891" t="s">
        <v>9</v>
      </c>
      <c r="Q891" t="s">
        <v>6788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x14ac:dyDescent="0.25">
      <c r="A892" t="s">
        <v>19</v>
      </c>
      <c r="B892" s="1">
        <v>44894</v>
      </c>
      <c r="C892">
        <v>1724.9</v>
      </c>
      <c r="D892" t="s">
        <v>6122</v>
      </c>
      <c r="E892" t="s">
        <v>6122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x14ac:dyDescent="0.25">
      <c r="A893" t="s">
        <v>6456</v>
      </c>
      <c r="B893" s="1">
        <v>44894</v>
      </c>
      <c r="C893">
        <v>-0.35</v>
      </c>
      <c r="D893" t="s">
        <v>6572</v>
      </c>
      <c r="E893" t="s">
        <v>6573</v>
      </c>
      <c r="F893" t="s">
        <v>6574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x14ac:dyDescent="0.25">
      <c r="A894" t="s">
        <v>6456</v>
      </c>
      <c r="B894" s="1">
        <v>44894</v>
      </c>
      <c r="C894">
        <v>-32</v>
      </c>
      <c r="D894" t="s">
        <v>6742</v>
      </c>
      <c r="E894" t="s">
        <v>6743</v>
      </c>
      <c r="F894" t="s">
        <v>6744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x14ac:dyDescent="0.25">
      <c r="A895" t="s">
        <v>6456</v>
      </c>
      <c r="B895" s="1">
        <v>44894</v>
      </c>
      <c r="C895">
        <v>-25</v>
      </c>
      <c r="D895" t="s">
        <v>6742</v>
      </c>
      <c r="E895" t="s">
        <v>6743</v>
      </c>
      <c r="F895" t="s">
        <v>6744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x14ac:dyDescent="0.25">
      <c r="A896" t="s">
        <v>6456</v>
      </c>
      <c r="B896" s="1">
        <v>44894</v>
      </c>
      <c r="C896">
        <v>-27.73</v>
      </c>
      <c r="D896" t="s">
        <v>6742</v>
      </c>
      <c r="E896" t="s">
        <v>6743</v>
      </c>
      <c r="F896" t="s">
        <v>6744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x14ac:dyDescent="0.25">
      <c r="A897" t="s">
        <v>6456</v>
      </c>
      <c r="B897" s="1">
        <v>44894</v>
      </c>
      <c r="C897">
        <v>-0.1</v>
      </c>
      <c r="D897" t="s">
        <v>6572</v>
      </c>
      <c r="E897" t="s">
        <v>6573</v>
      </c>
      <c r="F897" t="s">
        <v>6574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x14ac:dyDescent="0.25">
      <c r="A898" t="s">
        <v>6456</v>
      </c>
      <c r="B898" s="1">
        <v>44894</v>
      </c>
      <c r="C898">
        <v>-0.56000000000000005</v>
      </c>
      <c r="D898" t="s">
        <v>6572</v>
      </c>
      <c r="E898" t="s">
        <v>6573</v>
      </c>
      <c r="F898" t="s">
        <v>6574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x14ac:dyDescent="0.25">
      <c r="A899" t="s">
        <v>6456</v>
      </c>
      <c r="B899" s="1">
        <v>44894</v>
      </c>
      <c r="C899">
        <v>-0.75</v>
      </c>
      <c r="D899" t="s">
        <v>6572</v>
      </c>
      <c r="E899" t="s">
        <v>6573</v>
      </c>
      <c r="F899" t="s">
        <v>6574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x14ac:dyDescent="0.25">
      <c r="A900" t="s">
        <v>6456</v>
      </c>
      <c r="B900" s="1">
        <v>44894</v>
      </c>
      <c r="C900">
        <v>-0.33</v>
      </c>
      <c r="D900" t="s">
        <v>6572</v>
      </c>
      <c r="E900" t="s">
        <v>6573</v>
      </c>
      <c r="F900" t="s">
        <v>6574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x14ac:dyDescent="0.25">
      <c r="A901" t="s">
        <v>6456</v>
      </c>
      <c r="B901" s="1">
        <v>44893</v>
      </c>
      <c r="C901">
        <v>-10.72</v>
      </c>
      <c r="D901" t="s">
        <v>6790</v>
      </c>
      <c r="E901" t="s">
        <v>6791</v>
      </c>
      <c r="F901" t="s">
        <v>6792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x14ac:dyDescent="0.25">
      <c r="A902" t="s">
        <v>6456</v>
      </c>
      <c r="B902" s="1">
        <v>44893</v>
      </c>
      <c r="C902">
        <v>-42.28</v>
      </c>
      <c r="D902" t="s">
        <v>6793</v>
      </c>
      <c r="E902" t="s">
        <v>6794</v>
      </c>
      <c r="F902" t="s">
        <v>6795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x14ac:dyDescent="0.25">
      <c r="A903" t="s">
        <v>6416</v>
      </c>
      <c r="B903" s="1">
        <v>44893</v>
      </c>
      <c r="C903">
        <v>3.84</v>
      </c>
      <c r="D903" t="s">
        <v>556</v>
      </c>
      <c r="E903" t="s">
        <v>556</v>
      </c>
      <c r="F903" t="s">
        <v>6796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x14ac:dyDescent="0.25">
      <c r="A905" t="s">
        <v>6456</v>
      </c>
      <c r="B905" s="1">
        <v>44893</v>
      </c>
      <c r="C905">
        <v>-5.56</v>
      </c>
      <c r="D905" t="s">
        <v>6790</v>
      </c>
      <c r="E905" t="s">
        <v>6791</v>
      </c>
      <c r="F905" t="s">
        <v>6792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x14ac:dyDescent="0.25">
      <c r="A908" t="s">
        <v>6456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x14ac:dyDescent="0.25">
      <c r="A909" t="s">
        <v>6456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x14ac:dyDescent="0.25">
      <c r="A910" t="s">
        <v>6456</v>
      </c>
      <c r="B910" s="1">
        <v>44892</v>
      </c>
      <c r="C910">
        <v>-3.97</v>
      </c>
      <c r="D910" t="s">
        <v>5755</v>
      </c>
      <c r="E910" t="s">
        <v>744</v>
      </c>
      <c r="F910" t="s">
        <v>6611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x14ac:dyDescent="0.25">
      <c r="A911" t="s">
        <v>544</v>
      </c>
      <c r="B911" s="1">
        <v>44892</v>
      </c>
      <c r="C911">
        <v>-10</v>
      </c>
      <c r="D911" t="s">
        <v>6797</v>
      </c>
      <c r="E911" t="s">
        <v>6798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x14ac:dyDescent="0.25">
      <c r="A912" t="s">
        <v>6456</v>
      </c>
      <c r="B912" s="1">
        <v>44892</v>
      </c>
      <c r="C912">
        <v>4</v>
      </c>
      <c r="D912" t="s">
        <v>6799</v>
      </c>
      <c r="E912" t="s">
        <v>6800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x14ac:dyDescent="0.25">
      <c r="A913" t="s">
        <v>6456</v>
      </c>
      <c r="B913" s="1">
        <v>44892</v>
      </c>
      <c r="C913">
        <v>-76.2</v>
      </c>
      <c r="D913" t="s">
        <v>6801</v>
      </c>
      <c r="E913" t="s">
        <v>6802</v>
      </c>
      <c r="F913" t="s">
        <v>6803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x14ac:dyDescent="0.25">
      <c r="A914" t="s">
        <v>492</v>
      </c>
      <c r="B914" s="1">
        <v>44891</v>
      </c>
      <c r="C914">
        <v>-99.45</v>
      </c>
      <c r="D914" t="s">
        <v>5781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6079</v>
      </c>
      <c r="W914" t="s">
        <v>386</v>
      </c>
    </row>
    <row r="915" spans="1:23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6804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6805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x14ac:dyDescent="0.25">
      <c r="A918" t="s">
        <v>336</v>
      </c>
      <c r="B918" s="1">
        <v>44890</v>
      </c>
      <c r="C918">
        <v>-40</v>
      </c>
      <c r="D918" t="s">
        <v>6806</v>
      </c>
      <c r="E918" t="s">
        <v>6807</v>
      </c>
      <c r="F918" t="s">
        <v>6808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6809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x14ac:dyDescent="0.25">
      <c r="A919" t="s">
        <v>19</v>
      </c>
      <c r="B919" s="1">
        <v>44890</v>
      </c>
      <c r="C919">
        <v>-16.53</v>
      </c>
      <c r="D919" t="s">
        <v>6528</v>
      </c>
      <c r="E919" t="s">
        <v>6529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x14ac:dyDescent="0.25">
      <c r="A920" t="s">
        <v>6456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x14ac:dyDescent="0.25">
      <c r="A921" t="s">
        <v>6456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x14ac:dyDescent="0.25">
      <c r="A922" t="s">
        <v>6456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x14ac:dyDescent="0.25">
      <c r="A923" t="s">
        <v>605</v>
      </c>
      <c r="B923" s="1">
        <v>44888</v>
      </c>
      <c r="C923">
        <v>16.53</v>
      </c>
      <c r="D923" t="s">
        <v>2591</v>
      </c>
      <c r="E923" t="s">
        <v>6555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6810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x14ac:dyDescent="0.25">
      <c r="A925" t="s">
        <v>19</v>
      </c>
      <c r="B925" s="1">
        <v>44887</v>
      </c>
      <c r="C925">
        <v>-137</v>
      </c>
      <c r="D925" t="s">
        <v>6811</v>
      </c>
      <c r="E925" t="s">
        <v>6812</v>
      </c>
      <c r="F925" t="s">
        <v>6813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x14ac:dyDescent="0.25">
      <c r="A926" t="s">
        <v>6456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x14ac:dyDescent="0.25">
      <c r="A927" t="s">
        <v>6456</v>
      </c>
      <c r="B927" s="1">
        <v>44887</v>
      </c>
      <c r="C927">
        <v>-18.3</v>
      </c>
      <c r="D927" t="s">
        <v>2105</v>
      </c>
      <c r="E927" t="s">
        <v>2105</v>
      </c>
      <c r="F927" t="s">
        <v>6814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x14ac:dyDescent="0.25">
      <c r="A928" t="s">
        <v>6456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x14ac:dyDescent="0.25">
      <c r="A930" t="s">
        <v>19</v>
      </c>
      <c r="B930" s="1">
        <v>44886</v>
      </c>
      <c r="C930">
        <v>-87.86</v>
      </c>
      <c r="D930" t="s">
        <v>6604</v>
      </c>
      <c r="E930" t="s">
        <v>6605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x14ac:dyDescent="0.25">
      <c r="A933" t="s">
        <v>6456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x14ac:dyDescent="0.25">
      <c r="A934" t="s">
        <v>6456</v>
      </c>
      <c r="B934" s="1">
        <v>44885</v>
      </c>
      <c r="C934">
        <v>-3.97</v>
      </c>
      <c r="D934" t="s">
        <v>5755</v>
      </c>
      <c r="E934" t="s">
        <v>744</v>
      </c>
      <c r="F934" t="s">
        <v>6611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x14ac:dyDescent="0.25">
      <c r="A935" t="s">
        <v>6456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6815</v>
      </c>
      <c r="G937" t="s">
        <v>120</v>
      </c>
      <c r="H937" t="s">
        <v>83</v>
      </c>
      <c r="I937" t="s">
        <v>83</v>
      </c>
      <c r="J937" t="s">
        <v>6816</v>
      </c>
      <c r="O937" t="s">
        <v>120</v>
      </c>
      <c r="P937" t="s">
        <v>9</v>
      </c>
      <c r="Q937" t="s">
        <v>6817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6818</v>
      </c>
      <c r="G938" t="s">
        <v>473</v>
      </c>
      <c r="H938" t="s">
        <v>466</v>
      </c>
      <c r="I938" t="s">
        <v>466</v>
      </c>
      <c r="J938" t="s">
        <v>6819</v>
      </c>
      <c r="O938" t="s">
        <v>473</v>
      </c>
      <c r="P938" t="s">
        <v>9</v>
      </c>
      <c r="Q938" t="s">
        <v>6820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x14ac:dyDescent="0.25">
      <c r="A939" t="s">
        <v>533</v>
      </c>
      <c r="B939" s="1">
        <v>44883</v>
      </c>
      <c r="C939">
        <v>87.86</v>
      </c>
      <c r="D939" t="s">
        <v>6255</v>
      </c>
      <c r="E939" t="s">
        <v>6256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x14ac:dyDescent="0.25">
      <c r="A940" t="s">
        <v>6456</v>
      </c>
      <c r="B940" s="1">
        <v>44883</v>
      </c>
      <c r="C940">
        <v>-29.31</v>
      </c>
      <c r="D940" t="s">
        <v>1502</v>
      </c>
      <c r="E940" t="s">
        <v>1502</v>
      </c>
      <c r="F940" t="s">
        <v>6821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x14ac:dyDescent="0.25">
      <c r="A941" t="s">
        <v>19</v>
      </c>
      <c r="B941" s="1">
        <v>44883</v>
      </c>
      <c r="C941">
        <v>-18971.72</v>
      </c>
      <c r="D941" t="s">
        <v>8376</v>
      </c>
      <c r="E941" t="s">
        <v>8377</v>
      </c>
      <c r="F941" t="s">
        <v>6822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6823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6824</v>
      </c>
      <c r="G943" t="s">
        <v>117</v>
      </c>
      <c r="H943" t="s">
        <v>42</v>
      </c>
      <c r="I943" t="s">
        <v>42</v>
      </c>
      <c r="J943" t="s">
        <v>6825</v>
      </c>
      <c r="O943" t="s">
        <v>117</v>
      </c>
      <c r="P943" t="s">
        <v>9</v>
      </c>
      <c r="Q943" t="s">
        <v>6826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x14ac:dyDescent="0.25">
      <c r="A945" t="s">
        <v>6456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x14ac:dyDescent="0.25">
      <c r="A946" t="s">
        <v>6456</v>
      </c>
      <c r="B946" s="1">
        <v>44882</v>
      </c>
      <c r="C946">
        <v>-19.09</v>
      </c>
      <c r="D946" t="s">
        <v>6827</v>
      </c>
      <c r="E946" t="s">
        <v>6828</v>
      </c>
      <c r="F946" t="s">
        <v>6829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x14ac:dyDescent="0.25">
      <c r="A947" t="s">
        <v>6456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x14ac:dyDescent="0.25">
      <c r="A948" t="s">
        <v>19</v>
      </c>
      <c r="B948" s="1">
        <v>44881</v>
      </c>
      <c r="C948">
        <v>-531</v>
      </c>
      <c r="D948" t="s">
        <v>6627</v>
      </c>
      <c r="E948" t="s">
        <v>6628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x14ac:dyDescent="0.25">
      <c r="A950" t="s">
        <v>6456</v>
      </c>
      <c r="B950" s="1">
        <v>44881</v>
      </c>
      <c r="C950">
        <v>-35.15</v>
      </c>
      <c r="D950" t="s">
        <v>6830</v>
      </c>
      <c r="E950" t="s">
        <v>6831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x14ac:dyDescent="0.25">
      <c r="A952" t="s">
        <v>6413</v>
      </c>
      <c r="B952" s="1">
        <v>44880</v>
      </c>
      <c r="C952">
        <v>-32.29</v>
      </c>
      <c r="D952" t="s">
        <v>6440</v>
      </c>
      <c r="E952" t="s">
        <v>6441</v>
      </c>
      <c r="F952" t="s">
        <v>6426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x14ac:dyDescent="0.25">
      <c r="A953" t="s">
        <v>6416</v>
      </c>
      <c r="B953" s="1">
        <v>44880</v>
      </c>
      <c r="C953">
        <v>-47.85</v>
      </c>
      <c r="D953" t="s">
        <v>6414</v>
      </c>
      <c r="E953" t="s">
        <v>6414</v>
      </c>
      <c r="F953" t="s">
        <v>6415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x14ac:dyDescent="0.25">
      <c r="A954" t="s">
        <v>6413</v>
      </c>
      <c r="B954" s="1">
        <v>44880</v>
      </c>
      <c r="C954">
        <v>-478.77</v>
      </c>
      <c r="D954" t="s">
        <v>6832</v>
      </c>
      <c r="E954" t="s">
        <v>6832</v>
      </c>
      <c r="F954" t="s">
        <v>6833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x14ac:dyDescent="0.25">
      <c r="A955" t="s">
        <v>6413</v>
      </c>
      <c r="B955" s="1">
        <v>44880</v>
      </c>
      <c r="C955">
        <v>-49.14</v>
      </c>
      <c r="D955" t="s">
        <v>6414</v>
      </c>
      <c r="E955" t="s">
        <v>6414</v>
      </c>
      <c r="F955" t="s">
        <v>6415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x14ac:dyDescent="0.25">
      <c r="A956" t="s">
        <v>6416</v>
      </c>
      <c r="B956" s="1">
        <v>44880</v>
      </c>
      <c r="C956">
        <v>-82.39</v>
      </c>
      <c r="D956" t="s">
        <v>6834</v>
      </c>
      <c r="E956" t="s">
        <v>6834</v>
      </c>
      <c r="F956" t="s">
        <v>6835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x14ac:dyDescent="0.25">
      <c r="A957" t="s">
        <v>19</v>
      </c>
      <c r="B957" s="1">
        <v>44880</v>
      </c>
      <c r="C957">
        <v>2750</v>
      </c>
      <c r="D957" t="s">
        <v>5881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x14ac:dyDescent="0.25">
      <c r="A958" t="s">
        <v>6456</v>
      </c>
      <c r="B958" s="1">
        <v>44880</v>
      </c>
      <c r="C958">
        <v>-76.5</v>
      </c>
      <c r="D958" t="s">
        <v>6836</v>
      </c>
      <c r="E958" t="s">
        <v>6837</v>
      </c>
      <c r="F958" t="s">
        <v>6838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x14ac:dyDescent="0.25">
      <c r="A959" t="s">
        <v>34</v>
      </c>
      <c r="B959" s="1">
        <v>44880</v>
      </c>
      <c r="C959">
        <v>531</v>
      </c>
      <c r="D959" t="s">
        <v>6268</v>
      </c>
      <c r="E959" t="s">
        <v>6269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x14ac:dyDescent="0.25">
      <c r="A960" t="s">
        <v>19</v>
      </c>
      <c r="B960" s="1">
        <v>44880</v>
      </c>
      <c r="C960">
        <v>-11493</v>
      </c>
      <c r="D960" t="s">
        <v>6839</v>
      </c>
      <c r="E960" t="s">
        <v>6840</v>
      </c>
      <c r="F960" t="s">
        <v>6445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x14ac:dyDescent="0.25">
      <c r="A961" t="s">
        <v>6416</v>
      </c>
      <c r="B961" s="1">
        <v>44879</v>
      </c>
      <c r="C961">
        <v>82.39</v>
      </c>
      <c r="D961" t="s">
        <v>6834</v>
      </c>
      <c r="E961" t="s">
        <v>6834</v>
      </c>
      <c r="F961" t="s">
        <v>6835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x14ac:dyDescent="0.25">
      <c r="A962" t="s">
        <v>6416</v>
      </c>
      <c r="B962" s="1">
        <v>44879</v>
      </c>
      <c r="C962">
        <v>47.85</v>
      </c>
      <c r="D962" t="s">
        <v>6414</v>
      </c>
      <c r="E962" t="s">
        <v>6414</v>
      </c>
      <c r="F962" t="s">
        <v>6415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x14ac:dyDescent="0.25">
      <c r="A963" t="s">
        <v>19</v>
      </c>
      <c r="B963" s="1">
        <v>44879</v>
      </c>
      <c r="C963">
        <v>-75</v>
      </c>
      <c r="D963" t="s">
        <v>6841</v>
      </c>
      <c r="E963" t="s">
        <v>6842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x14ac:dyDescent="0.25">
      <c r="A965" t="s">
        <v>6413</v>
      </c>
      <c r="B965" s="1">
        <v>44879</v>
      </c>
      <c r="C965">
        <v>49.14</v>
      </c>
      <c r="D965" t="s">
        <v>6414</v>
      </c>
      <c r="E965" t="s">
        <v>6414</v>
      </c>
      <c r="F965" t="s">
        <v>6415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x14ac:dyDescent="0.25">
      <c r="A966" t="s">
        <v>6413</v>
      </c>
      <c r="B966" s="1">
        <v>44879</v>
      </c>
      <c r="C966">
        <v>32.29</v>
      </c>
      <c r="D966" t="s">
        <v>6440</v>
      </c>
      <c r="E966" t="s">
        <v>6441</v>
      </c>
      <c r="F966" t="s">
        <v>6426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x14ac:dyDescent="0.25">
      <c r="A967" t="s">
        <v>6413</v>
      </c>
      <c r="B967" s="1">
        <v>44879</v>
      </c>
      <c r="C967">
        <v>0.12</v>
      </c>
      <c r="D967" t="s">
        <v>556</v>
      </c>
      <c r="E967" t="s">
        <v>556</v>
      </c>
      <c r="F967" t="s">
        <v>6649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x14ac:dyDescent="0.25">
      <c r="A968" t="s">
        <v>6413</v>
      </c>
      <c r="B968" s="1">
        <v>44879</v>
      </c>
      <c r="C968">
        <v>478.77</v>
      </c>
      <c r="D968" t="s">
        <v>6832</v>
      </c>
      <c r="E968" t="s">
        <v>6832</v>
      </c>
      <c r="F968" t="s">
        <v>6833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x14ac:dyDescent="0.25">
      <c r="A969" t="s">
        <v>6456</v>
      </c>
      <c r="B969" s="1">
        <v>44879</v>
      </c>
      <c r="C969">
        <v>-50.25</v>
      </c>
      <c r="D969" t="s">
        <v>6843</v>
      </c>
      <c r="E969" t="s">
        <v>6844</v>
      </c>
      <c r="F969" t="s">
        <v>6845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x14ac:dyDescent="0.25">
      <c r="A970" t="s">
        <v>6456</v>
      </c>
      <c r="B970" s="1">
        <v>44879</v>
      </c>
      <c r="C970">
        <v>-12.45</v>
      </c>
      <c r="D970" t="s">
        <v>6846</v>
      </c>
      <c r="E970" t="s">
        <v>6847</v>
      </c>
      <c r="F970" t="s">
        <v>6848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x14ac:dyDescent="0.25">
      <c r="A971" t="s">
        <v>6456</v>
      </c>
      <c r="B971" s="1">
        <v>44879</v>
      </c>
      <c r="C971">
        <v>0.46</v>
      </c>
      <c r="D971" t="s">
        <v>1505</v>
      </c>
      <c r="E971" t="s">
        <v>6849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x14ac:dyDescent="0.25">
      <c r="A972" t="s">
        <v>6456</v>
      </c>
      <c r="B972" s="1">
        <v>44879</v>
      </c>
      <c r="C972">
        <v>-60.02</v>
      </c>
      <c r="D972" t="s">
        <v>6245</v>
      </c>
      <c r="E972" t="s">
        <v>6850</v>
      </c>
      <c r="F972" t="s">
        <v>6851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6852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x14ac:dyDescent="0.25">
      <c r="A974" t="s">
        <v>19</v>
      </c>
      <c r="B974" s="1">
        <v>44879</v>
      </c>
      <c r="C974">
        <v>-51.88</v>
      </c>
      <c r="D974" t="s">
        <v>6641</v>
      </c>
      <c r="E974" t="s">
        <v>6642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x14ac:dyDescent="0.25">
      <c r="A977" t="s">
        <v>6456</v>
      </c>
      <c r="B977" s="1">
        <v>44878</v>
      </c>
      <c r="C977">
        <v>-12.49</v>
      </c>
      <c r="D977" t="s">
        <v>6853</v>
      </c>
      <c r="E977" t="s">
        <v>6854</v>
      </c>
      <c r="F977" t="s">
        <v>6855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x14ac:dyDescent="0.25">
      <c r="A978" t="s">
        <v>6456</v>
      </c>
      <c r="B978" s="1">
        <v>44878</v>
      </c>
      <c r="C978">
        <v>-6.84</v>
      </c>
      <c r="D978" t="s">
        <v>5755</v>
      </c>
      <c r="E978" t="s">
        <v>744</v>
      </c>
      <c r="F978" t="s">
        <v>6611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x14ac:dyDescent="0.25">
      <c r="A979" t="s">
        <v>6456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x14ac:dyDescent="0.25">
      <c r="A980" t="s">
        <v>6456</v>
      </c>
      <c r="B980" s="1">
        <v>44878</v>
      </c>
      <c r="C980">
        <v>-39.93</v>
      </c>
      <c r="D980" t="s">
        <v>6856</v>
      </c>
      <c r="E980" t="s">
        <v>6857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6858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x14ac:dyDescent="0.25">
      <c r="A981" t="s">
        <v>6456</v>
      </c>
      <c r="B981" s="1">
        <v>44878</v>
      </c>
      <c r="C981">
        <v>-31.96</v>
      </c>
      <c r="D981" t="s">
        <v>6859</v>
      </c>
      <c r="E981" t="s">
        <v>6860</v>
      </c>
      <c r="F981" t="s">
        <v>6861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x14ac:dyDescent="0.25">
      <c r="A982" t="s">
        <v>6456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x14ac:dyDescent="0.25">
      <c r="A983" t="s">
        <v>6862</v>
      </c>
      <c r="B983" s="1">
        <v>44877</v>
      </c>
      <c r="C983">
        <v>75</v>
      </c>
      <c r="D983" t="s">
        <v>6863</v>
      </c>
      <c r="E983" t="s">
        <v>6864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6865</v>
      </c>
      <c r="G984" t="s">
        <v>117</v>
      </c>
      <c r="H984" t="s">
        <v>42</v>
      </c>
      <c r="I984" t="s">
        <v>42</v>
      </c>
      <c r="J984" t="s">
        <v>6866</v>
      </c>
      <c r="O984" t="s">
        <v>117</v>
      </c>
      <c r="P984" t="s">
        <v>9</v>
      </c>
      <c r="Q984" t="s">
        <v>6867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6868</v>
      </c>
      <c r="G985" t="s">
        <v>117</v>
      </c>
      <c r="H985" t="s">
        <v>42</v>
      </c>
      <c r="I985" t="s">
        <v>42</v>
      </c>
      <c r="J985" t="s">
        <v>6869</v>
      </c>
      <c r="O985" t="s">
        <v>117</v>
      </c>
      <c r="P985" t="s">
        <v>9</v>
      </c>
      <c r="Q985" t="s">
        <v>6870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6871</v>
      </c>
      <c r="G986" t="s">
        <v>88</v>
      </c>
      <c r="H986" t="s">
        <v>59</v>
      </c>
      <c r="I986" t="s">
        <v>59</v>
      </c>
      <c r="J986" t="s">
        <v>6869</v>
      </c>
      <c r="O986" t="s">
        <v>88</v>
      </c>
      <c r="P986" t="s">
        <v>9</v>
      </c>
      <c r="Q986" t="s">
        <v>6872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6873</v>
      </c>
      <c r="G987" t="s">
        <v>88</v>
      </c>
      <c r="H987" t="s">
        <v>59</v>
      </c>
      <c r="I987" t="s">
        <v>59</v>
      </c>
      <c r="J987" t="s">
        <v>6874</v>
      </c>
      <c r="O987" t="s">
        <v>88</v>
      </c>
      <c r="P987" t="s">
        <v>9</v>
      </c>
      <c r="Q987" t="s">
        <v>6875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x14ac:dyDescent="0.25">
      <c r="A988" t="s">
        <v>492</v>
      </c>
      <c r="B988" s="1">
        <v>44876</v>
      </c>
      <c r="C988">
        <v>-4.4000000000000004</v>
      </c>
      <c r="D988" t="s">
        <v>6488</v>
      </c>
      <c r="E988" t="s">
        <v>6489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x14ac:dyDescent="0.25">
      <c r="A989" t="s">
        <v>6456</v>
      </c>
      <c r="B989" s="1">
        <v>44876</v>
      </c>
      <c r="C989">
        <v>-16.53</v>
      </c>
      <c r="D989" t="s">
        <v>6673</v>
      </c>
      <c r="E989" t="s">
        <v>6673</v>
      </c>
      <c r="F989" t="s">
        <v>6459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x14ac:dyDescent="0.25">
      <c r="A990" t="s">
        <v>6456</v>
      </c>
      <c r="B990" s="1">
        <v>44876</v>
      </c>
      <c r="C990">
        <v>-11.01</v>
      </c>
      <c r="D990" t="s">
        <v>5822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6079</v>
      </c>
      <c r="W991" t="s">
        <v>386</v>
      </c>
    </row>
    <row r="992" spans="1:23" x14ac:dyDescent="0.25">
      <c r="A992" t="s">
        <v>6456</v>
      </c>
      <c r="B992" s="1">
        <v>44876</v>
      </c>
      <c r="C992">
        <v>-20</v>
      </c>
      <c r="D992" t="s">
        <v>6748</v>
      </c>
      <c r="E992" t="s">
        <v>6748</v>
      </c>
      <c r="F992" t="s">
        <v>6749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6876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x14ac:dyDescent="0.25">
      <c r="A993" t="s">
        <v>6456</v>
      </c>
      <c r="B993" s="1">
        <v>44875</v>
      </c>
      <c r="C993">
        <v>-28.92</v>
      </c>
      <c r="D993" t="s">
        <v>6878</v>
      </c>
      <c r="E993" t="s">
        <v>6879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x14ac:dyDescent="0.25">
      <c r="A994" t="s">
        <v>6456</v>
      </c>
      <c r="B994" s="1">
        <v>44875</v>
      </c>
      <c r="C994">
        <v>-100</v>
      </c>
      <c r="D994" t="s">
        <v>6880</v>
      </c>
      <c r="E994" t="s">
        <v>6881</v>
      </c>
      <c r="F994" t="s">
        <v>6882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6883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x14ac:dyDescent="0.25">
      <c r="A995" t="s">
        <v>6416</v>
      </c>
      <c r="B995" s="1">
        <v>44875</v>
      </c>
      <c r="C995">
        <v>-167.88</v>
      </c>
      <c r="D995" t="s">
        <v>8196</v>
      </c>
      <c r="E995" t="s">
        <v>8196</v>
      </c>
      <c r="F995" t="s">
        <v>6464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x14ac:dyDescent="0.25">
      <c r="A996" t="s">
        <v>6416</v>
      </c>
      <c r="B996" s="1">
        <v>44875</v>
      </c>
      <c r="C996">
        <v>-28.3</v>
      </c>
      <c r="D996" t="s">
        <v>560</v>
      </c>
      <c r="E996" t="s">
        <v>560</v>
      </c>
      <c r="F996" t="s">
        <v>6877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x14ac:dyDescent="0.25">
      <c r="A997" t="s">
        <v>8925</v>
      </c>
      <c r="B997" s="1">
        <v>44875</v>
      </c>
      <c r="C997">
        <v>-21.69</v>
      </c>
      <c r="D997" t="s">
        <v>491</v>
      </c>
      <c r="E997" t="s">
        <v>491</v>
      </c>
      <c r="F997" t="s">
        <v>8378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8379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x14ac:dyDescent="0.25">
      <c r="A998" t="s">
        <v>8925</v>
      </c>
      <c r="B998" s="1">
        <v>44875</v>
      </c>
      <c r="C998">
        <v>-22.04</v>
      </c>
      <c r="D998" t="s">
        <v>491</v>
      </c>
      <c r="E998" t="s">
        <v>491</v>
      </c>
      <c r="F998" t="s">
        <v>8380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8381</v>
      </c>
      <c r="R998" t="s">
        <v>122</v>
      </c>
      <c r="S998" t="s">
        <v>125</v>
      </c>
      <c r="T998">
        <v>1</v>
      </c>
      <c r="U998" t="s">
        <v>475</v>
      </c>
      <c r="V998" t="s">
        <v>6079</v>
      </c>
      <c r="W998" t="s">
        <v>386</v>
      </c>
    </row>
    <row r="999" spans="1:23" x14ac:dyDescent="0.25">
      <c r="A999" t="s">
        <v>6456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x14ac:dyDescent="0.25">
      <c r="A1000" t="s">
        <v>8925</v>
      </c>
      <c r="B1000" s="1">
        <v>44875</v>
      </c>
      <c r="C1000">
        <v>-99.21</v>
      </c>
      <c r="D1000" t="s">
        <v>8382</v>
      </c>
      <c r="E1000" t="s">
        <v>8382</v>
      </c>
      <c r="F1000" t="s">
        <v>8383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8384</v>
      </c>
      <c r="R1000" t="s">
        <v>122</v>
      </c>
      <c r="S1000" t="s">
        <v>125</v>
      </c>
      <c r="T1000">
        <v>1</v>
      </c>
      <c r="U1000" t="s">
        <v>475</v>
      </c>
      <c r="V1000" t="s">
        <v>6079</v>
      </c>
      <c r="W1000" t="s">
        <v>386</v>
      </c>
    </row>
    <row r="1001" spans="1:23" x14ac:dyDescent="0.25">
      <c r="A1001" t="s">
        <v>6416</v>
      </c>
      <c r="B1001" s="1">
        <v>44874</v>
      </c>
      <c r="C1001">
        <v>167.88</v>
      </c>
      <c r="D1001" t="s">
        <v>8196</v>
      </c>
      <c r="E1001" t="s">
        <v>8196</v>
      </c>
      <c r="F1001" t="s">
        <v>6464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x14ac:dyDescent="0.25">
      <c r="A1002" t="s">
        <v>6416</v>
      </c>
      <c r="B1002" s="1">
        <v>44874</v>
      </c>
      <c r="C1002">
        <v>28.3</v>
      </c>
      <c r="D1002" t="s">
        <v>6885</v>
      </c>
      <c r="E1002" t="s">
        <v>6886</v>
      </c>
      <c r="F1002" t="s">
        <v>6877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x14ac:dyDescent="0.25">
      <c r="A1003" t="s">
        <v>6463</v>
      </c>
      <c r="B1003" s="1">
        <v>44874</v>
      </c>
      <c r="C1003">
        <v>-2500</v>
      </c>
      <c r="D1003" t="s">
        <v>8593</v>
      </c>
      <c r="E1003" t="s">
        <v>8594</v>
      </c>
      <c r="F1003" t="s">
        <v>6884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8598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x14ac:dyDescent="0.25">
      <c r="A1004" t="s">
        <v>6463</v>
      </c>
      <c r="B1004" s="1">
        <v>44874</v>
      </c>
      <c r="C1004">
        <v>1225</v>
      </c>
      <c r="D1004" t="s">
        <v>6470</v>
      </c>
      <c r="E1004" t="s">
        <v>6470</v>
      </c>
      <c r="F1004" t="s">
        <v>6471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x14ac:dyDescent="0.25">
      <c r="A1005" t="s">
        <v>6463</v>
      </c>
      <c r="B1005" s="1">
        <v>44874</v>
      </c>
      <c r="C1005">
        <v>1275</v>
      </c>
      <c r="D1005" t="s">
        <v>6468</v>
      </c>
      <c r="E1005" t="s">
        <v>6468</v>
      </c>
      <c r="F1005" t="s">
        <v>6469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6887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x14ac:dyDescent="0.25">
      <c r="A1007" t="s">
        <v>8925</v>
      </c>
      <c r="B1007" s="1">
        <v>44874</v>
      </c>
      <c r="C1007">
        <v>-77.13</v>
      </c>
      <c r="D1007" t="s">
        <v>5780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8385</v>
      </c>
      <c r="R1007" t="s">
        <v>122</v>
      </c>
      <c r="S1007" t="s">
        <v>125</v>
      </c>
      <c r="T1007">
        <v>1</v>
      </c>
      <c r="U1007" t="s">
        <v>475</v>
      </c>
      <c r="V1007" t="s">
        <v>6079</v>
      </c>
      <c r="W1007" t="s">
        <v>386</v>
      </c>
    </row>
    <row r="1008" spans="1:23" x14ac:dyDescent="0.25">
      <c r="A1008" t="s">
        <v>6456</v>
      </c>
      <c r="B1008" s="1">
        <v>44874</v>
      </c>
      <c r="C1008">
        <v>-325</v>
      </c>
      <c r="D1008" t="s">
        <v>6687</v>
      </c>
      <c r="E1008" t="s">
        <v>6688</v>
      </c>
      <c r="F1008" t="s">
        <v>6475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x14ac:dyDescent="0.25">
      <c r="A1010" t="s">
        <v>6456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6079</v>
      </c>
      <c r="W1010" t="s">
        <v>386</v>
      </c>
    </row>
    <row r="1011" spans="1:23" x14ac:dyDescent="0.25">
      <c r="A1011" t="s">
        <v>6456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x14ac:dyDescent="0.25">
      <c r="A1012" t="s">
        <v>6456</v>
      </c>
      <c r="B1012" s="1">
        <v>44873</v>
      </c>
      <c r="C1012">
        <v>-49.59</v>
      </c>
      <c r="D1012" t="s">
        <v>5780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6079</v>
      </c>
      <c r="W1012" t="s">
        <v>386</v>
      </c>
    </row>
    <row r="1013" spans="1:23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6658</v>
      </c>
      <c r="E1017" t="s">
        <v>6659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6888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6889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6658</v>
      </c>
      <c r="E1019" t="s">
        <v>6659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6890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x14ac:dyDescent="0.25">
      <c r="A1020" t="s">
        <v>6416</v>
      </c>
      <c r="B1020" s="1">
        <v>44872</v>
      </c>
      <c r="C1020">
        <v>11.3</v>
      </c>
      <c r="D1020" t="s">
        <v>6891</v>
      </c>
      <c r="E1020" t="s">
        <v>6891</v>
      </c>
      <c r="F1020" t="s">
        <v>6892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6893</v>
      </c>
      <c r="G1021" t="s">
        <v>78</v>
      </c>
      <c r="H1021" t="s">
        <v>27</v>
      </c>
      <c r="I1021" t="s">
        <v>27</v>
      </c>
      <c r="J1021" t="s">
        <v>6894</v>
      </c>
      <c r="O1021" t="s">
        <v>78</v>
      </c>
      <c r="P1021" t="s">
        <v>9</v>
      </c>
      <c r="Q1021" t="s">
        <v>6895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x14ac:dyDescent="0.25">
      <c r="A1022" t="s">
        <v>6456</v>
      </c>
      <c r="B1022" s="1">
        <v>44872</v>
      </c>
      <c r="C1022">
        <v>-22.04</v>
      </c>
      <c r="D1022" t="s">
        <v>6896</v>
      </c>
      <c r="E1022" t="s">
        <v>6897</v>
      </c>
      <c r="F1022" t="s">
        <v>6898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x14ac:dyDescent="0.25">
      <c r="A1023" t="s">
        <v>19</v>
      </c>
      <c r="B1023" s="1">
        <v>44872</v>
      </c>
      <c r="C1023">
        <v>-4424.99</v>
      </c>
      <c r="D1023" t="s">
        <v>6722</v>
      </c>
      <c r="E1023" t="s">
        <v>6723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x14ac:dyDescent="0.25">
      <c r="A1026" t="s">
        <v>6456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x14ac:dyDescent="0.25">
      <c r="A1027" t="s">
        <v>19</v>
      </c>
      <c r="B1027" s="1">
        <v>44872</v>
      </c>
      <c r="C1027">
        <v>-230.34</v>
      </c>
      <c r="D1027" t="s">
        <v>6526</v>
      </c>
      <c r="E1027" t="s">
        <v>6527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x14ac:dyDescent="0.25">
      <c r="A1028" t="s">
        <v>6456</v>
      </c>
      <c r="B1028" s="1">
        <v>44871</v>
      </c>
      <c r="C1028">
        <v>-3.97</v>
      </c>
      <c r="D1028" t="s">
        <v>5755</v>
      </c>
      <c r="E1028" t="s">
        <v>744</v>
      </c>
      <c r="F1028" t="s">
        <v>6611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x14ac:dyDescent="0.25">
      <c r="A1029" t="s">
        <v>544</v>
      </c>
      <c r="B1029" s="1">
        <v>44871</v>
      </c>
      <c r="C1029">
        <v>1623.35</v>
      </c>
      <c r="D1029" t="s">
        <v>6306</v>
      </c>
      <c r="E1029" t="s">
        <v>6306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6899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x14ac:dyDescent="0.25">
      <c r="A1031" t="s">
        <v>6456</v>
      </c>
      <c r="B1031" s="1">
        <v>44871</v>
      </c>
      <c r="C1031">
        <v>10.49</v>
      </c>
      <c r="D1031" t="s">
        <v>6799</v>
      </c>
      <c r="E1031" t="s">
        <v>6800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x14ac:dyDescent="0.25">
      <c r="A1032" t="s">
        <v>6456</v>
      </c>
      <c r="B1032" s="1">
        <v>44871</v>
      </c>
      <c r="C1032">
        <v>-292.5</v>
      </c>
      <c r="D1032" t="s">
        <v>6687</v>
      </c>
      <c r="E1032" t="s">
        <v>6688</v>
      </c>
      <c r="F1032" t="s">
        <v>6475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x14ac:dyDescent="0.25">
      <c r="A1033" t="s">
        <v>6456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6658</v>
      </c>
      <c r="E1034" t="s">
        <v>6659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6900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x14ac:dyDescent="0.25">
      <c r="A1036" t="s">
        <v>492</v>
      </c>
      <c r="B1036" s="1">
        <v>44869</v>
      </c>
      <c r="C1036">
        <v>-65</v>
      </c>
      <c r="D1036" t="s">
        <v>6901</v>
      </c>
      <c r="E1036" t="s">
        <v>6902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6903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6467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x14ac:dyDescent="0.25">
      <c r="A1040" t="s">
        <v>6456</v>
      </c>
      <c r="B1040" s="1">
        <v>44868</v>
      </c>
      <c r="C1040">
        <v>-63.92</v>
      </c>
      <c r="D1040" t="s">
        <v>660</v>
      </c>
      <c r="E1040" t="s">
        <v>6904</v>
      </c>
      <c r="F1040" t="s">
        <v>6905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6208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6906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x14ac:dyDescent="0.25">
      <c r="A1042" t="s">
        <v>492</v>
      </c>
      <c r="B1042" s="1">
        <v>44867</v>
      </c>
      <c r="C1042">
        <v>-1.1000000000000001</v>
      </c>
      <c r="D1042" t="s">
        <v>6178</v>
      </c>
      <c r="E1042" t="s">
        <v>6178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x14ac:dyDescent="0.25">
      <c r="A1043" t="s">
        <v>492</v>
      </c>
      <c r="B1043" s="1">
        <v>44867</v>
      </c>
      <c r="C1043">
        <v>-25.51</v>
      </c>
      <c r="D1043" t="s">
        <v>6178</v>
      </c>
      <c r="E1043" t="s">
        <v>6178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x14ac:dyDescent="0.25">
      <c r="A1044" t="s">
        <v>6463</v>
      </c>
      <c r="B1044" s="1">
        <v>44867</v>
      </c>
      <c r="C1044">
        <v>255</v>
      </c>
      <c r="D1044" t="s">
        <v>6468</v>
      </c>
      <c r="E1044" t="s">
        <v>6468</v>
      </c>
      <c r="F1044" t="s">
        <v>6469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x14ac:dyDescent="0.25">
      <c r="A1045" t="s">
        <v>6463</v>
      </c>
      <c r="B1045" s="1">
        <v>44867</v>
      </c>
      <c r="C1045">
        <v>245</v>
      </c>
      <c r="D1045" t="s">
        <v>6470</v>
      </c>
      <c r="E1045" t="s">
        <v>6470</v>
      </c>
      <c r="F1045" t="s">
        <v>6471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x14ac:dyDescent="0.25">
      <c r="A1046" t="s">
        <v>6463</v>
      </c>
      <c r="B1046" s="1">
        <v>44867</v>
      </c>
      <c r="C1046">
        <v>-500</v>
      </c>
      <c r="D1046" t="s">
        <v>8599</v>
      </c>
      <c r="E1046" t="s">
        <v>8600</v>
      </c>
      <c r="F1046" t="s">
        <v>6907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8601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x14ac:dyDescent="0.25">
      <c r="A1047" t="s">
        <v>492</v>
      </c>
      <c r="B1047" s="1">
        <v>44867</v>
      </c>
      <c r="C1047">
        <v>-16.52</v>
      </c>
      <c r="D1047" t="s">
        <v>5784</v>
      </c>
      <c r="E1047" t="s">
        <v>844</v>
      </c>
      <c r="F1047" t="s">
        <v>6478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x14ac:dyDescent="0.25">
      <c r="A1049" t="s">
        <v>6456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x14ac:dyDescent="0.25">
      <c r="A1050" t="s">
        <v>19</v>
      </c>
      <c r="B1050" s="1">
        <v>44867</v>
      </c>
      <c r="C1050">
        <v>-2336.2800000000002</v>
      </c>
      <c r="D1050" t="s">
        <v>6299</v>
      </c>
      <c r="E1050" t="s">
        <v>6300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x14ac:dyDescent="0.25">
      <c r="A1051" t="s">
        <v>19</v>
      </c>
      <c r="B1051" s="1">
        <v>44867</v>
      </c>
      <c r="C1051">
        <v>-1593.91</v>
      </c>
      <c r="D1051" t="s">
        <v>6765</v>
      </c>
      <c r="E1051" t="s">
        <v>6766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x14ac:dyDescent="0.25">
      <c r="A1052" t="s">
        <v>19</v>
      </c>
      <c r="B1052" s="1">
        <v>44867</v>
      </c>
      <c r="C1052">
        <v>-3751</v>
      </c>
      <c r="D1052" t="s">
        <v>6767</v>
      </c>
      <c r="E1052" t="s">
        <v>6768</v>
      </c>
      <c r="F1052" t="s">
        <v>6473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x14ac:dyDescent="0.25">
      <c r="A1053" t="s">
        <v>19</v>
      </c>
      <c r="B1053" s="1">
        <v>44866</v>
      </c>
      <c r="C1053">
        <v>-2184</v>
      </c>
      <c r="D1053" t="s">
        <v>6908</v>
      </c>
      <c r="E1053" t="s">
        <v>6909</v>
      </c>
      <c r="F1053" t="s">
        <v>6910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x14ac:dyDescent="0.25">
      <c r="A1054" t="s">
        <v>492</v>
      </c>
      <c r="B1054" s="1">
        <v>44866</v>
      </c>
      <c r="C1054">
        <v>1593.91</v>
      </c>
      <c r="D1054" t="s">
        <v>6911</v>
      </c>
      <c r="E1054" t="s">
        <v>6912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x14ac:dyDescent="0.25">
      <c r="A1055" t="s">
        <v>6413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6913</v>
      </c>
      <c r="H1055" t="s">
        <v>6399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x14ac:dyDescent="0.25">
      <c r="A1056" t="s">
        <v>6456</v>
      </c>
      <c r="B1056" s="1">
        <v>44866</v>
      </c>
      <c r="C1056">
        <v>-31.45</v>
      </c>
      <c r="D1056" t="s">
        <v>6914</v>
      </c>
      <c r="E1056" t="s">
        <v>6915</v>
      </c>
      <c r="F1056" t="s">
        <v>6916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6917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x14ac:dyDescent="0.25">
      <c r="A1057" t="s">
        <v>6456</v>
      </c>
      <c r="B1057" s="1">
        <v>44866</v>
      </c>
      <c r="C1057">
        <v>3751</v>
      </c>
      <c r="D1057" t="s">
        <v>6773</v>
      </c>
      <c r="E1057" t="s">
        <v>6773</v>
      </c>
      <c r="F1057" t="s">
        <v>6480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x14ac:dyDescent="0.25">
      <c r="A1060" t="s">
        <v>356</v>
      </c>
      <c r="B1060" s="1">
        <v>44865</v>
      </c>
      <c r="C1060">
        <v>18.34</v>
      </c>
      <c r="D1060" t="s">
        <v>6490</v>
      </c>
      <c r="E1060" t="s">
        <v>6491</v>
      </c>
      <c r="F1060" t="s">
        <v>6492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x14ac:dyDescent="0.25">
      <c r="A1063" t="s">
        <v>356</v>
      </c>
      <c r="B1063" s="1">
        <v>44865</v>
      </c>
      <c r="C1063">
        <v>5.3</v>
      </c>
      <c r="D1063" t="s">
        <v>6490</v>
      </c>
      <c r="E1063" t="s">
        <v>6491</v>
      </c>
      <c r="F1063" t="s">
        <v>6492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x14ac:dyDescent="0.25">
      <c r="A1064" t="s">
        <v>6416</v>
      </c>
      <c r="B1064" s="1">
        <v>44865</v>
      </c>
      <c r="C1064">
        <v>-16.420000000000002</v>
      </c>
      <c r="D1064" t="s">
        <v>6918</v>
      </c>
      <c r="E1064" t="s">
        <v>6919</v>
      </c>
      <c r="F1064" t="s">
        <v>6920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x14ac:dyDescent="0.25">
      <c r="A1065" t="s">
        <v>6413</v>
      </c>
      <c r="B1065" s="1">
        <v>44865</v>
      </c>
      <c r="C1065">
        <v>173.02</v>
      </c>
      <c r="D1065" t="s">
        <v>6921</v>
      </c>
      <c r="E1065" t="s">
        <v>6921</v>
      </c>
      <c r="F1065" t="s">
        <v>6913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x14ac:dyDescent="0.25">
      <c r="A1066" t="s">
        <v>356</v>
      </c>
      <c r="B1066" s="1">
        <v>44865</v>
      </c>
      <c r="C1066">
        <v>18.34</v>
      </c>
      <c r="D1066" t="s">
        <v>6490</v>
      </c>
      <c r="E1066" t="s">
        <v>6491</v>
      </c>
      <c r="F1066" t="s">
        <v>6492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x14ac:dyDescent="0.25">
      <c r="A1067" t="s">
        <v>356</v>
      </c>
      <c r="B1067" s="1">
        <v>44865</v>
      </c>
      <c r="C1067">
        <v>5.3</v>
      </c>
      <c r="D1067" t="s">
        <v>6490</v>
      </c>
      <c r="E1067" t="s">
        <v>6491</v>
      </c>
      <c r="F1067" t="s">
        <v>6492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x14ac:dyDescent="0.25">
      <c r="A1069" t="s">
        <v>966</v>
      </c>
      <c r="B1069" s="1">
        <v>44865</v>
      </c>
      <c r="C1069">
        <v>0.01</v>
      </c>
      <c r="D1069" t="s">
        <v>6487</v>
      </c>
      <c r="E1069" t="s">
        <v>6487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x14ac:dyDescent="0.25">
      <c r="A1070" t="s">
        <v>413</v>
      </c>
      <c r="B1070" s="1">
        <v>44865</v>
      </c>
      <c r="C1070">
        <v>0.01</v>
      </c>
      <c r="D1070" t="s">
        <v>6487</v>
      </c>
      <c r="E1070" t="s">
        <v>6487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x14ac:dyDescent="0.25">
      <c r="A1073" t="s">
        <v>6456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x14ac:dyDescent="0.25">
      <c r="A1076" t="s">
        <v>6456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6922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6923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x14ac:dyDescent="0.25">
      <c r="A1078" t="s">
        <v>19</v>
      </c>
      <c r="B1078" s="1">
        <v>44864</v>
      </c>
      <c r="C1078">
        <v>1016.27</v>
      </c>
      <c r="D1078" t="s">
        <v>6122</v>
      </c>
      <c r="E1078" t="s">
        <v>6122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x14ac:dyDescent="0.25">
      <c r="A1079" t="s">
        <v>336</v>
      </c>
      <c r="B1079" s="1">
        <v>44864</v>
      </c>
      <c r="C1079">
        <v>0.91</v>
      </c>
      <c r="D1079" t="s">
        <v>6487</v>
      </c>
      <c r="E1079" t="s">
        <v>6487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x14ac:dyDescent="0.25">
      <c r="A1080" t="s">
        <v>336</v>
      </c>
      <c r="B1080" s="1">
        <v>44864</v>
      </c>
      <c r="C1080">
        <v>3.5</v>
      </c>
      <c r="D1080" t="s">
        <v>5817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x14ac:dyDescent="0.25">
      <c r="A1081" t="s">
        <v>6416</v>
      </c>
      <c r="B1081" s="1">
        <v>44864</v>
      </c>
      <c r="C1081">
        <v>16.420000000000002</v>
      </c>
      <c r="D1081" t="s">
        <v>6918</v>
      </c>
      <c r="E1081" t="s">
        <v>6919</v>
      </c>
      <c r="F1081" t="s">
        <v>6920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6924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6925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x14ac:dyDescent="0.25">
      <c r="A1084" t="s">
        <v>6456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6611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x14ac:dyDescent="0.25">
      <c r="A1085" t="s">
        <v>6456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x14ac:dyDescent="0.25">
      <c r="A1086" t="s">
        <v>6456</v>
      </c>
      <c r="B1086" s="1">
        <v>44864</v>
      </c>
      <c r="C1086">
        <v>-5</v>
      </c>
      <c r="D1086" t="s">
        <v>5824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x14ac:dyDescent="0.25">
      <c r="A1087" t="s">
        <v>6456</v>
      </c>
      <c r="B1087" s="1">
        <v>44864</v>
      </c>
      <c r="C1087">
        <v>1.5</v>
      </c>
      <c r="D1087" t="s">
        <v>6799</v>
      </c>
      <c r="E1087" t="s">
        <v>6800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x14ac:dyDescent="0.25">
      <c r="A1088" t="s">
        <v>6456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x14ac:dyDescent="0.25">
      <c r="A1089" t="s">
        <v>6456</v>
      </c>
      <c r="B1089" s="1">
        <v>44864</v>
      </c>
      <c r="C1089">
        <v>-86.91</v>
      </c>
      <c r="D1089" t="s">
        <v>6622</v>
      </c>
      <c r="E1089" t="s">
        <v>6623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x14ac:dyDescent="0.25">
      <c r="A1091" t="s">
        <v>6456</v>
      </c>
      <c r="B1091" s="1">
        <v>44862</v>
      </c>
      <c r="C1091">
        <v>-36.119999999999997</v>
      </c>
      <c r="D1091" t="s">
        <v>6926</v>
      </c>
      <c r="E1091" t="s">
        <v>6927</v>
      </c>
      <c r="F1091" t="s">
        <v>6928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6929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x14ac:dyDescent="0.25">
      <c r="A1092" t="s">
        <v>6456</v>
      </c>
      <c r="B1092" s="1">
        <v>44862</v>
      </c>
      <c r="C1092">
        <v>-112.85</v>
      </c>
      <c r="D1092" t="s">
        <v>4448</v>
      </c>
      <c r="E1092" t="s">
        <v>6930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x14ac:dyDescent="0.25">
      <c r="A1093" t="s">
        <v>492</v>
      </c>
      <c r="B1093" s="1">
        <v>44861</v>
      </c>
      <c r="C1093">
        <v>-101.26</v>
      </c>
      <c r="D1093" t="s">
        <v>5781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6079</v>
      </c>
      <c r="W1093" t="s">
        <v>386</v>
      </c>
    </row>
    <row r="1094" spans="1:23" x14ac:dyDescent="0.25">
      <c r="A1094" t="s">
        <v>6416</v>
      </c>
      <c r="B1094" s="1">
        <v>44861</v>
      </c>
      <c r="C1094">
        <v>3.43</v>
      </c>
      <c r="D1094" t="s">
        <v>556</v>
      </c>
      <c r="E1094" t="s">
        <v>556</v>
      </c>
      <c r="F1094" t="s">
        <v>6931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x14ac:dyDescent="0.25">
      <c r="A1095" t="s">
        <v>6456</v>
      </c>
      <c r="B1095" s="1">
        <v>44861</v>
      </c>
      <c r="C1095">
        <v>-128.05000000000001</v>
      </c>
      <c r="D1095" t="s">
        <v>6932</v>
      </c>
      <c r="E1095" t="s">
        <v>6933</v>
      </c>
      <c r="F1095" t="s">
        <v>6934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x14ac:dyDescent="0.25">
      <c r="A1096" t="s">
        <v>6456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x14ac:dyDescent="0.25">
      <c r="A1097" t="s">
        <v>6456</v>
      </c>
      <c r="B1097" s="1">
        <v>44861</v>
      </c>
      <c r="C1097">
        <v>-1</v>
      </c>
      <c r="D1097" t="s">
        <v>1505</v>
      </c>
      <c r="E1097" t="s">
        <v>6849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6208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x14ac:dyDescent="0.25">
      <c r="A1099" t="s">
        <v>19</v>
      </c>
      <c r="B1099" s="1">
        <v>44860</v>
      </c>
      <c r="C1099">
        <v>-371.23</v>
      </c>
      <c r="D1099" t="s">
        <v>6526</v>
      </c>
      <c r="E1099" t="s">
        <v>6527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6935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x14ac:dyDescent="0.25">
      <c r="A1101" t="s">
        <v>6456</v>
      </c>
      <c r="B1101" s="1">
        <v>44860</v>
      </c>
      <c r="C1101">
        <v>-29.01</v>
      </c>
      <c r="D1101" t="s">
        <v>6936</v>
      </c>
      <c r="E1101" t="s">
        <v>6937</v>
      </c>
      <c r="F1101" t="s">
        <v>6938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x14ac:dyDescent="0.25">
      <c r="A1102" t="s">
        <v>492</v>
      </c>
      <c r="B1102" s="1">
        <v>44860</v>
      </c>
      <c r="C1102">
        <v>-7.34</v>
      </c>
      <c r="D1102" t="s">
        <v>6939</v>
      </c>
      <c r="E1102" t="s">
        <v>6940</v>
      </c>
      <c r="F1102" t="s">
        <v>6941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x14ac:dyDescent="0.25">
      <c r="A1104" t="s">
        <v>6456</v>
      </c>
      <c r="B1104" s="1">
        <v>44859</v>
      </c>
      <c r="C1104">
        <v>-51.95</v>
      </c>
      <c r="D1104" t="s">
        <v>6582</v>
      </c>
      <c r="E1104" t="s">
        <v>6583</v>
      </c>
      <c r="F1104" t="s">
        <v>6584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x14ac:dyDescent="0.25">
      <c r="A1105" t="s">
        <v>544</v>
      </c>
      <c r="B1105" s="1">
        <v>44859</v>
      </c>
      <c r="C1105">
        <v>30.86</v>
      </c>
      <c r="D1105" t="s">
        <v>6942</v>
      </c>
      <c r="E1105" t="s">
        <v>6943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6944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x14ac:dyDescent="0.25">
      <c r="A1107" t="s">
        <v>6456</v>
      </c>
      <c r="B1107" s="1">
        <v>44859</v>
      </c>
      <c r="C1107">
        <v>-9.9</v>
      </c>
      <c r="D1107" t="s">
        <v>6945</v>
      </c>
      <c r="E1107" t="s">
        <v>6946</v>
      </c>
      <c r="F1107" t="s">
        <v>6947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x14ac:dyDescent="0.25">
      <c r="A1108" t="s">
        <v>6456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x14ac:dyDescent="0.25">
      <c r="A1109" t="s">
        <v>6456</v>
      </c>
      <c r="B1109" s="1">
        <v>44859</v>
      </c>
      <c r="C1109">
        <v>-38.590000000000003</v>
      </c>
      <c r="D1109" t="s">
        <v>6948</v>
      </c>
      <c r="E1109" t="s">
        <v>6949</v>
      </c>
      <c r="F1109" t="s">
        <v>6950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6951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x14ac:dyDescent="0.25">
      <c r="A1110" t="s">
        <v>6456</v>
      </c>
      <c r="B1110" s="1">
        <v>44859</v>
      </c>
      <c r="C1110">
        <v>-50.75</v>
      </c>
      <c r="D1110" t="s">
        <v>6589</v>
      </c>
      <c r="E1110" t="s">
        <v>6590</v>
      </c>
      <c r="F1110" t="s">
        <v>6591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x14ac:dyDescent="0.25">
      <c r="A1112" t="s">
        <v>19</v>
      </c>
      <c r="B1112" s="1">
        <v>44858</v>
      </c>
      <c r="C1112">
        <v>-72.239999999999995</v>
      </c>
      <c r="D1112" t="s">
        <v>6528</v>
      </c>
      <c r="E1112" t="s">
        <v>6529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x14ac:dyDescent="0.25">
      <c r="A1113" t="s">
        <v>6456</v>
      </c>
      <c r="B1113" s="1">
        <v>44858</v>
      </c>
      <c r="C1113">
        <v>-865.98</v>
      </c>
      <c r="D1113" t="s">
        <v>6689</v>
      </c>
      <c r="E1113" t="s">
        <v>6690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6952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6953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x14ac:dyDescent="0.25">
      <c r="A1115" t="s">
        <v>6456</v>
      </c>
      <c r="B1115" s="1">
        <v>44857</v>
      </c>
      <c r="C1115">
        <v>-7.94</v>
      </c>
      <c r="D1115" t="s">
        <v>5755</v>
      </c>
      <c r="E1115" t="s">
        <v>744</v>
      </c>
      <c r="F1115" t="s">
        <v>6611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x14ac:dyDescent="0.25">
      <c r="A1116" t="s">
        <v>6456</v>
      </c>
      <c r="B1116" s="1">
        <v>44857</v>
      </c>
      <c r="C1116">
        <v>-38.520000000000003</v>
      </c>
      <c r="D1116" t="s">
        <v>6954</v>
      </c>
      <c r="E1116" t="s">
        <v>6955</v>
      </c>
      <c r="F1116" t="s">
        <v>6956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x14ac:dyDescent="0.25">
      <c r="A1117" t="s">
        <v>6456</v>
      </c>
      <c r="B1117" s="1">
        <v>44857</v>
      </c>
      <c r="C1117">
        <v>-14.4</v>
      </c>
      <c r="D1117" t="s">
        <v>5755</v>
      </c>
      <c r="E1117" t="s">
        <v>744</v>
      </c>
      <c r="F1117" t="s">
        <v>6957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x14ac:dyDescent="0.25">
      <c r="A1118" t="s">
        <v>605</v>
      </c>
      <c r="B1118" s="1">
        <v>44857</v>
      </c>
      <c r="C1118">
        <v>72.239999999999995</v>
      </c>
      <c r="D1118" t="s">
        <v>2591</v>
      </c>
      <c r="E1118" t="s">
        <v>6555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x14ac:dyDescent="0.25">
      <c r="A1120" t="s">
        <v>6456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6958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6959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x14ac:dyDescent="0.25">
      <c r="A1124" t="s">
        <v>6456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6957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x14ac:dyDescent="0.25">
      <c r="A1125" t="s">
        <v>6456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x14ac:dyDescent="0.25">
      <c r="A1126" t="s">
        <v>6456</v>
      </c>
      <c r="B1126" s="1">
        <v>44857</v>
      </c>
      <c r="C1126">
        <v>-10</v>
      </c>
      <c r="D1126" t="s">
        <v>6960</v>
      </c>
      <c r="E1126" t="s">
        <v>6961</v>
      </c>
      <c r="F1126" t="s">
        <v>6962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x14ac:dyDescent="0.25">
      <c r="A1127" t="s">
        <v>19</v>
      </c>
      <c r="B1127" s="1">
        <v>44855</v>
      </c>
      <c r="C1127">
        <v>-137</v>
      </c>
      <c r="D1127" t="s">
        <v>6811</v>
      </c>
      <c r="E1127" t="s">
        <v>6812</v>
      </c>
      <c r="F1127" t="s">
        <v>6813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x14ac:dyDescent="0.25">
      <c r="A1129" t="s">
        <v>6456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x14ac:dyDescent="0.25">
      <c r="A1130" t="s">
        <v>19</v>
      </c>
      <c r="B1130" s="1">
        <v>44854</v>
      </c>
      <c r="C1130">
        <v>1175</v>
      </c>
      <c r="D1130" t="s">
        <v>5796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x14ac:dyDescent="0.25">
      <c r="A1131" t="s">
        <v>6456</v>
      </c>
      <c r="B1131" s="1">
        <v>44854</v>
      </c>
      <c r="C1131">
        <v>14.32</v>
      </c>
      <c r="D1131" t="s">
        <v>6963</v>
      </c>
      <c r="E1131" t="s">
        <v>6964</v>
      </c>
      <c r="F1131" t="s">
        <v>6965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x14ac:dyDescent="0.25">
      <c r="A1132" t="s">
        <v>6456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x14ac:dyDescent="0.25">
      <c r="A1133" t="s">
        <v>34</v>
      </c>
      <c r="B1133" s="1">
        <v>44853</v>
      </c>
      <c r="C1133">
        <v>-4.4000000000000004</v>
      </c>
      <c r="D1133" t="s">
        <v>6966</v>
      </c>
      <c r="E1133" t="s">
        <v>6967</v>
      </c>
      <c r="F1133" t="s">
        <v>6968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x14ac:dyDescent="0.25">
      <c r="A1134" t="s">
        <v>19</v>
      </c>
      <c r="B1134" s="1">
        <v>44853</v>
      </c>
      <c r="C1134">
        <v>-88.1</v>
      </c>
      <c r="D1134" t="s">
        <v>6604</v>
      </c>
      <c r="E1134" t="s">
        <v>6605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x14ac:dyDescent="0.25">
      <c r="A1136" t="s">
        <v>6456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x14ac:dyDescent="0.25">
      <c r="A1137" t="s">
        <v>6456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6969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x14ac:dyDescent="0.25">
      <c r="A1138" t="s">
        <v>6456</v>
      </c>
      <c r="B1138" s="1">
        <v>44852</v>
      </c>
      <c r="C1138">
        <v>-281.64</v>
      </c>
      <c r="D1138" t="s">
        <v>6970</v>
      </c>
      <c r="E1138" t="s">
        <v>6971</v>
      </c>
      <c r="F1138" t="s">
        <v>6972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x14ac:dyDescent="0.25">
      <c r="A1139" t="s">
        <v>533</v>
      </c>
      <c r="B1139" s="1">
        <v>44852</v>
      </c>
      <c r="C1139">
        <v>88.1</v>
      </c>
      <c r="D1139" t="s">
        <v>6255</v>
      </c>
      <c r="E1139" t="s">
        <v>6256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x14ac:dyDescent="0.25">
      <c r="A1141" t="s">
        <v>6456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x14ac:dyDescent="0.25">
      <c r="A1142" t="s">
        <v>6456</v>
      </c>
      <c r="B1142" s="1">
        <v>44852</v>
      </c>
      <c r="C1142">
        <v>-6.5</v>
      </c>
      <c r="D1142" t="s">
        <v>6973</v>
      </c>
      <c r="E1142" t="s">
        <v>6974</v>
      </c>
      <c r="F1142" t="s">
        <v>6975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x14ac:dyDescent="0.25">
      <c r="A1143" t="s">
        <v>6456</v>
      </c>
      <c r="B1143" s="1">
        <v>44852</v>
      </c>
      <c r="C1143">
        <v>-8.35</v>
      </c>
      <c r="D1143" t="s">
        <v>936</v>
      </c>
      <c r="E1143" t="s">
        <v>936</v>
      </c>
      <c r="F1143" t="s">
        <v>6976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6977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6978</v>
      </c>
      <c r="R1144" t="s">
        <v>122</v>
      </c>
      <c r="S1144" t="s">
        <v>125</v>
      </c>
      <c r="T1144">
        <v>1</v>
      </c>
      <c r="U1144" t="s">
        <v>475</v>
      </c>
      <c r="V1144" t="s">
        <v>6079</v>
      </c>
      <c r="W1144" t="s">
        <v>386</v>
      </c>
    </row>
    <row r="1145" spans="1:23" x14ac:dyDescent="0.25">
      <c r="A1145" t="s">
        <v>19</v>
      </c>
      <c r="B1145" s="1">
        <v>44851</v>
      </c>
      <c r="C1145">
        <v>-274.98</v>
      </c>
      <c r="D1145" t="s">
        <v>6627</v>
      </c>
      <c r="E1145" t="s">
        <v>6628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x14ac:dyDescent="0.25">
      <c r="A1147" t="s">
        <v>6416</v>
      </c>
      <c r="B1147" s="1">
        <v>44851</v>
      </c>
      <c r="C1147">
        <v>-46.19</v>
      </c>
      <c r="D1147" t="s">
        <v>6414</v>
      </c>
      <c r="E1147" t="s">
        <v>6414</v>
      </c>
      <c r="F1147" t="s">
        <v>6415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x14ac:dyDescent="0.25">
      <c r="A1148" t="s">
        <v>6413</v>
      </c>
      <c r="B1148" s="1">
        <v>44851</v>
      </c>
      <c r="C1148">
        <v>-47.44</v>
      </c>
      <c r="D1148" t="s">
        <v>6414</v>
      </c>
      <c r="E1148" t="s">
        <v>6414</v>
      </c>
      <c r="F1148" t="s">
        <v>6415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6979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6980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x14ac:dyDescent="0.25">
      <c r="A1150" t="s">
        <v>6456</v>
      </c>
      <c r="B1150" s="1">
        <v>44851</v>
      </c>
      <c r="C1150">
        <v>-24</v>
      </c>
      <c r="D1150" t="s">
        <v>6981</v>
      </c>
      <c r="E1150" t="s">
        <v>6982</v>
      </c>
      <c r="F1150" t="s">
        <v>6983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x14ac:dyDescent="0.25">
      <c r="A1151" t="s">
        <v>6456</v>
      </c>
      <c r="B1151" s="1">
        <v>44851</v>
      </c>
      <c r="C1151">
        <v>-57.53</v>
      </c>
      <c r="D1151" t="s">
        <v>6984</v>
      </c>
      <c r="E1151" t="s">
        <v>6985</v>
      </c>
      <c r="F1151" t="s">
        <v>6986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x14ac:dyDescent="0.25">
      <c r="A1152" t="s">
        <v>6456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x14ac:dyDescent="0.25">
      <c r="A1154" t="s">
        <v>6456</v>
      </c>
      <c r="B1154" s="1">
        <v>44851</v>
      </c>
      <c r="C1154">
        <v>-11</v>
      </c>
      <c r="D1154" t="s">
        <v>6987</v>
      </c>
      <c r="E1154" t="s">
        <v>6988</v>
      </c>
      <c r="F1154" t="s">
        <v>6989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x14ac:dyDescent="0.25">
      <c r="A1155" t="s">
        <v>6456</v>
      </c>
      <c r="B1155" s="1">
        <v>44851</v>
      </c>
      <c r="C1155">
        <v>-12.84</v>
      </c>
      <c r="D1155" t="s">
        <v>6990</v>
      </c>
      <c r="E1155" t="s">
        <v>6991</v>
      </c>
      <c r="F1155" t="s">
        <v>6992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6993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6994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x14ac:dyDescent="0.25">
      <c r="A1158" t="s">
        <v>6456</v>
      </c>
      <c r="B1158" s="1">
        <v>44850</v>
      </c>
      <c r="C1158">
        <v>-47.39</v>
      </c>
      <c r="D1158" t="s">
        <v>6963</v>
      </c>
      <c r="E1158" t="s">
        <v>6964</v>
      </c>
      <c r="F1158" t="s">
        <v>6965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x14ac:dyDescent="0.25">
      <c r="A1159" t="s">
        <v>6416</v>
      </c>
      <c r="B1159" s="1">
        <v>44850</v>
      </c>
      <c r="C1159">
        <v>46.19</v>
      </c>
      <c r="D1159" t="s">
        <v>6414</v>
      </c>
      <c r="E1159" t="s">
        <v>6414</v>
      </c>
      <c r="F1159" t="s">
        <v>6415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x14ac:dyDescent="0.25">
      <c r="A1160" t="s">
        <v>6413</v>
      </c>
      <c r="B1160" s="1">
        <v>44850</v>
      </c>
      <c r="C1160">
        <v>47.44</v>
      </c>
      <c r="D1160" t="s">
        <v>6414</v>
      </c>
      <c r="E1160" t="s">
        <v>6414</v>
      </c>
      <c r="F1160" t="s">
        <v>6415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x14ac:dyDescent="0.25">
      <c r="A1161" t="s">
        <v>6413</v>
      </c>
      <c r="B1161" s="1">
        <v>44850</v>
      </c>
      <c r="C1161">
        <v>1.2</v>
      </c>
      <c r="D1161" t="s">
        <v>6440</v>
      </c>
      <c r="E1161" t="s">
        <v>6441</v>
      </c>
      <c r="F1161" t="s">
        <v>6427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x14ac:dyDescent="0.25">
      <c r="A1162" t="s">
        <v>6413</v>
      </c>
      <c r="B1162" s="1">
        <v>44850</v>
      </c>
      <c r="C1162">
        <v>-32.15</v>
      </c>
      <c r="D1162" t="s">
        <v>6440</v>
      </c>
      <c r="E1162" t="s">
        <v>6441</v>
      </c>
      <c r="F1162" t="s">
        <v>6426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x14ac:dyDescent="0.25">
      <c r="A1163" t="s">
        <v>6456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x14ac:dyDescent="0.25">
      <c r="A1164" t="s">
        <v>6456</v>
      </c>
      <c r="B1164" s="1">
        <v>44850</v>
      </c>
      <c r="C1164">
        <v>-40</v>
      </c>
      <c r="D1164" t="s">
        <v>1018</v>
      </c>
      <c r="E1164" t="s">
        <v>1018</v>
      </c>
      <c r="F1164" t="s">
        <v>6995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x14ac:dyDescent="0.25">
      <c r="A1165" t="s">
        <v>6456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x14ac:dyDescent="0.25">
      <c r="A1166" t="s">
        <v>6456</v>
      </c>
      <c r="B1166" s="1">
        <v>44850</v>
      </c>
      <c r="C1166">
        <v>-176.56</v>
      </c>
      <c r="D1166" t="s">
        <v>6996</v>
      </c>
      <c r="E1166" t="s">
        <v>6997</v>
      </c>
      <c r="F1166" t="s">
        <v>6998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x14ac:dyDescent="0.25">
      <c r="A1167" t="s">
        <v>6456</v>
      </c>
      <c r="B1167" s="1">
        <v>44850</v>
      </c>
      <c r="C1167">
        <v>-6.2</v>
      </c>
      <c r="D1167" t="s">
        <v>6999</v>
      </c>
      <c r="E1167" t="s">
        <v>7000</v>
      </c>
      <c r="F1167" t="s">
        <v>7001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x14ac:dyDescent="0.25">
      <c r="A1168" t="s">
        <v>6456</v>
      </c>
      <c r="B1168" s="1">
        <v>44850</v>
      </c>
      <c r="C1168">
        <v>-3.97</v>
      </c>
      <c r="D1168" t="s">
        <v>5755</v>
      </c>
      <c r="E1168" t="s">
        <v>744</v>
      </c>
      <c r="F1168" t="s">
        <v>6611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x14ac:dyDescent="0.25">
      <c r="A1169" t="s">
        <v>6456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6995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x14ac:dyDescent="0.25">
      <c r="A1170" t="s">
        <v>6456</v>
      </c>
      <c r="B1170" s="1">
        <v>44850</v>
      </c>
      <c r="C1170">
        <v>-7.55</v>
      </c>
      <c r="D1170" t="s">
        <v>1018</v>
      </c>
      <c r="E1170" t="s">
        <v>1018</v>
      </c>
      <c r="F1170" t="s">
        <v>6995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6810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7002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7003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x14ac:dyDescent="0.25">
      <c r="A1173" t="s">
        <v>34</v>
      </c>
      <c r="B1173" s="1">
        <v>44848</v>
      </c>
      <c r="C1173">
        <v>274.98</v>
      </c>
      <c r="D1173" t="s">
        <v>6268</v>
      </c>
      <c r="E1173" t="s">
        <v>6269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x14ac:dyDescent="0.25">
      <c r="A1174" t="s">
        <v>6413</v>
      </c>
      <c r="B1174" s="1">
        <v>44848</v>
      </c>
      <c r="C1174">
        <v>0.09</v>
      </c>
      <c r="D1174" t="s">
        <v>556</v>
      </c>
      <c r="E1174" t="s">
        <v>556</v>
      </c>
      <c r="F1174" t="s">
        <v>6649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x14ac:dyDescent="0.25">
      <c r="A1175" t="s">
        <v>19</v>
      </c>
      <c r="B1175" s="1">
        <v>44848</v>
      </c>
      <c r="C1175">
        <v>-47.05</v>
      </c>
      <c r="D1175" t="s">
        <v>6641</v>
      </c>
      <c r="E1175" t="s">
        <v>6642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x14ac:dyDescent="0.25">
      <c r="A1176" t="s">
        <v>6456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x14ac:dyDescent="0.25">
      <c r="A1177" t="s">
        <v>6456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x14ac:dyDescent="0.25">
      <c r="A1178" t="s">
        <v>6456</v>
      </c>
      <c r="B1178" s="1">
        <v>44848</v>
      </c>
      <c r="C1178">
        <v>-47.5</v>
      </c>
      <c r="D1178" t="s">
        <v>6689</v>
      </c>
      <c r="E1178" t="s">
        <v>6690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x14ac:dyDescent="0.25">
      <c r="A1179" t="s">
        <v>6456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7004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7005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7006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7007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x14ac:dyDescent="0.25">
      <c r="A1182" t="s">
        <v>6413</v>
      </c>
      <c r="B1182" s="1">
        <v>44847</v>
      </c>
      <c r="C1182">
        <v>32.15</v>
      </c>
      <c r="D1182" t="s">
        <v>6440</v>
      </c>
      <c r="E1182" t="s">
        <v>6441</v>
      </c>
      <c r="F1182" t="s">
        <v>6426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7008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7009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x14ac:dyDescent="0.25">
      <c r="A1184" t="s">
        <v>6456</v>
      </c>
      <c r="B1184" s="1">
        <v>44847</v>
      </c>
      <c r="C1184">
        <v>-100</v>
      </c>
      <c r="D1184" t="s">
        <v>6748</v>
      </c>
      <c r="E1184" t="s">
        <v>6748</v>
      </c>
      <c r="F1184" t="s">
        <v>6749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7010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x14ac:dyDescent="0.25">
      <c r="A1185" t="s">
        <v>6456</v>
      </c>
      <c r="B1185" s="1">
        <v>44847</v>
      </c>
      <c r="C1185">
        <v>-244</v>
      </c>
      <c r="D1185" t="s">
        <v>7011</v>
      </c>
      <c r="E1185" t="s">
        <v>7011</v>
      </c>
      <c r="F1185" t="s">
        <v>7012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7013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x14ac:dyDescent="0.25">
      <c r="A1187" t="s">
        <v>6456</v>
      </c>
      <c r="B1187" s="1">
        <v>44847</v>
      </c>
      <c r="C1187">
        <v>-78.36</v>
      </c>
      <c r="D1187" t="s">
        <v>7014</v>
      </c>
      <c r="E1187" t="s">
        <v>7015</v>
      </c>
      <c r="F1187" t="s">
        <v>7016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x14ac:dyDescent="0.25">
      <c r="A1188" t="s">
        <v>19</v>
      </c>
      <c r="B1188" s="1">
        <v>44846</v>
      </c>
      <c r="C1188">
        <v>-50</v>
      </c>
      <c r="D1188" t="s">
        <v>7017</v>
      </c>
      <c r="E1188" t="s">
        <v>7017</v>
      </c>
      <c r="F1188" t="s">
        <v>7018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7019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x14ac:dyDescent="0.25">
      <c r="A1189" t="s">
        <v>19</v>
      </c>
      <c r="B1189" s="1">
        <v>44846</v>
      </c>
      <c r="C1189">
        <v>466</v>
      </c>
      <c r="D1189" t="s">
        <v>7020</v>
      </c>
      <c r="E1189" t="s">
        <v>7020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x14ac:dyDescent="0.25">
      <c r="A1190" t="s">
        <v>492</v>
      </c>
      <c r="B1190" s="1">
        <v>44846</v>
      </c>
      <c r="C1190">
        <v>-1.5</v>
      </c>
      <c r="D1190" t="s">
        <v>7021</v>
      </c>
      <c r="E1190" t="s">
        <v>7022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x14ac:dyDescent="0.25">
      <c r="A1191" t="s">
        <v>6456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x14ac:dyDescent="0.25">
      <c r="A1192" t="s">
        <v>6456</v>
      </c>
      <c r="B1192" s="1">
        <v>44846</v>
      </c>
      <c r="C1192">
        <v>-47.5</v>
      </c>
      <c r="D1192" t="s">
        <v>7023</v>
      </c>
      <c r="E1192" t="s">
        <v>7024</v>
      </c>
      <c r="F1192" t="s">
        <v>7025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x14ac:dyDescent="0.25">
      <c r="A1193" t="s">
        <v>6463</v>
      </c>
      <c r="B1193" s="1">
        <v>44845</v>
      </c>
      <c r="C1193">
        <v>-50</v>
      </c>
      <c r="D1193" t="s">
        <v>8602</v>
      </c>
      <c r="E1193" t="s">
        <v>8603</v>
      </c>
      <c r="F1193" t="s">
        <v>7026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8604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x14ac:dyDescent="0.25">
      <c r="A1194" t="s">
        <v>6463</v>
      </c>
      <c r="B1194" s="1">
        <v>44845</v>
      </c>
      <c r="C1194">
        <v>-50</v>
      </c>
      <c r="D1194" t="s">
        <v>8605</v>
      </c>
      <c r="E1194" t="s">
        <v>8606</v>
      </c>
      <c r="F1194" t="s">
        <v>7027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8607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x14ac:dyDescent="0.25">
      <c r="A1195" t="s">
        <v>6463</v>
      </c>
      <c r="B1195" s="1">
        <v>44845</v>
      </c>
      <c r="C1195">
        <v>-1000</v>
      </c>
      <c r="D1195" t="s">
        <v>8608</v>
      </c>
      <c r="E1195" t="s">
        <v>8609</v>
      </c>
      <c r="F1195" t="s">
        <v>7028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8610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x14ac:dyDescent="0.25">
      <c r="A1196" t="s">
        <v>6463</v>
      </c>
      <c r="B1196" s="1">
        <v>44845</v>
      </c>
      <c r="C1196">
        <v>785</v>
      </c>
      <c r="D1196" t="s">
        <v>6470</v>
      </c>
      <c r="E1196" t="s">
        <v>6470</v>
      </c>
      <c r="F1196" t="s">
        <v>6471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x14ac:dyDescent="0.25">
      <c r="A1197" t="s">
        <v>6463</v>
      </c>
      <c r="B1197" s="1">
        <v>44845</v>
      </c>
      <c r="C1197">
        <v>815</v>
      </c>
      <c r="D1197" t="s">
        <v>6468</v>
      </c>
      <c r="E1197" t="s">
        <v>6468</v>
      </c>
      <c r="F1197" t="s">
        <v>6469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x14ac:dyDescent="0.25">
      <c r="A1198" t="s">
        <v>6456</v>
      </c>
      <c r="B1198" s="1">
        <v>44845</v>
      </c>
      <c r="C1198">
        <v>-100</v>
      </c>
      <c r="D1198" t="s">
        <v>6748</v>
      </c>
      <c r="E1198" t="s">
        <v>6748</v>
      </c>
      <c r="F1198" t="s">
        <v>6749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x14ac:dyDescent="0.25">
      <c r="A1199" t="s">
        <v>6456</v>
      </c>
      <c r="B1199" s="1">
        <v>44845</v>
      </c>
      <c r="C1199">
        <v>-100</v>
      </c>
      <c r="D1199" t="s">
        <v>6748</v>
      </c>
      <c r="E1199" t="s">
        <v>6748</v>
      </c>
      <c r="F1199" t="s">
        <v>6749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6079</v>
      </c>
      <c r="W1199" t="s">
        <v>386</v>
      </c>
    </row>
    <row r="1200" spans="1:23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6079</v>
      </c>
      <c r="W1200" t="s">
        <v>386</v>
      </c>
    </row>
    <row r="1201" spans="1:23" x14ac:dyDescent="0.25">
      <c r="A1201" t="s">
        <v>6463</v>
      </c>
      <c r="B1201" s="1">
        <v>44845</v>
      </c>
      <c r="C1201">
        <v>-500</v>
      </c>
      <c r="D1201" t="s">
        <v>8611</v>
      </c>
      <c r="E1201" t="s">
        <v>8612</v>
      </c>
      <c r="F1201" t="s">
        <v>7029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8613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x14ac:dyDescent="0.25">
      <c r="A1202" t="s">
        <v>19</v>
      </c>
      <c r="B1202" s="1">
        <v>44845</v>
      </c>
      <c r="C1202">
        <v>-487.9</v>
      </c>
      <c r="D1202" t="s">
        <v>8614</v>
      </c>
      <c r="E1202" t="s">
        <v>8614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6079</v>
      </c>
      <c r="W1202" t="s">
        <v>386</v>
      </c>
    </row>
    <row r="1203" spans="1:23" x14ac:dyDescent="0.25">
      <c r="A1203" t="s">
        <v>6456</v>
      </c>
      <c r="B1203" s="1">
        <v>44844</v>
      </c>
      <c r="C1203">
        <v>-152.77000000000001</v>
      </c>
      <c r="D1203" t="s">
        <v>7030</v>
      </c>
      <c r="E1203" t="s">
        <v>7031</v>
      </c>
      <c r="F1203" t="s">
        <v>7032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x14ac:dyDescent="0.25">
      <c r="A1204" t="s">
        <v>6456</v>
      </c>
      <c r="B1204" s="1">
        <v>44844</v>
      </c>
      <c r="C1204">
        <v>8.85</v>
      </c>
      <c r="D1204" t="s">
        <v>7033</v>
      </c>
      <c r="E1204" t="s">
        <v>7034</v>
      </c>
      <c r="F1204" t="s">
        <v>7035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x14ac:dyDescent="0.25">
      <c r="A1205" t="s">
        <v>6456</v>
      </c>
      <c r="B1205" s="1">
        <v>44844</v>
      </c>
      <c r="C1205">
        <v>-21.62</v>
      </c>
      <c r="D1205" t="s">
        <v>979</v>
      </c>
      <c r="E1205" t="s">
        <v>979</v>
      </c>
      <c r="F1205" t="s">
        <v>7036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x14ac:dyDescent="0.25">
      <c r="A1206" t="s">
        <v>6456</v>
      </c>
      <c r="B1206" s="1">
        <v>44843</v>
      </c>
      <c r="C1206">
        <v>-184.2</v>
      </c>
      <c r="D1206" t="s">
        <v>7037</v>
      </c>
      <c r="E1206" t="s">
        <v>7038</v>
      </c>
      <c r="F1206" t="s">
        <v>7039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x14ac:dyDescent="0.25">
      <c r="A1207" t="s">
        <v>6456</v>
      </c>
      <c r="B1207" s="1">
        <v>44843</v>
      </c>
      <c r="C1207">
        <v>-34</v>
      </c>
      <c r="D1207" t="s">
        <v>7033</v>
      </c>
      <c r="E1207" t="s">
        <v>7034</v>
      </c>
      <c r="F1207" t="s">
        <v>7035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x14ac:dyDescent="0.25">
      <c r="A1208" t="s">
        <v>6456</v>
      </c>
      <c r="B1208" s="1">
        <v>44843</v>
      </c>
      <c r="C1208">
        <v>-57.49</v>
      </c>
      <c r="D1208" t="s">
        <v>7040</v>
      </c>
      <c r="E1208" t="s">
        <v>7041</v>
      </c>
      <c r="F1208" t="s">
        <v>7042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x14ac:dyDescent="0.25">
      <c r="A1209" t="s">
        <v>6456</v>
      </c>
      <c r="B1209" s="1">
        <v>44843</v>
      </c>
      <c r="C1209">
        <v>-3.97</v>
      </c>
      <c r="D1209" t="s">
        <v>5755</v>
      </c>
      <c r="E1209" t="s">
        <v>744</v>
      </c>
      <c r="F1209" t="s">
        <v>6611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x14ac:dyDescent="0.25">
      <c r="A1210" t="s">
        <v>6456</v>
      </c>
      <c r="B1210" s="1">
        <v>44843</v>
      </c>
      <c r="C1210">
        <v>-325</v>
      </c>
      <c r="D1210" t="s">
        <v>7043</v>
      </c>
      <c r="E1210" t="s">
        <v>7044</v>
      </c>
      <c r="F1210" t="s">
        <v>7045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7046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x14ac:dyDescent="0.25">
      <c r="A1212" t="s">
        <v>492</v>
      </c>
      <c r="B1212" s="1">
        <v>44842</v>
      </c>
      <c r="C1212">
        <v>-4.4000000000000004</v>
      </c>
      <c r="D1212" t="s">
        <v>6488</v>
      </c>
      <c r="E1212" t="s">
        <v>6489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x14ac:dyDescent="0.25">
      <c r="A1215" t="s">
        <v>19</v>
      </c>
      <c r="B1215" s="1">
        <v>44841</v>
      </c>
      <c r="C1215">
        <v>-102.75</v>
      </c>
      <c r="D1215" t="s">
        <v>6811</v>
      </c>
      <c r="E1215" t="s">
        <v>6812</v>
      </c>
      <c r="F1215" t="s">
        <v>6813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x14ac:dyDescent="0.25">
      <c r="A1218" t="s">
        <v>6456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x14ac:dyDescent="0.25">
      <c r="A1219" t="s">
        <v>6456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7047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x14ac:dyDescent="0.25">
      <c r="A1220" t="s">
        <v>6456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x14ac:dyDescent="0.25">
      <c r="A1221" t="s">
        <v>6456</v>
      </c>
      <c r="B1221" s="1">
        <v>44841</v>
      </c>
      <c r="C1221">
        <v>-0.54</v>
      </c>
      <c r="D1221" t="s">
        <v>6896</v>
      </c>
      <c r="E1221" t="s">
        <v>6897</v>
      </c>
      <c r="F1221" t="s">
        <v>6898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x14ac:dyDescent="0.25">
      <c r="A1222" t="s">
        <v>6456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x14ac:dyDescent="0.25">
      <c r="A1223" t="s">
        <v>6456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x14ac:dyDescent="0.25">
      <c r="A1224" t="s">
        <v>19</v>
      </c>
      <c r="B1224" s="1">
        <v>44840</v>
      </c>
      <c r="C1224">
        <v>0.04</v>
      </c>
      <c r="D1224" t="s">
        <v>7048</v>
      </c>
      <c r="E1224" t="s">
        <v>7049</v>
      </c>
      <c r="F1224" t="s">
        <v>7050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x14ac:dyDescent="0.25">
      <c r="A1225" t="s">
        <v>512</v>
      </c>
      <c r="B1225" s="1">
        <v>44840</v>
      </c>
      <c r="C1225">
        <v>177.19</v>
      </c>
      <c r="D1225" t="s">
        <v>6716</v>
      </c>
      <c r="E1225" t="s">
        <v>6717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x14ac:dyDescent="0.25">
      <c r="A1226" t="s">
        <v>19</v>
      </c>
      <c r="B1226" s="1">
        <v>44840</v>
      </c>
      <c r="C1226">
        <v>-4000</v>
      </c>
      <c r="D1226" t="s">
        <v>7051</v>
      </c>
      <c r="E1226" t="s">
        <v>7051</v>
      </c>
      <c r="F1226" t="s">
        <v>6445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7052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x14ac:dyDescent="0.25">
      <c r="A1227" t="s">
        <v>19</v>
      </c>
      <c r="B1227" s="1">
        <v>44840</v>
      </c>
      <c r="C1227">
        <v>-0.04</v>
      </c>
      <c r="D1227" t="s">
        <v>6839</v>
      </c>
      <c r="E1227" t="s">
        <v>6840</v>
      </c>
      <c r="F1227" t="s">
        <v>6445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x14ac:dyDescent="0.25">
      <c r="A1228" t="s">
        <v>19</v>
      </c>
      <c r="B1228" s="1">
        <v>44839</v>
      </c>
      <c r="C1228">
        <v>-4424.99</v>
      </c>
      <c r="D1228" t="s">
        <v>6722</v>
      </c>
      <c r="E1228" t="s">
        <v>6723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x14ac:dyDescent="0.25">
      <c r="A1229" t="s">
        <v>6456</v>
      </c>
      <c r="B1229" s="1">
        <v>44839</v>
      </c>
      <c r="C1229">
        <v>-120</v>
      </c>
      <c r="D1229" t="s">
        <v>5811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x14ac:dyDescent="0.25">
      <c r="A1230" t="s">
        <v>6456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6810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x14ac:dyDescent="0.25">
      <c r="A1232" t="s">
        <v>492</v>
      </c>
      <c r="B1232" s="1">
        <v>44839</v>
      </c>
      <c r="C1232">
        <v>-1.25</v>
      </c>
      <c r="D1232" t="s">
        <v>7053</v>
      </c>
      <c r="E1232" t="s">
        <v>7054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x14ac:dyDescent="0.25">
      <c r="A1233" t="s">
        <v>492</v>
      </c>
      <c r="B1233" s="1">
        <v>44839</v>
      </c>
      <c r="C1233">
        <v>-2.5</v>
      </c>
      <c r="D1233" t="s">
        <v>7053</v>
      </c>
      <c r="E1233" t="s">
        <v>7054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x14ac:dyDescent="0.25">
      <c r="A1234" t="s">
        <v>19</v>
      </c>
      <c r="B1234" s="1">
        <v>44838</v>
      </c>
      <c r="C1234">
        <v>-404.05</v>
      </c>
      <c r="D1234" t="s">
        <v>7055</v>
      </c>
      <c r="E1234" t="s">
        <v>7055</v>
      </c>
      <c r="F1234" t="s">
        <v>7056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x14ac:dyDescent="0.25">
      <c r="A1235" t="s">
        <v>6456</v>
      </c>
      <c r="B1235" s="1">
        <v>44838</v>
      </c>
      <c r="C1235">
        <v>-29.94</v>
      </c>
      <c r="D1235" t="s">
        <v>7057</v>
      </c>
      <c r="E1235" t="s">
        <v>7058</v>
      </c>
      <c r="F1235" t="s">
        <v>7059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7060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x14ac:dyDescent="0.25">
      <c r="A1237" t="s">
        <v>19</v>
      </c>
      <c r="B1237" s="1">
        <v>44838</v>
      </c>
      <c r="C1237">
        <v>-5013.74</v>
      </c>
      <c r="D1237" t="s">
        <v>6767</v>
      </c>
      <c r="E1237" t="s">
        <v>6768</v>
      </c>
      <c r="F1237" t="s">
        <v>6473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x14ac:dyDescent="0.25">
      <c r="A1238" t="s">
        <v>492</v>
      </c>
      <c r="B1238" s="1">
        <v>44838</v>
      </c>
      <c r="C1238">
        <v>-65</v>
      </c>
      <c r="D1238" t="s">
        <v>6901</v>
      </c>
      <c r="E1238" t="s">
        <v>6902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x14ac:dyDescent="0.25">
      <c r="A1240" t="s">
        <v>19</v>
      </c>
      <c r="B1240" s="1">
        <v>44838</v>
      </c>
      <c r="C1240">
        <v>5013.74</v>
      </c>
      <c r="D1240" t="s">
        <v>7061</v>
      </c>
      <c r="E1240" t="s">
        <v>7062</v>
      </c>
      <c r="F1240" t="s">
        <v>7063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x14ac:dyDescent="0.25">
      <c r="A1241" t="s">
        <v>492</v>
      </c>
      <c r="B1241" s="1">
        <v>44837</v>
      </c>
      <c r="C1241">
        <v>-50</v>
      </c>
      <c r="D1241" t="s">
        <v>7064</v>
      </c>
      <c r="E1241" t="s">
        <v>7065</v>
      </c>
      <c r="F1241" t="s">
        <v>6240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x14ac:dyDescent="0.25">
      <c r="A1243" t="s">
        <v>492</v>
      </c>
      <c r="B1243" s="1">
        <v>44837</v>
      </c>
      <c r="C1243">
        <v>-4.4000000000000004</v>
      </c>
      <c r="D1243" t="s">
        <v>6488</v>
      </c>
      <c r="E1243" t="s">
        <v>6489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x14ac:dyDescent="0.25">
      <c r="A1244" t="s">
        <v>492</v>
      </c>
      <c r="B1244" s="1">
        <v>44837</v>
      </c>
      <c r="C1244">
        <v>-1.1000000000000001</v>
      </c>
      <c r="D1244" t="s">
        <v>6178</v>
      </c>
      <c r="E1244" t="s">
        <v>6178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x14ac:dyDescent="0.25">
      <c r="A1245" t="s">
        <v>19</v>
      </c>
      <c r="B1245" s="1">
        <v>44837</v>
      </c>
      <c r="C1245">
        <v>-2336.2800000000002</v>
      </c>
      <c r="D1245" t="s">
        <v>6299</v>
      </c>
      <c r="E1245" t="s">
        <v>6300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x14ac:dyDescent="0.25">
      <c r="A1246" t="s">
        <v>6416</v>
      </c>
      <c r="B1246" s="1">
        <v>44837</v>
      </c>
      <c r="C1246">
        <v>-58.1</v>
      </c>
      <c r="D1246" t="s">
        <v>6637</v>
      </c>
      <c r="E1246" t="s">
        <v>6638</v>
      </c>
      <c r="F1246" t="s">
        <v>6639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x14ac:dyDescent="0.25">
      <c r="A1247" t="s">
        <v>19</v>
      </c>
      <c r="B1247" s="1">
        <v>44837</v>
      </c>
      <c r="C1247">
        <v>-1057.6400000000001</v>
      </c>
      <c r="D1247" t="s">
        <v>6765</v>
      </c>
      <c r="E1247" t="s">
        <v>6766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x14ac:dyDescent="0.25">
      <c r="A1248" t="s">
        <v>19</v>
      </c>
      <c r="B1248" s="1">
        <v>44837</v>
      </c>
      <c r="C1248">
        <v>-5013.74</v>
      </c>
      <c r="D1248" t="s">
        <v>6767</v>
      </c>
      <c r="E1248" t="s">
        <v>6768</v>
      </c>
      <c r="F1248" t="s">
        <v>6473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x14ac:dyDescent="0.25">
      <c r="A1249" t="s">
        <v>6456</v>
      </c>
      <c r="B1249" s="1">
        <v>44837</v>
      </c>
      <c r="C1249">
        <v>-57.54</v>
      </c>
      <c r="D1249" t="s">
        <v>7066</v>
      </c>
      <c r="E1249" t="s">
        <v>7067</v>
      </c>
      <c r="F1249" t="s">
        <v>7068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x14ac:dyDescent="0.25">
      <c r="A1250" t="s">
        <v>6456</v>
      </c>
      <c r="B1250" s="1">
        <v>44837</v>
      </c>
      <c r="C1250">
        <v>-55.74</v>
      </c>
      <c r="D1250" t="s">
        <v>7069</v>
      </c>
      <c r="E1250" t="s">
        <v>7070</v>
      </c>
      <c r="F1250" t="s">
        <v>7071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7072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x14ac:dyDescent="0.25">
      <c r="A1251" t="s">
        <v>6456</v>
      </c>
      <c r="B1251" s="1">
        <v>44837</v>
      </c>
      <c r="C1251">
        <v>-15.88</v>
      </c>
      <c r="D1251" t="s">
        <v>7073</v>
      </c>
      <c r="E1251" t="s">
        <v>7074</v>
      </c>
      <c r="F1251" t="s">
        <v>7075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x14ac:dyDescent="0.25">
      <c r="A1252" t="s">
        <v>6456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x14ac:dyDescent="0.25">
      <c r="A1253" t="s">
        <v>492</v>
      </c>
      <c r="B1253" s="1">
        <v>44837</v>
      </c>
      <c r="C1253">
        <v>-25.51</v>
      </c>
      <c r="D1253" t="s">
        <v>6178</v>
      </c>
      <c r="E1253" t="s">
        <v>6178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x14ac:dyDescent="0.25">
      <c r="A1254" t="s">
        <v>492</v>
      </c>
      <c r="B1254" s="1">
        <v>44837</v>
      </c>
      <c r="C1254">
        <v>-16.52</v>
      </c>
      <c r="D1254" t="s">
        <v>5784</v>
      </c>
      <c r="E1254" t="s">
        <v>844</v>
      </c>
      <c r="F1254" t="s">
        <v>7076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x14ac:dyDescent="0.25">
      <c r="A1255" t="s">
        <v>6456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7077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x14ac:dyDescent="0.25">
      <c r="A1256" t="s">
        <v>6456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7078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x14ac:dyDescent="0.25">
      <c r="A1257" t="s">
        <v>6456</v>
      </c>
      <c r="B1257" s="1">
        <v>44836</v>
      </c>
      <c r="C1257">
        <v>-24.19</v>
      </c>
      <c r="D1257" t="s">
        <v>7079</v>
      </c>
      <c r="E1257" t="s">
        <v>7080</v>
      </c>
      <c r="F1257" t="s">
        <v>7081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x14ac:dyDescent="0.25">
      <c r="A1258" t="s">
        <v>6456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x14ac:dyDescent="0.25">
      <c r="A1259" t="s">
        <v>544</v>
      </c>
      <c r="B1259" s="1">
        <v>44836</v>
      </c>
      <c r="C1259">
        <v>-2618.16</v>
      </c>
      <c r="D1259" t="s">
        <v>7082</v>
      </c>
      <c r="E1259" t="s">
        <v>7083</v>
      </c>
      <c r="F1259" t="s">
        <v>7084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x14ac:dyDescent="0.25">
      <c r="A1260" t="s">
        <v>6416</v>
      </c>
      <c r="B1260" s="1">
        <v>44836</v>
      </c>
      <c r="C1260">
        <v>-152.72</v>
      </c>
      <c r="D1260" t="s">
        <v>6601</v>
      </c>
      <c r="E1260" t="s">
        <v>6602</v>
      </c>
      <c r="F1260" t="s">
        <v>6603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x14ac:dyDescent="0.25">
      <c r="A1261" t="s">
        <v>6416</v>
      </c>
      <c r="B1261" s="1">
        <v>44836</v>
      </c>
      <c r="C1261">
        <v>58.1</v>
      </c>
      <c r="D1261" t="s">
        <v>6637</v>
      </c>
      <c r="E1261" t="s">
        <v>6638</v>
      </c>
      <c r="F1261" t="s">
        <v>6639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x14ac:dyDescent="0.25">
      <c r="A1262" t="s">
        <v>6456</v>
      </c>
      <c r="B1262" s="1">
        <v>44836</v>
      </c>
      <c r="C1262">
        <v>-22.44</v>
      </c>
      <c r="D1262" t="s">
        <v>7085</v>
      </c>
      <c r="E1262" t="s">
        <v>7086</v>
      </c>
      <c r="F1262" t="s">
        <v>7087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x14ac:dyDescent="0.25">
      <c r="A1263" t="s">
        <v>6456</v>
      </c>
      <c r="B1263" s="1">
        <v>44836</v>
      </c>
      <c r="C1263">
        <v>5013.74</v>
      </c>
      <c r="D1263" t="s">
        <v>6773</v>
      </c>
      <c r="E1263" t="s">
        <v>6773</v>
      </c>
      <c r="F1263" t="s">
        <v>6480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x14ac:dyDescent="0.25">
      <c r="A1264" t="s">
        <v>6456</v>
      </c>
      <c r="B1264" s="1">
        <v>44836</v>
      </c>
      <c r="C1264">
        <v>-3.97</v>
      </c>
      <c r="D1264" t="s">
        <v>5755</v>
      </c>
      <c r="E1264" t="s">
        <v>744</v>
      </c>
      <c r="F1264" t="s">
        <v>6611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x14ac:dyDescent="0.25">
      <c r="A1265" t="s">
        <v>6456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x14ac:dyDescent="0.25">
      <c r="A1266" t="s">
        <v>6456</v>
      </c>
      <c r="B1266" s="1">
        <v>44836</v>
      </c>
      <c r="C1266">
        <v>-39</v>
      </c>
      <c r="D1266" t="s">
        <v>7088</v>
      </c>
      <c r="E1266" t="s">
        <v>7089</v>
      </c>
      <c r="F1266" t="s">
        <v>7090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x14ac:dyDescent="0.25">
      <c r="A1267" t="s">
        <v>492</v>
      </c>
      <c r="B1267" s="1">
        <v>44835</v>
      </c>
      <c r="C1267">
        <v>-3</v>
      </c>
      <c r="D1267" t="s">
        <v>7053</v>
      </c>
      <c r="E1267" t="s">
        <v>7054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x14ac:dyDescent="0.25">
      <c r="A1268" t="s">
        <v>492</v>
      </c>
      <c r="B1268" s="1">
        <v>44835</v>
      </c>
      <c r="C1268">
        <v>1057.6400000000001</v>
      </c>
      <c r="D1268" t="s">
        <v>7091</v>
      </c>
      <c r="E1268" t="s">
        <v>7092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x14ac:dyDescent="0.25">
      <c r="A1269" t="s">
        <v>492</v>
      </c>
      <c r="B1269" s="1">
        <v>44835</v>
      </c>
      <c r="C1269">
        <v>-2.82</v>
      </c>
      <c r="D1269" t="s">
        <v>7053</v>
      </c>
      <c r="E1269" t="s">
        <v>7054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x14ac:dyDescent="0.25">
      <c r="A1270" t="s">
        <v>413</v>
      </c>
      <c r="B1270" s="1">
        <v>44835</v>
      </c>
      <c r="C1270">
        <v>0.01</v>
      </c>
      <c r="D1270" t="s">
        <v>6487</v>
      </c>
      <c r="E1270" t="s">
        <v>6487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x14ac:dyDescent="0.25">
      <c r="A1272" t="s">
        <v>414</v>
      </c>
      <c r="B1272" s="1">
        <v>44835</v>
      </c>
      <c r="C1272">
        <v>0.01</v>
      </c>
      <c r="D1272" t="s">
        <v>6487</v>
      </c>
      <c r="E1272" t="s">
        <v>6487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x14ac:dyDescent="0.25">
      <c r="A1273" t="s">
        <v>966</v>
      </c>
      <c r="B1273" s="1">
        <v>44835</v>
      </c>
      <c r="C1273">
        <v>0.01</v>
      </c>
      <c r="D1273" t="s">
        <v>6487</v>
      </c>
      <c r="E1273" t="s">
        <v>6487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x14ac:dyDescent="0.25">
      <c r="A1275" t="s">
        <v>6862</v>
      </c>
      <c r="B1275" s="1">
        <v>44834</v>
      </c>
      <c r="C1275">
        <v>-75</v>
      </c>
      <c r="D1275" t="s">
        <v>7093</v>
      </c>
      <c r="E1275" t="s">
        <v>7094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x14ac:dyDescent="0.25">
      <c r="A1278" t="s">
        <v>356</v>
      </c>
      <c r="B1278" s="1">
        <v>44834</v>
      </c>
      <c r="C1278">
        <v>4.49</v>
      </c>
      <c r="D1278" t="s">
        <v>6490</v>
      </c>
      <c r="E1278" t="s">
        <v>6491</v>
      </c>
      <c r="F1278" t="s">
        <v>6492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x14ac:dyDescent="0.25">
      <c r="A1279" t="s">
        <v>356</v>
      </c>
      <c r="B1279" s="1">
        <v>44834</v>
      </c>
      <c r="C1279">
        <v>13.72</v>
      </c>
      <c r="D1279" t="s">
        <v>6490</v>
      </c>
      <c r="E1279" t="s">
        <v>6491</v>
      </c>
      <c r="F1279" t="s">
        <v>6492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x14ac:dyDescent="0.25">
      <c r="A1280" t="s">
        <v>356</v>
      </c>
      <c r="B1280" s="1">
        <v>44834</v>
      </c>
      <c r="C1280">
        <v>4.49</v>
      </c>
      <c r="D1280" t="s">
        <v>6490</v>
      </c>
      <c r="E1280" t="s">
        <v>6491</v>
      </c>
      <c r="F1280" t="s">
        <v>6492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x14ac:dyDescent="0.25">
      <c r="A1281" t="s">
        <v>356</v>
      </c>
      <c r="B1281" s="1">
        <v>44834</v>
      </c>
      <c r="C1281">
        <v>13.72</v>
      </c>
      <c r="D1281" t="s">
        <v>6490</v>
      </c>
      <c r="E1281" t="s">
        <v>6491</v>
      </c>
      <c r="F1281" t="s">
        <v>6492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x14ac:dyDescent="0.25">
      <c r="A1282" t="s">
        <v>6456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x14ac:dyDescent="0.25">
      <c r="A1283" t="s">
        <v>6456</v>
      </c>
      <c r="B1283" s="1">
        <v>44834</v>
      </c>
      <c r="C1283">
        <v>-7.53</v>
      </c>
      <c r="D1283" t="s">
        <v>603</v>
      </c>
      <c r="E1283" t="s">
        <v>603</v>
      </c>
      <c r="F1283" t="s">
        <v>7095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7096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x14ac:dyDescent="0.25">
      <c r="A1289" t="s">
        <v>19</v>
      </c>
      <c r="B1289" s="1">
        <v>44834</v>
      </c>
      <c r="C1289">
        <v>-30</v>
      </c>
      <c r="D1289" t="s">
        <v>6811</v>
      </c>
      <c r="E1289" t="s">
        <v>6812</v>
      </c>
      <c r="F1289" t="s">
        <v>6813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x14ac:dyDescent="0.25">
      <c r="A1290" t="s">
        <v>19</v>
      </c>
      <c r="B1290" s="1">
        <v>44833</v>
      </c>
      <c r="C1290">
        <v>707.58</v>
      </c>
      <c r="D1290" t="s">
        <v>6122</v>
      </c>
      <c r="E1290" t="s">
        <v>6122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7097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x14ac:dyDescent="0.25">
      <c r="A1292" t="s">
        <v>6416</v>
      </c>
      <c r="B1292" s="1">
        <v>44833</v>
      </c>
      <c r="C1292">
        <v>152.72</v>
      </c>
      <c r="D1292" t="s">
        <v>6601</v>
      </c>
      <c r="E1292" t="s">
        <v>6602</v>
      </c>
      <c r="F1292" t="s">
        <v>6603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7098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x14ac:dyDescent="0.25">
      <c r="A1295" t="s">
        <v>6456</v>
      </c>
      <c r="B1295" s="1">
        <v>44833</v>
      </c>
      <c r="C1295">
        <v>26.45</v>
      </c>
      <c r="D1295" t="s">
        <v>5831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x14ac:dyDescent="0.25">
      <c r="A1296" t="s">
        <v>6456</v>
      </c>
      <c r="B1296" s="1">
        <v>44833</v>
      </c>
      <c r="C1296">
        <v>-51.8</v>
      </c>
      <c r="D1296" t="s">
        <v>660</v>
      </c>
      <c r="E1296" t="s">
        <v>6904</v>
      </c>
      <c r="F1296" t="s">
        <v>6905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7099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x14ac:dyDescent="0.25">
      <c r="A1298" t="s">
        <v>336</v>
      </c>
      <c r="B1298" s="1">
        <v>44833</v>
      </c>
      <c r="C1298">
        <v>0.56999999999999995</v>
      </c>
      <c r="D1298" t="s">
        <v>6487</v>
      </c>
      <c r="E1298" t="s">
        <v>6487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7100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x14ac:dyDescent="0.25">
      <c r="A1301" t="s">
        <v>6416</v>
      </c>
      <c r="B1301" s="1">
        <v>44832</v>
      </c>
      <c r="C1301">
        <v>2.13</v>
      </c>
      <c r="D1301" t="s">
        <v>556</v>
      </c>
      <c r="E1301" t="s">
        <v>556</v>
      </c>
      <c r="F1301" t="s">
        <v>7101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x14ac:dyDescent="0.25">
      <c r="A1302" t="s">
        <v>6456</v>
      </c>
      <c r="B1302" s="1">
        <v>44832</v>
      </c>
      <c r="C1302">
        <v>300</v>
      </c>
      <c r="D1302" t="s">
        <v>6896</v>
      </c>
      <c r="E1302" t="s">
        <v>6897</v>
      </c>
      <c r="F1302" t="s">
        <v>7102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x14ac:dyDescent="0.25">
      <c r="A1303" t="s">
        <v>6456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x14ac:dyDescent="0.25">
      <c r="A1304" t="s">
        <v>6456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x14ac:dyDescent="0.25">
      <c r="A1305" t="s">
        <v>6456</v>
      </c>
      <c r="B1305" s="1">
        <v>44832</v>
      </c>
      <c r="C1305">
        <v>-800</v>
      </c>
      <c r="D1305" t="s">
        <v>2307</v>
      </c>
      <c r="E1305" t="s">
        <v>2307</v>
      </c>
      <c r="F1305" t="s">
        <v>7103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x14ac:dyDescent="0.25">
      <c r="A1306" t="s">
        <v>6456</v>
      </c>
      <c r="B1306" s="1">
        <v>44831</v>
      </c>
      <c r="C1306">
        <v>-9.6300000000000008</v>
      </c>
      <c r="D1306" t="s">
        <v>7104</v>
      </c>
      <c r="E1306" t="s">
        <v>7105</v>
      </c>
      <c r="F1306" t="s">
        <v>7106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x14ac:dyDescent="0.25">
      <c r="A1307" t="s">
        <v>6456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6079</v>
      </c>
      <c r="W1308" t="s">
        <v>386</v>
      </c>
    </row>
    <row r="1309" spans="1:23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6467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x14ac:dyDescent="0.25">
      <c r="A1310" t="s">
        <v>6456</v>
      </c>
      <c r="B1310" s="1">
        <v>44830</v>
      </c>
      <c r="C1310">
        <v>-43.61</v>
      </c>
      <c r="D1310" t="s">
        <v>7107</v>
      </c>
      <c r="E1310" t="s">
        <v>7108</v>
      </c>
      <c r="F1310" t="s">
        <v>7109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7110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x14ac:dyDescent="0.25">
      <c r="A1312" t="s">
        <v>492</v>
      </c>
      <c r="B1312" s="1">
        <v>44830</v>
      </c>
      <c r="C1312">
        <v>-101.26</v>
      </c>
      <c r="D1312" t="s">
        <v>5781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6079</v>
      </c>
      <c r="W1312" t="s">
        <v>386</v>
      </c>
    </row>
    <row r="1313" spans="1:23" x14ac:dyDescent="0.25">
      <c r="A1313" t="s">
        <v>19</v>
      </c>
      <c r="B1313" s="1">
        <v>44830</v>
      </c>
      <c r="C1313">
        <v>-14.32</v>
      </c>
      <c r="D1313" t="s">
        <v>6528</v>
      </c>
      <c r="E1313" t="s">
        <v>6529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7111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x14ac:dyDescent="0.25">
      <c r="A1315" t="s">
        <v>6456</v>
      </c>
      <c r="B1315" s="1">
        <v>44829</v>
      </c>
      <c r="C1315">
        <v>-248.52</v>
      </c>
      <c r="D1315" t="s">
        <v>6504</v>
      </c>
      <c r="E1315" t="s">
        <v>6505</v>
      </c>
      <c r="F1315" t="s">
        <v>6506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7112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7113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x14ac:dyDescent="0.25">
      <c r="A1318" t="s">
        <v>34</v>
      </c>
      <c r="B1318" s="1">
        <v>44829</v>
      </c>
      <c r="C1318">
        <v>-4.4000000000000004</v>
      </c>
      <c r="D1318" t="s">
        <v>7114</v>
      </c>
      <c r="E1318" t="s">
        <v>7115</v>
      </c>
      <c r="F1318" t="s">
        <v>7116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x14ac:dyDescent="0.25">
      <c r="A1319" t="s">
        <v>6456</v>
      </c>
      <c r="B1319" s="1">
        <v>44829</v>
      </c>
      <c r="C1319">
        <v>-3.97</v>
      </c>
      <c r="D1319" t="s">
        <v>5755</v>
      </c>
      <c r="E1319" t="s">
        <v>744</v>
      </c>
      <c r="F1319" t="s">
        <v>6611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x14ac:dyDescent="0.25">
      <c r="A1320" t="s">
        <v>6456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7117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x14ac:dyDescent="0.25">
      <c r="A1321" t="s">
        <v>6456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x14ac:dyDescent="0.25">
      <c r="A1322" t="s">
        <v>6456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x14ac:dyDescent="0.25">
      <c r="A1323" t="s">
        <v>6456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7118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x14ac:dyDescent="0.25">
      <c r="A1326" t="s">
        <v>19</v>
      </c>
      <c r="B1326" s="1">
        <v>44827</v>
      </c>
      <c r="C1326">
        <v>-275</v>
      </c>
      <c r="D1326" t="s">
        <v>7119</v>
      </c>
      <c r="E1326" t="s">
        <v>7119</v>
      </c>
      <c r="F1326" t="s">
        <v>7120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7121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x14ac:dyDescent="0.25">
      <c r="A1327" t="s">
        <v>605</v>
      </c>
      <c r="B1327" s="1">
        <v>44827</v>
      </c>
      <c r="C1327">
        <v>14.32</v>
      </c>
      <c r="D1327" t="s">
        <v>2591</v>
      </c>
      <c r="E1327" t="s">
        <v>6555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x14ac:dyDescent="0.25">
      <c r="A1328" t="s">
        <v>19</v>
      </c>
      <c r="B1328" s="1">
        <v>44827</v>
      </c>
      <c r="C1328">
        <v>-100</v>
      </c>
      <c r="D1328" t="s">
        <v>8615</v>
      </c>
      <c r="E1328" t="s">
        <v>8616</v>
      </c>
      <c r="F1328" t="s">
        <v>7122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7123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x14ac:dyDescent="0.25">
      <c r="A1329" t="s">
        <v>544</v>
      </c>
      <c r="B1329" s="1">
        <v>44827</v>
      </c>
      <c r="C1329">
        <v>-15.44</v>
      </c>
      <c r="D1329" t="s">
        <v>7124</v>
      </c>
      <c r="E1329" t="s">
        <v>7125</v>
      </c>
      <c r="F1329" t="s">
        <v>7126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x14ac:dyDescent="0.25">
      <c r="A1330" t="s">
        <v>19</v>
      </c>
      <c r="B1330" s="1">
        <v>44827</v>
      </c>
      <c r="C1330">
        <v>-8957.5</v>
      </c>
      <c r="D1330" t="s">
        <v>7127</v>
      </c>
      <c r="E1330" t="s">
        <v>7128</v>
      </c>
      <c r="F1330" t="s">
        <v>7129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x14ac:dyDescent="0.25">
      <c r="A1331" t="s">
        <v>19</v>
      </c>
      <c r="B1331" s="1">
        <v>44826</v>
      </c>
      <c r="C1331">
        <v>-8957.5</v>
      </c>
      <c r="D1331" t="s">
        <v>7127</v>
      </c>
      <c r="E1331" t="s">
        <v>7128</v>
      </c>
      <c r="F1331" t="s">
        <v>7129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x14ac:dyDescent="0.25">
      <c r="A1332" t="s">
        <v>6456</v>
      </c>
      <c r="B1332" s="1">
        <v>44826</v>
      </c>
      <c r="C1332">
        <v>-26.45</v>
      </c>
      <c r="D1332" t="s">
        <v>5831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7130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x14ac:dyDescent="0.25">
      <c r="A1333" t="s">
        <v>6456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7131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x14ac:dyDescent="0.25">
      <c r="A1335" t="s">
        <v>6456</v>
      </c>
      <c r="B1335" s="1">
        <v>44825</v>
      </c>
      <c r="C1335">
        <v>-74.95</v>
      </c>
      <c r="D1335" t="s">
        <v>7132</v>
      </c>
      <c r="E1335" t="s">
        <v>7133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x14ac:dyDescent="0.25">
      <c r="A1336" t="s">
        <v>6456</v>
      </c>
      <c r="B1336" s="1">
        <v>44824</v>
      </c>
      <c r="C1336">
        <v>-51.95</v>
      </c>
      <c r="D1336" t="s">
        <v>6582</v>
      </c>
      <c r="E1336" t="s">
        <v>6583</v>
      </c>
      <c r="F1336" t="s">
        <v>6584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x14ac:dyDescent="0.25">
      <c r="A1337" t="s">
        <v>6456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x14ac:dyDescent="0.25">
      <c r="A1338" t="s">
        <v>492</v>
      </c>
      <c r="B1338" s="1">
        <v>44824</v>
      </c>
      <c r="C1338">
        <v>7</v>
      </c>
      <c r="D1338" t="s">
        <v>7134</v>
      </c>
      <c r="E1338" t="s">
        <v>7135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x14ac:dyDescent="0.25">
      <c r="A1339" t="s">
        <v>6456</v>
      </c>
      <c r="B1339" s="1">
        <v>44824</v>
      </c>
      <c r="C1339">
        <v>-21.11</v>
      </c>
      <c r="D1339" t="s">
        <v>7136</v>
      </c>
      <c r="E1339" t="s">
        <v>7137</v>
      </c>
      <c r="F1339" t="s">
        <v>7138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7139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x14ac:dyDescent="0.25">
      <c r="A1340" t="s">
        <v>6456</v>
      </c>
      <c r="B1340" s="1">
        <v>44824</v>
      </c>
      <c r="C1340">
        <v>-86.91</v>
      </c>
      <c r="D1340" t="s">
        <v>6622</v>
      </c>
      <c r="E1340" t="s">
        <v>6623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x14ac:dyDescent="0.25">
      <c r="A1341" t="s">
        <v>6456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x14ac:dyDescent="0.25">
      <c r="A1343" t="s">
        <v>19</v>
      </c>
      <c r="B1343" s="1">
        <v>44823</v>
      </c>
      <c r="C1343">
        <v>-88.65</v>
      </c>
      <c r="D1343" t="s">
        <v>6604</v>
      </c>
      <c r="E1343" t="s">
        <v>6605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x14ac:dyDescent="0.25">
      <c r="A1344" t="s">
        <v>6456</v>
      </c>
      <c r="B1344" s="1">
        <v>44823</v>
      </c>
      <c r="C1344">
        <v>-39.04</v>
      </c>
      <c r="D1344" t="s">
        <v>938</v>
      </c>
      <c r="E1344" t="s">
        <v>938</v>
      </c>
      <c r="F1344" t="s">
        <v>7140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x14ac:dyDescent="0.25">
      <c r="A1345" t="s">
        <v>6413</v>
      </c>
      <c r="B1345" s="1">
        <v>44822</v>
      </c>
      <c r="C1345">
        <v>-53.77</v>
      </c>
      <c r="D1345" t="s">
        <v>6414</v>
      </c>
      <c r="E1345" t="s">
        <v>6414</v>
      </c>
      <c r="F1345" t="s">
        <v>6415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x14ac:dyDescent="0.25">
      <c r="A1346" t="s">
        <v>6416</v>
      </c>
      <c r="B1346" s="1">
        <v>44822</v>
      </c>
      <c r="C1346">
        <v>-52.35</v>
      </c>
      <c r="D1346" t="s">
        <v>6414</v>
      </c>
      <c r="E1346" t="s">
        <v>6414</v>
      </c>
      <c r="F1346" t="s">
        <v>6415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x14ac:dyDescent="0.25">
      <c r="A1348" t="s">
        <v>6456</v>
      </c>
      <c r="B1348" s="1">
        <v>44822</v>
      </c>
      <c r="C1348">
        <v>-32.53</v>
      </c>
      <c r="D1348" t="s">
        <v>7141</v>
      </c>
      <c r="E1348" t="s">
        <v>7142</v>
      </c>
      <c r="F1348" t="s">
        <v>7143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x14ac:dyDescent="0.25">
      <c r="A1349" t="s">
        <v>6456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x14ac:dyDescent="0.25">
      <c r="A1350" t="s">
        <v>492</v>
      </c>
      <c r="B1350" s="1">
        <v>44821</v>
      </c>
      <c r="C1350">
        <v>-0.5</v>
      </c>
      <c r="D1350" t="s">
        <v>7053</v>
      </c>
      <c r="E1350" t="s">
        <v>7054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x14ac:dyDescent="0.25">
      <c r="A1352" t="s">
        <v>533</v>
      </c>
      <c r="B1352" s="1">
        <v>44821</v>
      </c>
      <c r="C1352">
        <v>88.65</v>
      </c>
      <c r="D1352" t="s">
        <v>6255</v>
      </c>
      <c r="E1352" t="s">
        <v>6256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x14ac:dyDescent="0.25">
      <c r="A1353" t="s">
        <v>492</v>
      </c>
      <c r="B1353" s="1">
        <v>44821</v>
      </c>
      <c r="C1353">
        <v>-0.66</v>
      </c>
      <c r="D1353" t="s">
        <v>7053</v>
      </c>
      <c r="E1353" t="s">
        <v>7054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6658</v>
      </c>
      <c r="E1356" t="s">
        <v>6659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7144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x14ac:dyDescent="0.25">
      <c r="A1357" t="s">
        <v>19</v>
      </c>
      <c r="B1357" s="1">
        <v>44820</v>
      </c>
      <c r="C1357">
        <v>-774.45</v>
      </c>
      <c r="D1357" t="s">
        <v>6627</v>
      </c>
      <c r="E1357" t="s">
        <v>6628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x14ac:dyDescent="0.25">
      <c r="A1358" t="s">
        <v>356</v>
      </c>
      <c r="B1358" s="1">
        <v>44820</v>
      </c>
      <c r="C1358">
        <v>9.7899999999999991</v>
      </c>
      <c r="D1358" t="s">
        <v>6490</v>
      </c>
      <c r="E1358" t="s">
        <v>6491</v>
      </c>
      <c r="F1358" t="s">
        <v>7145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x14ac:dyDescent="0.25">
      <c r="A1359" t="s">
        <v>356</v>
      </c>
      <c r="B1359" s="1">
        <v>44820</v>
      </c>
      <c r="C1359">
        <v>9.7899999999999991</v>
      </c>
      <c r="D1359" t="s">
        <v>6490</v>
      </c>
      <c r="E1359" t="s">
        <v>6491</v>
      </c>
      <c r="F1359" t="s">
        <v>7145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x14ac:dyDescent="0.25">
      <c r="A1360" t="s">
        <v>34</v>
      </c>
      <c r="B1360" s="1">
        <v>44820</v>
      </c>
      <c r="C1360">
        <v>-4.4000000000000004</v>
      </c>
      <c r="D1360" t="s">
        <v>7146</v>
      </c>
      <c r="E1360" t="s">
        <v>7147</v>
      </c>
      <c r="F1360" t="s">
        <v>7148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x14ac:dyDescent="0.25">
      <c r="A1362" t="s">
        <v>6456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x14ac:dyDescent="0.25">
      <c r="A1363" t="s">
        <v>6456</v>
      </c>
      <c r="B1363" s="1">
        <v>44820</v>
      </c>
      <c r="C1363">
        <v>-2</v>
      </c>
      <c r="D1363" t="s">
        <v>7149</v>
      </c>
      <c r="E1363" t="s">
        <v>7149</v>
      </c>
      <c r="F1363" t="s">
        <v>7150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x14ac:dyDescent="0.25">
      <c r="A1364" t="s">
        <v>6456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6208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x14ac:dyDescent="0.25">
      <c r="A1369" t="s">
        <v>34</v>
      </c>
      <c r="B1369" s="1">
        <v>44819</v>
      </c>
      <c r="C1369">
        <v>774.45</v>
      </c>
      <c r="D1369" t="s">
        <v>6268</v>
      </c>
      <c r="E1369" t="s">
        <v>6269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7151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7152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x14ac:dyDescent="0.25">
      <c r="A1372" t="s">
        <v>6416</v>
      </c>
      <c r="B1372" s="1">
        <v>44819</v>
      </c>
      <c r="C1372">
        <v>52.35</v>
      </c>
      <c r="D1372" t="s">
        <v>6414</v>
      </c>
      <c r="E1372" t="s">
        <v>6414</v>
      </c>
      <c r="F1372" t="s">
        <v>6415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x14ac:dyDescent="0.25">
      <c r="A1373" t="s">
        <v>6413</v>
      </c>
      <c r="B1373" s="1">
        <v>44819</v>
      </c>
      <c r="C1373">
        <v>53.77</v>
      </c>
      <c r="D1373" t="s">
        <v>6414</v>
      </c>
      <c r="E1373" t="s">
        <v>6414</v>
      </c>
      <c r="F1373" t="s">
        <v>6415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x14ac:dyDescent="0.25">
      <c r="A1374" t="s">
        <v>6413</v>
      </c>
      <c r="B1374" s="1">
        <v>44819</v>
      </c>
      <c r="C1374">
        <v>-31.96</v>
      </c>
      <c r="D1374" t="s">
        <v>6440</v>
      </c>
      <c r="E1374" t="s">
        <v>6441</v>
      </c>
      <c r="F1374" t="s">
        <v>7153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x14ac:dyDescent="0.25">
      <c r="A1375" t="s">
        <v>6456</v>
      </c>
      <c r="B1375" s="1">
        <v>44819</v>
      </c>
      <c r="C1375">
        <v>-22.04</v>
      </c>
      <c r="D1375" t="s">
        <v>6622</v>
      </c>
      <c r="E1375" t="s">
        <v>6623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x14ac:dyDescent="0.25">
      <c r="A1376" t="s">
        <v>6456</v>
      </c>
      <c r="B1376" s="1">
        <v>44819</v>
      </c>
      <c r="C1376">
        <v>-86.25</v>
      </c>
      <c r="D1376" t="s">
        <v>6026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x14ac:dyDescent="0.25">
      <c r="A1377" t="s">
        <v>6456</v>
      </c>
      <c r="B1377" s="1">
        <v>44819</v>
      </c>
      <c r="C1377">
        <v>-86.25</v>
      </c>
      <c r="D1377" t="s">
        <v>6026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6079</v>
      </c>
      <c r="W1377" t="s">
        <v>386</v>
      </c>
    </row>
    <row r="1378" spans="1:23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7154</v>
      </c>
      <c r="R1378" t="s">
        <v>224</v>
      </c>
      <c r="S1378" t="s">
        <v>126</v>
      </c>
      <c r="T1378">
        <v>12</v>
      </c>
      <c r="U1378" t="s">
        <v>475</v>
      </c>
      <c r="V1378" t="s">
        <v>6079</v>
      </c>
      <c r="W1378" t="s">
        <v>386</v>
      </c>
    </row>
    <row r="1379" spans="1:23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x14ac:dyDescent="0.25">
      <c r="A1380" t="s">
        <v>6456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x14ac:dyDescent="0.25">
      <c r="A1381" t="s">
        <v>356</v>
      </c>
      <c r="B1381" s="1">
        <v>44818</v>
      </c>
      <c r="C1381">
        <v>21.63</v>
      </c>
      <c r="D1381" t="s">
        <v>6490</v>
      </c>
      <c r="E1381" t="s">
        <v>6491</v>
      </c>
      <c r="F1381" t="s">
        <v>7155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x14ac:dyDescent="0.25">
      <c r="A1382" t="s">
        <v>6413</v>
      </c>
      <c r="B1382" s="1">
        <v>44818</v>
      </c>
      <c r="C1382">
        <v>31.96</v>
      </c>
      <c r="D1382" t="s">
        <v>6440</v>
      </c>
      <c r="E1382" t="s">
        <v>6441</v>
      </c>
      <c r="F1382" t="s">
        <v>7153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x14ac:dyDescent="0.25">
      <c r="A1383" t="s">
        <v>6413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6649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x14ac:dyDescent="0.25">
      <c r="A1384" t="s">
        <v>356</v>
      </c>
      <c r="B1384" s="1">
        <v>44818</v>
      </c>
      <c r="C1384">
        <v>77.849999999999994</v>
      </c>
      <c r="D1384" t="s">
        <v>6490</v>
      </c>
      <c r="E1384" t="s">
        <v>6491</v>
      </c>
      <c r="F1384" t="s">
        <v>7156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x14ac:dyDescent="0.25">
      <c r="A1385" t="s">
        <v>356</v>
      </c>
      <c r="B1385" s="1">
        <v>44818</v>
      </c>
      <c r="C1385">
        <v>21.63</v>
      </c>
      <c r="D1385" t="s">
        <v>6490</v>
      </c>
      <c r="E1385" t="s">
        <v>6491</v>
      </c>
      <c r="F1385" t="s">
        <v>7155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x14ac:dyDescent="0.25">
      <c r="A1386" t="s">
        <v>356</v>
      </c>
      <c r="B1386" s="1">
        <v>44818</v>
      </c>
      <c r="C1386">
        <v>77.849999999999994</v>
      </c>
      <c r="D1386" t="s">
        <v>6490</v>
      </c>
      <c r="E1386" t="s">
        <v>6491</v>
      </c>
      <c r="F1386" t="s">
        <v>7156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x14ac:dyDescent="0.25">
      <c r="A1387" t="s">
        <v>19</v>
      </c>
      <c r="B1387" s="1">
        <v>44818</v>
      </c>
      <c r="C1387">
        <v>-49.13</v>
      </c>
      <c r="D1387" t="s">
        <v>6641</v>
      </c>
      <c r="E1387" t="s">
        <v>6642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x14ac:dyDescent="0.25">
      <c r="A1388" t="s">
        <v>6456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7157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x14ac:dyDescent="0.25">
      <c r="A1391" t="s">
        <v>19</v>
      </c>
      <c r="B1391" s="1">
        <v>44818</v>
      </c>
      <c r="C1391">
        <v>17915</v>
      </c>
      <c r="D1391" t="s">
        <v>7158</v>
      </c>
      <c r="E1391" t="s">
        <v>7158</v>
      </c>
      <c r="F1391" t="s">
        <v>7159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x14ac:dyDescent="0.25">
      <c r="A1392" t="s">
        <v>420</v>
      </c>
      <c r="B1392" s="1">
        <v>44818</v>
      </c>
      <c r="C1392">
        <v>-17915</v>
      </c>
      <c r="D1392" t="s">
        <v>7160</v>
      </c>
      <c r="E1392" t="s">
        <v>7160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x14ac:dyDescent="0.25">
      <c r="A1393" t="s">
        <v>6456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x14ac:dyDescent="0.25">
      <c r="A1394" t="s">
        <v>6456</v>
      </c>
      <c r="B1394" s="1">
        <v>44817</v>
      </c>
      <c r="C1394">
        <v>-6</v>
      </c>
      <c r="D1394" t="s">
        <v>7161</v>
      </c>
      <c r="E1394" t="s">
        <v>7162</v>
      </c>
      <c r="F1394" t="s">
        <v>7163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6810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x14ac:dyDescent="0.25">
      <c r="A1396" t="s">
        <v>6456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x14ac:dyDescent="0.25">
      <c r="A1397" t="s">
        <v>6456</v>
      </c>
      <c r="B1397" s="1">
        <v>44817</v>
      </c>
      <c r="C1397">
        <v>-130</v>
      </c>
      <c r="D1397" t="s">
        <v>3356</v>
      </c>
      <c r="E1397" t="s">
        <v>7164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x14ac:dyDescent="0.25">
      <c r="A1398" t="s">
        <v>6456</v>
      </c>
      <c r="B1398" s="1">
        <v>44817</v>
      </c>
      <c r="C1398">
        <v>-12</v>
      </c>
      <c r="D1398" t="s">
        <v>7165</v>
      </c>
      <c r="E1398" t="s">
        <v>7166</v>
      </c>
      <c r="F1398" t="s">
        <v>7167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x14ac:dyDescent="0.25">
      <c r="A1399" t="s">
        <v>356</v>
      </c>
      <c r="B1399" s="1">
        <v>44816</v>
      </c>
      <c r="C1399">
        <v>24.94</v>
      </c>
      <c r="D1399" t="s">
        <v>7168</v>
      </c>
      <c r="E1399" t="s">
        <v>7169</v>
      </c>
      <c r="F1399" t="s">
        <v>7170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x14ac:dyDescent="0.25">
      <c r="A1400" t="s">
        <v>356</v>
      </c>
      <c r="B1400" s="1">
        <v>44816</v>
      </c>
      <c r="C1400">
        <v>89.41</v>
      </c>
      <c r="D1400" t="s">
        <v>7171</v>
      </c>
      <c r="E1400" t="s">
        <v>7172</v>
      </c>
      <c r="F1400" t="s">
        <v>7173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x14ac:dyDescent="0.25">
      <c r="A1401" t="s">
        <v>356</v>
      </c>
      <c r="B1401" s="1">
        <v>44816</v>
      </c>
      <c r="C1401">
        <v>31.99</v>
      </c>
      <c r="D1401" t="s">
        <v>7174</v>
      </c>
      <c r="E1401" t="s">
        <v>7175</v>
      </c>
      <c r="F1401" t="s">
        <v>7176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7177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7178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x14ac:dyDescent="0.25">
      <c r="A1403" t="s">
        <v>356</v>
      </c>
      <c r="B1403" s="1">
        <v>44816</v>
      </c>
      <c r="C1403">
        <v>85.35</v>
      </c>
      <c r="D1403" t="s">
        <v>7179</v>
      </c>
      <c r="E1403" t="s">
        <v>7180</v>
      </c>
      <c r="F1403" t="s">
        <v>7181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x14ac:dyDescent="0.25">
      <c r="A1404" t="s">
        <v>356</v>
      </c>
      <c r="B1404" s="1">
        <v>44816</v>
      </c>
      <c r="C1404">
        <v>24.94</v>
      </c>
      <c r="D1404" t="s">
        <v>7168</v>
      </c>
      <c r="E1404" t="s">
        <v>7169</v>
      </c>
      <c r="F1404" t="s">
        <v>7170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x14ac:dyDescent="0.25">
      <c r="A1405" t="s">
        <v>6413</v>
      </c>
      <c r="B1405" s="1">
        <v>44816</v>
      </c>
      <c r="C1405">
        <v>-624.41999999999996</v>
      </c>
      <c r="D1405" t="s">
        <v>6661</v>
      </c>
      <c r="E1405" t="s">
        <v>6662</v>
      </c>
      <c r="F1405" t="s">
        <v>6663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x14ac:dyDescent="0.25">
      <c r="A1406" t="s">
        <v>356</v>
      </c>
      <c r="B1406" s="1">
        <v>44816</v>
      </c>
      <c r="C1406">
        <v>31.99</v>
      </c>
      <c r="D1406" t="s">
        <v>7182</v>
      </c>
      <c r="E1406" t="s">
        <v>7183</v>
      </c>
      <c r="F1406" t="s">
        <v>7176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x14ac:dyDescent="0.25">
      <c r="A1407" t="s">
        <v>356</v>
      </c>
      <c r="B1407" s="1">
        <v>44816</v>
      </c>
      <c r="C1407">
        <v>89.41</v>
      </c>
      <c r="D1407" t="s">
        <v>7171</v>
      </c>
      <c r="E1407" t="s">
        <v>7172</v>
      </c>
      <c r="F1407" t="s">
        <v>7173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x14ac:dyDescent="0.25">
      <c r="A1408" t="s">
        <v>356</v>
      </c>
      <c r="B1408" s="1">
        <v>44816</v>
      </c>
      <c r="C1408">
        <v>85.35</v>
      </c>
      <c r="D1408" t="s">
        <v>7179</v>
      </c>
      <c r="E1408" t="s">
        <v>7180</v>
      </c>
      <c r="F1408" t="s">
        <v>7181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x14ac:dyDescent="0.25">
      <c r="A1409" t="s">
        <v>6456</v>
      </c>
      <c r="B1409" s="1">
        <v>44816</v>
      </c>
      <c r="C1409">
        <v>-34.4</v>
      </c>
      <c r="D1409" t="s">
        <v>7184</v>
      </c>
      <c r="E1409" t="s">
        <v>7185</v>
      </c>
      <c r="F1409" t="s">
        <v>7186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x14ac:dyDescent="0.25">
      <c r="A1410" t="s">
        <v>6456</v>
      </c>
      <c r="B1410" s="1">
        <v>44816</v>
      </c>
      <c r="C1410">
        <v>-137.97</v>
      </c>
      <c r="D1410" t="s">
        <v>6664</v>
      </c>
      <c r="E1410" t="s">
        <v>6665</v>
      </c>
      <c r="F1410" t="s">
        <v>6666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x14ac:dyDescent="0.25">
      <c r="A1411" t="s">
        <v>6456</v>
      </c>
      <c r="B1411" s="1">
        <v>44816</v>
      </c>
      <c r="C1411">
        <v>-18</v>
      </c>
      <c r="D1411" t="s">
        <v>7187</v>
      </c>
      <c r="E1411" t="s">
        <v>7188</v>
      </c>
      <c r="F1411" t="s">
        <v>7189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x14ac:dyDescent="0.25">
      <c r="A1412" t="s">
        <v>6456</v>
      </c>
      <c r="B1412" s="1">
        <v>44816</v>
      </c>
      <c r="C1412">
        <v>-9</v>
      </c>
      <c r="D1412" t="s">
        <v>7190</v>
      </c>
      <c r="E1412" t="s">
        <v>7191</v>
      </c>
      <c r="F1412" t="s">
        <v>7192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x14ac:dyDescent="0.25">
      <c r="A1413" t="s">
        <v>6456</v>
      </c>
      <c r="B1413" s="1">
        <v>44816</v>
      </c>
      <c r="C1413">
        <v>-17.82</v>
      </c>
      <c r="D1413" t="s">
        <v>7193</v>
      </c>
      <c r="E1413" t="s">
        <v>7194</v>
      </c>
      <c r="F1413" t="s">
        <v>7195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x14ac:dyDescent="0.25">
      <c r="A1414" t="s">
        <v>6456</v>
      </c>
      <c r="B1414" s="1">
        <v>44816</v>
      </c>
      <c r="C1414">
        <v>-21</v>
      </c>
      <c r="D1414" t="s">
        <v>7196</v>
      </c>
      <c r="E1414" t="s">
        <v>7197</v>
      </c>
      <c r="F1414" t="s">
        <v>7198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7199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6079</v>
      </c>
      <c r="W1415" t="s">
        <v>386</v>
      </c>
    </row>
    <row r="1416" spans="1:23" x14ac:dyDescent="0.25">
      <c r="A1416" t="s">
        <v>6456</v>
      </c>
      <c r="B1416" s="1">
        <v>44816</v>
      </c>
      <c r="C1416">
        <v>-50.15</v>
      </c>
      <c r="D1416" t="s">
        <v>3356</v>
      </c>
      <c r="E1416" t="s">
        <v>7164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x14ac:dyDescent="0.25">
      <c r="A1417" t="s">
        <v>6456</v>
      </c>
      <c r="B1417" s="1">
        <v>44816</v>
      </c>
      <c r="C1417">
        <v>-12</v>
      </c>
      <c r="D1417" t="s">
        <v>7200</v>
      </c>
      <c r="E1417" t="s">
        <v>7201</v>
      </c>
      <c r="F1417" t="s">
        <v>7202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x14ac:dyDescent="0.25">
      <c r="A1418" t="s">
        <v>6456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x14ac:dyDescent="0.25">
      <c r="A1419" t="s">
        <v>6456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x14ac:dyDescent="0.25">
      <c r="A1420" t="s">
        <v>6413</v>
      </c>
      <c r="B1420" s="1">
        <v>44815</v>
      </c>
      <c r="C1420">
        <v>624.41999999999996</v>
      </c>
      <c r="D1420" t="s">
        <v>6661</v>
      </c>
      <c r="E1420" t="s">
        <v>6662</v>
      </c>
      <c r="F1420" t="s">
        <v>6663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x14ac:dyDescent="0.25">
      <c r="A1421" t="s">
        <v>6416</v>
      </c>
      <c r="B1421" s="1">
        <v>44815</v>
      </c>
      <c r="C1421">
        <v>28.4</v>
      </c>
      <c r="D1421" t="s">
        <v>6675</v>
      </c>
      <c r="E1421" t="s">
        <v>6676</v>
      </c>
      <c r="F1421" t="s">
        <v>6677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x14ac:dyDescent="0.25">
      <c r="A1422" t="s">
        <v>6456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x14ac:dyDescent="0.25">
      <c r="A1423" t="s">
        <v>6456</v>
      </c>
      <c r="B1423" s="1">
        <v>44815</v>
      </c>
      <c r="C1423">
        <v>-55</v>
      </c>
      <c r="D1423" t="s">
        <v>3356</v>
      </c>
      <c r="E1423" t="s">
        <v>7164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x14ac:dyDescent="0.25">
      <c r="A1424" t="s">
        <v>6456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x14ac:dyDescent="0.25">
      <c r="A1426" t="s">
        <v>6456</v>
      </c>
      <c r="B1426" s="1">
        <v>44813</v>
      </c>
      <c r="C1426">
        <v>-7</v>
      </c>
      <c r="D1426" t="s">
        <v>7203</v>
      </c>
      <c r="E1426" t="s">
        <v>7204</v>
      </c>
      <c r="F1426" t="s">
        <v>7205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x14ac:dyDescent="0.25">
      <c r="A1427" t="s">
        <v>6456</v>
      </c>
      <c r="B1427" s="1">
        <v>44813</v>
      </c>
      <c r="C1427">
        <v>-28.15</v>
      </c>
      <c r="D1427" t="s">
        <v>3356</v>
      </c>
      <c r="E1427" t="s">
        <v>7164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x14ac:dyDescent="0.25">
      <c r="A1428" t="s">
        <v>6456</v>
      </c>
      <c r="B1428" s="1">
        <v>44813</v>
      </c>
      <c r="C1428">
        <v>-57.15</v>
      </c>
      <c r="D1428" t="s">
        <v>3356</v>
      </c>
      <c r="E1428" t="s">
        <v>7164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6079</v>
      </c>
      <c r="W1429" t="s">
        <v>386</v>
      </c>
    </row>
    <row r="1430" spans="1:23" x14ac:dyDescent="0.25">
      <c r="A1430" t="s">
        <v>6456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x14ac:dyDescent="0.25">
      <c r="A1431" t="s">
        <v>6456</v>
      </c>
      <c r="B1431" s="1">
        <v>44813</v>
      </c>
      <c r="C1431">
        <v>-19</v>
      </c>
      <c r="D1431" t="s">
        <v>7187</v>
      </c>
      <c r="E1431" t="s">
        <v>7188</v>
      </c>
      <c r="F1431" t="s">
        <v>7189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x14ac:dyDescent="0.25">
      <c r="A1432" t="s">
        <v>6456</v>
      </c>
      <c r="B1432" s="1">
        <v>44813</v>
      </c>
      <c r="C1432">
        <v>-6</v>
      </c>
      <c r="D1432" t="s">
        <v>7200</v>
      </c>
      <c r="E1432" t="s">
        <v>7201</v>
      </c>
      <c r="F1432" t="s">
        <v>7202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x14ac:dyDescent="0.25">
      <c r="A1433" t="s">
        <v>6456</v>
      </c>
      <c r="B1433" s="1">
        <v>44813</v>
      </c>
      <c r="C1433">
        <v>-6</v>
      </c>
      <c r="D1433" t="s">
        <v>7161</v>
      </c>
      <c r="E1433" t="s">
        <v>7162</v>
      </c>
      <c r="F1433" t="s">
        <v>7163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x14ac:dyDescent="0.25">
      <c r="A1434" t="s">
        <v>6456</v>
      </c>
      <c r="B1434" s="1">
        <v>44813</v>
      </c>
      <c r="C1434">
        <v>-12</v>
      </c>
      <c r="D1434" t="s">
        <v>7206</v>
      </c>
      <c r="E1434" t="s">
        <v>7207</v>
      </c>
      <c r="F1434" t="s">
        <v>7208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x14ac:dyDescent="0.25">
      <c r="A1435" t="s">
        <v>6456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7209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7210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x14ac:dyDescent="0.25">
      <c r="A1439" t="s">
        <v>6456</v>
      </c>
      <c r="B1439" s="1">
        <v>44812</v>
      </c>
      <c r="C1439">
        <v>-4.3899999999999997</v>
      </c>
      <c r="D1439" t="s">
        <v>7211</v>
      </c>
      <c r="E1439" t="s">
        <v>7212</v>
      </c>
      <c r="F1439" t="s">
        <v>7213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x14ac:dyDescent="0.25">
      <c r="A1440" t="s">
        <v>6456</v>
      </c>
      <c r="B1440" s="1">
        <v>44812</v>
      </c>
      <c r="C1440">
        <v>-34.57</v>
      </c>
      <c r="D1440" t="s">
        <v>7079</v>
      </c>
      <c r="E1440" t="s">
        <v>7080</v>
      </c>
      <c r="F1440" t="s">
        <v>7081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x14ac:dyDescent="0.25">
      <c r="A1441" t="s">
        <v>19</v>
      </c>
      <c r="B1441" s="1">
        <v>44811</v>
      </c>
      <c r="C1441">
        <v>-4424.99</v>
      </c>
      <c r="D1441" t="s">
        <v>6722</v>
      </c>
      <c r="E1441" t="s">
        <v>6723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x14ac:dyDescent="0.25">
      <c r="A1442" t="s">
        <v>19</v>
      </c>
      <c r="B1442" s="1">
        <v>44811</v>
      </c>
      <c r="C1442">
        <v>8957.5</v>
      </c>
      <c r="D1442" t="s">
        <v>7214</v>
      </c>
      <c r="E1442" t="s">
        <v>7215</v>
      </c>
      <c r="F1442" t="s">
        <v>7216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x14ac:dyDescent="0.25">
      <c r="A1443" t="s">
        <v>6456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x14ac:dyDescent="0.25">
      <c r="A1444" t="s">
        <v>19</v>
      </c>
      <c r="B1444" s="1">
        <v>44811</v>
      </c>
      <c r="C1444">
        <v>-200.44</v>
      </c>
      <c r="D1444" t="s">
        <v>6526</v>
      </c>
      <c r="E1444" t="s">
        <v>6527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x14ac:dyDescent="0.25">
      <c r="A1445" t="s">
        <v>492</v>
      </c>
      <c r="B1445" s="1">
        <v>44810</v>
      </c>
      <c r="C1445">
        <v>-22.04</v>
      </c>
      <c r="D1445" t="s">
        <v>5822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x14ac:dyDescent="0.25">
      <c r="A1446" t="s">
        <v>512</v>
      </c>
      <c r="B1446" s="1">
        <v>44810</v>
      </c>
      <c r="C1446">
        <v>73.81</v>
      </c>
      <c r="D1446" t="s">
        <v>6716</v>
      </c>
      <c r="E1446" t="s">
        <v>6717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x14ac:dyDescent="0.25">
      <c r="A1448" t="s">
        <v>6416</v>
      </c>
      <c r="B1448" s="1">
        <v>44810</v>
      </c>
      <c r="C1448">
        <v>0</v>
      </c>
      <c r="D1448" t="s">
        <v>6694</v>
      </c>
      <c r="E1448" t="s">
        <v>6695</v>
      </c>
      <c r="F1448" t="s">
        <v>6696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x14ac:dyDescent="0.25">
      <c r="A1449" t="s">
        <v>6416</v>
      </c>
      <c r="B1449" s="1">
        <v>44810</v>
      </c>
      <c r="C1449">
        <v>0</v>
      </c>
      <c r="D1449" t="s">
        <v>6694</v>
      </c>
      <c r="E1449" t="s">
        <v>6695</v>
      </c>
      <c r="F1449" t="s">
        <v>6696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x14ac:dyDescent="0.25">
      <c r="A1450" t="s">
        <v>6456</v>
      </c>
      <c r="B1450" s="1">
        <v>44810</v>
      </c>
      <c r="C1450">
        <v>-50.75</v>
      </c>
      <c r="D1450" t="s">
        <v>6589</v>
      </c>
      <c r="E1450" t="s">
        <v>6590</v>
      </c>
      <c r="F1450" t="s">
        <v>6591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7217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x14ac:dyDescent="0.25">
      <c r="A1451" t="s">
        <v>6456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x14ac:dyDescent="0.25">
      <c r="A1452" t="s">
        <v>6456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x14ac:dyDescent="0.25">
      <c r="A1453" t="s">
        <v>6456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x14ac:dyDescent="0.25">
      <c r="A1454" t="s">
        <v>6456</v>
      </c>
      <c r="B1454" s="1">
        <v>44810</v>
      </c>
      <c r="C1454">
        <v>-9.9</v>
      </c>
      <c r="D1454" t="s">
        <v>5780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x14ac:dyDescent="0.25">
      <c r="A1455" t="s">
        <v>6456</v>
      </c>
      <c r="B1455" s="1">
        <v>44810</v>
      </c>
      <c r="C1455">
        <v>-59.65</v>
      </c>
      <c r="D1455" t="s">
        <v>716</v>
      </c>
      <c r="E1455" t="s">
        <v>716</v>
      </c>
      <c r="F1455" t="s">
        <v>7218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x14ac:dyDescent="0.25">
      <c r="A1456" t="s">
        <v>492</v>
      </c>
      <c r="B1456" s="1">
        <v>44809</v>
      </c>
      <c r="C1456">
        <v>-9.58</v>
      </c>
      <c r="D1456" t="s">
        <v>5831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x14ac:dyDescent="0.25">
      <c r="A1458" t="s">
        <v>492</v>
      </c>
      <c r="B1458" s="1">
        <v>44809</v>
      </c>
      <c r="C1458">
        <v>-65</v>
      </c>
      <c r="D1458" t="s">
        <v>6901</v>
      </c>
      <c r="E1458" t="s">
        <v>6902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x14ac:dyDescent="0.25">
      <c r="A1459" t="s">
        <v>6456</v>
      </c>
      <c r="B1459" s="1">
        <v>44809</v>
      </c>
      <c r="C1459">
        <v>-92.59</v>
      </c>
      <c r="D1459" t="s">
        <v>660</v>
      </c>
      <c r="E1459" t="s">
        <v>6904</v>
      </c>
      <c r="F1459" t="s">
        <v>6905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7219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7220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7221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7222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6208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6208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7223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7224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7225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7226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7227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7228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x14ac:dyDescent="0.25">
      <c r="A1467" t="s">
        <v>6456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x14ac:dyDescent="0.25">
      <c r="A1468" t="s">
        <v>6456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x14ac:dyDescent="0.25">
      <c r="A1469" t="s">
        <v>6456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6208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6208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x14ac:dyDescent="0.25">
      <c r="A1472" t="s">
        <v>6456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x14ac:dyDescent="0.25">
      <c r="A1473" t="s">
        <v>492</v>
      </c>
      <c r="B1473" s="1">
        <v>44807</v>
      </c>
      <c r="C1473">
        <v>-1.1000000000000001</v>
      </c>
      <c r="D1473" t="s">
        <v>6178</v>
      </c>
      <c r="E1473" t="s">
        <v>6178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x14ac:dyDescent="0.25">
      <c r="A1476" t="s">
        <v>19</v>
      </c>
      <c r="B1476" s="1">
        <v>44806</v>
      </c>
      <c r="C1476">
        <v>-1596.76</v>
      </c>
      <c r="D1476" t="s">
        <v>6765</v>
      </c>
      <c r="E1476" t="s">
        <v>6766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7229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7230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7231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7232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x14ac:dyDescent="0.25">
      <c r="A1481" t="s">
        <v>19</v>
      </c>
      <c r="B1481" s="1">
        <v>44806</v>
      </c>
      <c r="C1481">
        <v>-1960.7</v>
      </c>
      <c r="D1481" t="s">
        <v>6767</v>
      </c>
      <c r="E1481" t="s">
        <v>6768</v>
      </c>
      <c r="F1481" t="s">
        <v>6473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x14ac:dyDescent="0.25">
      <c r="A1482" t="s">
        <v>19</v>
      </c>
      <c r="B1482" s="1">
        <v>44806</v>
      </c>
      <c r="C1482">
        <v>-2336.2800000000002</v>
      </c>
      <c r="D1482" t="s">
        <v>6299</v>
      </c>
      <c r="E1482" t="s">
        <v>6300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x14ac:dyDescent="0.25">
      <c r="A1483" t="s">
        <v>492</v>
      </c>
      <c r="B1483" s="1">
        <v>44806</v>
      </c>
      <c r="C1483">
        <v>-25.51</v>
      </c>
      <c r="D1483" t="s">
        <v>6178</v>
      </c>
      <c r="E1483" t="s">
        <v>6178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x14ac:dyDescent="0.25">
      <c r="A1484" t="s">
        <v>492</v>
      </c>
      <c r="B1484" s="1">
        <v>44806</v>
      </c>
      <c r="C1484">
        <v>-8.0299999999999994</v>
      </c>
      <c r="D1484" t="s">
        <v>7053</v>
      </c>
      <c r="E1484" t="s">
        <v>7054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x14ac:dyDescent="0.25">
      <c r="A1485" t="s">
        <v>6456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x14ac:dyDescent="0.25">
      <c r="A1486" t="s">
        <v>6456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x14ac:dyDescent="0.25">
      <c r="A1489" t="s">
        <v>492</v>
      </c>
      <c r="B1489" s="1">
        <v>44806</v>
      </c>
      <c r="C1489">
        <v>-16.52</v>
      </c>
      <c r="D1489" t="s">
        <v>5784</v>
      </c>
      <c r="E1489" t="s">
        <v>844</v>
      </c>
      <c r="F1489" t="s">
        <v>7076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6658</v>
      </c>
      <c r="E1490" t="s">
        <v>6659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x14ac:dyDescent="0.25">
      <c r="A1491" t="s">
        <v>6456</v>
      </c>
      <c r="B1491" s="1">
        <v>44805</v>
      </c>
      <c r="C1491">
        <v>1960.7</v>
      </c>
      <c r="D1491" t="s">
        <v>6773</v>
      </c>
      <c r="E1491" t="s">
        <v>6773</v>
      </c>
      <c r="F1491" t="s">
        <v>6480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x14ac:dyDescent="0.25">
      <c r="A1492" t="s">
        <v>6456</v>
      </c>
      <c r="B1492" s="1">
        <v>44805</v>
      </c>
      <c r="C1492">
        <v>-14</v>
      </c>
      <c r="D1492" t="s">
        <v>7088</v>
      </c>
      <c r="E1492" t="s">
        <v>7089</v>
      </c>
      <c r="F1492" t="s">
        <v>7090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7233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x14ac:dyDescent="0.25">
      <c r="A1494" t="s">
        <v>413</v>
      </c>
      <c r="B1494" s="1">
        <v>44805</v>
      </c>
      <c r="C1494">
        <v>0.01</v>
      </c>
      <c r="D1494" t="s">
        <v>6487</v>
      </c>
      <c r="E1494" t="s">
        <v>6487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7234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7235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x14ac:dyDescent="0.25">
      <c r="A1496" t="s">
        <v>492</v>
      </c>
      <c r="B1496" s="1">
        <v>44805</v>
      </c>
      <c r="C1496">
        <v>1596.76</v>
      </c>
      <c r="D1496" t="s">
        <v>7236</v>
      </c>
      <c r="E1496" t="s">
        <v>7237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6810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x14ac:dyDescent="0.25">
      <c r="A1498" t="s">
        <v>19</v>
      </c>
      <c r="B1498" s="1">
        <v>44805</v>
      </c>
      <c r="C1498">
        <v>27</v>
      </c>
      <c r="D1498" t="s">
        <v>6117</v>
      </c>
      <c r="E1498" t="s">
        <v>6118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7238</v>
      </c>
      <c r="R1498" t="s">
        <v>224</v>
      </c>
      <c r="S1498" t="s">
        <v>126</v>
      </c>
      <c r="T1498">
        <v>12</v>
      </c>
      <c r="U1498" t="s">
        <v>475</v>
      </c>
      <c r="V1498" t="s">
        <v>6079</v>
      </c>
      <c r="W1498" t="s">
        <v>386</v>
      </c>
    </row>
    <row r="1499" spans="1:23" x14ac:dyDescent="0.25">
      <c r="A1499" t="s">
        <v>6456</v>
      </c>
      <c r="B1499" s="1">
        <v>44805</v>
      </c>
      <c r="C1499">
        <v>-367.05</v>
      </c>
      <c r="D1499" t="s">
        <v>7239</v>
      </c>
      <c r="E1499" t="s">
        <v>7240</v>
      </c>
      <c r="F1499" t="s">
        <v>7241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x14ac:dyDescent="0.25">
      <c r="A1501" t="s">
        <v>356</v>
      </c>
      <c r="B1501" s="1">
        <v>44804</v>
      </c>
      <c r="C1501">
        <v>14.39</v>
      </c>
      <c r="D1501" t="s">
        <v>6490</v>
      </c>
      <c r="E1501" t="s">
        <v>6491</v>
      </c>
      <c r="F1501" t="s">
        <v>6492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x14ac:dyDescent="0.25">
      <c r="A1502" t="s">
        <v>966</v>
      </c>
      <c r="B1502" s="1">
        <v>44804</v>
      </c>
      <c r="C1502">
        <v>0.01</v>
      </c>
      <c r="D1502" t="s">
        <v>6487</v>
      </c>
      <c r="E1502" t="s">
        <v>6487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x14ac:dyDescent="0.25">
      <c r="A1503" t="s">
        <v>356</v>
      </c>
      <c r="B1503" s="1">
        <v>44804</v>
      </c>
      <c r="C1503">
        <v>7.66</v>
      </c>
      <c r="D1503" t="s">
        <v>6490</v>
      </c>
      <c r="E1503" t="s">
        <v>6491</v>
      </c>
      <c r="F1503" t="s">
        <v>6492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x14ac:dyDescent="0.25">
      <c r="A1504" t="s">
        <v>356</v>
      </c>
      <c r="B1504" s="1">
        <v>44804</v>
      </c>
      <c r="C1504">
        <v>14.39</v>
      </c>
      <c r="D1504" t="s">
        <v>6490</v>
      </c>
      <c r="E1504" t="s">
        <v>6491</v>
      </c>
      <c r="F1504" t="s">
        <v>6492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x14ac:dyDescent="0.25">
      <c r="A1505" t="s">
        <v>356</v>
      </c>
      <c r="B1505" s="1">
        <v>44804</v>
      </c>
      <c r="C1505">
        <v>7.66</v>
      </c>
      <c r="D1505" t="s">
        <v>6490</v>
      </c>
      <c r="E1505" t="s">
        <v>6491</v>
      </c>
      <c r="F1505" t="s">
        <v>6492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7242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7243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x14ac:dyDescent="0.25">
      <c r="A1511" t="s">
        <v>492</v>
      </c>
      <c r="B1511" s="1">
        <v>44803</v>
      </c>
      <c r="C1511">
        <v>-22.04</v>
      </c>
      <c r="D1511" t="s">
        <v>5822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x14ac:dyDescent="0.25">
      <c r="A1512" t="s">
        <v>336</v>
      </c>
      <c r="B1512" s="1">
        <v>44803</v>
      </c>
      <c r="C1512">
        <v>0.57999999999999996</v>
      </c>
      <c r="D1512" t="s">
        <v>6487</v>
      </c>
      <c r="E1512" t="s">
        <v>6487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x14ac:dyDescent="0.25">
      <c r="A1513" t="s">
        <v>6456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x14ac:dyDescent="0.25">
      <c r="A1515" t="s">
        <v>19</v>
      </c>
      <c r="B1515" s="1">
        <v>44803</v>
      </c>
      <c r="C1515">
        <v>6449.05</v>
      </c>
      <c r="D1515" t="s">
        <v>6122</v>
      </c>
      <c r="E1515" t="s">
        <v>6122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x14ac:dyDescent="0.25">
      <c r="A1517" t="s">
        <v>19</v>
      </c>
      <c r="B1517" s="1">
        <v>44802</v>
      </c>
      <c r="C1517">
        <v>1476.69</v>
      </c>
      <c r="D1517" t="s">
        <v>6122</v>
      </c>
      <c r="E1517" t="s">
        <v>6122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x14ac:dyDescent="0.25">
      <c r="A1518" t="s">
        <v>6416</v>
      </c>
      <c r="B1518" s="1">
        <v>44802</v>
      </c>
      <c r="C1518">
        <v>2.12</v>
      </c>
      <c r="D1518" t="s">
        <v>556</v>
      </c>
      <c r="E1518" t="s">
        <v>556</v>
      </c>
      <c r="F1518" t="s">
        <v>7244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x14ac:dyDescent="0.25">
      <c r="A1520" t="s">
        <v>492</v>
      </c>
      <c r="B1520" s="1">
        <v>44802</v>
      </c>
      <c r="C1520">
        <v>-6.58</v>
      </c>
      <c r="D1520" t="s">
        <v>7245</v>
      </c>
      <c r="E1520" t="s">
        <v>7246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x14ac:dyDescent="0.25">
      <c r="A1521" t="s">
        <v>6456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x14ac:dyDescent="0.25">
      <c r="A1522" t="s">
        <v>6456</v>
      </c>
      <c r="B1522" s="1">
        <v>44801</v>
      </c>
      <c r="C1522">
        <v>-495.02</v>
      </c>
      <c r="D1522" t="s">
        <v>6896</v>
      </c>
      <c r="E1522" t="s">
        <v>6897</v>
      </c>
      <c r="F1522" t="s">
        <v>7102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x14ac:dyDescent="0.25">
      <c r="A1523" t="s">
        <v>492</v>
      </c>
      <c r="B1523" s="1">
        <v>44800</v>
      </c>
      <c r="C1523">
        <v>-99.45</v>
      </c>
      <c r="D1523" t="s">
        <v>5781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6079</v>
      </c>
      <c r="W1523" t="s">
        <v>386</v>
      </c>
    </row>
    <row r="1524" spans="1:23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x14ac:dyDescent="0.25">
      <c r="A1525" t="s">
        <v>6456</v>
      </c>
      <c r="B1525" s="1">
        <v>44799</v>
      </c>
      <c r="C1525">
        <v>495.02</v>
      </c>
      <c r="D1525" t="s">
        <v>6896</v>
      </c>
      <c r="E1525" t="s">
        <v>6897</v>
      </c>
      <c r="F1525" t="s">
        <v>7102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x14ac:dyDescent="0.25">
      <c r="A1526" t="s">
        <v>6456</v>
      </c>
      <c r="B1526" s="1">
        <v>44799</v>
      </c>
      <c r="C1526">
        <v>-27.92</v>
      </c>
      <c r="D1526" t="s">
        <v>7247</v>
      </c>
      <c r="E1526" t="s">
        <v>7248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x14ac:dyDescent="0.25">
      <c r="A1529" t="s">
        <v>6456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7249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7250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x14ac:dyDescent="0.25">
      <c r="A1533" t="s">
        <v>544</v>
      </c>
      <c r="B1533" s="1">
        <v>44799</v>
      </c>
      <c r="C1533">
        <v>-60.17</v>
      </c>
      <c r="D1533" t="s">
        <v>6148</v>
      </c>
      <c r="E1533" t="s">
        <v>6148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x14ac:dyDescent="0.25">
      <c r="A1534" t="s">
        <v>6456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x14ac:dyDescent="0.25">
      <c r="A1535" t="s">
        <v>6456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7251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x14ac:dyDescent="0.25">
      <c r="A1538" t="s">
        <v>6456</v>
      </c>
      <c r="B1538" s="1">
        <v>44798</v>
      </c>
      <c r="C1538">
        <v>-50</v>
      </c>
      <c r="D1538" t="s">
        <v>7252</v>
      </c>
      <c r="E1538" t="s">
        <v>7253</v>
      </c>
      <c r="F1538" t="s">
        <v>7254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6208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6208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x14ac:dyDescent="0.25">
      <c r="A1541" t="s">
        <v>6456</v>
      </c>
      <c r="B1541" s="1">
        <v>44798</v>
      </c>
      <c r="C1541">
        <v>-35.4</v>
      </c>
      <c r="D1541" t="s">
        <v>7252</v>
      </c>
      <c r="E1541" t="s">
        <v>7253</v>
      </c>
      <c r="F1541" t="s">
        <v>7254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x14ac:dyDescent="0.25">
      <c r="A1542" t="s">
        <v>6456</v>
      </c>
      <c r="B1542" s="1">
        <v>44798</v>
      </c>
      <c r="C1542">
        <v>-13.22</v>
      </c>
      <c r="D1542" t="s">
        <v>634</v>
      </c>
      <c r="E1542" t="s">
        <v>634</v>
      </c>
      <c r="F1542" t="s">
        <v>7255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x14ac:dyDescent="0.25">
      <c r="A1543" t="s">
        <v>6456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x14ac:dyDescent="0.25">
      <c r="A1545" t="s">
        <v>19</v>
      </c>
      <c r="B1545" s="1">
        <v>44797</v>
      </c>
      <c r="C1545">
        <v>-143.94</v>
      </c>
      <c r="D1545" t="s">
        <v>6528</v>
      </c>
      <c r="E1545" t="s">
        <v>6529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6208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6208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x14ac:dyDescent="0.25">
      <c r="A1548" t="s">
        <v>6456</v>
      </c>
      <c r="B1548" s="1">
        <v>44797</v>
      </c>
      <c r="C1548">
        <v>-56.15</v>
      </c>
      <c r="D1548" t="s">
        <v>938</v>
      </c>
      <c r="E1548" t="s">
        <v>938</v>
      </c>
      <c r="F1548" t="s">
        <v>7256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x14ac:dyDescent="0.25">
      <c r="A1549" t="s">
        <v>605</v>
      </c>
      <c r="B1549" s="1">
        <v>44796</v>
      </c>
      <c r="C1549">
        <v>143.94</v>
      </c>
      <c r="D1549" t="s">
        <v>2591</v>
      </c>
      <c r="E1549" t="s">
        <v>6555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x14ac:dyDescent="0.25">
      <c r="A1550" t="s">
        <v>6456</v>
      </c>
      <c r="B1550" s="1">
        <v>44796</v>
      </c>
      <c r="C1550">
        <v>-94.74</v>
      </c>
      <c r="D1550" t="s">
        <v>7257</v>
      </c>
      <c r="E1550" t="s">
        <v>7258</v>
      </c>
      <c r="F1550" t="s">
        <v>7259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6658</v>
      </c>
      <c r="E1551" t="s">
        <v>6659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x14ac:dyDescent="0.25">
      <c r="A1552" t="s">
        <v>6456</v>
      </c>
      <c r="B1552" s="1">
        <v>44795</v>
      </c>
      <c r="C1552">
        <v>-100.12</v>
      </c>
      <c r="D1552" t="s">
        <v>7260</v>
      </c>
      <c r="E1552" t="s">
        <v>7261</v>
      </c>
      <c r="F1552" t="s">
        <v>7262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x14ac:dyDescent="0.25">
      <c r="A1553" t="s">
        <v>6416</v>
      </c>
      <c r="B1553" s="1">
        <v>44794</v>
      </c>
      <c r="C1553">
        <v>0</v>
      </c>
      <c r="D1553" t="s">
        <v>6694</v>
      </c>
      <c r="E1553" t="s">
        <v>6695</v>
      </c>
      <c r="F1553" t="s">
        <v>6696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x14ac:dyDescent="0.25">
      <c r="A1554" t="s">
        <v>6416</v>
      </c>
      <c r="B1554" s="1">
        <v>44794</v>
      </c>
      <c r="C1554">
        <v>0</v>
      </c>
      <c r="D1554" t="s">
        <v>6694</v>
      </c>
      <c r="E1554" t="s">
        <v>6695</v>
      </c>
      <c r="F1554" t="s">
        <v>6696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x14ac:dyDescent="0.25">
      <c r="A1555" t="s">
        <v>6456</v>
      </c>
      <c r="B1555" s="1">
        <v>44794</v>
      </c>
      <c r="C1555">
        <v>-78.19</v>
      </c>
      <c r="D1555" t="s">
        <v>7263</v>
      </c>
      <c r="E1555" t="s">
        <v>7264</v>
      </c>
      <c r="F1555" t="s">
        <v>7265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x14ac:dyDescent="0.25">
      <c r="A1556" t="s">
        <v>6456</v>
      </c>
      <c r="B1556" s="1">
        <v>44794</v>
      </c>
      <c r="C1556">
        <v>-52.41</v>
      </c>
      <c r="D1556" t="s">
        <v>7263</v>
      </c>
      <c r="E1556" t="s">
        <v>7264</v>
      </c>
      <c r="F1556" t="s">
        <v>7265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x14ac:dyDescent="0.25">
      <c r="A1557" t="s">
        <v>6456</v>
      </c>
      <c r="B1557" s="1">
        <v>44794</v>
      </c>
      <c r="C1557">
        <v>-30</v>
      </c>
      <c r="D1557" t="s">
        <v>7266</v>
      </c>
      <c r="E1557" t="s">
        <v>7267</v>
      </c>
      <c r="F1557" t="s">
        <v>7268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x14ac:dyDescent="0.25">
      <c r="A1558" t="s">
        <v>6456</v>
      </c>
      <c r="B1558" s="1">
        <v>44792</v>
      </c>
      <c r="C1558">
        <v>-20.9</v>
      </c>
      <c r="D1558" t="s">
        <v>7269</v>
      </c>
      <c r="E1558" t="s">
        <v>7270</v>
      </c>
      <c r="F1558" t="s">
        <v>7271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x14ac:dyDescent="0.25">
      <c r="A1559" t="s">
        <v>19</v>
      </c>
      <c r="B1559" s="1">
        <v>44792</v>
      </c>
      <c r="C1559">
        <v>-82.84</v>
      </c>
      <c r="D1559" t="s">
        <v>6604</v>
      </c>
      <c r="E1559" t="s">
        <v>6605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x14ac:dyDescent="0.25">
      <c r="A1561" t="s">
        <v>6456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x14ac:dyDescent="0.25">
      <c r="A1562" t="s">
        <v>6456</v>
      </c>
      <c r="B1562" s="1">
        <v>44791</v>
      </c>
      <c r="C1562">
        <v>-4</v>
      </c>
      <c r="D1562" t="s">
        <v>7272</v>
      </c>
      <c r="E1562" t="s">
        <v>7273</v>
      </c>
      <c r="F1562" t="s">
        <v>7274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x14ac:dyDescent="0.25">
      <c r="A1563" t="s">
        <v>6456</v>
      </c>
      <c r="B1563" s="1">
        <v>44791</v>
      </c>
      <c r="C1563">
        <v>-23.68</v>
      </c>
      <c r="D1563" t="s">
        <v>660</v>
      </c>
      <c r="E1563" t="s">
        <v>6904</v>
      </c>
      <c r="F1563" t="s">
        <v>6905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7275</v>
      </c>
      <c r="E1564" t="s">
        <v>7276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x14ac:dyDescent="0.25">
      <c r="A1565" t="s">
        <v>19</v>
      </c>
      <c r="B1565" s="1">
        <v>44791</v>
      </c>
      <c r="C1565">
        <v>210</v>
      </c>
      <c r="D1565" t="s">
        <v>7277</v>
      </c>
      <c r="E1565" t="s">
        <v>7277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7278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7279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7280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x14ac:dyDescent="0.25">
      <c r="A1567" t="s">
        <v>6456</v>
      </c>
      <c r="B1567" s="1">
        <v>44791</v>
      </c>
      <c r="C1567">
        <v>-8</v>
      </c>
      <c r="D1567" t="s">
        <v>7281</v>
      </c>
      <c r="E1567" t="s">
        <v>7282</v>
      </c>
      <c r="F1567" t="s">
        <v>7283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x14ac:dyDescent="0.25">
      <c r="A1568" t="s">
        <v>533</v>
      </c>
      <c r="B1568" s="1">
        <v>44791</v>
      </c>
      <c r="C1568">
        <v>82.84</v>
      </c>
      <c r="D1568" t="s">
        <v>6255</v>
      </c>
      <c r="E1568" t="s">
        <v>6256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x14ac:dyDescent="0.25">
      <c r="A1569" t="s">
        <v>6456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x14ac:dyDescent="0.25">
      <c r="A1570" t="s">
        <v>6456</v>
      </c>
      <c r="B1570" s="1">
        <v>44791</v>
      </c>
      <c r="C1570">
        <v>-5</v>
      </c>
      <c r="D1570" t="s">
        <v>7284</v>
      </c>
      <c r="E1570" t="s">
        <v>7285</v>
      </c>
      <c r="F1570" t="s">
        <v>7286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x14ac:dyDescent="0.25">
      <c r="A1571" t="s">
        <v>6456</v>
      </c>
      <c r="B1571" s="1">
        <v>44791</v>
      </c>
      <c r="C1571">
        <v>-5</v>
      </c>
      <c r="D1571" t="s">
        <v>7284</v>
      </c>
      <c r="E1571" t="s">
        <v>7285</v>
      </c>
      <c r="F1571" t="s">
        <v>7286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x14ac:dyDescent="0.25">
      <c r="A1572" t="s">
        <v>492</v>
      </c>
      <c r="B1572" s="1">
        <v>44790</v>
      </c>
      <c r="C1572">
        <v>130</v>
      </c>
      <c r="D1572" t="s">
        <v>6748</v>
      </c>
      <c r="E1572" t="s">
        <v>6748</v>
      </c>
      <c r="F1572" t="s">
        <v>6749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x14ac:dyDescent="0.25">
      <c r="A1574" t="s">
        <v>492</v>
      </c>
      <c r="B1574" s="1">
        <v>44790</v>
      </c>
      <c r="C1574">
        <v>-50</v>
      </c>
      <c r="D1574" t="s">
        <v>7064</v>
      </c>
      <c r="E1574" t="s">
        <v>7065</v>
      </c>
      <c r="F1574" t="s">
        <v>6240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7287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7288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x14ac:dyDescent="0.25">
      <c r="A1577" t="s">
        <v>6456</v>
      </c>
      <c r="B1577" s="1">
        <v>44790</v>
      </c>
      <c r="C1577">
        <v>-14.85</v>
      </c>
      <c r="D1577" t="s">
        <v>6853</v>
      </c>
      <c r="E1577" t="s">
        <v>6854</v>
      </c>
      <c r="F1577" t="s">
        <v>6855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x14ac:dyDescent="0.25">
      <c r="A1579" t="s">
        <v>336</v>
      </c>
      <c r="B1579" s="1">
        <v>44790</v>
      </c>
      <c r="C1579">
        <v>-1047.3800000000001</v>
      </c>
      <c r="D1579" t="s">
        <v>7289</v>
      </c>
      <c r="E1579" t="s">
        <v>7290</v>
      </c>
      <c r="F1579" t="s">
        <v>7291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x14ac:dyDescent="0.25">
      <c r="A1580" t="s">
        <v>6456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x14ac:dyDescent="0.25">
      <c r="A1581" t="s">
        <v>336</v>
      </c>
      <c r="B1581" s="1">
        <v>44789</v>
      </c>
      <c r="C1581">
        <v>1047.3800000000001</v>
      </c>
      <c r="D1581" t="s">
        <v>7292</v>
      </c>
      <c r="E1581" t="s">
        <v>7292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6079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7293</v>
      </c>
      <c r="E1582" t="s">
        <v>7294</v>
      </c>
      <c r="F1582" t="s">
        <v>7295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x14ac:dyDescent="0.25">
      <c r="A1583" t="s">
        <v>19</v>
      </c>
      <c r="B1583" s="1">
        <v>44789</v>
      </c>
      <c r="C1583">
        <v>-166.36</v>
      </c>
      <c r="D1583" t="s">
        <v>6627</v>
      </c>
      <c r="E1583" t="s">
        <v>6628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x14ac:dyDescent="0.25">
      <c r="A1585" t="s">
        <v>526</v>
      </c>
      <c r="B1585" s="1">
        <v>44789</v>
      </c>
      <c r="C1585">
        <v>28890.85</v>
      </c>
      <c r="D1585" t="s">
        <v>7296</v>
      </c>
      <c r="E1585" t="s">
        <v>7297</v>
      </c>
      <c r="F1585" t="s">
        <v>7298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x14ac:dyDescent="0.25">
      <c r="A1586" t="s">
        <v>6456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x14ac:dyDescent="0.25">
      <c r="A1587" t="s">
        <v>6456</v>
      </c>
      <c r="B1587" s="1">
        <v>44789</v>
      </c>
      <c r="C1587">
        <v>-27.58</v>
      </c>
      <c r="D1587" t="s">
        <v>6843</v>
      </c>
      <c r="E1587" t="s">
        <v>6844</v>
      </c>
      <c r="F1587" t="s">
        <v>6845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7299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7300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7301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7302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x14ac:dyDescent="0.25">
      <c r="A1590" t="s">
        <v>6416</v>
      </c>
      <c r="B1590" s="1">
        <v>44788</v>
      </c>
      <c r="C1590">
        <v>-53.14</v>
      </c>
      <c r="D1590" t="s">
        <v>6414</v>
      </c>
      <c r="E1590" t="s">
        <v>6414</v>
      </c>
      <c r="F1590" t="s">
        <v>6415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x14ac:dyDescent="0.25">
      <c r="A1591" t="s">
        <v>6416</v>
      </c>
      <c r="B1591" s="1">
        <v>44788</v>
      </c>
      <c r="C1591">
        <v>-81.89</v>
      </c>
      <c r="D1591" t="s">
        <v>6834</v>
      </c>
      <c r="E1591" t="s">
        <v>6834</v>
      </c>
      <c r="F1591" t="s">
        <v>6835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x14ac:dyDescent="0.25">
      <c r="A1592" t="s">
        <v>34</v>
      </c>
      <c r="B1592" s="1">
        <v>44788</v>
      </c>
      <c r="C1592">
        <v>166.36</v>
      </c>
      <c r="D1592" t="s">
        <v>6268</v>
      </c>
      <c r="E1592" t="s">
        <v>6269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x14ac:dyDescent="0.25">
      <c r="A1593" t="s">
        <v>6413</v>
      </c>
      <c r="B1593" s="1">
        <v>44788</v>
      </c>
      <c r="C1593">
        <v>-474.1</v>
      </c>
      <c r="D1593" t="s">
        <v>6832</v>
      </c>
      <c r="E1593" t="s">
        <v>6832</v>
      </c>
      <c r="F1593" t="s">
        <v>6833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x14ac:dyDescent="0.25">
      <c r="A1594" t="s">
        <v>6413</v>
      </c>
      <c r="B1594" s="1">
        <v>44788</v>
      </c>
      <c r="C1594">
        <v>-31.85</v>
      </c>
      <c r="D1594" t="s">
        <v>6440</v>
      </c>
      <c r="E1594" t="s">
        <v>6441</v>
      </c>
      <c r="F1594" t="s">
        <v>7153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x14ac:dyDescent="0.25">
      <c r="A1595" t="s">
        <v>6413</v>
      </c>
      <c r="B1595" s="1">
        <v>44788</v>
      </c>
      <c r="C1595">
        <v>-54.58</v>
      </c>
      <c r="D1595" t="s">
        <v>6414</v>
      </c>
      <c r="E1595" t="s">
        <v>6414</v>
      </c>
      <c r="F1595" t="s">
        <v>6415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x14ac:dyDescent="0.25">
      <c r="A1596" t="s">
        <v>6456</v>
      </c>
      <c r="B1596" s="1">
        <v>44788</v>
      </c>
      <c r="C1596">
        <v>-27.56</v>
      </c>
      <c r="D1596" t="s">
        <v>7303</v>
      </c>
      <c r="E1596" t="s">
        <v>7304</v>
      </c>
      <c r="F1596" t="s">
        <v>7305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x14ac:dyDescent="0.25">
      <c r="A1597" t="s">
        <v>6456</v>
      </c>
      <c r="B1597" s="1">
        <v>44788</v>
      </c>
      <c r="C1597">
        <v>-4.96</v>
      </c>
      <c r="D1597" t="s">
        <v>7303</v>
      </c>
      <c r="E1597" t="s">
        <v>7304</v>
      </c>
      <c r="F1597" t="s">
        <v>7305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x14ac:dyDescent="0.25">
      <c r="A1598" t="s">
        <v>6456</v>
      </c>
      <c r="B1598" s="1">
        <v>44788</v>
      </c>
      <c r="C1598">
        <v>-20.98</v>
      </c>
      <c r="D1598" t="s">
        <v>7306</v>
      </c>
      <c r="E1598" t="s">
        <v>7307</v>
      </c>
      <c r="F1598" t="s">
        <v>7308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6658</v>
      </c>
      <c r="E1599" t="s">
        <v>6659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7309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x14ac:dyDescent="0.25">
      <c r="A1600" t="s">
        <v>6456</v>
      </c>
      <c r="B1600" s="1">
        <v>44788</v>
      </c>
      <c r="C1600">
        <v>-21.95</v>
      </c>
      <c r="D1600" t="s">
        <v>7310</v>
      </c>
      <c r="E1600" t="s">
        <v>7311</v>
      </c>
      <c r="F1600" t="s">
        <v>7312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7313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x14ac:dyDescent="0.25">
      <c r="A1601" t="s">
        <v>6456</v>
      </c>
      <c r="B1601" s="1">
        <v>44788</v>
      </c>
      <c r="C1601">
        <v>-3.86</v>
      </c>
      <c r="D1601" t="s">
        <v>7303</v>
      </c>
      <c r="E1601" t="s">
        <v>7304</v>
      </c>
      <c r="F1601" t="s">
        <v>7305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x14ac:dyDescent="0.25">
      <c r="A1602" t="s">
        <v>6413</v>
      </c>
      <c r="B1602" s="1">
        <v>44787</v>
      </c>
      <c r="C1602">
        <v>474.1</v>
      </c>
      <c r="D1602" t="s">
        <v>6832</v>
      </c>
      <c r="E1602" t="s">
        <v>6832</v>
      </c>
      <c r="F1602" t="s">
        <v>6833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x14ac:dyDescent="0.25">
      <c r="A1603" t="s">
        <v>6413</v>
      </c>
      <c r="B1603" s="1">
        <v>44787</v>
      </c>
      <c r="C1603">
        <v>31.85</v>
      </c>
      <c r="D1603" t="s">
        <v>6440</v>
      </c>
      <c r="E1603" t="s">
        <v>6441</v>
      </c>
      <c r="F1603" t="s">
        <v>7153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x14ac:dyDescent="0.25">
      <c r="A1605" t="s">
        <v>6413</v>
      </c>
      <c r="B1605" s="1">
        <v>44787</v>
      </c>
      <c r="C1605">
        <v>0.06</v>
      </c>
      <c r="D1605" t="s">
        <v>556</v>
      </c>
      <c r="E1605" t="s">
        <v>556</v>
      </c>
      <c r="F1605" t="s">
        <v>6649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x14ac:dyDescent="0.25">
      <c r="A1606" t="s">
        <v>6416</v>
      </c>
      <c r="B1606" s="1">
        <v>44787</v>
      </c>
      <c r="C1606">
        <v>81.89</v>
      </c>
      <c r="D1606" t="s">
        <v>6834</v>
      </c>
      <c r="E1606" t="s">
        <v>6834</v>
      </c>
      <c r="F1606" t="s">
        <v>6835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x14ac:dyDescent="0.25">
      <c r="A1607" t="s">
        <v>6416</v>
      </c>
      <c r="B1607" s="1">
        <v>44787</v>
      </c>
      <c r="C1607">
        <v>53.14</v>
      </c>
      <c r="D1607" t="s">
        <v>6414</v>
      </c>
      <c r="E1607" t="s">
        <v>6414</v>
      </c>
      <c r="F1607" t="s">
        <v>6415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x14ac:dyDescent="0.25">
      <c r="A1608" t="s">
        <v>6413</v>
      </c>
      <c r="B1608" s="1">
        <v>44787</v>
      </c>
      <c r="C1608">
        <v>54.58</v>
      </c>
      <c r="D1608" t="s">
        <v>6414</v>
      </c>
      <c r="E1608" t="s">
        <v>6414</v>
      </c>
      <c r="F1608" t="s">
        <v>6415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x14ac:dyDescent="0.25">
      <c r="A1609" t="s">
        <v>6416</v>
      </c>
      <c r="B1609" s="1">
        <v>44787</v>
      </c>
      <c r="C1609">
        <v>-28.25</v>
      </c>
      <c r="D1609" t="s">
        <v>560</v>
      </c>
      <c r="E1609" t="s">
        <v>560</v>
      </c>
      <c r="F1609" t="s">
        <v>6877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7314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7315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x14ac:dyDescent="0.25">
      <c r="A1611" t="s">
        <v>6456</v>
      </c>
      <c r="B1611" s="1">
        <v>44787</v>
      </c>
      <c r="C1611">
        <v>-136.93</v>
      </c>
      <c r="D1611" t="s">
        <v>3857</v>
      </c>
      <c r="E1611" t="s">
        <v>7316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x14ac:dyDescent="0.25">
      <c r="A1612" t="s">
        <v>6456</v>
      </c>
      <c r="B1612" s="1">
        <v>44787</v>
      </c>
      <c r="C1612">
        <v>-73.900000000000006</v>
      </c>
      <c r="D1612" t="s">
        <v>7317</v>
      </c>
      <c r="E1612" t="s">
        <v>7318</v>
      </c>
      <c r="F1612" t="s">
        <v>7319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x14ac:dyDescent="0.25">
      <c r="A1613" t="s">
        <v>6456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x14ac:dyDescent="0.25">
      <c r="A1614" t="s">
        <v>6456</v>
      </c>
      <c r="B1614" s="1">
        <v>44787</v>
      </c>
      <c r="C1614">
        <v>-39.590000000000003</v>
      </c>
      <c r="D1614" t="s">
        <v>3857</v>
      </c>
      <c r="E1614" t="s">
        <v>7316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x14ac:dyDescent="0.25">
      <c r="A1615" t="s">
        <v>6456</v>
      </c>
      <c r="B1615" s="1">
        <v>44787</v>
      </c>
      <c r="C1615">
        <v>-495.02</v>
      </c>
      <c r="D1615" t="s">
        <v>6896</v>
      </c>
      <c r="E1615" t="s">
        <v>6897</v>
      </c>
      <c r="F1615" t="s">
        <v>7102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7320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x14ac:dyDescent="0.25">
      <c r="A1617" t="s">
        <v>6456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x14ac:dyDescent="0.25">
      <c r="A1618" t="s">
        <v>6456</v>
      </c>
      <c r="B1618" s="1">
        <v>44787</v>
      </c>
      <c r="C1618">
        <v>-15</v>
      </c>
      <c r="D1618" t="s">
        <v>3857</v>
      </c>
      <c r="E1618" t="s">
        <v>7316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x14ac:dyDescent="0.25">
      <c r="A1619" t="s">
        <v>492</v>
      </c>
      <c r="B1619" s="1">
        <v>44785</v>
      </c>
      <c r="C1619">
        <v>-218.56</v>
      </c>
      <c r="D1619" t="s">
        <v>7321</v>
      </c>
      <c r="E1619" t="s">
        <v>7322</v>
      </c>
      <c r="F1619" t="s">
        <v>7323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x14ac:dyDescent="0.25">
      <c r="A1621" t="s">
        <v>19</v>
      </c>
      <c r="B1621" s="1">
        <v>44785</v>
      </c>
      <c r="C1621">
        <v>-48.17</v>
      </c>
      <c r="D1621" t="s">
        <v>6641</v>
      </c>
      <c r="E1621" t="s">
        <v>6642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x14ac:dyDescent="0.25">
      <c r="A1623" t="s">
        <v>6456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x14ac:dyDescent="0.25">
      <c r="A1624" t="s">
        <v>6456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x14ac:dyDescent="0.25">
      <c r="A1625" t="s">
        <v>544</v>
      </c>
      <c r="B1625" s="1">
        <v>44785</v>
      </c>
      <c r="C1625">
        <v>-47.61</v>
      </c>
      <c r="D1625" t="s">
        <v>7324</v>
      </c>
      <c r="E1625" t="s">
        <v>7325</v>
      </c>
      <c r="F1625" t="s">
        <v>7326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x14ac:dyDescent="0.25">
      <c r="A1626" t="s">
        <v>6456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7327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x14ac:dyDescent="0.25">
      <c r="A1627" t="s">
        <v>6456</v>
      </c>
      <c r="B1627" s="1">
        <v>44785</v>
      </c>
      <c r="C1627">
        <v>-65.08</v>
      </c>
      <c r="D1627" t="s">
        <v>7328</v>
      </c>
      <c r="E1627" t="s">
        <v>7329</v>
      </c>
      <c r="F1627" t="s">
        <v>7330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x14ac:dyDescent="0.25">
      <c r="A1628" t="s">
        <v>19</v>
      </c>
      <c r="B1628" s="1">
        <v>44784</v>
      </c>
      <c r="C1628">
        <v>-394.25</v>
      </c>
      <c r="D1628" t="s">
        <v>6289</v>
      </c>
      <c r="E1628" t="s">
        <v>6290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x14ac:dyDescent="0.25">
      <c r="A1629" t="s">
        <v>6416</v>
      </c>
      <c r="B1629" s="1">
        <v>44784</v>
      </c>
      <c r="C1629">
        <v>-167.66</v>
      </c>
      <c r="D1629" t="s">
        <v>8196</v>
      </c>
      <c r="E1629" t="s">
        <v>8196</v>
      </c>
      <c r="F1629" t="s">
        <v>6464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x14ac:dyDescent="0.25">
      <c r="A1630" t="s">
        <v>6416</v>
      </c>
      <c r="B1630" s="1">
        <v>44784</v>
      </c>
      <c r="C1630">
        <v>28.25</v>
      </c>
      <c r="D1630" t="s">
        <v>6885</v>
      </c>
      <c r="E1630" t="s">
        <v>6886</v>
      </c>
      <c r="F1630" t="s">
        <v>6877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x14ac:dyDescent="0.25">
      <c r="A1632" t="s">
        <v>6456</v>
      </c>
      <c r="B1632" s="1">
        <v>44784</v>
      </c>
      <c r="C1632">
        <v>-102.54</v>
      </c>
      <c r="D1632" t="s">
        <v>7331</v>
      </c>
      <c r="E1632" t="s">
        <v>7332</v>
      </c>
      <c r="F1632" t="s">
        <v>7333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6079</v>
      </c>
      <c r="W1633" t="s">
        <v>386</v>
      </c>
    </row>
    <row r="1634" spans="1:23" x14ac:dyDescent="0.25">
      <c r="A1634" t="s">
        <v>6416</v>
      </c>
      <c r="B1634" s="1">
        <v>44783</v>
      </c>
      <c r="C1634">
        <v>167.66</v>
      </c>
      <c r="D1634" t="s">
        <v>8196</v>
      </c>
      <c r="E1634" t="s">
        <v>8196</v>
      </c>
      <c r="F1634" t="s">
        <v>6464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x14ac:dyDescent="0.25">
      <c r="A1635" t="s">
        <v>19</v>
      </c>
      <c r="B1635" s="1">
        <v>44783</v>
      </c>
      <c r="C1635">
        <v>-60</v>
      </c>
      <c r="D1635" t="s">
        <v>8614</v>
      </c>
      <c r="E1635" t="s">
        <v>8614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6079</v>
      </c>
      <c r="W1635" t="s">
        <v>386</v>
      </c>
    </row>
    <row r="1636" spans="1:23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7334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x14ac:dyDescent="0.25">
      <c r="A1637" t="s">
        <v>492</v>
      </c>
      <c r="B1637" s="1">
        <v>44782</v>
      </c>
      <c r="C1637">
        <v>-7.54</v>
      </c>
      <c r="D1637" t="s">
        <v>7021</v>
      </c>
      <c r="E1637" t="s">
        <v>7022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x14ac:dyDescent="0.25">
      <c r="A1638" t="s">
        <v>6456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x14ac:dyDescent="0.25">
      <c r="A1639" t="s">
        <v>6456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x14ac:dyDescent="0.25">
      <c r="A1640" t="s">
        <v>19</v>
      </c>
      <c r="B1640" s="1">
        <v>44781</v>
      </c>
      <c r="C1640">
        <v>-8957.5</v>
      </c>
      <c r="D1640" t="s">
        <v>7127</v>
      </c>
      <c r="E1640" t="s">
        <v>7128</v>
      </c>
      <c r="F1640" t="s">
        <v>7129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7335</v>
      </c>
      <c r="R1641" t="s">
        <v>224</v>
      </c>
      <c r="S1641" t="s">
        <v>126</v>
      </c>
      <c r="T1641">
        <v>12</v>
      </c>
      <c r="U1641" t="s">
        <v>475</v>
      </c>
      <c r="V1641" t="s">
        <v>6079</v>
      </c>
      <c r="W1641" t="s">
        <v>386</v>
      </c>
    </row>
    <row r="1642" spans="1:23" x14ac:dyDescent="0.25">
      <c r="A1642" t="s">
        <v>19</v>
      </c>
      <c r="B1642" s="1">
        <v>44781</v>
      </c>
      <c r="C1642">
        <v>809.55</v>
      </c>
      <c r="D1642" t="s">
        <v>6117</v>
      </c>
      <c r="E1642" t="s">
        <v>6118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6079</v>
      </c>
      <c r="W1642" t="s">
        <v>386</v>
      </c>
    </row>
    <row r="1643" spans="1:23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7336</v>
      </c>
      <c r="R1644" t="s">
        <v>224</v>
      </c>
      <c r="S1644" t="s">
        <v>126</v>
      </c>
      <c r="T1644">
        <v>12</v>
      </c>
      <c r="U1644" t="s">
        <v>475</v>
      </c>
      <c r="V1644" t="s">
        <v>6079</v>
      </c>
      <c r="W1644" t="s">
        <v>386</v>
      </c>
    </row>
    <row r="1645" spans="1:23" x14ac:dyDescent="0.25">
      <c r="A1645" t="s">
        <v>420</v>
      </c>
      <c r="B1645" s="1">
        <v>44781</v>
      </c>
      <c r="C1645">
        <v>-8957.5</v>
      </c>
      <c r="D1645" t="s">
        <v>7160</v>
      </c>
      <c r="E1645" t="s">
        <v>7160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x14ac:dyDescent="0.25">
      <c r="A1646" t="s">
        <v>420</v>
      </c>
      <c r="B1646" s="1">
        <v>44781</v>
      </c>
      <c r="C1646">
        <v>-3900</v>
      </c>
      <c r="D1646" t="s">
        <v>7337</v>
      </c>
      <c r="E1646" t="s">
        <v>7337</v>
      </c>
      <c r="F1646" t="s">
        <v>7338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x14ac:dyDescent="0.25">
      <c r="A1647" t="s">
        <v>19</v>
      </c>
      <c r="B1647" s="1">
        <v>44781</v>
      </c>
      <c r="C1647">
        <v>3900</v>
      </c>
      <c r="D1647" t="s">
        <v>7337</v>
      </c>
      <c r="E1647" t="s">
        <v>7337</v>
      </c>
      <c r="F1647" t="s">
        <v>7338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x14ac:dyDescent="0.25">
      <c r="A1649" t="s">
        <v>6456</v>
      </c>
      <c r="B1649" s="1">
        <v>44781</v>
      </c>
      <c r="C1649">
        <v>-213.6</v>
      </c>
      <c r="D1649" t="s">
        <v>7339</v>
      </c>
      <c r="E1649" t="s">
        <v>7340</v>
      </c>
      <c r="F1649" t="s">
        <v>7341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x14ac:dyDescent="0.25">
      <c r="A1650" t="s">
        <v>6456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7342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x14ac:dyDescent="0.25">
      <c r="A1652" t="s">
        <v>6456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x14ac:dyDescent="0.25">
      <c r="A1653" t="s">
        <v>6456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7343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x14ac:dyDescent="0.25">
      <c r="A1654" t="s">
        <v>6456</v>
      </c>
      <c r="B1654" s="1">
        <v>44781</v>
      </c>
      <c r="C1654">
        <v>-213.6</v>
      </c>
      <c r="D1654" t="s">
        <v>7344</v>
      </c>
      <c r="E1654" t="s">
        <v>7345</v>
      </c>
      <c r="F1654" t="s">
        <v>7346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x14ac:dyDescent="0.25">
      <c r="A1655" t="s">
        <v>19</v>
      </c>
      <c r="B1655" s="1">
        <v>44781</v>
      </c>
      <c r="C1655">
        <v>8957.5</v>
      </c>
      <c r="D1655" t="s">
        <v>7347</v>
      </c>
      <c r="E1655" t="s">
        <v>7347</v>
      </c>
      <c r="F1655" t="s">
        <v>7348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x14ac:dyDescent="0.25">
      <c r="A1656" t="s">
        <v>6456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7349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x14ac:dyDescent="0.25">
      <c r="A1657" t="s">
        <v>6456</v>
      </c>
      <c r="B1657" s="1">
        <v>44781</v>
      </c>
      <c r="C1657">
        <v>-213.6</v>
      </c>
      <c r="D1657" t="s">
        <v>7350</v>
      </c>
      <c r="E1657" t="s">
        <v>7351</v>
      </c>
      <c r="F1657" t="s">
        <v>7352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x14ac:dyDescent="0.25">
      <c r="A1658" t="s">
        <v>6456</v>
      </c>
      <c r="B1658" s="1">
        <v>44780</v>
      </c>
      <c r="C1658">
        <v>-18.55</v>
      </c>
      <c r="D1658" t="s">
        <v>7353</v>
      </c>
      <c r="E1658" t="s">
        <v>7354</v>
      </c>
      <c r="F1658" t="s">
        <v>7355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7356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x14ac:dyDescent="0.25">
      <c r="A1660" t="s">
        <v>6416</v>
      </c>
      <c r="B1660" s="1">
        <v>44780</v>
      </c>
      <c r="C1660">
        <v>11.3</v>
      </c>
      <c r="D1660" t="s">
        <v>6891</v>
      </c>
      <c r="E1660" t="s">
        <v>6891</v>
      </c>
      <c r="F1660" t="s">
        <v>6892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x14ac:dyDescent="0.25">
      <c r="A1661" t="s">
        <v>6456</v>
      </c>
      <c r="B1661" s="1">
        <v>44780</v>
      </c>
      <c r="C1661">
        <v>-40</v>
      </c>
      <c r="D1661" t="s">
        <v>7357</v>
      </c>
      <c r="E1661" t="s">
        <v>7358</v>
      </c>
      <c r="F1661" t="s">
        <v>7359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x14ac:dyDescent="0.25">
      <c r="A1662" t="s">
        <v>6456</v>
      </c>
      <c r="B1662" s="1">
        <v>44780</v>
      </c>
      <c r="C1662">
        <v>-10.4</v>
      </c>
      <c r="D1662" t="s">
        <v>7353</v>
      </c>
      <c r="E1662" t="s">
        <v>7354</v>
      </c>
      <c r="F1662" t="s">
        <v>7355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x14ac:dyDescent="0.25">
      <c r="A1663" t="s">
        <v>6456</v>
      </c>
      <c r="B1663" s="1">
        <v>44780</v>
      </c>
      <c r="C1663">
        <v>-6.52</v>
      </c>
      <c r="D1663" t="s">
        <v>7360</v>
      </c>
      <c r="E1663" t="s">
        <v>7361</v>
      </c>
      <c r="F1663" t="s">
        <v>7362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x14ac:dyDescent="0.25">
      <c r="A1664" t="s">
        <v>6456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x14ac:dyDescent="0.25">
      <c r="A1665" t="s">
        <v>512</v>
      </c>
      <c r="B1665" s="1">
        <v>44779</v>
      </c>
      <c r="C1665">
        <v>133.74</v>
      </c>
      <c r="D1665" t="s">
        <v>6716</v>
      </c>
      <c r="E1665" t="s">
        <v>6717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x14ac:dyDescent="0.25">
      <c r="A1668" t="s">
        <v>19</v>
      </c>
      <c r="B1668" s="1">
        <v>44778</v>
      </c>
      <c r="C1668">
        <v>-4424.99</v>
      </c>
      <c r="D1668" t="s">
        <v>6722</v>
      </c>
      <c r="E1668" t="s">
        <v>6723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x14ac:dyDescent="0.25">
      <c r="A1670" t="s">
        <v>6456</v>
      </c>
      <c r="B1670" s="1">
        <v>44778</v>
      </c>
      <c r="C1670">
        <v>-8.5</v>
      </c>
      <c r="D1670" t="s">
        <v>7363</v>
      </c>
      <c r="E1670" t="s">
        <v>7364</v>
      </c>
      <c r="F1670" t="s">
        <v>7365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x14ac:dyDescent="0.25">
      <c r="A1671" t="s">
        <v>6456</v>
      </c>
      <c r="B1671" s="1">
        <v>44778</v>
      </c>
      <c r="C1671">
        <v>-84</v>
      </c>
      <c r="D1671" t="s">
        <v>6553</v>
      </c>
      <c r="E1671" t="s">
        <v>6554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x14ac:dyDescent="0.25">
      <c r="A1675" t="s">
        <v>6416</v>
      </c>
      <c r="B1675" s="1">
        <v>44777</v>
      </c>
      <c r="C1675">
        <v>10000</v>
      </c>
      <c r="D1675" t="s">
        <v>691</v>
      </c>
      <c r="E1675" t="s">
        <v>691</v>
      </c>
      <c r="F1675" t="s">
        <v>7366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6079</v>
      </c>
      <c r="W1675" t="s">
        <v>386</v>
      </c>
    </row>
    <row r="1676" spans="1:23" x14ac:dyDescent="0.25">
      <c r="A1676" t="s">
        <v>6416</v>
      </c>
      <c r="B1676" s="1">
        <v>44777</v>
      </c>
      <c r="C1676">
        <v>-10000</v>
      </c>
      <c r="D1676" t="s">
        <v>6694</v>
      </c>
      <c r="E1676" t="s">
        <v>6695</v>
      </c>
      <c r="F1676" t="s">
        <v>6696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x14ac:dyDescent="0.25">
      <c r="A1677" t="s">
        <v>492</v>
      </c>
      <c r="B1677" s="1">
        <v>44777</v>
      </c>
      <c r="C1677">
        <v>-65</v>
      </c>
      <c r="D1677" t="s">
        <v>6901</v>
      </c>
      <c r="E1677" t="s">
        <v>6902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x14ac:dyDescent="0.25">
      <c r="A1678" t="s">
        <v>6456</v>
      </c>
      <c r="B1678" s="1">
        <v>44777</v>
      </c>
      <c r="C1678">
        <v>-28.23</v>
      </c>
      <c r="D1678" t="s">
        <v>5886</v>
      </c>
      <c r="E1678" t="s">
        <v>946</v>
      </c>
      <c r="F1678" t="s">
        <v>7367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x14ac:dyDescent="0.25">
      <c r="A1681" t="s">
        <v>544</v>
      </c>
      <c r="B1681" s="1">
        <v>44776</v>
      </c>
      <c r="C1681">
        <v>-38.020000000000003</v>
      </c>
      <c r="D1681" t="s">
        <v>6148</v>
      </c>
      <c r="E1681" t="s">
        <v>6148</v>
      </c>
      <c r="F1681" t="s">
        <v>7368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x14ac:dyDescent="0.25">
      <c r="A1683" t="s">
        <v>19</v>
      </c>
      <c r="B1683" s="1">
        <v>44775</v>
      </c>
      <c r="C1683">
        <v>-3737.63</v>
      </c>
      <c r="D1683" t="s">
        <v>6765</v>
      </c>
      <c r="E1683" t="s">
        <v>6766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x14ac:dyDescent="0.25">
      <c r="A1684" t="s">
        <v>492</v>
      </c>
      <c r="B1684" s="1">
        <v>44775</v>
      </c>
      <c r="C1684">
        <v>-25.51</v>
      </c>
      <c r="D1684" t="s">
        <v>6178</v>
      </c>
      <c r="E1684" t="s">
        <v>6178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x14ac:dyDescent="0.25">
      <c r="A1685" t="s">
        <v>492</v>
      </c>
      <c r="B1685" s="1">
        <v>44775</v>
      </c>
      <c r="C1685">
        <v>-1.1000000000000001</v>
      </c>
      <c r="D1685" t="s">
        <v>6178</v>
      </c>
      <c r="E1685" t="s">
        <v>6178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x14ac:dyDescent="0.25">
      <c r="A1686" t="s">
        <v>6456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7369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x14ac:dyDescent="0.25">
      <c r="A1687" t="s">
        <v>6456</v>
      </c>
      <c r="B1687" s="1">
        <v>44775</v>
      </c>
      <c r="C1687">
        <v>-50</v>
      </c>
      <c r="D1687" t="s">
        <v>8617</v>
      </c>
      <c r="E1687" t="s">
        <v>8617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x14ac:dyDescent="0.25">
      <c r="A1688" t="s">
        <v>19</v>
      </c>
      <c r="B1688" s="1">
        <v>44775</v>
      </c>
      <c r="C1688">
        <v>-2336.2800000000002</v>
      </c>
      <c r="D1688" t="s">
        <v>6299</v>
      </c>
      <c r="E1688" t="s">
        <v>6300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6079</v>
      </c>
      <c r="W1690" t="s">
        <v>386</v>
      </c>
    </row>
    <row r="1691" spans="1:23" x14ac:dyDescent="0.25">
      <c r="A1691" t="s">
        <v>6413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6913</v>
      </c>
      <c r="H1691" t="s">
        <v>6399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x14ac:dyDescent="0.25">
      <c r="A1692" t="s">
        <v>539</v>
      </c>
      <c r="B1692" s="1">
        <v>44774</v>
      </c>
      <c r="C1692">
        <v>146.63999999999999</v>
      </c>
      <c r="D1692" t="s">
        <v>7370</v>
      </c>
      <c r="E1692" t="s">
        <v>7370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x14ac:dyDescent="0.25">
      <c r="A1693" t="s">
        <v>492</v>
      </c>
      <c r="B1693" s="1">
        <v>44774</v>
      </c>
      <c r="C1693">
        <v>3737.63</v>
      </c>
      <c r="D1693" t="s">
        <v>7371</v>
      </c>
      <c r="E1693" t="s">
        <v>7372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x14ac:dyDescent="0.25">
      <c r="A1694" t="s">
        <v>19</v>
      </c>
      <c r="B1694" s="1">
        <v>44774</v>
      </c>
      <c r="C1694">
        <v>-146.63999999999999</v>
      </c>
      <c r="D1694" t="s">
        <v>7373</v>
      </c>
      <c r="E1694" t="s">
        <v>7374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x14ac:dyDescent="0.25">
      <c r="A1695" t="s">
        <v>6456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x14ac:dyDescent="0.25">
      <c r="A1696" t="s">
        <v>492</v>
      </c>
      <c r="B1696" s="1">
        <v>44774</v>
      </c>
      <c r="C1696">
        <v>-16.52</v>
      </c>
      <c r="D1696" t="s">
        <v>5784</v>
      </c>
      <c r="E1696" t="s">
        <v>844</v>
      </c>
      <c r="F1696" t="s">
        <v>7076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7375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6208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x14ac:dyDescent="0.25">
      <c r="A1700" t="s">
        <v>414</v>
      </c>
      <c r="B1700" s="1">
        <v>44773</v>
      </c>
      <c r="C1700">
        <v>0.01</v>
      </c>
      <c r="D1700" t="s">
        <v>6487</v>
      </c>
      <c r="E1700" t="s">
        <v>6487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x14ac:dyDescent="0.25">
      <c r="A1702" t="s">
        <v>6416</v>
      </c>
      <c r="B1702" s="1">
        <v>44773</v>
      </c>
      <c r="C1702">
        <v>-16.16</v>
      </c>
      <c r="D1702" t="s">
        <v>6918</v>
      </c>
      <c r="E1702" t="s">
        <v>6919</v>
      </c>
      <c r="F1702" t="s">
        <v>6920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x14ac:dyDescent="0.25">
      <c r="A1703" t="s">
        <v>6413</v>
      </c>
      <c r="B1703" s="1">
        <v>44773</v>
      </c>
      <c r="C1703">
        <v>167.38</v>
      </c>
      <c r="D1703" t="s">
        <v>6921</v>
      </c>
      <c r="E1703" t="s">
        <v>6921</v>
      </c>
      <c r="F1703" t="s">
        <v>6913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x14ac:dyDescent="0.25">
      <c r="A1705" t="s">
        <v>6456</v>
      </c>
      <c r="B1705" s="1">
        <v>44773</v>
      </c>
      <c r="C1705">
        <v>-22</v>
      </c>
      <c r="D1705" t="s">
        <v>7376</v>
      </c>
      <c r="E1705" t="s">
        <v>7377</v>
      </c>
      <c r="F1705" t="s">
        <v>7378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x14ac:dyDescent="0.25">
      <c r="A1706" t="s">
        <v>6456</v>
      </c>
      <c r="B1706" s="1">
        <v>44773</v>
      </c>
      <c r="C1706">
        <v>-20</v>
      </c>
      <c r="D1706" t="s">
        <v>6198</v>
      </c>
      <c r="E1706" t="s">
        <v>6199</v>
      </c>
      <c r="F1706" t="s">
        <v>6200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6208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6208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x14ac:dyDescent="0.25">
      <c r="A1709" t="s">
        <v>6456</v>
      </c>
      <c r="B1709" s="1">
        <v>44773</v>
      </c>
      <c r="C1709">
        <v>-15.37</v>
      </c>
      <c r="D1709" t="s">
        <v>6198</v>
      </c>
      <c r="E1709" t="s">
        <v>6199</v>
      </c>
      <c r="F1709" t="s">
        <v>6200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x14ac:dyDescent="0.25">
      <c r="A1710" t="s">
        <v>6456</v>
      </c>
      <c r="B1710" s="1">
        <v>44773</v>
      </c>
      <c r="C1710">
        <v>-104</v>
      </c>
      <c r="D1710" t="s">
        <v>7376</v>
      </c>
      <c r="E1710" t="s">
        <v>7377</v>
      </c>
      <c r="F1710" t="s">
        <v>7378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x14ac:dyDescent="0.25">
      <c r="A1711" t="s">
        <v>6456</v>
      </c>
      <c r="B1711" s="1">
        <v>44773</v>
      </c>
      <c r="C1711">
        <v>-52.45</v>
      </c>
      <c r="D1711" t="s">
        <v>1228</v>
      </c>
      <c r="E1711" t="s">
        <v>7379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x14ac:dyDescent="0.25">
      <c r="A1712" t="s">
        <v>6456</v>
      </c>
      <c r="B1712" s="1">
        <v>44773</v>
      </c>
      <c r="C1712">
        <v>-62.3</v>
      </c>
      <c r="D1712" t="s">
        <v>7380</v>
      </c>
      <c r="E1712" t="s">
        <v>7381</v>
      </c>
      <c r="F1712" t="s">
        <v>7382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x14ac:dyDescent="0.25">
      <c r="A1713" t="s">
        <v>356</v>
      </c>
      <c r="B1713" s="1">
        <v>44771</v>
      </c>
      <c r="C1713">
        <v>14.26</v>
      </c>
      <c r="D1713" t="s">
        <v>6490</v>
      </c>
      <c r="E1713" t="s">
        <v>6491</v>
      </c>
      <c r="F1713" t="s">
        <v>6492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x14ac:dyDescent="0.25">
      <c r="A1714" t="s">
        <v>356</v>
      </c>
      <c r="B1714" s="1">
        <v>44771</v>
      </c>
      <c r="C1714">
        <v>14.26</v>
      </c>
      <c r="D1714" t="s">
        <v>6490</v>
      </c>
      <c r="E1714" t="s">
        <v>6491</v>
      </c>
      <c r="F1714" t="s">
        <v>6492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x14ac:dyDescent="0.25">
      <c r="A1715" t="s">
        <v>356</v>
      </c>
      <c r="B1715" s="1">
        <v>44771</v>
      </c>
      <c r="C1715">
        <v>6.27</v>
      </c>
      <c r="D1715" t="s">
        <v>6490</v>
      </c>
      <c r="E1715" t="s">
        <v>6491</v>
      </c>
      <c r="F1715" t="s">
        <v>6492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x14ac:dyDescent="0.25">
      <c r="A1716" t="s">
        <v>356</v>
      </c>
      <c r="B1716" s="1">
        <v>44771</v>
      </c>
      <c r="C1716">
        <v>6.27</v>
      </c>
      <c r="D1716" t="s">
        <v>6490</v>
      </c>
      <c r="E1716" t="s">
        <v>6491</v>
      </c>
      <c r="F1716" t="s">
        <v>6492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6208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7383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7384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7385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x14ac:dyDescent="0.25">
      <c r="A1720" t="s">
        <v>19</v>
      </c>
      <c r="B1720" s="1">
        <v>44770</v>
      </c>
      <c r="C1720">
        <v>5839.3</v>
      </c>
      <c r="D1720" t="s">
        <v>6122</v>
      </c>
      <c r="E1720" t="s">
        <v>6122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7386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x14ac:dyDescent="0.25">
      <c r="A1722" t="s">
        <v>6416</v>
      </c>
      <c r="B1722" s="1">
        <v>44770</v>
      </c>
      <c r="C1722">
        <v>16.16</v>
      </c>
      <c r="D1722" t="s">
        <v>6918</v>
      </c>
      <c r="E1722" t="s">
        <v>6919</v>
      </c>
      <c r="F1722" t="s">
        <v>6920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x14ac:dyDescent="0.25">
      <c r="A1724" t="s">
        <v>336</v>
      </c>
      <c r="B1724" s="1">
        <v>44770</v>
      </c>
      <c r="C1724">
        <v>0.33</v>
      </c>
      <c r="D1724" t="s">
        <v>6487</v>
      </c>
      <c r="E1724" t="s">
        <v>6487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x14ac:dyDescent="0.25">
      <c r="A1726" t="s">
        <v>6456</v>
      </c>
      <c r="B1726" s="1">
        <v>44770</v>
      </c>
      <c r="C1726">
        <v>-26.45</v>
      </c>
      <c r="D1726" t="s">
        <v>7387</v>
      </c>
      <c r="E1726" t="s">
        <v>7388</v>
      </c>
      <c r="F1726" t="s">
        <v>7389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x14ac:dyDescent="0.25">
      <c r="A1727" t="s">
        <v>336</v>
      </c>
      <c r="B1727" s="1">
        <v>44770</v>
      </c>
      <c r="C1727">
        <v>7</v>
      </c>
      <c r="D1727" t="s">
        <v>5817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7390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x14ac:dyDescent="0.25">
      <c r="A1729" t="s">
        <v>6416</v>
      </c>
      <c r="B1729" s="1">
        <v>44769</v>
      </c>
      <c r="C1729">
        <v>1.62</v>
      </c>
      <c r="D1729" t="s">
        <v>556</v>
      </c>
      <c r="E1729" t="s">
        <v>556</v>
      </c>
      <c r="F1729" t="s">
        <v>7391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x14ac:dyDescent="0.25">
      <c r="A1730" t="s">
        <v>492</v>
      </c>
      <c r="B1730" s="1">
        <v>44769</v>
      </c>
      <c r="C1730">
        <v>-3.3</v>
      </c>
      <c r="D1730" t="s">
        <v>6488</v>
      </c>
      <c r="E1730" t="s">
        <v>6489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x14ac:dyDescent="0.25">
      <c r="A1731" t="s">
        <v>492</v>
      </c>
      <c r="B1731" s="1">
        <v>44769</v>
      </c>
      <c r="C1731">
        <v>-99.45</v>
      </c>
      <c r="D1731" t="s">
        <v>5781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6079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7392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7393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7394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7395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x14ac:dyDescent="0.25">
      <c r="A1735" t="s">
        <v>6456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x14ac:dyDescent="0.25">
      <c r="A1736" t="s">
        <v>544</v>
      </c>
      <c r="B1736" s="1">
        <v>44768</v>
      </c>
      <c r="C1736">
        <v>302</v>
      </c>
      <c r="D1736" t="s">
        <v>6243</v>
      </c>
      <c r="E1736" t="s">
        <v>6243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7396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7397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x14ac:dyDescent="0.25">
      <c r="A1739" t="s">
        <v>19</v>
      </c>
      <c r="B1739" s="1">
        <v>44767</v>
      </c>
      <c r="C1739">
        <v>-14.32</v>
      </c>
      <c r="D1739" t="s">
        <v>6528</v>
      </c>
      <c r="E1739" t="s">
        <v>6529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x14ac:dyDescent="0.25">
      <c r="A1740" t="s">
        <v>6456</v>
      </c>
      <c r="B1740" s="1">
        <v>44767</v>
      </c>
      <c r="C1740">
        <v>-72.19</v>
      </c>
      <c r="D1740" t="s">
        <v>7398</v>
      </c>
      <c r="E1740" t="s">
        <v>7399</v>
      </c>
      <c r="F1740" t="s">
        <v>7400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x14ac:dyDescent="0.25">
      <c r="A1741" t="s">
        <v>6456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x14ac:dyDescent="0.25">
      <c r="A1742" t="s">
        <v>6456</v>
      </c>
      <c r="B1742" s="1">
        <v>44767</v>
      </c>
      <c r="C1742">
        <v>-88</v>
      </c>
      <c r="D1742" t="s">
        <v>6622</v>
      </c>
      <c r="E1742" t="s">
        <v>6623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x14ac:dyDescent="0.25">
      <c r="A1743" t="s">
        <v>6456</v>
      </c>
      <c r="B1743" s="1">
        <v>44767</v>
      </c>
      <c r="C1743">
        <v>-93.6</v>
      </c>
      <c r="D1743" t="s">
        <v>7401</v>
      </c>
      <c r="E1743" t="s">
        <v>7402</v>
      </c>
      <c r="F1743" t="s">
        <v>7403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x14ac:dyDescent="0.25">
      <c r="A1744" t="s">
        <v>6456</v>
      </c>
      <c r="B1744" s="1">
        <v>44766</v>
      </c>
      <c r="C1744">
        <v>-5.41</v>
      </c>
      <c r="D1744" t="s">
        <v>7245</v>
      </c>
      <c r="E1744" t="s">
        <v>7246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7404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7405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x14ac:dyDescent="0.25">
      <c r="A1746" t="s">
        <v>6456</v>
      </c>
      <c r="B1746" s="1">
        <v>44766</v>
      </c>
      <c r="C1746">
        <v>-15.71</v>
      </c>
      <c r="D1746" t="s">
        <v>7245</v>
      </c>
      <c r="E1746" t="s">
        <v>7246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7406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x14ac:dyDescent="0.25">
      <c r="A1747" t="s">
        <v>6456</v>
      </c>
      <c r="B1747" s="1">
        <v>44766</v>
      </c>
      <c r="C1747">
        <v>-9.5</v>
      </c>
      <c r="D1747" t="s">
        <v>7407</v>
      </c>
      <c r="E1747" t="s">
        <v>7408</v>
      </c>
      <c r="F1747" t="s">
        <v>7409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x14ac:dyDescent="0.25">
      <c r="A1748" t="s">
        <v>605</v>
      </c>
      <c r="B1748" s="1">
        <v>44765</v>
      </c>
      <c r="C1748">
        <v>14.32</v>
      </c>
      <c r="D1748" t="s">
        <v>2591</v>
      </c>
      <c r="E1748" t="s">
        <v>6555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7410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7411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7412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7413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x14ac:dyDescent="0.25">
      <c r="A1751" t="s">
        <v>544</v>
      </c>
      <c r="B1751" s="1">
        <v>44763</v>
      </c>
      <c r="C1751">
        <v>-69.69</v>
      </c>
      <c r="D1751" t="s">
        <v>6148</v>
      </c>
      <c r="E1751" t="s">
        <v>6148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7414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x14ac:dyDescent="0.25">
      <c r="A1753" t="s">
        <v>420</v>
      </c>
      <c r="B1753" s="1">
        <v>44763</v>
      </c>
      <c r="C1753">
        <v>8957.5</v>
      </c>
      <c r="D1753" t="s">
        <v>7415</v>
      </c>
      <c r="E1753" t="s">
        <v>7416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x14ac:dyDescent="0.25">
      <c r="A1755" t="s">
        <v>6456</v>
      </c>
      <c r="B1755" s="1">
        <v>44763</v>
      </c>
      <c r="C1755">
        <v>-39.36</v>
      </c>
      <c r="D1755" t="s">
        <v>979</v>
      </c>
      <c r="E1755" t="s">
        <v>979</v>
      </c>
      <c r="F1755" t="s">
        <v>7036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x14ac:dyDescent="0.25">
      <c r="A1756" t="s">
        <v>6456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x14ac:dyDescent="0.25">
      <c r="A1757" t="s">
        <v>544</v>
      </c>
      <c r="B1757" s="1">
        <v>44763</v>
      </c>
      <c r="C1757">
        <v>-22.68</v>
      </c>
      <c r="D1757" t="s">
        <v>7417</v>
      </c>
      <c r="E1757" t="s">
        <v>7417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x14ac:dyDescent="0.25">
      <c r="A1758" t="s">
        <v>6456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x14ac:dyDescent="0.25">
      <c r="A1760" t="s">
        <v>492</v>
      </c>
      <c r="B1760" s="1">
        <v>44762</v>
      </c>
      <c r="C1760">
        <v>-3.71</v>
      </c>
      <c r="D1760" t="s">
        <v>6284</v>
      </c>
      <c r="E1760" t="s">
        <v>6285</v>
      </c>
      <c r="F1760" t="s">
        <v>6176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7418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7419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7420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7421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x14ac:dyDescent="0.25">
      <c r="A1768" t="s">
        <v>5030</v>
      </c>
      <c r="B1768" s="1">
        <v>44761</v>
      </c>
      <c r="C1768">
        <v>-8957.5</v>
      </c>
      <c r="D1768" t="s">
        <v>7422</v>
      </c>
      <c r="E1768" t="s">
        <v>7423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x14ac:dyDescent="0.25">
      <c r="A1770" t="s">
        <v>19</v>
      </c>
      <c r="B1770" s="1">
        <v>44761</v>
      </c>
      <c r="C1770">
        <v>-72.75</v>
      </c>
      <c r="D1770" t="s">
        <v>6604</v>
      </c>
      <c r="E1770" t="s">
        <v>6605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7424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7425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x14ac:dyDescent="0.25">
      <c r="A1772" t="s">
        <v>6456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7426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x14ac:dyDescent="0.25">
      <c r="A1773" t="s">
        <v>492</v>
      </c>
      <c r="B1773" s="1">
        <v>44761</v>
      </c>
      <c r="C1773">
        <v>-19.989999999999998</v>
      </c>
      <c r="D1773" t="s">
        <v>7427</v>
      </c>
      <c r="E1773" t="s">
        <v>7428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7429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7418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x14ac:dyDescent="0.25">
      <c r="A1778" t="s">
        <v>6413</v>
      </c>
      <c r="B1778" s="1">
        <v>44760</v>
      </c>
      <c r="C1778">
        <v>-51.24</v>
      </c>
      <c r="D1778" t="s">
        <v>6414</v>
      </c>
      <c r="E1778" t="s">
        <v>6414</v>
      </c>
      <c r="F1778" t="s">
        <v>6415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x14ac:dyDescent="0.25">
      <c r="A1779" t="s">
        <v>6416</v>
      </c>
      <c r="B1779" s="1">
        <v>44760</v>
      </c>
      <c r="C1779">
        <v>-10000</v>
      </c>
      <c r="D1779" t="s">
        <v>6694</v>
      </c>
      <c r="E1779" t="s">
        <v>6695</v>
      </c>
      <c r="F1779" t="s">
        <v>6696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x14ac:dyDescent="0.25">
      <c r="A1780" t="s">
        <v>6416</v>
      </c>
      <c r="B1780" s="1">
        <v>44760</v>
      </c>
      <c r="C1780">
        <v>-49.88</v>
      </c>
      <c r="D1780" t="s">
        <v>6414</v>
      </c>
      <c r="E1780" t="s">
        <v>6414</v>
      </c>
      <c r="F1780" t="s">
        <v>6415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x14ac:dyDescent="0.25">
      <c r="A1783" t="s">
        <v>6456</v>
      </c>
      <c r="B1783" s="1">
        <v>44760</v>
      </c>
      <c r="C1783">
        <v>-50</v>
      </c>
      <c r="D1783" t="s">
        <v>7430</v>
      </c>
      <c r="E1783" t="s">
        <v>7431</v>
      </c>
      <c r="F1783" t="s">
        <v>7432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x14ac:dyDescent="0.25">
      <c r="A1784" t="s">
        <v>533</v>
      </c>
      <c r="B1784" s="1">
        <v>44760</v>
      </c>
      <c r="C1784">
        <v>72.75</v>
      </c>
      <c r="D1784" t="s">
        <v>6255</v>
      </c>
      <c r="E1784" t="s">
        <v>6256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x14ac:dyDescent="0.25">
      <c r="A1785" t="s">
        <v>19</v>
      </c>
      <c r="B1785" s="1">
        <v>44760</v>
      </c>
      <c r="C1785">
        <v>-7.66</v>
      </c>
      <c r="D1785" t="s">
        <v>6627</v>
      </c>
      <c r="E1785" t="s">
        <v>6628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x14ac:dyDescent="0.25">
      <c r="A1786" t="s">
        <v>492</v>
      </c>
      <c r="B1786" s="1">
        <v>44760</v>
      </c>
      <c r="C1786">
        <v>-1</v>
      </c>
      <c r="D1786" t="s">
        <v>7053</v>
      </c>
      <c r="E1786" t="s">
        <v>7054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x14ac:dyDescent="0.25">
      <c r="A1787" t="s">
        <v>6413</v>
      </c>
      <c r="B1787" s="1">
        <v>44759</v>
      </c>
      <c r="C1787">
        <v>51.24</v>
      </c>
      <c r="D1787" t="s">
        <v>6414</v>
      </c>
      <c r="E1787" t="s">
        <v>6414</v>
      </c>
      <c r="F1787" t="s">
        <v>6415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7433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7434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x14ac:dyDescent="0.25">
      <c r="A1789" t="s">
        <v>544</v>
      </c>
      <c r="B1789" s="1">
        <v>44759</v>
      </c>
      <c r="C1789">
        <v>29.84</v>
      </c>
      <c r="D1789" t="s">
        <v>6243</v>
      </c>
      <c r="E1789" t="s">
        <v>6243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x14ac:dyDescent="0.25">
      <c r="A1790" t="s">
        <v>6413</v>
      </c>
      <c r="B1790" s="1">
        <v>44759</v>
      </c>
      <c r="C1790">
        <v>-31.74</v>
      </c>
      <c r="D1790" t="s">
        <v>6440</v>
      </c>
      <c r="E1790" t="s">
        <v>6441</v>
      </c>
      <c r="F1790" t="s">
        <v>7153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x14ac:dyDescent="0.25">
      <c r="A1791" t="s">
        <v>6416</v>
      </c>
      <c r="B1791" s="1">
        <v>44759</v>
      </c>
      <c r="C1791">
        <v>0</v>
      </c>
      <c r="D1791" t="s">
        <v>7435</v>
      </c>
      <c r="E1791" t="s">
        <v>7436</v>
      </c>
      <c r="F1791" t="s">
        <v>7437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x14ac:dyDescent="0.25">
      <c r="A1792" t="s">
        <v>6416</v>
      </c>
      <c r="B1792" s="1">
        <v>44759</v>
      </c>
      <c r="C1792">
        <v>0</v>
      </c>
      <c r="D1792" t="s">
        <v>7435</v>
      </c>
      <c r="E1792" t="s">
        <v>7436</v>
      </c>
      <c r="F1792" t="s">
        <v>7438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x14ac:dyDescent="0.25">
      <c r="A1793" t="s">
        <v>6416</v>
      </c>
      <c r="B1793" s="1">
        <v>44759</v>
      </c>
      <c r="C1793">
        <v>49.88</v>
      </c>
      <c r="D1793" t="s">
        <v>6414</v>
      </c>
      <c r="E1793" t="s">
        <v>6414</v>
      </c>
      <c r="F1793" t="s">
        <v>6415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x14ac:dyDescent="0.25">
      <c r="A1794" t="s">
        <v>6456</v>
      </c>
      <c r="B1794" s="1">
        <v>44759</v>
      </c>
      <c r="C1794">
        <v>-100</v>
      </c>
      <c r="D1794" t="s">
        <v>7439</v>
      </c>
      <c r="E1794" t="s">
        <v>7440</v>
      </c>
      <c r="F1794" t="s">
        <v>7441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7442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x14ac:dyDescent="0.25">
      <c r="A1795" t="s">
        <v>6456</v>
      </c>
      <c r="B1795" s="1">
        <v>44759</v>
      </c>
      <c r="C1795">
        <v>-36</v>
      </c>
      <c r="D1795" t="s">
        <v>7443</v>
      </c>
      <c r="E1795" t="s">
        <v>7444</v>
      </c>
      <c r="F1795" t="s">
        <v>7445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x14ac:dyDescent="0.25">
      <c r="A1796" t="s">
        <v>6456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x14ac:dyDescent="0.25">
      <c r="A1797" t="s">
        <v>6456</v>
      </c>
      <c r="B1797" s="1">
        <v>44759</v>
      </c>
      <c r="C1797">
        <v>-58.89</v>
      </c>
      <c r="D1797" t="s">
        <v>7446</v>
      </c>
      <c r="E1797" t="s">
        <v>7447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x14ac:dyDescent="0.25">
      <c r="A1798" t="s">
        <v>6456</v>
      </c>
      <c r="B1798" s="1">
        <v>44759</v>
      </c>
      <c r="C1798">
        <v>-24.67</v>
      </c>
      <c r="D1798" t="s">
        <v>6836</v>
      </c>
      <c r="E1798" t="s">
        <v>6837</v>
      </c>
      <c r="F1798" t="s">
        <v>6838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x14ac:dyDescent="0.25">
      <c r="A1799" t="s">
        <v>6456</v>
      </c>
      <c r="B1799" s="1">
        <v>44759</v>
      </c>
      <c r="C1799">
        <v>-140</v>
      </c>
      <c r="D1799" t="s">
        <v>5811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x14ac:dyDescent="0.25">
      <c r="A1800" t="s">
        <v>6456</v>
      </c>
      <c r="B1800" s="1">
        <v>44759</v>
      </c>
      <c r="C1800">
        <v>-134.46</v>
      </c>
      <c r="D1800" t="s">
        <v>3460</v>
      </c>
      <c r="E1800" t="s">
        <v>7448</v>
      </c>
      <c r="F1800" t="s">
        <v>7449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x14ac:dyDescent="0.25">
      <c r="A1801" t="s">
        <v>492</v>
      </c>
      <c r="B1801" s="1">
        <v>44758</v>
      </c>
      <c r="C1801">
        <v>-57.35</v>
      </c>
      <c r="D1801" t="s">
        <v>5971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7450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7451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7452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7453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x14ac:dyDescent="0.25">
      <c r="A1809" t="s">
        <v>492</v>
      </c>
      <c r="B1809" s="1">
        <v>44757</v>
      </c>
      <c r="C1809">
        <v>-5.89</v>
      </c>
      <c r="D1809" t="s">
        <v>7021</v>
      </c>
      <c r="E1809" t="s">
        <v>7022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x14ac:dyDescent="0.25">
      <c r="A1810" t="s">
        <v>492</v>
      </c>
      <c r="B1810" s="1">
        <v>44757</v>
      </c>
      <c r="C1810">
        <v>-7.7</v>
      </c>
      <c r="D1810" t="s">
        <v>7454</v>
      </c>
      <c r="E1810" t="s">
        <v>7455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x14ac:dyDescent="0.25">
      <c r="A1811" t="s">
        <v>34</v>
      </c>
      <c r="B1811" s="1">
        <v>44757</v>
      </c>
      <c r="C1811">
        <v>7.66</v>
      </c>
      <c r="D1811" t="s">
        <v>6268</v>
      </c>
      <c r="E1811" t="s">
        <v>6269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7456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7457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7458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7459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x14ac:dyDescent="0.25">
      <c r="A1814" t="s">
        <v>492</v>
      </c>
      <c r="B1814" s="1">
        <v>44757</v>
      </c>
      <c r="C1814">
        <v>-9.11</v>
      </c>
      <c r="D1814" t="s">
        <v>7460</v>
      </c>
      <c r="E1814" t="s">
        <v>7461</v>
      </c>
      <c r="F1814" t="s">
        <v>7462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7463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x14ac:dyDescent="0.25">
      <c r="A1815" t="s">
        <v>19</v>
      </c>
      <c r="B1815" s="1">
        <v>44756</v>
      </c>
      <c r="C1815">
        <v>-62.68</v>
      </c>
      <c r="D1815" t="s">
        <v>6641</v>
      </c>
      <c r="E1815" t="s">
        <v>6642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7464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7465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7466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x14ac:dyDescent="0.25">
      <c r="A1819" t="s">
        <v>6413</v>
      </c>
      <c r="B1819" s="1">
        <v>44756</v>
      </c>
      <c r="C1819">
        <v>31.74</v>
      </c>
      <c r="D1819" t="s">
        <v>6440</v>
      </c>
      <c r="E1819" t="s">
        <v>6441</v>
      </c>
      <c r="F1819" t="s">
        <v>7153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x14ac:dyDescent="0.25">
      <c r="A1820" t="s">
        <v>6413</v>
      </c>
      <c r="B1820" s="1">
        <v>44756</v>
      </c>
      <c r="C1820">
        <v>1.2</v>
      </c>
      <c r="D1820" t="s">
        <v>6440</v>
      </c>
      <c r="E1820" t="s">
        <v>6441</v>
      </c>
      <c r="F1820" t="s">
        <v>6427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x14ac:dyDescent="0.25">
      <c r="A1821" t="s">
        <v>6413</v>
      </c>
      <c r="B1821" s="1">
        <v>44756</v>
      </c>
      <c r="C1821">
        <v>0.03</v>
      </c>
      <c r="D1821" t="s">
        <v>556</v>
      </c>
      <c r="E1821" t="s">
        <v>556</v>
      </c>
      <c r="F1821" t="s">
        <v>6649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x14ac:dyDescent="0.25">
      <c r="A1823" t="s">
        <v>492</v>
      </c>
      <c r="B1823" s="1">
        <v>44756</v>
      </c>
      <c r="C1823">
        <v>-37</v>
      </c>
      <c r="D1823" t="s">
        <v>5855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7467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7468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7469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7470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7471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7472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7434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7473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7474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7475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7476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7477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7425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x14ac:dyDescent="0.25">
      <c r="A1832" t="s">
        <v>492</v>
      </c>
      <c r="B1832" s="1">
        <v>44754</v>
      </c>
      <c r="C1832">
        <v>-16.54</v>
      </c>
      <c r="D1832" t="s">
        <v>7478</v>
      </c>
      <c r="E1832" t="s">
        <v>7479</v>
      </c>
      <c r="F1832" t="s">
        <v>7480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7481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6079</v>
      </c>
      <c r="W1835" t="s">
        <v>386</v>
      </c>
    </row>
    <row r="1836" spans="1:23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x14ac:dyDescent="0.25">
      <c r="A1837" t="s">
        <v>6456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x14ac:dyDescent="0.25">
      <c r="A1839" t="s">
        <v>544</v>
      </c>
      <c r="B1839" s="1">
        <v>44752</v>
      </c>
      <c r="C1839">
        <v>28</v>
      </c>
      <c r="D1839" t="s">
        <v>6243</v>
      </c>
      <c r="E1839" t="s">
        <v>6243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x14ac:dyDescent="0.25">
      <c r="A1840" t="s">
        <v>6456</v>
      </c>
      <c r="B1840" s="1">
        <v>44752</v>
      </c>
      <c r="C1840">
        <v>-23.5</v>
      </c>
      <c r="D1840" t="s">
        <v>1502</v>
      </c>
      <c r="E1840" t="s">
        <v>1502</v>
      </c>
      <c r="F1840" t="s">
        <v>7482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x14ac:dyDescent="0.25">
      <c r="A1842" t="s">
        <v>6456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x14ac:dyDescent="0.25">
      <c r="A1844" t="s">
        <v>19</v>
      </c>
      <c r="B1844" s="1">
        <v>44749</v>
      </c>
      <c r="C1844">
        <v>-181.71</v>
      </c>
      <c r="D1844" t="s">
        <v>6526</v>
      </c>
      <c r="E1844" t="s">
        <v>6527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x14ac:dyDescent="0.25">
      <c r="A1845" t="s">
        <v>19</v>
      </c>
      <c r="B1845" s="1">
        <v>44749</v>
      </c>
      <c r="C1845">
        <v>-279.37</v>
      </c>
      <c r="D1845" t="s">
        <v>6767</v>
      </c>
      <c r="E1845" t="s">
        <v>6768</v>
      </c>
      <c r="F1845" t="s">
        <v>6473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6810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x14ac:dyDescent="0.25">
      <c r="A1849" t="s">
        <v>512</v>
      </c>
      <c r="B1849" s="1">
        <v>44748</v>
      </c>
      <c r="C1849">
        <v>156.6</v>
      </c>
      <c r="D1849" t="s">
        <v>6716</v>
      </c>
      <c r="E1849" t="s">
        <v>6717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x14ac:dyDescent="0.25">
      <c r="A1851" t="s">
        <v>19</v>
      </c>
      <c r="B1851" s="1">
        <v>44748</v>
      </c>
      <c r="C1851">
        <v>-4356.7700000000004</v>
      </c>
      <c r="D1851" t="s">
        <v>6465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7483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7484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7485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x14ac:dyDescent="0.25">
      <c r="A1854" t="s">
        <v>6456</v>
      </c>
      <c r="B1854" s="1">
        <v>44748</v>
      </c>
      <c r="C1854">
        <v>279.37</v>
      </c>
      <c r="D1854" t="s">
        <v>7486</v>
      </c>
      <c r="E1854" t="s">
        <v>7486</v>
      </c>
      <c r="F1854" t="s">
        <v>6480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x14ac:dyDescent="0.25">
      <c r="A1856" t="s">
        <v>492</v>
      </c>
      <c r="B1856" s="1">
        <v>44748</v>
      </c>
      <c r="C1856">
        <v>-370.5</v>
      </c>
      <c r="D1856" t="s">
        <v>5937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7487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7488</v>
      </c>
      <c r="E1858" t="s">
        <v>7489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7487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x14ac:dyDescent="0.25">
      <c r="A1860" t="s">
        <v>420</v>
      </c>
      <c r="B1860" s="1">
        <v>44747</v>
      </c>
      <c r="C1860">
        <v>8957.5</v>
      </c>
      <c r="D1860" t="s">
        <v>7490</v>
      </c>
      <c r="E1860" t="s">
        <v>7491</v>
      </c>
      <c r="F1860" t="s">
        <v>7492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x14ac:dyDescent="0.25">
      <c r="A1861" t="s">
        <v>19</v>
      </c>
      <c r="B1861" s="1">
        <v>44747</v>
      </c>
      <c r="C1861">
        <v>-2238.4699999999998</v>
      </c>
      <c r="D1861" t="s">
        <v>6299</v>
      </c>
      <c r="E1861" t="s">
        <v>6300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x14ac:dyDescent="0.25">
      <c r="A1862" t="s">
        <v>19</v>
      </c>
      <c r="B1862" s="1">
        <v>44747</v>
      </c>
      <c r="C1862">
        <v>-3643.14</v>
      </c>
      <c r="D1862" t="s">
        <v>6765</v>
      </c>
      <c r="E1862" t="s">
        <v>6766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7493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x14ac:dyDescent="0.25">
      <c r="A1869" t="s">
        <v>6416</v>
      </c>
      <c r="B1869" s="1">
        <v>44746</v>
      </c>
      <c r="C1869">
        <v>-57.7</v>
      </c>
      <c r="D1869" t="s">
        <v>6637</v>
      </c>
      <c r="E1869" t="s">
        <v>6638</v>
      </c>
      <c r="F1869" t="s">
        <v>6639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x14ac:dyDescent="0.25">
      <c r="A1871" t="s">
        <v>6416</v>
      </c>
      <c r="B1871" s="1">
        <v>44746</v>
      </c>
      <c r="C1871">
        <v>0</v>
      </c>
      <c r="D1871" t="s">
        <v>6694</v>
      </c>
      <c r="E1871" t="s">
        <v>6695</v>
      </c>
      <c r="F1871" t="s">
        <v>6696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x14ac:dyDescent="0.25">
      <c r="A1872" t="s">
        <v>6416</v>
      </c>
      <c r="B1872" s="1">
        <v>44746</v>
      </c>
      <c r="C1872">
        <v>0</v>
      </c>
      <c r="D1872" t="s">
        <v>6694</v>
      </c>
      <c r="E1872" t="s">
        <v>6695</v>
      </c>
      <c r="F1872" t="s">
        <v>6696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x14ac:dyDescent="0.25">
      <c r="A1873" t="s">
        <v>6416</v>
      </c>
      <c r="B1873" s="1">
        <v>44746</v>
      </c>
      <c r="C1873">
        <v>20000</v>
      </c>
      <c r="D1873" t="s">
        <v>691</v>
      </c>
      <c r="E1873" t="s">
        <v>691</v>
      </c>
      <c r="F1873" t="s">
        <v>7366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6079</v>
      </c>
      <c r="W1873" t="s">
        <v>386</v>
      </c>
    </row>
    <row r="1874" spans="1:23" x14ac:dyDescent="0.25">
      <c r="A1874" t="s">
        <v>492</v>
      </c>
      <c r="B1874" s="1">
        <v>44746</v>
      </c>
      <c r="C1874">
        <v>-65</v>
      </c>
      <c r="D1874" t="s">
        <v>6901</v>
      </c>
      <c r="E1874" t="s">
        <v>6902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6434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x14ac:dyDescent="0.25">
      <c r="A1877" t="s">
        <v>492</v>
      </c>
      <c r="B1877" s="1">
        <v>44746</v>
      </c>
      <c r="C1877">
        <v>-4.8600000000000003</v>
      </c>
      <c r="D1877" t="s">
        <v>7494</v>
      </c>
      <c r="E1877" t="s">
        <v>7495</v>
      </c>
      <c r="F1877" t="s">
        <v>7496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x14ac:dyDescent="0.25">
      <c r="A1878" t="s">
        <v>492</v>
      </c>
      <c r="B1878" s="1">
        <v>44746</v>
      </c>
      <c r="C1878">
        <v>-6.86</v>
      </c>
      <c r="D1878" t="s">
        <v>7494</v>
      </c>
      <c r="E1878" t="s">
        <v>7495</v>
      </c>
      <c r="F1878" t="s">
        <v>7496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7497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7498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x14ac:dyDescent="0.25">
      <c r="A1881" t="s">
        <v>492</v>
      </c>
      <c r="B1881" s="1">
        <v>44744</v>
      </c>
      <c r="C1881">
        <v>-26.43</v>
      </c>
      <c r="D1881" t="s">
        <v>7499</v>
      </c>
      <c r="E1881" t="s">
        <v>7500</v>
      </c>
      <c r="F1881" t="s">
        <v>7501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7502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x14ac:dyDescent="0.25">
      <c r="A1883" t="s">
        <v>492</v>
      </c>
      <c r="B1883" s="1">
        <v>44744</v>
      </c>
      <c r="C1883">
        <v>-99.17</v>
      </c>
      <c r="D1883" t="s">
        <v>7503</v>
      </c>
      <c r="E1883" t="s">
        <v>7503</v>
      </c>
      <c r="F1883" t="s">
        <v>7504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7505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x14ac:dyDescent="0.25">
      <c r="A1884" t="s">
        <v>492</v>
      </c>
      <c r="B1884" s="1">
        <v>44744</v>
      </c>
      <c r="C1884">
        <v>-25.51</v>
      </c>
      <c r="D1884" t="s">
        <v>6178</v>
      </c>
      <c r="E1884" t="s">
        <v>6178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x14ac:dyDescent="0.25">
      <c r="A1885" t="s">
        <v>492</v>
      </c>
      <c r="B1885" s="1">
        <v>44744</v>
      </c>
      <c r="C1885">
        <v>-100.34</v>
      </c>
      <c r="D1885" t="s">
        <v>6684</v>
      </c>
      <c r="E1885" t="s">
        <v>6685</v>
      </c>
      <c r="F1885" t="s">
        <v>6686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7506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x14ac:dyDescent="0.25">
      <c r="A1886" t="s">
        <v>544</v>
      </c>
      <c r="B1886" s="1">
        <v>44744</v>
      </c>
      <c r="C1886">
        <v>-80</v>
      </c>
      <c r="D1886" t="s">
        <v>7507</v>
      </c>
      <c r="E1886" t="s">
        <v>7507</v>
      </c>
      <c r="F1886" t="s">
        <v>7508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x14ac:dyDescent="0.25">
      <c r="A1887" t="s">
        <v>544</v>
      </c>
      <c r="B1887" s="1">
        <v>44744</v>
      </c>
      <c r="C1887">
        <v>-314.68</v>
      </c>
      <c r="D1887" t="s">
        <v>5975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x14ac:dyDescent="0.25">
      <c r="A1888" t="s">
        <v>492</v>
      </c>
      <c r="B1888" s="1">
        <v>44744</v>
      </c>
      <c r="C1888">
        <v>-1.1000000000000001</v>
      </c>
      <c r="D1888" t="s">
        <v>6178</v>
      </c>
      <c r="E1888" t="s">
        <v>6178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x14ac:dyDescent="0.25">
      <c r="A1890" t="s">
        <v>420</v>
      </c>
      <c r="B1890" s="1">
        <v>44743</v>
      </c>
      <c r="C1890">
        <v>18499</v>
      </c>
      <c r="D1890" t="s">
        <v>7509</v>
      </c>
      <c r="E1890" t="s">
        <v>7509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x14ac:dyDescent="0.25">
      <c r="A1891" t="s">
        <v>19</v>
      </c>
      <c r="B1891" s="1">
        <v>44743</v>
      </c>
      <c r="C1891">
        <v>-163.15</v>
      </c>
      <c r="D1891" t="s">
        <v>7373</v>
      </c>
      <c r="E1891" t="s">
        <v>7374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x14ac:dyDescent="0.25">
      <c r="A1893" t="s">
        <v>413</v>
      </c>
      <c r="B1893" s="1">
        <v>44743</v>
      </c>
      <c r="C1893">
        <v>0.01</v>
      </c>
      <c r="D1893" t="s">
        <v>6487</v>
      </c>
      <c r="E1893" t="s">
        <v>6487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6658</v>
      </c>
      <c r="E1894" t="s">
        <v>6659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7510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x14ac:dyDescent="0.25">
      <c r="A1895" t="s">
        <v>539</v>
      </c>
      <c r="B1895" s="1">
        <v>44743</v>
      </c>
      <c r="C1895">
        <v>163.15</v>
      </c>
      <c r="D1895" t="s">
        <v>7370</v>
      </c>
      <c r="E1895" t="s">
        <v>7370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x14ac:dyDescent="0.25">
      <c r="A1896" t="s">
        <v>19</v>
      </c>
      <c r="B1896" s="1">
        <v>44743</v>
      </c>
      <c r="C1896">
        <v>-18499</v>
      </c>
      <c r="D1896" t="s">
        <v>7511</v>
      </c>
      <c r="E1896" t="s">
        <v>7511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x14ac:dyDescent="0.25">
      <c r="A1900" t="s">
        <v>492</v>
      </c>
      <c r="B1900" s="1">
        <v>44743</v>
      </c>
      <c r="C1900">
        <v>3643.14</v>
      </c>
      <c r="D1900" t="s">
        <v>7512</v>
      </c>
      <c r="E1900" t="s">
        <v>7513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x14ac:dyDescent="0.25">
      <c r="A1901" t="s">
        <v>492</v>
      </c>
      <c r="B1901" s="1">
        <v>44743</v>
      </c>
      <c r="C1901">
        <v>-142</v>
      </c>
      <c r="D1901" t="s">
        <v>6748</v>
      </c>
      <c r="E1901" t="s">
        <v>6748</v>
      </c>
      <c r="F1901" t="s">
        <v>6749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x14ac:dyDescent="0.25">
      <c r="A1903" t="s">
        <v>356</v>
      </c>
      <c r="B1903" s="1">
        <v>44742</v>
      </c>
      <c r="C1903">
        <v>3.87</v>
      </c>
      <c r="D1903" t="s">
        <v>6490</v>
      </c>
      <c r="E1903" t="s">
        <v>6491</v>
      </c>
      <c r="F1903" t="s">
        <v>6492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x14ac:dyDescent="0.25">
      <c r="A1904" t="s">
        <v>6416</v>
      </c>
      <c r="B1904" s="1">
        <v>44742</v>
      </c>
      <c r="C1904">
        <v>57.7</v>
      </c>
      <c r="D1904" t="s">
        <v>6637</v>
      </c>
      <c r="E1904" t="s">
        <v>6638</v>
      </c>
      <c r="F1904" t="s">
        <v>6639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x14ac:dyDescent="0.25">
      <c r="A1906" t="s">
        <v>356</v>
      </c>
      <c r="B1906" s="1">
        <v>44742</v>
      </c>
      <c r="C1906">
        <v>13.45</v>
      </c>
      <c r="D1906" t="s">
        <v>6490</v>
      </c>
      <c r="E1906" t="s">
        <v>6491</v>
      </c>
      <c r="F1906" t="s">
        <v>6492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x14ac:dyDescent="0.25">
      <c r="A1907" t="s">
        <v>356</v>
      </c>
      <c r="B1907" s="1">
        <v>44742</v>
      </c>
      <c r="C1907">
        <v>3.87</v>
      </c>
      <c r="D1907" t="s">
        <v>6490</v>
      </c>
      <c r="E1907" t="s">
        <v>6491</v>
      </c>
      <c r="F1907" t="s">
        <v>6492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x14ac:dyDescent="0.25">
      <c r="A1908" t="s">
        <v>356</v>
      </c>
      <c r="B1908" s="1">
        <v>44742</v>
      </c>
      <c r="C1908">
        <v>13.45</v>
      </c>
      <c r="D1908" t="s">
        <v>6490</v>
      </c>
      <c r="E1908" t="s">
        <v>6491</v>
      </c>
      <c r="F1908" t="s">
        <v>6492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x14ac:dyDescent="0.25">
      <c r="A1909" t="s">
        <v>544</v>
      </c>
      <c r="B1909" s="1">
        <v>44742</v>
      </c>
      <c r="C1909">
        <v>-313.18</v>
      </c>
      <c r="D1909" t="s">
        <v>7514</v>
      </c>
      <c r="E1909" t="s">
        <v>7514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7515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x14ac:dyDescent="0.25">
      <c r="A1913" t="s">
        <v>336</v>
      </c>
      <c r="B1913" s="1">
        <v>44742</v>
      </c>
      <c r="C1913">
        <v>-8957.5</v>
      </c>
      <c r="D1913" t="s">
        <v>7516</v>
      </c>
      <c r="E1913" t="s">
        <v>7516</v>
      </c>
      <c r="F1913" t="s">
        <v>7517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x14ac:dyDescent="0.25">
      <c r="A1914" t="s">
        <v>544</v>
      </c>
      <c r="B1914" s="1">
        <v>44742</v>
      </c>
      <c r="C1914">
        <v>24</v>
      </c>
      <c r="D1914" t="s">
        <v>6243</v>
      </c>
      <c r="E1914" t="s">
        <v>6243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7518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7519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7520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7521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7522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7523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7524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x14ac:dyDescent="0.25">
      <c r="A1921" t="s">
        <v>336</v>
      </c>
      <c r="B1921" s="1">
        <v>44741</v>
      </c>
      <c r="C1921">
        <v>0.43</v>
      </c>
      <c r="D1921" t="s">
        <v>6487</v>
      </c>
      <c r="E1921" t="s">
        <v>6487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x14ac:dyDescent="0.25">
      <c r="A1922" t="s">
        <v>492</v>
      </c>
      <c r="B1922" s="1">
        <v>44741</v>
      </c>
      <c r="C1922">
        <v>-38.15</v>
      </c>
      <c r="D1922" t="s">
        <v>5866</v>
      </c>
      <c r="E1922" t="s">
        <v>7525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x14ac:dyDescent="0.25">
      <c r="A1923" t="s">
        <v>19</v>
      </c>
      <c r="B1923" s="1">
        <v>44741</v>
      </c>
      <c r="C1923">
        <v>5839.3</v>
      </c>
      <c r="D1923" t="s">
        <v>6122</v>
      </c>
      <c r="E1923" t="s">
        <v>6122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x14ac:dyDescent="0.25">
      <c r="A1925" t="s">
        <v>19</v>
      </c>
      <c r="B1925" s="1">
        <v>44740</v>
      </c>
      <c r="C1925">
        <v>-73.7</v>
      </c>
      <c r="D1925" t="s">
        <v>7526</v>
      </c>
      <c r="E1925" t="s">
        <v>7527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7528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x14ac:dyDescent="0.25">
      <c r="A1930" t="s">
        <v>19</v>
      </c>
      <c r="B1930" s="1">
        <v>44739</v>
      </c>
      <c r="C1930">
        <v>-5.32</v>
      </c>
      <c r="D1930" t="s">
        <v>7529</v>
      </c>
      <c r="E1930" t="s">
        <v>7529</v>
      </c>
      <c r="F1930" t="s">
        <v>7530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7531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7532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x14ac:dyDescent="0.25">
      <c r="A1933" t="s">
        <v>492</v>
      </c>
      <c r="B1933" s="1">
        <v>44739</v>
      </c>
      <c r="C1933">
        <v>-98.94</v>
      </c>
      <c r="D1933" t="s">
        <v>5781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6079</v>
      </c>
      <c r="W1933" t="s">
        <v>386</v>
      </c>
    </row>
    <row r="1934" spans="1:23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7533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x14ac:dyDescent="0.25">
      <c r="A1936" t="s">
        <v>544</v>
      </c>
      <c r="B1936" s="1">
        <v>44737</v>
      </c>
      <c r="C1936">
        <v>-23.54</v>
      </c>
      <c r="D1936" t="s">
        <v>5880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7534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7535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x14ac:dyDescent="0.25">
      <c r="A1940" t="s">
        <v>19</v>
      </c>
      <c r="B1940" s="1">
        <v>44736</v>
      </c>
      <c r="C1940">
        <v>-14.32</v>
      </c>
      <c r="D1940" t="s">
        <v>6528</v>
      </c>
      <c r="E1940" t="s">
        <v>6529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x14ac:dyDescent="0.25">
      <c r="A1941" t="s">
        <v>19</v>
      </c>
      <c r="B1941" s="1">
        <v>44736</v>
      </c>
      <c r="C1941">
        <v>-287.75</v>
      </c>
      <c r="D1941" t="s">
        <v>6526</v>
      </c>
      <c r="E1941" t="s">
        <v>6527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7379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x14ac:dyDescent="0.25">
      <c r="A1943" t="s">
        <v>492</v>
      </c>
      <c r="B1943" s="1">
        <v>44736</v>
      </c>
      <c r="C1943">
        <v>-33.06</v>
      </c>
      <c r="D1943" t="s">
        <v>7536</v>
      </c>
      <c r="E1943" t="s">
        <v>7537</v>
      </c>
      <c r="F1943" t="s">
        <v>7538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7539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x14ac:dyDescent="0.25">
      <c r="A1944" t="s">
        <v>492</v>
      </c>
      <c r="B1944" s="1">
        <v>44736</v>
      </c>
      <c r="C1944">
        <v>-5.51</v>
      </c>
      <c r="D1944" t="s">
        <v>6178</v>
      </c>
      <c r="E1944" t="s">
        <v>6178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x14ac:dyDescent="0.25">
      <c r="A1946" t="s">
        <v>492</v>
      </c>
      <c r="B1946" s="1">
        <v>44735</v>
      </c>
      <c r="C1946">
        <v>-50</v>
      </c>
      <c r="D1946" t="s">
        <v>7252</v>
      </c>
      <c r="E1946" t="s">
        <v>7253</v>
      </c>
      <c r="F1946" t="s">
        <v>7254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x14ac:dyDescent="0.25">
      <c r="A1947" t="s">
        <v>492</v>
      </c>
      <c r="B1947" s="1">
        <v>44735</v>
      </c>
      <c r="C1947">
        <v>-1.03</v>
      </c>
      <c r="D1947" t="s">
        <v>7053</v>
      </c>
      <c r="E1947" t="s">
        <v>7054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x14ac:dyDescent="0.25">
      <c r="A1948" t="s">
        <v>605</v>
      </c>
      <c r="B1948" s="1">
        <v>44735</v>
      </c>
      <c r="C1948">
        <v>14.32</v>
      </c>
      <c r="D1948" t="s">
        <v>2591</v>
      </c>
      <c r="E1948" t="s">
        <v>6555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x14ac:dyDescent="0.25">
      <c r="A1949" t="s">
        <v>492</v>
      </c>
      <c r="B1949" s="1">
        <v>44734</v>
      </c>
      <c r="C1949">
        <v>-11.01</v>
      </c>
      <c r="D1949" t="s">
        <v>5784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x14ac:dyDescent="0.25">
      <c r="A1950" t="s">
        <v>492</v>
      </c>
      <c r="B1950" s="1">
        <v>44734</v>
      </c>
      <c r="C1950">
        <v>10.35</v>
      </c>
      <c r="D1950" t="s">
        <v>7540</v>
      </c>
      <c r="E1950" t="s">
        <v>7541</v>
      </c>
      <c r="F1950" t="s">
        <v>7542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x14ac:dyDescent="0.25">
      <c r="A1952" t="s">
        <v>6456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x14ac:dyDescent="0.25">
      <c r="A1953" t="s">
        <v>544</v>
      </c>
      <c r="B1953" s="1">
        <v>44734</v>
      </c>
      <c r="C1953">
        <v>-30.47</v>
      </c>
      <c r="D1953" t="s">
        <v>7543</v>
      </c>
      <c r="E1953" t="s">
        <v>7544</v>
      </c>
      <c r="F1953" t="s">
        <v>7545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x14ac:dyDescent="0.25">
      <c r="A1954" t="s">
        <v>544</v>
      </c>
      <c r="B1954" s="1">
        <v>44734</v>
      </c>
      <c r="C1954">
        <v>-32.82</v>
      </c>
      <c r="D1954" t="s">
        <v>7546</v>
      </c>
      <c r="E1954" t="s">
        <v>7546</v>
      </c>
      <c r="F1954" t="s">
        <v>7547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x14ac:dyDescent="0.25">
      <c r="A1955" t="s">
        <v>544</v>
      </c>
      <c r="B1955" s="1">
        <v>44733</v>
      </c>
      <c r="C1955">
        <v>-15.49</v>
      </c>
      <c r="D1955" t="s">
        <v>7548</v>
      </c>
      <c r="E1955" t="s">
        <v>7548</v>
      </c>
      <c r="F1955" t="s">
        <v>7549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x14ac:dyDescent="0.25">
      <c r="A1956" t="s">
        <v>544</v>
      </c>
      <c r="B1956" s="1">
        <v>44733</v>
      </c>
      <c r="C1956">
        <v>-26.61</v>
      </c>
      <c r="D1956" t="s">
        <v>5980</v>
      </c>
      <c r="E1956" t="s">
        <v>2300</v>
      </c>
      <c r="F1956" t="s">
        <v>7550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x14ac:dyDescent="0.25">
      <c r="A1957" t="s">
        <v>19</v>
      </c>
      <c r="B1957" s="1">
        <v>44733</v>
      </c>
      <c r="C1957">
        <v>-166.75</v>
      </c>
      <c r="D1957" t="s">
        <v>6604</v>
      </c>
      <c r="E1957" t="s">
        <v>6605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x14ac:dyDescent="0.25">
      <c r="A1958" t="s">
        <v>19</v>
      </c>
      <c r="B1958" s="1">
        <v>44733</v>
      </c>
      <c r="C1958">
        <v>-220.15</v>
      </c>
      <c r="D1958" t="s">
        <v>7526</v>
      </c>
      <c r="E1958" t="s">
        <v>7527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7551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x14ac:dyDescent="0.25">
      <c r="A1959" t="s">
        <v>492</v>
      </c>
      <c r="B1959" s="1">
        <v>44733</v>
      </c>
      <c r="C1959">
        <v>-4.4000000000000004</v>
      </c>
      <c r="D1959" t="s">
        <v>8618</v>
      </c>
      <c r="E1959" t="s">
        <v>8618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6434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x14ac:dyDescent="0.25">
      <c r="A1964" t="s">
        <v>492</v>
      </c>
      <c r="B1964" s="1">
        <v>44732</v>
      </c>
      <c r="C1964">
        <v>-0.33</v>
      </c>
      <c r="D1964" t="s">
        <v>7053</v>
      </c>
      <c r="E1964" t="s">
        <v>7054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x14ac:dyDescent="0.25">
      <c r="A1965" t="s">
        <v>492</v>
      </c>
      <c r="B1965" s="1">
        <v>44732</v>
      </c>
      <c r="C1965">
        <v>-105.69</v>
      </c>
      <c r="D1965" t="s">
        <v>7552</v>
      </c>
      <c r="E1965" t="s">
        <v>7553</v>
      </c>
      <c r="F1965" t="s">
        <v>7554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x14ac:dyDescent="0.25">
      <c r="A1966" t="s">
        <v>492</v>
      </c>
      <c r="B1966" s="1">
        <v>44732</v>
      </c>
      <c r="C1966">
        <v>-2</v>
      </c>
      <c r="D1966" t="s">
        <v>7053</v>
      </c>
      <c r="E1966" t="s">
        <v>7054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x14ac:dyDescent="0.25">
      <c r="A1967" t="s">
        <v>492</v>
      </c>
      <c r="B1967" s="1">
        <v>44732</v>
      </c>
      <c r="C1967">
        <v>-7</v>
      </c>
      <c r="D1967" t="s">
        <v>5824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x14ac:dyDescent="0.25">
      <c r="A1968" t="s">
        <v>492</v>
      </c>
      <c r="B1968" s="1">
        <v>44732</v>
      </c>
      <c r="C1968">
        <v>-156.99</v>
      </c>
      <c r="D1968" t="s">
        <v>7555</v>
      </c>
      <c r="E1968" t="s">
        <v>7556</v>
      </c>
      <c r="F1968" t="s">
        <v>7557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7379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7558</v>
      </c>
      <c r="F1972" t="s">
        <v>6208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6208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6208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x14ac:dyDescent="0.25">
      <c r="A1976" t="s">
        <v>533</v>
      </c>
      <c r="B1976" s="1">
        <v>44730</v>
      </c>
      <c r="C1976">
        <v>166.75</v>
      </c>
      <c r="D1976" t="s">
        <v>6255</v>
      </c>
      <c r="E1976" t="s">
        <v>6256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7481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x14ac:dyDescent="0.25">
      <c r="A1979" t="s">
        <v>544</v>
      </c>
      <c r="B1979" s="1">
        <v>44730</v>
      </c>
      <c r="C1979">
        <v>-23</v>
      </c>
      <c r="D1979" t="s">
        <v>5880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x14ac:dyDescent="0.25">
      <c r="A1981" t="s">
        <v>356</v>
      </c>
      <c r="B1981" s="1">
        <v>44729</v>
      </c>
      <c r="C1981">
        <v>9.7799999999999994</v>
      </c>
      <c r="D1981" t="s">
        <v>6490</v>
      </c>
      <c r="E1981" t="s">
        <v>6491</v>
      </c>
      <c r="F1981" t="s">
        <v>7559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x14ac:dyDescent="0.25">
      <c r="A1982" t="s">
        <v>356</v>
      </c>
      <c r="B1982" s="1">
        <v>44729</v>
      </c>
      <c r="C1982">
        <v>9.7799999999999994</v>
      </c>
      <c r="D1982" t="s">
        <v>6490</v>
      </c>
      <c r="E1982" t="s">
        <v>6491</v>
      </c>
      <c r="F1982" t="s">
        <v>7559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7560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x14ac:dyDescent="0.25">
      <c r="A1987" t="s">
        <v>19</v>
      </c>
      <c r="B1987" s="1">
        <v>44728</v>
      </c>
      <c r="C1987">
        <v>-78.06</v>
      </c>
      <c r="D1987" t="s">
        <v>6627</v>
      </c>
      <c r="E1987" t="s">
        <v>6628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x14ac:dyDescent="0.25">
      <c r="A1988" t="s">
        <v>492</v>
      </c>
      <c r="B1988" s="1">
        <v>44728</v>
      </c>
      <c r="C1988">
        <v>-56</v>
      </c>
      <c r="D1988" t="s">
        <v>7252</v>
      </c>
      <c r="E1988" t="s">
        <v>7253</v>
      </c>
      <c r="F1988" t="s">
        <v>7254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x14ac:dyDescent="0.25">
      <c r="A1989" t="s">
        <v>492</v>
      </c>
      <c r="B1989" s="1">
        <v>44728</v>
      </c>
      <c r="C1989">
        <v>-27.06</v>
      </c>
      <c r="D1989" t="s">
        <v>7561</v>
      </c>
      <c r="E1989" t="s">
        <v>7562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7563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x14ac:dyDescent="0.25">
      <c r="A1994" t="s">
        <v>356</v>
      </c>
      <c r="B1994" s="1">
        <v>44727</v>
      </c>
      <c r="C1994">
        <v>80.77</v>
      </c>
      <c r="D1994" t="s">
        <v>6643</v>
      </c>
      <c r="E1994" t="s">
        <v>6643</v>
      </c>
      <c r="F1994" t="s">
        <v>7564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x14ac:dyDescent="0.25">
      <c r="A1995" t="s">
        <v>356</v>
      </c>
      <c r="B1995" s="1">
        <v>44727</v>
      </c>
      <c r="C1995">
        <v>75.53</v>
      </c>
      <c r="D1995" t="s">
        <v>6490</v>
      </c>
      <c r="E1995" t="s">
        <v>6491</v>
      </c>
      <c r="F1995" t="s">
        <v>7565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x14ac:dyDescent="0.25">
      <c r="A1996" t="s">
        <v>6416</v>
      </c>
      <c r="B1996" s="1">
        <v>44727</v>
      </c>
      <c r="C1996">
        <v>-51.97</v>
      </c>
      <c r="D1996" t="s">
        <v>6414</v>
      </c>
      <c r="E1996" t="s">
        <v>6414</v>
      </c>
      <c r="F1996" t="s">
        <v>6415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x14ac:dyDescent="0.25">
      <c r="A1997" t="s">
        <v>356</v>
      </c>
      <c r="B1997" s="1">
        <v>44727</v>
      </c>
      <c r="C1997">
        <v>4775.25</v>
      </c>
      <c r="D1997" t="s">
        <v>6643</v>
      </c>
      <c r="E1997" t="s">
        <v>6643</v>
      </c>
      <c r="F1997" t="s">
        <v>7566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x14ac:dyDescent="0.25">
      <c r="A1998" t="s">
        <v>356</v>
      </c>
      <c r="B1998" s="1">
        <v>44727</v>
      </c>
      <c r="C1998">
        <v>21.2</v>
      </c>
      <c r="D1998" t="s">
        <v>6490</v>
      </c>
      <c r="E1998" t="s">
        <v>6491</v>
      </c>
      <c r="F1998" t="s">
        <v>7567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x14ac:dyDescent="0.25">
      <c r="A1999" t="s">
        <v>356</v>
      </c>
      <c r="B1999" s="1">
        <v>44727</v>
      </c>
      <c r="C1999">
        <v>80.77</v>
      </c>
      <c r="D1999" t="s">
        <v>6643</v>
      </c>
      <c r="E1999" t="s">
        <v>6643</v>
      </c>
      <c r="F1999" t="s">
        <v>7564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x14ac:dyDescent="0.25">
      <c r="A2000" t="s">
        <v>356</v>
      </c>
      <c r="B2000" s="1">
        <v>44727</v>
      </c>
      <c r="C2000">
        <v>4775.25</v>
      </c>
      <c r="D2000" t="s">
        <v>6643</v>
      </c>
      <c r="E2000" t="s">
        <v>6643</v>
      </c>
      <c r="F2000" t="s">
        <v>7566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x14ac:dyDescent="0.25">
      <c r="A2001" t="s">
        <v>356</v>
      </c>
      <c r="B2001" s="1">
        <v>44727</v>
      </c>
      <c r="C2001">
        <v>21.2</v>
      </c>
      <c r="D2001" t="s">
        <v>6490</v>
      </c>
      <c r="E2001" t="s">
        <v>6491</v>
      </c>
      <c r="F2001" t="s">
        <v>7567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x14ac:dyDescent="0.25">
      <c r="A2002" t="s">
        <v>356</v>
      </c>
      <c r="B2002" s="1">
        <v>44727</v>
      </c>
      <c r="C2002">
        <v>75.53</v>
      </c>
      <c r="D2002" t="s">
        <v>6490</v>
      </c>
      <c r="E2002" t="s">
        <v>6491</v>
      </c>
      <c r="F2002" t="s">
        <v>7565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x14ac:dyDescent="0.25">
      <c r="A2003" t="s">
        <v>34</v>
      </c>
      <c r="B2003" s="1">
        <v>44727</v>
      </c>
      <c r="C2003">
        <v>78.06</v>
      </c>
      <c r="D2003" t="s">
        <v>6268</v>
      </c>
      <c r="E2003" t="s">
        <v>6269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x14ac:dyDescent="0.25">
      <c r="A2004" t="s">
        <v>539</v>
      </c>
      <c r="B2004" s="1">
        <v>44727</v>
      </c>
      <c r="C2004">
        <v>-146.63999999999999</v>
      </c>
      <c r="D2004" t="s">
        <v>7568</v>
      </c>
      <c r="E2004" t="s">
        <v>7569</v>
      </c>
      <c r="F2004" t="s">
        <v>7570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x14ac:dyDescent="0.25">
      <c r="A2005" t="s">
        <v>544</v>
      </c>
      <c r="B2005" s="1">
        <v>44727</v>
      </c>
      <c r="C2005">
        <v>-5.84</v>
      </c>
      <c r="D2005" t="s">
        <v>7543</v>
      </c>
      <c r="E2005" t="s">
        <v>7544</v>
      </c>
      <c r="F2005" t="s">
        <v>7545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x14ac:dyDescent="0.25">
      <c r="A2007" t="s">
        <v>19</v>
      </c>
      <c r="B2007" s="1">
        <v>44727</v>
      </c>
      <c r="C2007">
        <v>18499</v>
      </c>
      <c r="D2007" t="s">
        <v>7571</v>
      </c>
      <c r="E2007" t="s">
        <v>7571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x14ac:dyDescent="0.25">
      <c r="A2008" t="s">
        <v>6413</v>
      </c>
      <c r="B2008" s="1">
        <v>44727</v>
      </c>
      <c r="C2008">
        <v>-53.38</v>
      </c>
      <c r="D2008" t="s">
        <v>6414</v>
      </c>
      <c r="E2008" t="s">
        <v>6414</v>
      </c>
      <c r="F2008" t="s">
        <v>6415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x14ac:dyDescent="0.25">
      <c r="A2009" t="s">
        <v>6416</v>
      </c>
      <c r="B2009" s="1">
        <v>44727</v>
      </c>
      <c r="C2009">
        <v>-102.43</v>
      </c>
      <c r="D2009" t="s">
        <v>6601</v>
      </c>
      <c r="E2009" t="s">
        <v>6602</v>
      </c>
      <c r="F2009" t="s">
        <v>6603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x14ac:dyDescent="0.25">
      <c r="A2010" t="s">
        <v>420</v>
      </c>
      <c r="B2010" s="1">
        <v>44727</v>
      </c>
      <c r="C2010">
        <v>-18499</v>
      </c>
      <c r="D2010" t="s">
        <v>7160</v>
      </c>
      <c r="E2010" t="s">
        <v>7160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x14ac:dyDescent="0.25">
      <c r="A2011" t="s">
        <v>6413</v>
      </c>
      <c r="B2011" s="1">
        <v>44727</v>
      </c>
      <c r="C2011">
        <v>-31.56</v>
      </c>
      <c r="D2011" t="s">
        <v>6440</v>
      </c>
      <c r="E2011" t="s">
        <v>6441</v>
      </c>
      <c r="F2011" t="s">
        <v>7153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x14ac:dyDescent="0.25">
      <c r="A2012" t="s">
        <v>6416</v>
      </c>
      <c r="B2012" s="1">
        <v>44726</v>
      </c>
      <c r="C2012">
        <v>102.43</v>
      </c>
      <c r="D2012" t="s">
        <v>6601</v>
      </c>
      <c r="E2012" t="s">
        <v>6602</v>
      </c>
      <c r="F2012" t="s">
        <v>6603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x14ac:dyDescent="0.25">
      <c r="A2013" t="s">
        <v>420</v>
      </c>
      <c r="B2013" s="1">
        <v>44726</v>
      </c>
      <c r="C2013">
        <v>-1500</v>
      </c>
      <c r="D2013" t="s">
        <v>7337</v>
      </c>
      <c r="E2013" t="s">
        <v>7337</v>
      </c>
      <c r="F2013" t="s">
        <v>7338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x14ac:dyDescent="0.25">
      <c r="A2014" t="s">
        <v>6416</v>
      </c>
      <c r="B2014" s="1">
        <v>44726</v>
      </c>
      <c r="C2014">
        <v>51.97</v>
      </c>
      <c r="D2014" t="s">
        <v>6414</v>
      </c>
      <c r="E2014" t="s">
        <v>6414</v>
      </c>
      <c r="F2014" t="s">
        <v>6415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x14ac:dyDescent="0.25">
      <c r="A2015" t="s">
        <v>6413</v>
      </c>
      <c r="B2015" s="1">
        <v>44726</v>
      </c>
      <c r="C2015">
        <v>31.56</v>
      </c>
      <c r="D2015" t="s">
        <v>6440</v>
      </c>
      <c r="E2015" t="s">
        <v>6441</v>
      </c>
      <c r="F2015" t="s">
        <v>7153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x14ac:dyDescent="0.25">
      <c r="A2016" t="s">
        <v>6413</v>
      </c>
      <c r="B2016" s="1">
        <v>44726</v>
      </c>
      <c r="C2016">
        <v>53.38</v>
      </c>
      <c r="D2016" t="s">
        <v>6414</v>
      </c>
      <c r="E2016" t="s">
        <v>6414</v>
      </c>
      <c r="F2016" t="s">
        <v>6415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7129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x14ac:dyDescent="0.25">
      <c r="A2018" t="s">
        <v>553</v>
      </c>
      <c r="B2018" s="1">
        <v>44726</v>
      </c>
      <c r="C2018">
        <v>-5</v>
      </c>
      <c r="D2018" t="s">
        <v>7337</v>
      </c>
      <c r="E2018" t="s">
        <v>7337</v>
      </c>
      <c r="F2018" t="s">
        <v>7338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7572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x14ac:dyDescent="0.25">
      <c r="A2021" t="s">
        <v>19</v>
      </c>
      <c r="B2021" s="1">
        <v>44726</v>
      </c>
      <c r="C2021">
        <v>1505</v>
      </c>
      <c r="D2021" t="s">
        <v>7337</v>
      </c>
      <c r="E2021" t="s">
        <v>7337</v>
      </c>
      <c r="F2021" t="s">
        <v>7338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x14ac:dyDescent="0.25">
      <c r="A2022" t="s">
        <v>19</v>
      </c>
      <c r="B2022" s="1">
        <v>44726</v>
      </c>
      <c r="C2022">
        <v>-85.03</v>
      </c>
      <c r="D2022" t="s">
        <v>6641</v>
      </c>
      <c r="E2022" t="s">
        <v>6642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x14ac:dyDescent="0.25">
      <c r="A2023" t="s">
        <v>356</v>
      </c>
      <c r="B2023" s="1">
        <v>44725</v>
      </c>
      <c r="C2023">
        <v>84.44</v>
      </c>
      <c r="D2023" t="s">
        <v>6490</v>
      </c>
      <c r="E2023" t="s">
        <v>6491</v>
      </c>
      <c r="F2023" t="s">
        <v>7573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x14ac:dyDescent="0.25">
      <c r="A2024" t="s">
        <v>356</v>
      </c>
      <c r="B2024" s="1">
        <v>44725</v>
      </c>
      <c r="C2024">
        <v>153.88999999999999</v>
      </c>
      <c r="D2024" t="s">
        <v>6643</v>
      </c>
      <c r="E2024" t="s">
        <v>6643</v>
      </c>
      <c r="F2024" t="s">
        <v>7574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x14ac:dyDescent="0.25">
      <c r="A2025" t="s">
        <v>356</v>
      </c>
      <c r="B2025" s="1">
        <v>44725</v>
      </c>
      <c r="C2025">
        <v>24.77</v>
      </c>
      <c r="D2025" t="s">
        <v>6490</v>
      </c>
      <c r="E2025" t="s">
        <v>6491</v>
      </c>
      <c r="F2025" t="s">
        <v>7170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x14ac:dyDescent="0.25">
      <c r="A2026" t="s">
        <v>356</v>
      </c>
      <c r="B2026" s="1">
        <v>44725</v>
      </c>
      <c r="C2026">
        <v>156.58000000000001</v>
      </c>
      <c r="D2026" t="s">
        <v>6490</v>
      </c>
      <c r="E2026" t="s">
        <v>6491</v>
      </c>
      <c r="F2026" t="s">
        <v>7575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x14ac:dyDescent="0.25">
      <c r="A2027" t="s">
        <v>356</v>
      </c>
      <c r="B2027" s="1">
        <v>44725</v>
      </c>
      <c r="C2027">
        <v>156.58000000000001</v>
      </c>
      <c r="D2027" t="s">
        <v>6490</v>
      </c>
      <c r="E2027" t="s">
        <v>6491</v>
      </c>
      <c r="F2027" t="s">
        <v>7575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x14ac:dyDescent="0.25">
      <c r="A2028" t="s">
        <v>356</v>
      </c>
      <c r="B2028" s="1">
        <v>44725</v>
      </c>
      <c r="C2028">
        <v>153.88999999999999</v>
      </c>
      <c r="D2028" t="s">
        <v>6643</v>
      </c>
      <c r="E2028" t="s">
        <v>6643</v>
      </c>
      <c r="F2028" t="s">
        <v>7574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x14ac:dyDescent="0.25">
      <c r="A2029" t="s">
        <v>356</v>
      </c>
      <c r="B2029" s="1">
        <v>44725</v>
      </c>
      <c r="C2029">
        <v>84.44</v>
      </c>
      <c r="D2029" t="s">
        <v>6490</v>
      </c>
      <c r="E2029" t="s">
        <v>6491</v>
      </c>
      <c r="F2029" t="s">
        <v>7573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x14ac:dyDescent="0.25">
      <c r="A2030" t="s">
        <v>356</v>
      </c>
      <c r="B2030" s="1">
        <v>44725</v>
      </c>
      <c r="C2030">
        <v>31.73</v>
      </c>
      <c r="D2030" t="s">
        <v>6490</v>
      </c>
      <c r="E2030" t="s">
        <v>6491</v>
      </c>
      <c r="F2030" t="s">
        <v>7576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x14ac:dyDescent="0.25">
      <c r="A2031" t="s">
        <v>356</v>
      </c>
      <c r="B2031" s="1">
        <v>44725</v>
      </c>
      <c r="C2031">
        <v>24.77</v>
      </c>
      <c r="D2031" t="s">
        <v>6490</v>
      </c>
      <c r="E2031" t="s">
        <v>6491</v>
      </c>
      <c r="F2031" t="s">
        <v>7170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x14ac:dyDescent="0.25">
      <c r="A2032" t="s">
        <v>356</v>
      </c>
      <c r="B2032" s="1">
        <v>44725</v>
      </c>
      <c r="C2032">
        <v>31.73</v>
      </c>
      <c r="D2032" t="s">
        <v>6490</v>
      </c>
      <c r="E2032" t="s">
        <v>6491</v>
      </c>
      <c r="F2032" t="s">
        <v>7576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x14ac:dyDescent="0.25">
      <c r="A2034" t="s">
        <v>492</v>
      </c>
      <c r="B2034" s="1">
        <v>44725</v>
      </c>
      <c r="C2034">
        <v>-14.75</v>
      </c>
      <c r="D2034" t="s">
        <v>7577</v>
      </c>
      <c r="E2034" t="s">
        <v>7578</v>
      </c>
      <c r="F2034" t="s">
        <v>7579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6658</v>
      </c>
      <c r="E2035" t="s">
        <v>6659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7580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6658</v>
      </c>
      <c r="E2036" t="s">
        <v>6659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7581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6810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x14ac:dyDescent="0.25">
      <c r="A2038" t="s">
        <v>492</v>
      </c>
      <c r="B2038" s="1">
        <v>44725</v>
      </c>
      <c r="C2038">
        <v>-26.18</v>
      </c>
      <c r="D2038" t="s">
        <v>7582</v>
      </c>
      <c r="E2038" t="s">
        <v>7583</v>
      </c>
      <c r="F2038" t="s">
        <v>7584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x14ac:dyDescent="0.25">
      <c r="A2039" t="s">
        <v>492</v>
      </c>
      <c r="B2039" s="1">
        <v>44725</v>
      </c>
      <c r="C2039">
        <v>-10</v>
      </c>
      <c r="D2039" t="s">
        <v>7585</v>
      </c>
      <c r="E2039" t="s">
        <v>7586</v>
      </c>
      <c r="F2039" t="s">
        <v>7587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x14ac:dyDescent="0.25">
      <c r="A2041" t="s">
        <v>492</v>
      </c>
      <c r="B2041" s="1">
        <v>44725</v>
      </c>
      <c r="C2041">
        <v>-20.9</v>
      </c>
      <c r="D2041" t="s">
        <v>7588</v>
      </c>
      <c r="E2041" t="s">
        <v>7589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x14ac:dyDescent="0.25">
      <c r="A2042" t="s">
        <v>544</v>
      </c>
      <c r="B2042" s="1">
        <v>44724</v>
      </c>
      <c r="C2042">
        <v>-15.07</v>
      </c>
      <c r="D2042" t="s">
        <v>7590</v>
      </c>
      <c r="E2042" t="s">
        <v>7591</v>
      </c>
      <c r="F2042" t="s">
        <v>7592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x14ac:dyDescent="0.25">
      <c r="A2043" t="s">
        <v>6413</v>
      </c>
      <c r="B2043" s="1">
        <v>44724</v>
      </c>
      <c r="C2043">
        <v>-616.96</v>
      </c>
      <c r="D2043" t="s">
        <v>6661</v>
      </c>
      <c r="E2043" t="s">
        <v>6662</v>
      </c>
      <c r="F2043" t="s">
        <v>6663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x14ac:dyDescent="0.25">
      <c r="A2044" t="s">
        <v>544</v>
      </c>
      <c r="B2044" s="1">
        <v>44724</v>
      </c>
      <c r="C2044">
        <v>-22.09</v>
      </c>
      <c r="D2044" t="s">
        <v>7593</v>
      </c>
      <c r="E2044" t="s">
        <v>7594</v>
      </c>
      <c r="F2044" t="s">
        <v>7595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x14ac:dyDescent="0.25">
      <c r="A2045" t="s">
        <v>544</v>
      </c>
      <c r="B2045" s="1">
        <v>44724</v>
      </c>
      <c r="C2045">
        <v>-22</v>
      </c>
      <c r="D2045" t="s">
        <v>7596</v>
      </c>
      <c r="E2045" t="s">
        <v>7596</v>
      </c>
      <c r="F2045" t="s">
        <v>7597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x14ac:dyDescent="0.25">
      <c r="A2046" t="s">
        <v>544</v>
      </c>
      <c r="B2046" s="1">
        <v>44724</v>
      </c>
      <c r="C2046">
        <v>-23.18</v>
      </c>
      <c r="D2046" t="s">
        <v>7593</v>
      </c>
      <c r="E2046" t="s">
        <v>7594</v>
      </c>
      <c r="F2046" t="s">
        <v>7595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x14ac:dyDescent="0.25">
      <c r="A2047" t="s">
        <v>544</v>
      </c>
      <c r="B2047" s="1">
        <v>44723</v>
      </c>
      <c r="C2047">
        <v>-8.25</v>
      </c>
      <c r="D2047" t="s">
        <v>7598</v>
      </c>
      <c r="E2047" t="s">
        <v>7599</v>
      </c>
      <c r="F2047" t="s">
        <v>7600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6079</v>
      </c>
      <c r="W2048" t="s">
        <v>386</v>
      </c>
    </row>
    <row r="2049" spans="1:23" x14ac:dyDescent="0.25">
      <c r="A2049" t="s">
        <v>544</v>
      </c>
      <c r="B2049" s="1">
        <v>44723</v>
      </c>
      <c r="C2049">
        <v>-12.65</v>
      </c>
      <c r="D2049" t="s">
        <v>7601</v>
      </c>
      <c r="E2049" t="s">
        <v>7602</v>
      </c>
      <c r="F2049" t="s">
        <v>7603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x14ac:dyDescent="0.25">
      <c r="A2050" t="s">
        <v>544</v>
      </c>
      <c r="B2050" s="1">
        <v>44723</v>
      </c>
      <c r="C2050">
        <v>-48.94</v>
      </c>
      <c r="D2050" t="s">
        <v>7604</v>
      </c>
      <c r="E2050" t="s">
        <v>7605</v>
      </c>
      <c r="F2050" t="s">
        <v>7606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x14ac:dyDescent="0.25">
      <c r="A2051" t="s">
        <v>544</v>
      </c>
      <c r="B2051" s="1">
        <v>44723</v>
      </c>
      <c r="C2051">
        <v>-16.36</v>
      </c>
      <c r="D2051" t="s">
        <v>7607</v>
      </c>
      <c r="E2051" t="s">
        <v>7608</v>
      </c>
      <c r="F2051" t="s">
        <v>7609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x14ac:dyDescent="0.25">
      <c r="A2052" t="s">
        <v>492</v>
      </c>
      <c r="B2052" s="1">
        <v>44722</v>
      </c>
      <c r="C2052">
        <v>-72.62</v>
      </c>
      <c r="D2052" t="s">
        <v>6689</v>
      </c>
      <c r="E2052" t="s">
        <v>6690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6658</v>
      </c>
      <c r="E2054" t="s">
        <v>6659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7610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x14ac:dyDescent="0.25">
      <c r="A2055" t="s">
        <v>544</v>
      </c>
      <c r="B2055" s="1">
        <v>44722</v>
      </c>
      <c r="C2055">
        <v>-31.04</v>
      </c>
      <c r="D2055" t="s">
        <v>7611</v>
      </c>
      <c r="E2055" t="s">
        <v>7612</v>
      </c>
      <c r="F2055" t="s">
        <v>7613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x14ac:dyDescent="0.25">
      <c r="A2056" t="s">
        <v>544</v>
      </c>
      <c r="B2056" s="1">
        <v>44722</v>
      </c>
      <c r="C2056">
        <v>-23.15</v>
      </c>
      <c r="D2056" t="s">
        <v>7614</v>
      </c>
      <c r="E2056" t="s">
        <v>7615</v>
      </c>
      <c r="F2056" t="s">
        <v>7616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x14ac:dyDescent="0.25">
      <c r="A2058" t="s">
        <v>6413</v>
      </c>
      <c r="B2058" s="1">
        <v>44721</v>
      </c>
      <c r="C2058">
        <v>616.96</v>
      </c>
      <c r="D2058" t="s">
        <v>6661</v>
      </c>
      <c r="E2058" t="s">
        <v>6662</v>
      </c>
      <c r="F2058" t="s">
        <v>6663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x14ac:dyDescent="0.25">
      <c r="A2062" t="s">
        <v>492</v>
      </c>
      <c r="B2062" s="1">
        <v>44720</v>
      </c>
      <c r="C2062">
        <v>-433.71</v>
      </c>
      <c r="D2062" t="s">
        <v>7617</v>
      </c>
      <c r="E2062" t="s">
        <v>7618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7619</v>
      </c>
      <c r="R2063" t="s">
        <v>224</v>
      </c>
      <c r="S2063" t="s">
        <v>126</v>
      </c>
      <c r="T2063">
        <v>0</v>
      </c>
      <c r="U2063" t="s">
        <v>475</v>
      </c>
      <c r="V2063" t="s">
        <v>6079</v>
      </c>
      <c r="W2063" t="s">
        <v>386</v>
      </c>
    </row>
    <row r="2064" spans="1:23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6079</v>
      </c>
      <c r="W2064" t="s">
        <v>386</v>
      </c>
    </row>
    <row r="2065" spans="1:23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6079</v>
      </c>
      <c r="W2066" t="s">
        <v>386</v>
      </c>
    </row>
    <row r="2067" spans="1:23" x14ac:dyDescent="0.25">
      <c r="A2067" t="s">
        <v>6416</v>
      </c>
      <c r="B2067" s="1">
        <v>44719</v>
      </c>
      <c r="C2067">
        <v>-3534.1</v>
      </c>
      <c r="D2067" t="s">
        <v>7620</v>
      </c>
      <c r="E2067" t="s">
        <v>7620</v>
      </c>
      <c r="F2067" t="s">
        <v>6677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x14ac:dyDescent="0.25">
      <c r="A2068" t="s">
        <v>6416</v>
      </c>
      <c r="B2068" s="1">
        <v>44719</v>
      </c>
      <c r="C2068">
        <v>-3620.2</v>
      </c>
      <c r="D2068" t="s">
        <v>7621</v>
      </c>
      <c r="E2068" t="s">
        <v>7621</v>
      </c>
      <c r="F2068" t="s">
        <v>6892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x14ac:dyDescent="0.25">
      <c r="A2069" t="s">
        <v>6416</v>
      </c>
      <c r="B2069" s="1">
        <v>44719</v>
      </c>
      <c r="C2069">
        <v>-3681.39</v>
      </c>
      <c r="D2069" t="s">
        <v>6834</v>
      </c>
      <c r="E2069" t="s">
        <v>6834</v>
      </c>
      <c r="F2069" t="s">
        <v>6835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x14ac:dyDescent="0.25">
      <c r="A2070" t="s">
        <v>492</v>
      </c>
      <c r="B2070" s="1">
        <v>44719</v>
      </c>
      <c r="C2070">
        <v>-33.06</v>
      </c>
      <c r="D2070" t="s">
        <v>5822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7622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6079</v>
      </c>
      <c r="W2071" t="s">
        <v>386</v>
      </c>
    </row>
    <row r="2072" spans="1:23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7623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7624</v>
      </c>
      <c r="R2072" t="s">
        <v>224</v>
      </c>
      <c r="S2072" t="s">
        <v>126</v>
      </c>
      <c r="T2072">
        <v>0</v>
      </c>
      <c r="U2072" t="s">
        <v>475</v>
      </c>
      <c r="V2072" t="s">
        <v>6079</v>
      </c>
      <c r="W2072" t="s">
        <v>386</v>
      </c>
    </row>
    <row r="2073" spans="1:23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x14ac:dyDescent="0.25">
      <c r="A2074" t="s">
        <v>492</v>
      </c>
      <c r="B2074" s="1">
        <v>44719</v>
      </c>
      <c r="C2074">
        <v>-21.9</v>
      </c>
      <c r="D2074" t="s">
        <v>6035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x14ac:dyDescent="0.25">
      <c r="A2075" t="s">
        <v>492</v>
      </c>
      <c r="B2075" s="1">
        <v>44719</v>
      </c>
      <c r="C2075">
        <v>-47.61</v>
      </c>
      <c r="D2075" t="s">
        <v>6673</v>
      </c>
      <c r="E2075" t="s">
        <v>6673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x14ac:dyDescent="0.25">
      <c r="A2076" t="s">
        <v>492</v>
      </c>
      <c r="B2076" s="1">
        <v>44718</v>
      </c>
      <c r="C2076">
        <v>-15</v>
      </c>
      <c r="D2076" t="s">
        <v>7625</v>
      </c>
      <c r="E2076" t="s">
        <v>7626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x14ac:dyDescent="0.25">
      <c r="A2078" t="s">
        <v>492</v>
      </c>
      <c r="B2078" s="1">
        <v>44718</v>
      </c>
      <c r="C2078">
        <v>6.82</v>
      </c>
      <c r="D2078" t="s">
        <v>7627</v>
      </c>
      <c r="E2078" t="s">
        <v>7628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x14ac:dyDescent="0.25">
      <c r="A2079" t="s">
        <v>492</v>
      </c>
      <c r="B2079" s="1">
        <v>44718</v>
      </c>
      <c r="C2079">
        <v>-9.85</v>
      </c>
      <c r="D2079" t="s">
        <v>7625</v>
      </c>
      <c r="E2079" t="s">
        <v>7626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7629</v>
      </c>
      <c r="E2081" t="s">
        <v>7630</v>
      </c>
      <c r="F2081" t="s">
        <v>7631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x14ac:dyDescent="0.25">
      <c r="A2082" t="s">
        <v>512</v>
      </c>
      <c r="B2082" s="1">
        <v>44718</v>
      </c>
      <c r="C2082">
        <v>11.5</v>
      </c>
      <c r="D2082" t="s">
        <v>6716</v>
      </c>
      <c r="E2082" t="s">
        <v>6717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x14ac:dyDescent="0.25">
      <c r="A2083" t="s">
        <v>544</v>
      </c>
      <c r="B2083" s="1">
        <v>44718</v>
      </c>
      <c r="C2083">
        <v>-27.26</v>
      </c>
      <c r="D2083" t="s">
        <v>5803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6079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x14ac:dyDescent="0.25">
      <c r="A2086" t="s">
        <v>526</v>
      </c>
      <c r="B2086" s="1">
        <v>44718</v>
      </c>
      <c r="C2086">
        <v>66223.12</v>
      </c>
      <c r="D2086" t="s">
        <v>7632</v>
      </c>
      <c r="E2086" t="s">
        <v>7633</v>
      </c>
      <c r="F2086" t="s">
        <v>7634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7635</v>
      </c>
      <c r="R2087" t="s">
        <v>224</v>
      </c>
      <c r="S2087" t="s">
        <v>126</v>
      </c>
      <c r="T2087">
        <v>12</v>
      </c>
      <c r="U2087" t="s">
        <v>475</v>
      </c>
      <c r="V2087" t="s">
        <v>6079</v>
      </c>
      <c r="W2087" t="s">
        <v>386</v>
      </c>
    </row>
    <row r="2088" spans="1:23" x14ac:dyDescent="0.25">
      <c r="A2088" t="s">
        <v>6416</v>
      </c>
      <c r="B2088" s="1">
        <v>44717</v>
      </c>
      <c r="C2088">
        <v>3500</v>
      </c>
      <c r="D2088" t="s">
        <v>7636</v>
      </c>
      <c r="E2088" t="s">
        <v>7637</v>
      </c>
      <c r="F2088" t="s">
        <v>7638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x14ac:dyDescent="0.25">
      <c r="A2089" t="s">
        <v>6416</v>
      </c>
      <c r="B2089" s="1">
        <v>44717</v>
      </c>
      <c r="C2089">
        <v>0</v>
      </c>
      <c r="D2089" t="s">
        <v>7639</v>
      </c>
      <c r="E2089" t="s">
        <v>7640</v>
      </c>
      <c r="F2089" t="s">
        <v>7641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x14ac:dyDescent="0.25">
      <c r="A2090" t="s">
        <v>544</v>
      </c>
      <c r="B2090" s="1">
        <v>44717</v>
      </c>
      <c r="C2090">
        <v>-12.1</v>
      </c>
      <c r="D2090" t="s">
        <v>7642</v>
      </c>
      <c r="E2090" t="s">
        <v>7643</v>
      </c>
      <c r="F2090" t="s">
        <v>7644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x14ac:dyDescent="0.25">
      <c r="A2091" t="s">
        <v>336</v>
      </c>
      <c r="B2091" s="1">
        <v>44717</v>
      </c>
      <c r="C2091">
        <v>-3500</v>
      </c>
      <c r="D2091" t="s">
        <v>7645</v>
      </c>
      <c r="E2091" t="s">
        <v>7646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7647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7648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x14ac:dyDescent="0.25">
      <c r="A2094" t="s">
        <v>492</v>
      </c>
      <c r="B2094" s="1">
        <v>44716</v>
      </c>
      <c r="C2094">
        <v>-31.9</v>
      </c>
      <c r="D2094" t="s">
        <v>7649</v>
      </c>
      <c r="E2094" t="s">
        <v>7650</v>
      </c>
      <c r="F2094" t="s">
        <v>7651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x14ac:dyDescent="0.25">
      <c r="A2095" t="s">
        <v>492</v>
      </c>
      <c r="B2095" s="1">
        <v>44716</v>
      </c>
      <c r="C2095">
        <v>-65</v>
      </c>
      <c r="D2095" t="s">
        <v>7652</v>
      </c>
      <c r="E2095" t="s">
        <v>7652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x14ac:dyDescent="0.25">
      <c r="A2097" t="s">
        <v>539</v>
      </c>
      <c r="B2097" s="1">
        <v>44715</v>
      </c>
      <c r="C2097">
        <v>0</v>
      </c>
      <c r="D2097" t="s">
        <v>7653</v>
      </c>
      <c r="E2097" t="s">
        <v>7653</v>
      </c>
      <c r="F2097" t="s">
        <v>4479</v>
      </c>
      <c r="H2097" t="s">
        <v>6400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x14ac:dyDescent="0.25">
      <c r="A2101" t="s">
        <v>19</v>
      </c>
      <c r="B2101" s="1">
        <v>44714</v>
      </c>
      <c r="C2101">
        <v>-2238.4699999999998</v>
      </c>
      <c r="D2101" t="s">
        <v>6299</v>
      </c>
      <c r="E2101" t="s">
        <v>6300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x14ac:dyDescent="0.25">
      <c r="A2102" t="s">
        <v>19</v>
      </c>
      <c r="B2102" s="1">
        <v>44714</v>
      </c>
      <c r="C2102">
        <v>-6707.32</v>
      </c>
      <c r="D2102" t="s">
        <v>6765</v>
      </c>
      <c r="E2102" t="s">
        <v>6766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x14ac:dyDescent="0.25">
      <c r="A2103" t="s">
        <v>6416</v>
      </c>
      <c r="B2103" s="1">
        <v>44714</v>
      </c>
      <c r="C2103">
        <v>0</v>
      </c>
      <c r="D2103" t="s">
        <v>6694</v>
      </c>
      <c r="E2103" t="s">
        <v>6695</v>
      </c>
      <c r="F2103" t="s">
        <v>6696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x14ac:dyDescent="0.25">
      <c r="A2104" t="s">
        <v>6416</v>
      </c>
      <c r="B2104" s="1">
        <v>44714</v>
      </c>
      <c r="C2104">
        <v>0</v>
      </c>
      <c r="D2104" t="s">
        <v>6694</v>
      </c>
      <c r="E2104" t="s">
        <v>6695</v>
      </c>
      <c r="F2104" t="s">
        <v>6696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x14ac:dyDescent="0.25">
      <c r="A2105" t="s">
        <v>492</v>
      </c>
      <c r="B2105" s="1">
        <v>44714</v>
      </c>
      <c r="C2105">
        <v>-20</v>
      </c>
      <c r="D2105" t="s">
        <v>6178</v>
      </c>
      <c r="E2105" t="s">
        <v>6178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x14ac:dyDescent="0.25">
      <c r="A2107" t="s">
        <v>492</v>
      </c>
      <c r="B2107" s="1">
        <v>44714</v>
      </c>
      <c r="C2107">
        <v>-50</v>
      </c>
      <c r="D2107" t="s">
        <v>7064</v>
      </c>
      <c r="E2107" t="s">
        <v>7065</v>
      </c>
      <c r="F2107" t="s">
        <v>6240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x14ac:dyDescent="0.25">
      <c r="A2108" t="s">
        <v>492</v>
      </c>
      <c r="B2108" s="1">
        <v>44714</v>
      </c>
      <c r="C2108">
        <v>-1.1000000000000001</v>
      </c>
      <c r="D2108" t="s">
        <v>6178</v>
      </c>
      <c r="E2108" t="s">
        <v>6178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x14ac:dyDescent="0.25">
      <c r="A2109" t="s">
        <v>539</v>
      </c>
      <c r="B2109" s="1">
        <v>44713</v>
      </c>
      <c r="C2109">
        <v>37.03</v>
      </c>
      <c r="D2109" t="s">
        <v>7370</v>
      </c>
      <c r="E2109" t="s">
        <v>7370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x14ac:dyDescent="0.25">
      <c r="A2112" t="s">
        <v>19</v>
      </c>
      <c r="B2112" s="1">
        <v>44713</v>
      </c>
      <c r="C2112">
        <v>-37.03</v>
      </c>
      <c r="D2112" t="s">
        <v>7373</v>
      </c>
      <c r="E2112" t="s">
        <v>7374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6658</v>
      </c>
      <c r="E2113" t="s">
        <v>6659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7654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x14ac:dyDescent="0.25">
      <c r="A2114" t="s">
        <v>544</v>
      </c>
      <c r="B2114" s="1">
        <v>44713</v>
      </c>
      <c r="C2114">
        <v>-51.15</v>
      </c>
      <c r="D2114" t="s">
        <v>7655</v>
      </c>
      <c r="E2114" t="s">
        <v>7656</v>
      </c>
      <c r="F2114" t="s">
        <v>7657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x14ac:dyDescent="0.25">
      <c r="A2115" t="s">
        <v>966</v>
      </c>
      <c r="B2115" s="1">
        <v>44713</v>
      </c>
      <c r="C2115">
        <v>0.01</v>
      </c>
      <c r="D2115" t="s">
        <v>6487</v>
      </c>
      <c r="E2115" t="s">
        <v>6487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x14ac:dyDescent="0.25">
      <c r="A2116" t="s">
        <v>492</v>
      </c>
      <c r="B2116" s="1">
        <v>44713</v>
      </c>
      <c r="C2116">
        <v>6707.32</v>
      </c>
      <c r="D2116" t="s">
        <v>7658</v>
      </c>
      <c r="E2116" t="s">
        <v>7659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x14ac:dyDescent="0.25">
      <c r="A2118" t="s">
        <v>356</v>
      </c>
      <c r="B2118" s="1">
        <v>44712</v>
      </c>
      <c r="C2118">
        <v>14.96</v>
      </c>
      <c r="D2118" t="s">
        <v>6490</v>
      </c>
      <c r="E2118" t="s">
        <v>6491</v>
      </c>
      <c r="F2118" t="s">
        <v>6492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x14ac:dyDescent="0.25">
      <c r="A2121" t="s">
        <v>356</v>
      </c>
      <c r="B2121" s="1">
        <v>44712</v>
      </c>
      <c r="C2121">
        <v>14.96</v>
      </c>
      <c r="D2121" t="s">
        <v>6490</v>
      </c>
      <c r="E2121" t="s">
        <v>6491</v>
      </c>
      <c r="F2121" t="s">
        <v>6492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x14ac:dyDescent="0.25">
      <c r="A2122" t="s">
        <v>356</v>
      </c>
      <c r="B2122" s="1">
        <v>44712</v>
      </c>
      <c r="C2122">
        <v>5.89</v>
      </c>
      <c r="D2122" t="s">
        <v>6490</v>
      </c>
      <c r="E2122" t="s">
        <v>6491</v>
      </c>
      <c r="F2122" t="s">
        <v>6492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x14ac:dyDescent="0.25">
      <c r="A2123" t="s">
        <v>356</v>
      </c>
      <c r="B2123" s="1">
        <v>44712</v>
      </c>
      <c r="C2123">
        <v>5.89</v>
      </c>
      <c r="D2123" t="s">
        <v>6490</v>
      </c>
      <c r="E2123" t="s">
        <v>6491</v>
      </c>
      <c r="F2123" t="s">
        <v>6492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x14ac:dyDescent="0.25">
      <c r="A2124" t="s">
        <v>492</v>
      </c>
      <c r="B2124" s="1">
        <v>44712</v>
      </c>
      <c r="C2124">
        <v>-19.82</v>
      </c>
      <c r="D2124" t="s">
        <v>7660</v>
      </c>
      <c r="E2124" t="s">
        <v>7661</v>
      </c>
      <c r="F2124" t="s">
        <v>7662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x14ac:dyDescent="0.25">
      <c r="A2125" t="s">
        <v>492</v>
      </c>
      <c r="B2125" s="1">
        <v>44712</v>
      </c>
      <c r="C2125">
        <v>-26.42</v>
      </c>
      <c r="D2125" t="s">
        <v>7660</v>
      </c>
      <c r="E2125" t="s">
        <v>7661</v>
      </c>
      <c r="F2125" t="s">
        <v>7662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x14ac:dyDescent="0.25">
      <c r="A2126" t="s">
        <v>544</v>
      </c>
      <c r="B2126" s="1">
        <v>44712</v>
      </c>
      <c r="C2126">
        <v>-4</v>
      </c>
      <c r="D2126" t="s">
        <v>7663</v>
      </c>
      <c r="E2126" t="s">
        <v>7664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7665</v>
      </c>
      <c r="E2127" t="s">
        <v>7666</v>
      </c>
      <c r="F2127" t="s">
        <v>7667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x14ac:dyDescent="0.25">
      <c r="A2129" t="s">
        <v>486</v>
      </c>
      <c r="B2129" s="1">
        <v>44712</v>
      </c>
      <c r="C2129">
        <v>-20000</v>
      </c>
      <c r="D2129" t="s">
        <v>7668</v>
      </c>
      <c r="E2129" t="s">
        <v>7669</v>
      </c>
      <c r="F2129" t="s">
        <v>7670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x14ac:dyDescent="0.25">
      <c r="A2130" t="s">
        <v>492</v>
      </c>
      <c r="B2130" s="1">
        <v>44711</v>
      </c>
      <c r="C2130">
        <v>-17.55</v>
      </c>
      <c r="D2130" t="s">
        <v>7671</v>
      </c>
      <c r="E2130" t="s">
        <v>7672</v>
      </c>
      <c r="F2130" t="s">
        <v>7673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7674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x14ac:dyDescent="0.25">
      <c r="A2131" t="s">
        <v>492</v>
      </c>
      <c r="B2131" s="1">
        <v>44711</v>
      </c>
      <c r="C2131">
        <v>-27.73</v>
      </c>
      <c r="D2131" t="s">
        <v>7561</v>
      </c>
      <c r="E2131" t="s">
        <v>7562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x14ac:dyDescent="0.25">
      <c r="A2133" t="s">
        <v>6416</v>
      </c>
      <c r="B2133" s="1">
        <v>44711</v>
      </c>
      <c r="C2133">
        <v>-10000</v>
      </c>
      <c r="D2133" t="s">
        <v>6694</v>
      </c>
      <c r="E2133" t="s">
        <v>6695</v>
      </c>
      <c r="F2133" t="s">
        <v>6696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x14ac:dyDescent="0.25">
      <c r="A2135" t="s">
        <v>336</v>
      </c>
      <c r="B2135" s="1">
        <v>44711</v>
      </c>
      <c r="C2135">
        <v>7</v>
      </c>
      <c r="D2135" t="s">
        <v>5817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x14ac:dyDescent="0.25">
      <c r="A2137" t="s">
        <v>336</v>
      </c>
      <c r="B2137" s="1">
        <v>44711</v>
      </c>
      <c r="C2137">
        <v>0.31</v>
      </c>
      <c r="D2137" t="s">
        <v>6487</v>
      </c>
      <c r="E2137" t="s">
        <v>6487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x14ac:dyDescent="0.25">
      <c r="A2138" t="s">
        <v>19</v>
      </c>
      <c r="B2138" s="1">
        <v>44711</v>
      </c>
      <c r="C2138">
        <v>5059.72</v>
      </c>
      <c r="D2138" t="s">
        <v>6122</v>
      </c>
      <c r="E2138" t="s">
        <v>6122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7558</v>
      </c>
      <c r="F2140" t="s">
        <v>6208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6208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7675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x14ac:dyDescent="0.25">
      <c r="A2146" t="s">
        <v>492</v>
      </c>
      <c r="B2146" s="1">
        <v>44709</v>
      </c>
      <c r="C2146">
        <v>-6.49</v>
      </c>
      <c r="D2146" t="s">
        <v>7676</v>
      </c>
      <c r="E2146" t="s">
        <v>7677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x14ac:dyDescent="0.25">
      <c r="A2147" t="s">
        <v>544</v>
      </c>
      <c r="B2147" s="1">
        <v>44709</v>
      </c>
      <c r="C2147">
        <v>-11.36</v>
      </c>
      <c r="D2147" t="s">
        <v>7678</v>
      </c>
      <c r="E2147" t="s">
        <v>7679</v>
      </c>
      <c r="F2147" t="s">
        <v>7680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6208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x14ac:dyDescent="0.25">
      <c r="A2154" t="s">
        <v>492</v>
      </c>
      <c r="B2154" s="1">
        <v>44708</v>
      </c>
      <c r="C2154">
        <v>-100.75</v>
      </c>
      <c r="D2154" t="s">
        <v>5781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6079</v>
      </c>
      <c r="W2154" t="s">
        <v>386</v>
      </c>
    </row>
    <row r="2155" spans="1:23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7681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7682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6658</v>
      </c>
      <c r="E2157" t="s">
        <v>6659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7683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x14ac:dyDescent="0.25">
      <c r="A2158" t="s">
        <v>6416</v>
      </c>
      <c r="B2158" s="1">
        <v>44707</v>
      </c>
      <c r="C2158">
        <v>0.02</v>
      </c>
      <c r="D2158" t="s">
        <v>556</v>
      </c>
      <c r="E2158" t="s">
        <v>556</v>
      </c>
      <c r="F2158" t="s">
        <v>7684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x14ac:dyDescent="0.25">
      <c r="A2159" t="s">
        <v>492</v>
      </c>
      <c r="B2159" s="1">
        <v>44707</v>
      </c>
      <c r="C2159">
        <v>-69</v>
      </c>
      <c r="D2159" t="s">
        <v>7540</v>
      </c>
      <c r="E2159" t="s">
        <v>7541</v>
      </c>
      <c r="F2159" t="s">
        <v>7542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6443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x14ac:dyDescent="0.25">
      <c r="A2165" t="s">
        <v>492</v>
      </c>
      <c r="B2165" s="1">
        <v>44706</v>
      </c>
      <c r="C2165">
        <v>-146.49</v>
      </c>
      <c r="D2165" t="s">
        <v>7685</v>
      </c>
      <c r="E2165" t="s">
        <v>7686</v>
      </c>
      <c r="F2165" t="s">
        <v>7687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x14ac:dyDescent="0.25">
      <c r="A2166" t="s">
        <v>492</v>
      </c>
      <c r="B2166" s="1">
        <v>44706</v>
      </c>
      <c r="C2166">
        <v>-3.99</v>
      </c>
      <c r="D2166" t="s">
        <v>7688</v>
      </c>
      <c r="E2166" t="s">
        <v>7689</v>
      </c>
      <c r="F2166" t="s">
        <v>7690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x14ac:dyDescent="0.25">
      <c r="A2167" t="s">
        <v>19</v>
      </c>
      <c r="B2167" s="1">
        <v>44705</v>
      </c>
      <c r="C2167">
        <v>72</v>
      </c>
      <c r="D2167" t="s">
        <v>7691</v>
      </c>
      <c r="E2167" t="s">
        <v>7692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7693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x14ac:dyDescent="0.25">
      <c r="A2168" t="s">
        <v>19</v>
      </c>
      <c r="B2168" s="1">
        <v>44705</v>
      </c>
      <c r="C2168">
        <v>-14.32</v>
      </c>
      <c r="D2168" t="s">
        <v>6528</v>
      </c>
      <c r="E2168" t="s">
        <v>6529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7694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x14ac:dyDescent="0.25">
      <c r="A2172" t="s">
        <v>605</v>
      </c>
      <c r="B2172" s="1">
        <v>44704</v>
      </c>
      <c r="C2172">
        <v>14.32</v>
      </c>
      <c r="D2172" t="s">
        <v>2591</v>
      </c>
      <c r="E2172" t="s">
        <v>6555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x14ac:dyDescent="0.25">
      <c r="A2173" t="s">
        <v>19</v>
      </c>
      <c r="B2173" s="1">
        <v>44704</v>
      </c>
      <c r="C2173">
        <v>-5978.75</v>
      </c>
      <c r="D2173" t="s">
        <v>7127</v>
      </c>
      <c r="E2173" t="s">
        <v>7128</v>
      </c>
      <c r="F2173" t="s">
        <v>7129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6079</v>
      </c>
      <c r="W2174" t="s">
        <v>386</v>
      </c>
    </row>
    <row r="2175" spans="1:23" x14ac:dyDescent="0.25">
      <c r="A2175" t="s">
        <v>492</v>
      </c>
      <c r="B2175" s="1">
        <v>44704</v>
      </c>
      <c r="C2175">
        <v>-2.29</v>
      </c>
      <c r="D2175" t="s">
        <v>7695</v>
      </c>
      <c r="E2175" t="s">
        <v>7696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x14ac:dyDescent="0.25">
      <c r="A2176" t="s">
        <v>492</v>
      </c>
      <c r="B2176" s="1">
        <v>44704</v>
      </c>
      <c r="C2176">
        <v>-144</v>
      </c>
      <c r="D2176" t="s">
        <v>7697</v>
      </c>
      <c r="E2176" t="s">
        <v>7698</v>
      </c>
      <c r="F2176" t="s">
        <v>7699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7700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x14ac:dyDescent="0.25">
      <c r="A2180" t="s">
        <v>492</v>
      </c>
      <c r="B2180" s="1">
        <v>44702</v>
      </c>
      <c r="C2180">
        <v>-4.4000000000000004</v>
      </c>
      <c r="D2180" t="s">
        <v>8618</v>
      </c>
      <c r="E2180" t="s">
        <v>8618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x14ac:dyDescent="0.25">
      <c r="A2181" t="s">
        <v>492</v>
      </c>
      <c r="B2181" s="1">
        <v>44702</v>
      </c>
      <c r="C2181">
        <v>-4.4000000000000004</v>
      </c>
      <c r="D2181" t="s">
        <v>6488</v>
      </c>
      <c r="E2181" t="s">
        <v>6489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6079</v>
      </c>
      <c r="W2184" t="s">
        <v>386</v>
      </c>
    </row>
    <row r="2185" spans="1:23" x14ac:dyDescent="0.25">
      <c r="A2185" t="s">
        <v>19</v>
      </c>
      <c r="B2185" s="1">
        <v>44700</v>
      </c>
      <c r="C2185">
        <v>-5978.75</v>
      </c>
      <c r="D2185" t="s">
        <v>7127</v>
      </c>
      <c r="E2185" t="s">
        <v>7128</v>
      </c>
      <c r="F2185" t="s">
        <v>7129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x14ac:dyDescent="0.25">
      <c r="A2186" t="s">
        <v>19</v>
      </c>
      <c r="B2186" s="1">
        <v>44700</v>
      </c>
      <c r="C2186">
        <v>-404.06</v>
      </c>
      <c r="D2186" t="s">
        <v>7701</v>
      </c>
      <c r="E2186" t="s">
        <v>7701</v>
      </c>
      <c r="F2186" t="s">
        <v>7702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7703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x14ac:dyDescent="0.25">
      <c r="A2187" t="s">
        <v>19</v>
      </c>
      <c r="B2187" s="1">
        <v>44700</v>
      </c>
      <c r="C2187">
        <v>-77.22</v>
      </c>
      <c r="D2187" t="s">
        <v>6604</v>
      </c>
      <c r="E2187" t="s">
        <v>6605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7704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x14ac:dyDescent="0.25">
      <c r="A2190" t="s">
        <v>533</v>
      </c>
      <c r="B2190" s="1">
        <v>44699</v>
      </c>
      <c r="C2190">
        <v>77.22</v>
      </c>
      <c r="D2190" t="s">
        <v>6255</v>
      </c>
      <c r="E2190" t="s">
        <v>6256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7705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7706</v>
      </c>
      <c r="E2192" t="s">
        <v>7707</v>
      </c>
      <c r="F2192" t="s">
        <v>6215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x14ac:dyDescent="0.25">
      <c r="A2195" t="s">
        <v>486</v>
      </c>
      <c r="B2195" s="1">
        <v>44698</v>
      </c>
      <c r="C2195">
        <v>-15000</v>
      </c>
      <c r="D2195" t="s">
        <v>7708</v>
      </c>
      <c r="E2195" t="s">
        <v>7709</v>
      </c>
      <c r="F2195" t="s">
        <v>6214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7710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x14ac:dyDescent="0.25">
      <c r="A2199" t="s">
        <v>492</v>
      </c>
      <c r="B2199" s="1">
        <v>44698</v>
      </c>
      <c r="C2199">
        <v>-3.3</v>
      </c>
      <c r="D2199" t="s">
        <v>8618</v>
      </c>
      <c r="E2199" t="s">
        <v>8618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x14ac:dyDescent="0.25">
      <c r="A2201" t="s">
        <v>6416</v>
      </c>
      <c r="B2201" s="1">
        <v>44697</v>
      </c>
      <c r="C2201">
        <v>-51.18</v>
      </c>
      <c r="D2201" t="s">
        <v>6414</v>
      </c>
      <c r="E2201" t="s">
        <v>6414</v>
      </c>
      <c r="F2201" t="s">
        <v>7711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x14ac:dyDescent="0.25">
      <c r="A2202" t="s">
        <v>492</v>
      </c>
      <c r="B2202" s="1">
        <v>44697</v>
      </c>
      <c r="C2202">
        <v>-19</v>
      </c>
      <c r="D2202" t="s">
        <v>7165</v>
      </c>
      <c r="E2202" t="s">
        <v>7166</v>
      </c>
      <c r="F2202" t="s">
        <v>7167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x14ac:dyDescent="0.25">
      <c r="A2203" t="s">
        <v>492</v>
      </c>
      <c r="B2203" s="1">
        <v>44697</v>
      </c>
      <c r="C2203">
        <v>-2.35</v>
      </c>
      <c r="D2203" t="s">
        <v>7712</v>
      </c>
      <c r="E2203" t="s">
        <v>7713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x14ac:dyDescent="0.25">
      <c r="A2204" t="s">
        <v>6413</v>
      </c>
      <c r="B2204" s="1">
        <v>44697</v>
      </c>
      <c r="C2204">
        <v>-52.56</v>
      </c>
      <c r="D2204" t="s">
        <v>6414</v>
      </c>
      <c r="E2204" t="s">
        <v>6414</v>
      </c>
      <c r="F2204" t="s">
        <v>6415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x14ac:dyDescent="0.25">
      <c r="A2205" t="s">
        <v>6413</v>
      </c>
      <c r="B2205" s="1">
        <v>44697</v>
      </c>
      <c r="C2205">
        <v>-469.83</v>
      </c>
      <c r="D2205" t="s">
        <v>6832</v>
      </c>
      <c r="E2205" t="s">
        <v>6832</v>
      </c>
      <c r="F2205" t="s">
        <v>6833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x14ac:dyDescent="0.25">
      <c r="A2206" t="s">
        <v>6416</v>
      </c>
      <c r="B2206" s="1">
        <v>44697</v>
      </c>
      <c r="C2206">
        <v>-58.72</v>
      </c>
      <c r="D2206" t="s">
        <v>6834</v>
      </c>
      <c r="E2206" t="s">
        <v>6834</v>
      </c>
      <c r="F2206" t="s">
        <v>6835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x14ac:dyDescent="0.25">
      <c r="A2208" t="s">
        <v>19</v>
      </c>
      <c r="B2208" s="1">
        <v>44697</v>
      </c>
      <c r="C2208">
        <v>-191.58</v>
      </c>
      <c r="D2208" t="s">
        <v>6627</v>
      </c>
      <c r="E2208" t="s">
        <v>6628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x14ac:dyDescent="0.25">
      <c r="A2210" t="s">
        <v>492</v>
      </c>
      <c r="B2210" s="1">
        <v>44697</v>
      </c>
      <c r="C2210">
        <v>-4.4000000000000004</v>
      </c>
      <c r="D2210" t="s">
        <v>6488</v>
      </c>
      <c r="E2210" t="s">
        <v>6489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7714</v>
      </c>
      <c r="F2211" t="s">
        <v>7715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x14ac:dyDescent="0.25">
      <c r="A2212" t="s">
        <v>492</v>
      </c>
      <c r="B2212" s="1">
        <v>44697</v>
      </c>
      <c r="C2212">
        <v>-154.35</v>
      </c>
      <c r="D2212" t="s">
        <v>5879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x14ac:dyDescent="0.25">
      <c r="A2213" t="s">
        <v>6413</v>
      </c>
      <c r="B2213" s="1">
        <v>44696</v>
      </c>
      <c r="C2213">
        <v>469.83</v>
      </c>
      <c r="D2213" t="s">
        <v>6832</v>
      </c>
      <c r="E2213" t="s">
        <v>6832</v>
      </c>
      <c r="F2213" t="s">
        <v>6833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x14ac:dyDescent="0.25">
      <c r="A2214" t="s">
        <v>6413</v>
      </c>
      <c r="B2214" s="1">
        <v>44696</v>
      </c>
      <c r="C2214">
        <v>52.56</v>
      </c>
      <c r="D2214" t="s">
        <v>6414</v>
      </c>
      <c r="E2214" t="s">
        <v>6414</v>
      </c>
      <c r="F2214" t="s">
        <v>6415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x14ac:dyDescent="0.25">
      <c r="A2215" t="s">
        <v>6416</v>
      </c>
      <c r="B2215" s="1">
        <v>44696</v>
      </c>
      <c r="C2215">
        <v>51.18</v>
      </c>
      <c r="D2215" t="s">
        <v>6414</v>
      </c>
      <c r="E2215" t="s">
        <v>6414</v>
      </c>
      <c r="F2215" t="s">
        <v>7711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x14ac:dyDescent="0.25">
      <c r="A2216" t="s">
        <v>6416</v>
      </c>
      <c r="B2216" s="1">
        <v>44696</v>
      </c>
      <c r="C2216">
        <v>-28.2</v>
      </c>
      <c r="D2216" t="s">
        <v>560</v>
      </c>
      <c r="E2216" t="s">
        <v>560</v>
      </c>
      <c r="F2216" t="s">
        <v>6877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x14ac:dyDescent="0.25">
      <c r="A2217" t="s">
        <v>6416</v>
      </c>
      <c r="B2217" s="1">
        <v>44696</v>
      </c>
      <c r="C2217">
        <v>58.72</v>
      </c>
      <c r="D2217" t="s">
        <v>6834</v>
      </c>
      <c r="E2217" t="s">
        <v>6834</v>
      </c>
      <c r="F2217" t="s">
        <v>6835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x14ac:dyDescent="0.25">
      <c r="A2220" t="s">
        <v>544</v>
      </c>
      <c r="B2220" s="1">
        <v>44696</v>
      </c>
      <c r="C2220">
        <v>38.58</v>
      </c>
      <c r="D2220" t="s">
        <v>7716</v>
      </c>
      <c r="E2220" t="s">
        <v>7717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x14ac:dyDescent="0.25">
      <c r="A2221" t="s">
        <v>6413</v>
      </c>
      <c r="B2221" s="1">
        <v>44696</v>
      </c>
      <c r="C2221">
        <v>-31.44</v>
      </c>
      <c r="D2221" t="s">
        <v>6440</v>
      </c>
      <c r="E2221" t="s">
        <v>6441</v>
      </c>
      <c r="F2221" t="s">
        <v>7153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x14ac:dyDescent="0.25">
      <c r="A2222" t="s">
        <v>34</v>
      </c>
      <c r="B2222" s="1">
        <v>44696</v>
      </c>
      <c r="C2222">
        <v>191.58</v>
      </c>
      <c r="D2222" t="s">
        <v>6268</v>
      </c>
      <c r="E2222" t="s">
        <v>6269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x14ac:dyDescent="0.25">
      <c r="A2223" t="s">
        <v>492</v>
      </c>
      <c r="B2223" s="1">
        <v>44695</v>
      </c>
      <c r="C2223">
        <v>-11.03</v>
      </c>
      <c r="D2223" t="s">
        <v>7718</v>
      </c>
      <c r="E2223" t="s">
        <v>7719</v>
      </c>
      <c r="F2223" t="s">
        <v>7720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7721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7722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x14ac:dyDescent="0.25">
      <c r="A2225" t="s">
        <v>492</v>
      </c>
      <c r="B2225" s="1">
        <v>44695</v>
      </c>
      <c r="C2225">
        <v>-5.78</v>
      </c>
      <c r="D2225" t="s">
        <v>7723</v>
      </c>
      <c r="E2225" t="s">
        <v>7724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7725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7726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7722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7727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7722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7728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7722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x14ac:dyDescent="0.25">
      <c r="A2232" t="s">
        <v>19</v>
      </c>
      <c r="B2232" s="1">
        <v>44694</v>
      </c>
      <c r="C2232">
        <v>-104.11</v>
      </c>
      <c r="D2232" t="s">
        <v>6641</v>
      </c>
      <c r="E2232" t="s">
        <v>6642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x14ac:dyDescent="0.25">
      <c r="A2233" t="s">
        <v>19</v>
      </c>
      <c r="B2233" s="1">
        <v>44694</v>
      </c>
      <c r="C2233">
        <v>35.04</v>
      </c>
      <c r="D2233" t="s">
        <v>7729</v>
      </c>
      <c r="E2233" t="s">
        <v>7729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7730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x14ac:dyDescent="0.25">
      <c r="A2234" t="s">
        <v>420</v>
      </c>
      <c r="B2234" s="1">
        <v>44694</v>
      </c>
      <c r="C2234">
        <v>19999</v>
      </c>
      <c r="D2234" t="s">
        <v>7490</v>
      </c>
      <c r="E2234" t="s">
        <v>7491</v>
      </c>
      <c r="F2234" t="s">
        <v>7492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x14ac:dyDescent="0.25">
      <c r="A2235" t="s">
        <v>19</v>
      </c>
      <c r="B2235" s="1">
        <v>44694</v>
      </c>
      <c r="C2235">
        <v>202</v>
      </c>
      <c r="D2235" t="s">
        <v>7691</v>
      </c>
      <c r="E2235" t="s">
        <v>7692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7731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x14ac:dyDescent="0.25">
      <c r="A2236" t="s">
        <v>492</v>
      </c>
      <c r="B2236" s="1">
        <v>44694</v>
      </c>
      <c r="C2236">
        <v>-1.46</v>
      </c>
      <c r="D2236" t="s">
        <v>7053</v>
      </c>
      <c r="E2236" t="s">
        <v>7054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7732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x14ac:dyDescent="0.25">
      <c r="A2238" t="s">
        <v>544</v>
      </c>
      <c r="B2238" s="1">
        <v>44694</v>
      </c>
      <c r="C2238">
        <v>-96.76</v>
      </c>
      <c r="D2238" t="s">
        <v>7733</v>
      </c>
      <c r="E2238" t="s">
        <v>7734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x14ac:dyDescent="0.25">
      <c r="A2239" t="s">
        <v>492</v>
      </c>
      <c r="B2239" s="1">
        <v>44694</v>
      </c>
      <c r="C2239">
        <v>-67.16</v>
      </c>
      <c r="D2239" t="s">
        <v>7735</v>
      </c>
      <c r="E2239" t="s">
        <v>7736</v>
      </c>
      <c r="F2239" t="s">
        <v>7737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x14ac:dyDescent="0.25">
      <c r="A2241" t="s">
        <v>6413</v>
      </c>
      <c r="B2241" s="1">
        <v>44693</v>
      </c>
      <c r="C2241">
        <v>31.44</v>
      </c>
      <c r="D2241" t="s">
        <v>6440</v>
      </c>
      <c r="E2241" t="s">
        <v>6441</v>
      </c>
      <c r="F2241" t="s">
        <v>7153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x14ac:dyDescent="0.25">
      <c r="A2242" t="s">
        <v>6416</v>
      </c>
      <c r="B2242" s="1">
        <v>44693</v>
      </c>
      <c r="C2242">
        <v>28.2</v>
      </c>
      <c r="D2242" t="s">
        <v>6885</v>
      </c>
      <c r="E2242" t="s">
        <v>6886</v>
      </c>
      <c r="F2242" t="s">
        <v>6877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x14ac:dyDescent="0.25">
      <c r="A2243" t="s">
        <v>6416</v>
      </c>
      <c r="B2243" s="1">
        <v>44693</v>
      </c>
      <c r="C2243">
        <v>-167.39</v>
      </c>
      <c r="D2243" t="s">
        <v>8196</v>
      </c>
      <c r="E2243" t="s">
        <v>8196</v>
      </c>
      <c r="F2243" t="s">
        <v>6464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6079</v>
      </c>
      <c r="W2247" t="s">
        <v>386</v>
      </c>
    </row>
    <row r="2248" spans="1:23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x14ac:dyDescent="0.25">
      <c r="A2249" t="s">
        <v>6416</v>
      </c>
      <c r="B2249" s="1">
        <v>44692</v>
      </c>
      <c r="C2249">
        <v>167.39</v>
      </c>
      <c r="D2249" t="s">
        <v>8196</v>
      </c>
      <c r="E2249" t="s">
        <v>8196</v>
      </c>
      <c r="F2249" t="s">
        <v>6464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x14ac:dyDescent="0.25">
      <c r="A2250" t="s">
        <v>544</v>
      </c>
      <c r="B2250" s="1">
        <v>44692</v>
      </c>
      <c r="C2250">
        <v>-55.26</v>
      </c>
      <c r="D2250" t="s">
        <v>5821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6208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x14ac:dyDescent="0.25">
      <c r="A2252" t="s">
        <v>539</v>
      </c>
      <c r="B2252" s="1">
        <v>44692</v>
      </c>
      <c r="C2252">
        <v>-100</v>
      </c>
      <c r="D2252" t="s">
        <v>5856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7738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x14ac:dyDescent="0.25">
      <c r="A2253" t="s">
        <v>539</v>
      </c>
      <c r="B2253" s="1">
        <v>44692</v>
      </c>
      <c r="C2253">
        <v>-63.15</v>
      </c>
      <c r="D2253" t="s">
        <v>5856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x14ac:dyDescent="0.25">
      <c r="A2254" t="s">
        <v>336</v>
      </c>
      <c r="B2254" s="1">
        <v>44692</v>
      </c>
      <c r="C2254">
        <v>-19999</v>
      </c>
      <c r="D2254" t="s">
        <v>7516</v>
      </c>
      <c r="E2254" t="s">
        <v>7516</v>
      </c>
      <c r="F2254" t="s">
        <v>7517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x14ac:dyDescent="0.25">
      <c r="A2255" t="s">
        <v>544</v>
      </c>
      <c r="B2255" s="1">
        <v>44692</v>
      </c>
      <c r="C2255">
        <v>-59.56</v>
      </c>
      <c r="D2255" t="s">
        <v>7739</v>
      </c>
      <c r="E2255" t="s">
        <v>7740</v>
      </c>
      <c r="F2255" t="s">
        <v>7741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x14ac:dyDescent="0.25">
      <c r="A2256" t="s">
        <v>19</v>
      </c>
      <c r="B2256" s="1">
        <v>44691</v>
      </c>
      <c r="C2256">
        <v>-191.18</v>
      </c>
      <c r="D2256" t="s">
        <v>6526</v>
      </c>
      <c r="E2256" t="s">
        <v>6527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6658</v>
      </c>
      <c r="E2257" t="s">
        <v>6659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7742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6658</v>
      </c>
      <c r="E2258" t="s">
        <v>6659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7743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x14ac:dyDescent="0.25">
      <c r="A2259" t="s">
        <v>492</v>
      </c>
      <c r="B2259" s="1">
        <v>44690</v>
      </c>
      <c r="C2259">
        <v>-21.43</v>
      </c>
      <c r="D2259" t="s">
        <v>7561</v>
      </c>
      <c r="E2259" t="s">
        <v>7562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x14ac:dyDescent="0.25">
      <c r="A2261" t="s">
        <v>492</v>
      </c>
      <c r="B2261" s="1">
        <v>44690</v>
      </c>
      <c r="C2261">
        <v>-18.149999999999999</v>
      </c>
      <c r="D2261" t="s">
        <v>7744</v>
      </c>
      <c r="E2261" t="s">
        <v>7745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x14ac:dyDescent="0.25">
      <c r="A2262" t="s">
        <v>492</v>
      </c>
      <c r="B2262" s="1">
        <v>44690</v>
      </c>
      <c r="C2262">
        <v>5.5</v>
      </c>
      <c r="D2262" t="s">
        <v>6799</v>
      </c>
      <c r="E2262" t="s">
        <v>6800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x14ac:dyDescent="0.25">
      <c r="A2264" t="s">
        <v>492</v>
      </c>
      <c r="B2264" s="1">
        <v>44690</v>
      </c>
      <c r="C2264">
        <v>9.91</v>
      </c>
      <c r="D2264" t="s">
        <v>7746</v>
      </c>
      <c r="E2264" t="s">
        <v>7747</v>
      </c>
      <c r="F2264" t="s">
        <v>7748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x14ac:dyDescent="0.25">
      <c r="A2265" t="s">
        <v>492</v>
      </c>
      <c r="B2265" s="1">
        <v>44690</v>
      </c>
      <c r="C2265">
        <v>-0.25</v>
      </c>
      <c r="D2265" t="s">
        <v>7053</v>
      </c>
      <c r="E2265" t="s">
        <v>7054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x14ac:dyDescent="0.25">
      <c r="A2266" t="s">
        <v>492</v>
      </c>
      <c r="B2266" s="1">
        <v>44690</v>
      </c>
      <c r="C2266">
        <v>-4.4000000000000004</v>
      </c>
      <c r="D2266" t="s">
        <v>8618</v>
      </c>
      <c r="E2266" t="s">
        <v>8618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x14ac:dyDescent="0.25">
      <c r="A2269" t="s">
        <v>492</v>
      </c>
      <c r="B2269" s="1">
        <v>44690</v>
      </c>
      <c r="C2269">
        <v>-2.21</v>
      </c>
      <c r="D2269" t="s">
        <v>7749</v>
      </c>
      <c r="E2269" t="s">
        <v>7750</v>
      </c>
      <c r="F2269" t="s">
        <v>7751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x14ac:dyDescent="0.25">
      <c r="A2270" t="s">
        <v>492</v>
      </c>
      <c r="B2270" s="1">
        <v>44690</v>
      </c>
      <c r="C2270">
        <v>-35.99</v>
      </c>
      <c r="D2270" t="s">
        <v>5831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x14ac:dyDescent="0.25">
      <c r="A2271" t="s">
        <v>492</v>
      </c>
      <c r="B2271" s="1">
        <v>44690</v>
      </c>
      <c r="C2271">
        <v>-4.4000000000000004</v>
      </c>
      <c r="D2271" t="s">
        <v>8618</v>
      </c>
      <c r="E2271" t="s">
        <v>8618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x14ac:dyDescent="0.25">
      <c r="A2273" t="s">
        <v>420</v>
      </c>
      <c r="B2273" s="1">
        <v>44688</v>
      </c>
      <c r="C2273">
        <v>-15000</v>
      </c>
      <c r="D2273" t="s">
        <v>7160</v>
      </c>
      <c r="E2273" t="s">
        <v>7160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x14ac:dyDescent="0.25">
      <c r="A2274" t="s">
        <v>19</v>
      </c>
      <c r="B2274" s="1">
        <v>44688</v>
      </c>
      <c r="C2274">
        <v>15000</v>
      </c>
      <c r="D2274" t="s">
        <v>7571</v>
      </c>
      <c r="E2274" t="s">
        <v>7571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7752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x14ac:dyDescent="0.25">
      <c r="A2277" t="s">
        <v>512</v>
      </c>
      <c r="B2277" s="1">
        <v>44687</v>
      </c>
      <c r="C2277">
        <v>57.09</v>
      </c>
      <c r="D2277" t="s">
        <v>7753</v>
      </c>
      <c r="E2277" t="s">
        <v>7753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x14ac:dyDescent="0.25">
      <c r="A2279" t="s">
        <v>492</v>
      </c>
      <c r="B2279" s="1">
        <v>44687</v>
      </c>
      <c r="C2279">
        <v>-163.62</v>
      </c>
      <c r="D2279" t="s">
        <v>7754</v>
      </c>
      <c r="E2279" t="s">
        <v>7755</v>
      </c>
      <c r="F2279" t="s">
        <v>7756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x14ac:dyDescent="0.25">
      <c r="A2280" t="s">
        <v>492</v>
      </c>
      <c r="B2280" s="1">
        <v>44687</v>
      </c>
      <c r="C2280">
        <v>-1.01</v>
      </c>
      <c r="D2280" t="s">
        <v>7053</v>
      </c>
      <c r="E2280" t="s">
        <v>7054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x14ac:dyDescent="0.25">
      <c r="A2281" t="s">
        <v>492</v>
      </c>
      <c r="B2281" s="1">
        <v>44687</v>
      </c>
      <c r="C2281">
        <v>-71.11</v>
      </c>
      <c r="D2281" t="s">
        <v>7757</v>
      </c>
      <c r="E2281" t="s">
        <v>7758</v>
      </c>
      <c r="F2281" t="s">
        <v>7759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7760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7761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x14ac:dyDescent="0.25">
      <c r="A2286" t="s">
        <v>19</v>
      </c>
      <c r="B2286" s="1">
        <v>44686</v>
      </c>
      <c r="C2286">
        <v>-4356.7700000000004</v>
      </c>
      <c r="D2286" t="s">
        <v>6273</v>
      </c>
      <c r="E2286" t="s">
        <v>6274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7025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x14ac:dyDescent="0.25">
      <c r="A2288" t="s">
        <v>492</v>
      </c>
      <c r="B2288" s="1">
        <v>44686</v>
      </c>
      <c r="C2288">
        <v>-87.38</v>
      </c>
      <c r="D2288" t="s">
        <v>6704</v>
      </c>
      <c r="E2288" t="s">
        <v>6705</v>
      </c>
      <c r="F2288" t="s">
        <v>6460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6079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6079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x14ac:dyDescent="0.25">
      <c r="A2297" t="s">
        <v>492</v>
      </c>
      <c r="B2297" s="1">
        <v>44685</v>
      </c>
      <c r="C2297">
        <v>-2257</v>
      </c>
      <c r="D2297" t="s">
        <v>7762</v>
      </c>
      <c r="E2297" t="s">
        <v>7763</v>
      </c>
      <c r="F2297" t="s">
        <v>7764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7765</v>
      </c>
      <c r="R2297" t="s">
        <v>122</v>
      </c>
      <c r="S2297" t="s">
        <v>125</v>
      </c>
      <c r="T2297">
        <v>1</v>
      </c>
      <c r="U2297" t="s">
        <v>475</v>
      </c>
      <c r="V2297" t="s">
        <v>6079</v>
      </c>
      <c r="W2297" t="s">
        <v>386</v>
      </c>
    </row>
    <row r="2298" spans="1:23" x14ac:dyDescent="0.25">
      <c r="A2298" t="s">
        <v>544</v>
      </c>
      <c r="B2298" s="1">
        <v>44685</v>
      </c>
      <c r="C2298">
        <v>-77.17</v>
      </c>
      <c r="D2298" t="s">
        <v>5819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x14ac:dyDescent="0.25">
      <c r="A2299" t="s">
        <v>420</v>
      </c>
      <c r="B2299" s="1">
        <v>44685</v>
      </c>
      <c r="C2299">
        <v>5050</v>
      </c>
      <c r="D2299" t="s">
        <v>7766</v>
      </c>
      <c r="E2299" t="s">
        <v>7766</v>
      </c>
      <c r="F2299" t="s">
        <v>7492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6079</v>
      </c>
      <c r="W2299" t="s">
        <v>386</v>
      </c>
    </row>
    <row r="2300" spans="1:23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x14ac:dyDescent="0.25">
      <c r="A2301" t="s">
        <v>5030</v>
      </c>
      <c r="B2301" s="1">
        <v>44685</v>
      </c>
      <c r="C2301">
        <v>-5050</v>
      </c>
      <c r="D2301" t="s">
        <v>7767</v>
      </c>
      <c r="E2301" t="s">
        <v>7767</v>
      </c>
      <c r="F2301" t="s">
        <v>7768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6079</v>
      </c>
      <c r="W2301" t="s">
        <v>386</v>
      </c>
    </row>
    <row r="2302" spans="1:23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7769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6079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7770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6079</v>
      </c>
      <c r="W2303" t="s">
        <v>386</v>
      </c>
    </row>
    <row r="2304" spans="1:23" x14ac:dyDescent="0.25">
      <c r="A2304" t="s">
        <v>492</v>
      </c>
      <c r="B2304" s="1">
        <v>44685</v>
      </c>
      <c r="C2304">
        <v>-65</v>
      </c>
      <c r="D2304" t="s">
        <v>5772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7771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6079</v>
      </c>
      <c r="W2305" t="s">
        <v>386</v>
      </c>
    </row>
    <row r="2306" spans="1:23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6079</v>
      </c>
      <c r="W2306" t="s">
        <v>386</v>
      </c>
    </row>
    <row r="2307" spans="1:23" x14ac:dyDescent="0.25">
      <c r="A2307" t="s">
        <v>19</v>
      </c>
      <c r="B2307" s="1">
        <v>44684</v>
      </c>
      <c r="C2307">
        <v>-4430.49</v>
      </c>
      <c r="D2307" t="s">
        <v>6297</v>
      </c>
      <c r="E2307" t="s">
        <v>6298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7772</v>
      </c>
      <c r="R2308" t="s">
        <v>224</v>
      </c>
      <c r="S2308" t="s">
        <v>126</v>
      </c>
      <c r="T2308">
        <v>12</v>
      </c>
      <c r="U2308" t="s">
        <v>475</v>
      </c>
      <c r="V2308" t="s">
        <v>6079</v>
      </c>
      <c r="W2308" t="s">
        <v>386</v>
      </c>
    </row>
    <row r="2309" spans="1:23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7517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6079</v>
      </c>
      <c r="W2309" t="s">
        <v>386</v>
      </c>
    </row>
    <row r="2310" spans="1:23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x14ac:dyDescent="0.25">
      <c r="A2311" t="s">
        <v>492</v>
      </c>
      <c r="B2311" s="1">
        <v>44684</v>
      </c>
      <c r="C2311">
        <v>-34.159999999999997</v>
      </c>
      <c r="D2311" t="s">
        <v>7773</v>
      </c>
      <c r="E2311" t="s">
        <v>7774</v>
      </c>
      <c r="F2311" t="s">
        <v>7748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6079</v>
      </c>
      <c r="W2312" t="s">
        <v>386</v>
      </c>
    </row>
    <row r="2313" spans="1:23" x14ac:dyDescent="0.25">
      <c r="A2313" t="s">
        <v>492</v>
      </c>
      <c r="B2313" s="1">
        <v>44683</v>
      </c>
      <c r="C2313">
        <v>-4.67</v>
      </c>
      <c r="D2313" t="s">
        <v>7775</v>
      </c>
      <c r="E2313" t="s">
        <v>7775</v>
      </c>
      <c r="F2313" t="s">
        <v>7776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x14ac:dyDescent="0.25">
      <c r="A2315" t="s">
        <v>492</v>
      </c>
      <c r="B2315" s="1">
        <v>44683</v>
      </c>
      <c r="C2315">
        <v>-1.1000000000000001</v>
      </c>
      <c r="D2315" t="s">
        <v>6178</v>
      </c>
      <c r="E2315" t="s">
        <v>6178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x14ac:dyDescent="0.25">
      <c r="A2316" t="s">
        <v>6413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6913</v>
      </c>
      <c r="H2316" t="s">
        <v>6399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x14ac:dyDescent="0.25">
      <c r="A2317" t="s">
        <v>539</v>
      </c>
      <c r="B2317" s="1">
        <v>44683</v>
      </c>
      <c r="C2317">
        <v>453.55</v>
      </c>
      <c r="D2317" t="s">
        <v>7370</v>
      </c>
      <c r="E2317" t="s">
        <v>7370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7777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x14ac:dyDescent="0.25">
      <c r="A2319" t="s">
        <v>492</v>
      </c>
      <c r="B2319" s="1">
        <v>44683</v>
      </c>
      <c r="C2319">
        <v>-20</v>
      </c>
      <c r="D2319" t="s">
        <v>6178</v>
      </c>
      <c r="E2319" t="s">
        <v>6178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x14ac:dyDescent="0.25">
      <c r="A2321" t="s">
        <v>19</v>
      </c>
      <c r="B2321" s="1">
        <v>44683</v>
      </c>
      <c r="C2321">
        <v>-453.55</v>
      </c>
      <c r="D2321" t="s">
        <v>7778</v>
      </c>
      <c r="E2321" t="s">
        <v>7779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x14ac:dyDescent="0.25">
      <c r="A2322" t="s">
        <v>19</v>
      </c>
      <c r="B2322" s="1">
        <v>44683</v>
      </c>
      <c r="C2322">
        <v>-2238.4699999999998</v>
      </c>
      <c r="D2322" t="s">
        <v>6299</v>
      </c>
      <c r="E2322" t="s">
        <v>6300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x14ac:dyDescent="0.25">
      <c r="A2323" t="s">
        <v>492</v>
      </c>
      <c r="B2323" s="1">
        <v>44683</v>
      </c>
      <c r="C2323">
        <v>4430.49</v>
      </c>
      <c r="D2323" t="s">
        <v>7780</v>
      </c>
      <c r="E2323" t="s">
        <v>7781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x14ac:dyDescent="0.25">
      <c r="A2324" t="s">
        <v>492</v>
      </c>
      <c r="B2324" s="1">
        <v>44683</v>
      </c>
      <c r="C2324">
        <v>-9.2799999999999994</v>
      </c>
      <c r="D2324" t="s">
        <v>6075</v>
      </c>
      <c r="E2324" t="s">
        <v>4476</v>
      </c>
      <c r="F2324" t="s">
        <v>6855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7488</v>
      </c>
      <c r="E2325" t="s">
        <v>7489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x14ac:dyDescent="0.25">
      <c r="A2326" t="s">
        <v>6416</v>
      </c>
      <c r="B2326" s="1">
        <v>44682</v>
      </c>
      <c r="C2326">
        <v>15000</v>
      </c>
      <c r="D2326" t="s">
        <v>691</v>
      </c>
      <c r="E2326" t="s">
        <v>691</v>
      </c>
      <c r="F2326" t="s">
        <v>7782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6079</v>
      </c>
      <c r="W2326" t="s">
        <v>386</v>
      </c>
    </row>
    <row r="2327" spans="1:23" x14ac:dyDescent="0.25">
      <c r="A2327" t="s">
        <v>6416</v>
      </c>
      <c r="B2327" s="1">
        <v>44682</v>
      </c>
      <c r="C2327">
        <v>-13.95</v>
      </c>
      <c r="D2327" t="s">
        <v>6918</v>
      </c>
      <c r="E2327" t="s">
        <v>6919</v>
      </c>
      <c r="F2327" t="s">
        <v>6920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x14ac:dyDescent="0.25">
      <c r="A2328" t="s">
        <v>6416</v>
      </c>
      <c r="B2328" s="1">
        <v>44682</v>
      </c>
      <c r="C2328">
        <v>-15000</v>
      </c>
      <c r="D2328" t="s">
        <v>6694</v>
      </c>
      <c r="E2328" t="s">
        <v>6695</v>
      </c>
      <c r="F2328" t="s">
        <v>6696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x14ac:dyDescent="0.25">
      <c r="A2329" t="s">
        <v>6413</v>
      </c>
      <c r="B2329" s="1">
        <v>44682</v>
      </c>
      <c r="C2329">
        <v>165.11</v>
      </c>
      <c r="D2329" t="s">
        <v>6921</v>
      </c>
      <c r="E2329" t="s">
        <v>6921</v>
      </c>
      <c r="F2329" t="s">
        <v>6913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x14ac:dyDescent="0.25">
      <c r="A2330" t="s">
        <v>544</v>
      </c>
      <c r="B2330" s="1">
        <v>44682</v>
      </c>
      <c r="C2330">
        <v>-64.78</v>
      </c>
      <c r="D2330" t="s">
        <v>7783</v>
      </c>
      <c r="E2330" t="s">
        <v>7784</v>
      </c>
      <c r="F2330" t="s">
        <v>7785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7786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x14ac:dyDescent="0.25">
      <c r="A2334" t="s">
        <v>492</v>
      </c>
      <c r="B2334" s="1">
        <v>44681</v>
      </c>
      <c r="C2334">
        <v>-3</v>
      </c>
      <c r="D2334" t="s">
        <v>5786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x14ac:dyDescent="0.25">
      <c r="A2335" t="s">
        <v>492</v>
      </c>
      <c r="B2335" s="1">
        <v>44681</v>
      </c>
      <c r="C2335">
        <v>-450</v>
      </c>
      <c r="D2335" t="s">
        <v>7787</v>
      </c>
      <c r="E2335" t="s">
        <v>7788</v>
      </c>
      <c r="F2335" t="s">
        <v>7789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7790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x14ac:dyDescent="0.25">
      <c r="A2341" t="s">
        <v>336</v>
      </c>
      <c r="B2341" s="1">
        <v>44681</v>
      </c>
      <c r="C2341">
        <v>-3.5</v>
      </c>
      <c r="D2341" t="s">
        <v>6023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x14ac:dyDescent="0.25">
      <c r="A2342" t="s">
        <v>492</v>
      </c>
      <c r="B2342" s="1">
        <v>44681</v>
      </c>
      <c r="C2342">
        <v>-2.25</v>
      </c>
      <c r="D2342" t="s">
        <v>5786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x14ac:dyDescent="0.25">
      <c r="A2343" t="s">
        <v>492</v>
      </c>
      <c r="B2343" s="1">
        <v>44681</v>
      </c>
      <c r="C2343">
        <v>-450</v>
      </c>
      <c r="D2343" t="s">
        <v>7787</v>
      </c>
      <c r="E2343" t="s">
        <v>7788</v>
      </c>
      <c r="F2343" t="s">
        <v>7789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7790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x14ac:dyDescent="0.25">
      <c r="A2345" t="s">
        <v>356</v>
      </c>
      <c r="B2345" s="1">
        <v>44680</v>
      </c>
      <c r="C2345">
        <v>11.61</v>
      </c>
      <c r="D2345" t="s">
        <v>6490</v>
      </c>
      <c r="E2345" t="s">
        <v>6491</v>
      </c>
      <c r="F2345" t="s">
        <v>6492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x14ac:dyDescent="0.25">
      <c r="A2346" t="s">
        <v>356</v>
      </c>
      <c r="B2346" s="1">
        <v>44680</v>
      </c>
      <c r="C2346">
        <v>11.61</v>
      </c>
      <c r="D2346" t="s">
        <v>6490</v>
      </c>
      <c r="E2346" t="s">
        <v>6491</v>
      </c>
      <c r="F2346" t="s">
        <v>6492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x14ac:dyDescent="0.25">
      <c r="A2347" t="s">
        <v>356</v>
      </c>
      <c r="B2347" s="1">
        <v>44680</v>
      </c>
      <c r="C2347">
        <v>3.38</v>
      </c>
      <c r="D2347" t="s">
        <v>6490</v>
      </c>
      <c r="E2347" t="s">
        <v>6491</v>
      </c>
      <c r="F2347" t="s">
        <v>6492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x14ac:dyDescent="0.25">
      <c r="A2348" t="s">
        <v>544</v>
      </c>
      <c r="B2348" s="1">
        <v>44680</v>
      </c>
      <c r="C2348">
        <v>-19.13</v>
      </c>
      <c r="D2348" t="s">
        <v>7791</v>
      </c>
      <c r="E2348" t="s">
        <v>7792</v>
      </c>
      <c r="F2348" t="s">
        <v>7793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x14ac:dyDescent="0.25">
      <c r="A2350" t="s">
        <v>356</v>
      </c>
      <c r="B2350" s="1">
        <v>44680</v>
      </c>
      <c r="C2350">
        <v>3.38</v>
      </c>
      <c r="D2350" t="s">
        <v>6490</v>
      </c>
      <c r="E2350" t="s">
        <v>6491</v>
      </c>
      <c r="F2350" t="s">
        <v>6492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x14ac:dyDescent="0.25">
      <c r="A2351" t="s">
        <v>19</v>
      </c>
      <c r="B2351" s="1">
        <v>44679</v>
      </c>
      <c r="C2351">
        <v>515.95000000000005</v>
      </c>
      <c r="D2351" t="s">
        <v>6122</v>
      </c>
      <c r="E2351" t="s">
        <v>6122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x14ac:dyDescent="0.25">
      <c r="A2353" t="s">
        <v>6416</v>
      </c>
      <c r="B2353" s="1">
        <v>44679</v>
      </c>
      <c r="C2353">
        <v>13.95</v>
      </c>
      <c r="D2353" t="s">
        <v>6918</v>
      </c>
      <c r="E2353" t="s">
        <v>6919</v>
      </c>
      <c r="F2353" t="s">
        <v>6920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7794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7795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7796</v>
      </c>
      <c r="E2356" t="s">
        <v>7797</v>
      </c>
      <c r="F2356" t="s">
        <v>7798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x14ac:dyDescent="0.25">
      <c r="A2357" t="s">
        <v>486</v>
      </c>
      <c r="B2357" s="1">
        <v>44679</v>
      </c>
      <c r="C2357">
        <v>-15000</v>
      </c>
      <c r="D2357" t="s">
        <v>7799</v>
      </c>
      <c r="E2357" t="s">
        <v>7800</v>
      </c>
      <c r="F2357" t="s">
        <v>7801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x14ac:dyDescent="0.25">
      <c r="A2358" t="s">
        <v>336</v>
      </c>
      <c r="B2358" s="1">
        <v>44679</v>
      </c>
      <c r="C2358">
        <v>0.18</v>
      </c>
      <c r="D2358" t="s">
        <v>6487</v>
      </c>
      <c r="E2358" t="s">
        <v>6487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x14ac:dyDescent="0.25">
      <c r="A2359" t="s">
        <v>336</v>
      </c>
      <c r="B2359" s="1">
        <v>44679</v>
      </c>
      <c r="C2359">
        <v>15.78</v>
      </c>
      <c r="D2359" t="s">
        <v>5817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x14ac:dyDescent="0.25">
      <c r="A2360" t="s">
        <v>492</v>
      </c>
      <c r="B2360" s="1">
        <v>44678</v>
      </c>
      <c r="C2360">
        <v>-85</v>
      </c>
      <c r="D2360" t="s">
        <v>6704</v>
      </c>
      <c r="E2360" t="s">
        <v>6705</v>
      </c>
      <c r="F2360" t="s">
        <v>6460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x14ac:dyDescent="0.25">
      <c r="A2361" t="s">
        <v>6416</v>
      </c>
      <c r="B2361" s="1">
        <v>44678</v>
      </c>
      <c r="C2361">
        <v>0.1</v>
      </c>
      <c r="D2361" t="s">
        <v>556</v>
      </c>
      <c r="E2361" t="s">
        <v>556</v>
      </c>
      <c r="F2361" t="s">
        <v>7802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7803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x14ac:dyDescent="0.25">
      <c r="A2363" t="s">
        <v>544</v>
      </c>
      <c r="B2363" s="1">
        <v>44678</v>
      </c>
      <c r="C2363">
        <v>-18.98</v>
      </c>
      <c r="D2363" t="s">
        <v>7804</v>
      </c>
      <c r="E2363" t="s">
        <v>7804</v>
      </c>
      <c r="F2363" t="s">
        <v>7805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x14ac:dyDescent="0.25">
      <c r="A2364" t="s">
        <v>544</v>
      </c>
      <c r="B2364" s="1">
        <v>44678</v>
      </c>
      <c r="C2364">
        <v>-76.62</v>
      </c>
      <c r="D2364" t="s">
        <v>7806</v>
      </c>
      <c r="E2364" t="s">
        <v>7807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x14ac:dyDescent="0.25">
      <c r="A2365" t="s">
        <v>492</v>
      </c>
      <c r="B2365" s="1">
        <v>44677</v>
      </c>
      <c r="C2365">
        <v>-3.99</v>
      </c>
      <c r="D2365" t="s">
        <v>7688</v>
      </c>
      <c r="E2365" t="s">
        <v>7689</v>
      </c>
      <c r="F2365" t="s">
        <v>7690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7808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7809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x14ac:dyDescent="0.25">
      <c r="A2368" t="s">
        <v>492</v>
      </c>
      <c r="B2368" s="1">
        <v>44677</v>
      </c>
      <c r="C2368">
        <v>-98.94</v>
      </c>
      <c r="D2368" t="s">
        <v>5781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6079</v>
      </c>
      <c r="W2368" t="s">
        <v>386</v>
      </c>
    </row>
    <row r="2369" spans="1:23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x14ac:dyDescent="0.25">
      <c r="A2370" t="s">
        <v>544</v>
      </c>
      <c r="B2370" s="1">
        <v>44677</v>
      </c>
      <c r="C2370">
        <v>-20.87</v>
      </c>
      <c r="D2370" t="s">
        <v>6936</v>
      </c>
      <c r="E2370" t="s">
        <v>6936</v>
      </c>
      <c r="F2370" t="s">
        <v>7810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7811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x14ac:dyDescent="0.25">
      <c r="A2373" t="s">
        <v>492</v>
      </c>
      <c r="B2373" s="1">
        <v>44676</v>
      </c>
      <c r="C2373">
        <v>-33.49</v>
      </c>
      <c r="D2373" t="s">
        <v>7812</v>
      </c>
      <c r="E2373" t="s">
        <v>7813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7814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7815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x14ac:dyDescent="0.25">
      <c r="A2379" t="s">
        <v>19</v>
      </c>
      <c r="B2379" s="1">
        <v>44676</v>
      </c>
      <c r="C2379">
        <v>-14.32</v>
      </c>
      <c r="D2379" t="s">
        <v>6247</v>
      </c>
      <c r="E2379" t="s">
        <v>6248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6208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7816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7817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x14ac:dyDescent="0.25">
      <c r="A2384" t="s">
        <v>544</v>
      </c>
      <c r="B2384" s="1">
        <v>44675</v>
      </c>
      <c r="C2384">
        <v>-21.13</v>
      </c>
      <c r="D2384" t="s">
        <v>7818</v>
      </c>
      <c r="E2384" t="s">
        <v>7819</v>
      </c>
      <c r="F2384" t="s">
        <v>7820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7821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6079</v>
      </c>
      <c r="W2386" t="s">
        <v>386</v>
      </c>
    </row>
    <row r="2387" spans="1:23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x14ac:dyDescent="0.25">
      <c r="A2388" t="s">
        <v>605</v>
      </c>
      <c r="B2388" s="1">
        <v>44674</v>
      </c>
      <c r="C2388">
        <v>14.32</v>
      </c>
      <c r="D2388" t="s">
        <v>2591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6079</v>
      </c>
      <c r="W2389" t="s">
        <v>386</v>
      </c>
    </row>
    <row r="2390" spans="1:23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7822</v>
      </c>
      <c r="H2390" t="s">
        <v>6401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x14ac:dyDescent="0.25">
      <c r="A2393" t="s">
        <v>492</v>
      </c>
      <c r="B2393" s="1">
        <v>44674</v>
      </c>
      <c r="C2393">
        <v>-17.62</v>
      </c>
      <c r="D2393" t="s">
        <v>5784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x14ac:dyDescent="0.25">
      <c r="A2394" t="s">
        <v>492</v>
      </c>
      <c r="B2394" s="1">
        <v>44673</v>
      </c>
      <c r="C2394">
        <v>-49.15</v>
      </c>
      <c r="D2394" t="s">
        <v>7823</v>
      </c>
      <c r="E2394" t="s">
        <v>7824</v>
      </c>
      <c r="F2394" t="s">
        <v>7825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7826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x14ac:dyDescent="0.25">
      <c r="A2396" t="s">
        <v>492</v>
      </c>
      <c r="B2396" s="1">
        <v>44673</v>
      </c>
      <c r="C2396">
        <v>-17.12</v>
      </c>
      <c r="D2396" t="s">
        <v>7827</v>
      </c>
      <c r="E2396" t="s">
        <v>7828</v>
      </c>
      <c r="F2396" t="s">
        <v>7829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7830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x14ac:dyDescent="0.25">
      <c r="A2399" t="s">
        <v>492</v>
      </c>
      <c r="B2399" s="1">
        <v>44672</v>
      </c>
      <c r="C2399">
        <v>-4.4000000000000004</v>
      </c>
      <c r="D2399" t="s">
        <v>8618</v>
      </c>
      <c r="E2399" t="s">
        <v>8618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7831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x14ac:dyDescent="0.25">
      <c r="A2400" t="s">
        <v>492</v>
      </c>
      <c r="B2400" s="1">
        <v>44672</v>
      </c>
      <c r="C2400">
        <v>-22</v>
      </c>
      <c r="D2400" t="s">
        <v>7832</v>
      </c>
      <c r="E2400" t="s">
        <v>7833</v>
      </c>
      <c r="F2400" t="s">
        <v>7834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7835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x14ac:dyDescent="0.25">
      <c r="A2401" t="s">
        <v>492</v>
      </c>
      <c r="B2401" s="1">
        <v>44672</v>
      </c>
      <c r="C2401">
        <v>-188</v>
      </c>
      <c r="D2401" t="s">
        <v>7836</v>
      </c>
      <c r="E2401" t="s">
        <v>7837</v>
      </c>
      <c r="F2401" t="s">
        <v>7838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x14ac:dyDescent="0.25">
      <c r="A2402" t="s">
        <v>544</v>
      </c>
      <c r="B2402" s="1">
        <v>44672</v>
      </c>
      <c r="C2402">
        <v>125</v>
      </c>
      <c r="D2402" t="s">
        <v>7839</v>
      </c>
      <c r="E2402" t="s">
        <v>7839</v>
      </c>
      <c r="F2402" t="s">
        <v>7840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x14ac:dyDescent="0.25">
      <c r="A2403" t="s">
        <v>544</v>
      </c>
      <c r="B2403" s="1">
        <v>44672</v>
      </c>
      <c r="C2403">
        <v>125</v>
      </c>
      <c r="D2403" t="s">
        <v>7839</v>
      </c>
      <c r="E2403" t="s">
        <v>7839</v>
      </c>
      <c r="F2403" t="s">
        <v>7841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x14ac:dyDescent="0.25">
      <c r="A2404" t="s">
        <v>544</v>
      </c>
      <c r="B2404" s="1">
        <v>44672</v>
      </c>
      <c r="C2404">
        <v>125</v>
      </c>
      <c r="D2404" t="s">
        <v>7839</v>
      </c>
      <c r="E2404" t="s">
        <v>7839</v>
      </c>
      <c r="F2404" t="s">
        <v>7842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x14ac:dyDescent="0.25">
      <c r="A2405" t="s">
        <v>544</v>
      </c>
      <c r="B2405" s="1">
        <v>44672</v>
      </c>
      <c r="C2405">
        <v>125</v>
      </c>
      <c r="D2405" t="s">
        <v>7839</v>
      </c>
      <c r="E2405" t="s">
        <v>7839</v>
      </c>
      <c r="F2405" t="s">
        <v>7843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x14ac:dyDescent="0.25">
      <c r="A2406" t="s">
        <v>544</v>
      </c>
      <c r="B2406" s="1">
        <v>44672</v>
      </c>
      <c r="C2406">
        <v>-35.549999999999997</v>
      </c>
      <c r="D2406" t="s">
        <v>7844</v>
      </c>
      <c r="E2406" t="s">
        <v>7845</v>
      </c>
      <c r="F2406" t="s">
        <v>7846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x14ac:dyDescent="0.25">
      <c r="A2407" t="s">
        <v>544</v>
      </c>
      <c r="B2407" s="1">
        <v>44672</v>
      </c>
      <c r="C2407">
        <v>-20.5</v>
      </c>
      <c r="D2407" t="s">
        <v>7847</v>
      </c>
      <c r="E2407" t="s">
        <v>7848</v>
      </c>
      <c r="F2407" t="s">
        <v>7849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x14ac:dyDescent="0.25">
      <c r="A2408" t="s">
        <v>544</v>
      </c>
      <c r="B2408" s="1">
        <v>44672</v>
      </c>
      <c r="C2408">
        <v>-30.12</v>
      </c>
      <c r="D2408" t="s">
        <v>6147</v>
      </c>
      <c r="E2408" t="s">
        <v>6147</v>
      </c>
      <c r="F2408" t="s">
        <v>7850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x14ac:dyDescent="0.25">
      <c r="A2409" t="s">
        <v>544</v>
      </c>
      <c r="B2409" s="1">
        <v>44672</v>
      </c>
      <c r="C2409">
        <v>-10</v>
      </c>
      <c r="D2409" t="s">
        <v>7851</v>
      </c>
      <c r="E2409" t="s">
        <v>7852</v>
      </c>
      <c r="F2409" t="s">
        <v>7853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x14ac:dyDescent="0.25">
      <c r="A2410" t="s">
        <v>492</v>
      </c>
      <c r="B2410" s="1">
        <v>44672</v>
      </c>
      <c r="C2410">
        <v>-6.6</v>
      </c>
      <c r="D2410" t="s">
        <v>8618</v>
      </c>
      <c r="E2410" t="s">
        <v>8618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7854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7855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x14ac:dyDescent="0.25">
      <c r="A2412" t="s">
        <v>544</v>
      </c>
      <c r="B2412" s="1">
        <v>44672</v>
      </c>
      <c r="C2412">
        <v>-45.11</v>
      </c>
      <c r="D2412" t="s">
        <v>7856</v>
      </c>
      <c r="E2412" t="s">
        <v>7857</v>
      </c>
      <c r="F2412" t="s">
        <v>7858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x14ac:dyDescent="0.25">
      <c r="A2413" t="s">
        <v>492</v>
      </c>
      <c r="B2413" s="1">
        <v>44671</v>
      </c>
      <c r="C2413">
        <v>-123.6</v>
      </c>
      <c r="D2413" t="s">
        <v>7859</v>
      </c>
      <c r="E2413" t="s">
        <v>7860</v>
      </c>
      <c r="F2413" t="s">
        <v>7861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x14ac:dyDescent="0.25">
      <c r="A2417" t="s">
        <v>492</v>
      </c>
      <c r="B2417" s="1">
        <v>44669</v>
      </c>
      <c r="C2417">
        <v>-70.989999999999995</v>
      </c>
      <c r="D2417" t="s">
        <v>7862</v>
      </c>
      <c r="E2417" t="s">
        <v>7863</v>
      </c>
      <c r="F2417" t="s">
        <v>7864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7865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x14ac:dyDescent="0.25">
      <c r="A2418" t="s">
        <v>492</v>
      </c>
      <c r="B2418" s="1">
        <v>44669</v>
      </c>
      <c r="C2418">
        <v>-3.3</v>
      </c>
      <c r="D2418" t="s">
        <v>8618</v>
      </c>
      <c r="E2418" t="s">
        <v>8618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x14ac:dyDescent="0.25">
      <c r="A2421" t="s">
        <v>6416</v>
      </c>
      <c r="B2421" s="1">
        <v>44669</v>
      </c>
      <c r="C2421">
        <v>-55.09</v>
      </c>
      <c r="D2421" t="s">
        <v>6414</v>
      </c>
      <c r="E2421" t="s">
        <v>6414</v>
      </c>
      <c r="F2421" t="s">
        <v>7711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x14ac:dyDescent="0.25">
      <c r="A2422" t="s">
        <v>6413</v>
      </c>
      <c r="B2422" s="1">
        <v>44669</v>
      </c>
      <c r="C2422">
        <v>-31.34</v>
      </c>
      <c r="D2422" t="s">
        <v>6440</v>
      </c>
      <c r="E2422" t="s">
        <v>6441</v>
      </c>
      <c r="F2422" t="s">
        <v>7153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x14ac:dyDescent="0.25">
      <c r="A2423" t="s">
        <v>6413</v>
      </c>
      <c r="B2423" s="1">
        <v>44669</v>
      </c>
      <c r="C2423">
        <v>-56.58</v>
      </c>
      <c r="D2423" t="s">
        <v>6414</v>
      </c>
      <c r="E2423" t="s">
        <v>6414</v>
      </c>
      <c r="F2423" t="s">
        <v>7711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x14ac:dyDescent="0.25">
      <c r="A2424" t="s">
        <v>544</v>
      </c>
      <c r="B2424" s="1">
        <v>44669</v>
      </c>
      <c r="C2424">
        <v>-116.15</v>
      </c>
      <c r="D2424" t="s">
        <v>7866</v>
      </c>
      <c r="E2424" t="s">
        <v>7867</v>
      </c>
      <c r="F2424" t="s">
        <v>7868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x14ac:dyDescent="0.25">
      <c r="A2425" t="s">
        <v>544</v>
      </c>
      <c r="B2425" s="1">
        <v>44669</v>
      </c>
      <c r="C2425">
        <v>-7.69</v>
      </c>
      <c r="D2425" t="s">
        <v>7869</v>
      </c>
      <c r="E2425" t="s">
        <v>7870</v>
      </c>
      <c r="F2425" t="s">
        <v>7871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x14ac:dyDescent="0.25">
      <c r="A2426" t="s">
        <v>533</v>
      </c>
      <c r="B2426" s="1">
        <v>44669</v>
      </c>
      <c r="C2426">
        <v>77.260000000000005</v>
      </c>
      <c r="D2426" t="s">
        <v>6255</v>
      </c>
      <c r="E2426" t="s">
        <v>6256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x14ac:dyDescent="0.25">
      <c r="A2427" t="s">
        <v>486</v>
      </c>
      <c r="B2427" s="1">
        <v>44669</v>
      </c>
      <c r="C2427">
        <v>-15000</v>
      </c>
      <c r="D2427" t="s">
        <v>7872</v>
      </c>
      <c r="E2427" t="s">
        <v>7873</v>
      </c>
      <c r="F2427" t="s">
        <v>7874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x14ac:dyDescent="0.25">
      <c r="A2429" t="s">
        <v>19</v>
      </c>
      <c r="B2429" s="1">
        <v>44669</v>
      </c>
      <c r="C2429">
        <v>-272.01</v>
      </c>
      <c r="D2429" t="s">
        <v>6264</v>
      </c>
      <c r="E2429" t="s">
        <v>6265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7875</v>
      </c>
      <c r="E2430" t="s">
        <v>7876</v>
      </c>
      <c r="F2430" t="s">
        <v>7877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x14ac:dyDescent="0.25">
      <c r="A2431" t="s">
        <v>6413</v>
      </c>
      <c r="B2431" s="1">
        <v>44668</v>
      </c>
      <c r="C2431">
        <v>1.2</v>
      </c>
      <c r="D2431" t="s">
        <v>6440</v>
      </c>
      <c r="E2431" t="s">
        <v>6441</v>
      </c>
      <c r="F2431" t="s">
        <v>7878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x14ac:dyDescent="0.25">
      <c r="A2432" t="s">
        <v>6413</v>
      </c>
      <c r="B2432" s="1">
        <v>44668</v>
      </c>
      <c r="C2432">
        <v>56.58</v>
      </c>
      <c r="D2432" t="s">
        <v>6414</v>
      </c>
      <c r="E2432" t="s">
        <v>6414</v>
      </c>
      <c r="F2432" t="s">
        <v>7711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x14ac:dyDescent="0.25">
      <c r="A2433" t="s">
        <v>6416</v>
      </c>
      <c r="B2433" s="1">
        <v>44668</v>
      </c>
      <c r="C2433">
        <v>55.09</v>
      </c>
      <c r="D2433" t="s">
        <v>6414</v>
      </c>
      <c r="E2433" t="s">
        <v>6414</v>
      </c>
      <c r="F2433" t="s">
        <v>7711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x14ac:dyDescent="0.25">
      <c r="A2434" t="s">
        <v>336</v>
      </c>
      <c r="B2434" s="1">
        <v>44668</v>
      </c>
      <c r="C2434">
        <v>-75</v>
      </c>
      <c r="D2434" t="s">
        <v>7879</v>
      </c>
      <c r="E2434" t="s">
        <v>7880</v>
      </c>
      <c r="F2434" t="s">
        <v>7881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x14ac:dyDescent="0.25">
      <c r="A2435" t="s">
        <v>336</v>
      </c>
      <c r="B2435" s="1">
        <v>44668</v>
      </c>
      <c r="C2435">
        <v>-225</v>
      </c>
      <c r="D2435" t="s">
        <v>7879</v>
      </c>
      <c r="E2435" t="s">
        <v>7880</v>
      </c>
      <c r="F2435" t="s">
        <v>7881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x14ac:dyDescent="0.25">
      <c r="A2436" t="s">
        <v>492</v>
      </c>
      <c r="B2436" s="1">
        <v>44667</v>
      </c>
      <c r="C2436">
        <v>-138.32</v>
      </c>
      <c r="D2436" t="s">
        <v>7882</v>
      </c>
      <c r="E2436" t="s">
        <v>7883</v>
      </c>
      <c r="F2436" t="s">
        <v>7884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x14ac:dyDescent="0.25">
      <c r="A2437" t="s">
        <v>492</v>
      </c>
      <c r="B2437" s="1">
        <v>44667</v>
      </c>
      <c r="C2437">
        <v>-16.12</v>
      </c>
      <c r="D2437" t="s">
        <v>7885</v>
      </c>
      <c r="E2437" t="s">
        <v>7886</v>
      </c>
      <c r="F2437" t="s">
        <v>7887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x14ac:dyDescent="0.25">
      <c r="A2438" t="s">
        <v>336</v>
      </c>
      <c r="B2438" s="1">
        <v>44667</v>
      </c>
      <c r="C2438">
        <v>-308.79000000000002</v>
      </c>
      <c r="D2438" t="s">
        <v>7879</v>
      </c>
      <c r="E2438" t="s">
        <v>7880</v>
      </c>
      <c r="F2438" t="s">
        <v>7881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x14ac:dyDescent="0.25">
      <c r="A2439" t="s">
        <v>492</v>
      </c>
      <c r="B2439" s="1">
        <v>44667</v>
      </c>
      <c r="C2439">
        <v>-138.46</v>
      </c>
      <c r="D2439" t="s">
        <v>7882</v>
      </c>
      <c r="E2439" t="s">
        <v>7883</v>
      </c>
      <c r="F2439" t="s">
        <v>7884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x14ac:dyDescent="0.25">
      <c r="A2440" t="s">
        <v>544</v>
      </c>
      <c r="B2440" s="1">
        <v>44667</v>
      </c>
      <c r="C2440">
        <v>-72.2</v>
      </c>
      <c r="D2440" t="s">
        <v>7888</v>
      </c>
      <c r="E2440" t="s">
        <v>7889</v>
      </c>
      <c r="F2440" t="s">
        <v>7890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x14ac:dyDescent="0.25">
      <c r="A2441" t="s">
        <v>544</v>
      </c>
      <c r="B2441" s="1">
        <v>44667</v>
      </c>
      <c r="C2441">
        <v>-35.57</v>
      </c>
      <c r="D2441" t="s">
        <v>7891</v>
      </c>
      <c r="E2441" t="s">
        <v>7892</v>
      </c>
      <c r="F2441" t="s">
        <v>7893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x14ac:dyDescent="0.25">
      <c r="A2442" t="s">
        <v>492</v>
      </c>
      <c r="B2442" s="1">
        <v>44667</v>
      </c>
      <c r="C2442">
        <v>-25.22</v>
      </c>
      <c r="D2442" t="s">
        <v>7885</v>
      </c>
      <c r="E2442" t="s">
        <v>7886</v>
      </c>
      <c r="F2442" t="s">
        <v>7887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x14ac:dyDescent="0.25">
      <c r="A2444" t="s">
        <v>492</v>
      </c>
      <c r="B2444" s="1">
        <v>44666</v>
      </c>
      <c r="C2444">
        <v>-39.94</v>
      </c>
      <c r="D2444" t="s">
        <v>7894</v>
      </c>
      <c r="E2444" t="s">
        <v>7895</v>
      </c>
      <c r="F2444" t="s">
        <v>7896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7897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x14ac:dyDescent="0.25">
      <c r="A2445" t="s">
        <v>34</v>
      </c>
      <c r="B2445" s="1">
        <v>44666</v>
      </c>
      <c r="C2445">
        <v>272.01</v>
      </c>
      <c r="D2445" t="s">
        <v>6268</v>
      </c>
      <c r="E2445" t="s">
        <v>6269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x14ac:dyDescent="0.25">
      <c r="A2446" t="s">
        <v>544</v>
      </c>
      <c r="B2446" s="1">
        <v>44666</v>
      </c>
      <c r="C2446">
        <v>-77.48</v>
      </c>
      <c r="D2446" t="s">
        <v>7898</v>
      </c>
      <c r="E2446" t="s">
        <v>7899</v>
      </c>
      <c r="F2446" t="s">
        <v>7900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x14ac:dyDescent="0.25">
      <c r="A2447" t="s">
        <v>492</v>
      </c>
      <c r="B2447" s="1">
        <v>44666</v>
      </c>
      <c r="C2447">
        <v>-16</v>
      </c>
      <c r="D2447" t="s">
        <v>7901</v>
      </c>
      <c r="E2447" t="s">
        <v>7902</v>
      </c>
      <c r="F2447" t="s">
        <v>7903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7904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7904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x14ac:dyDescent="0.25">
      <c r="A2451" t="s">
        <v>6413</v>
      </c>
      <c r="B2451" s="1">
        <v>44665</v>
      </c>
      <c r="C2451">
        <v>31.34</v>
      </c>
      <c r="D2451" t="s">
        <v>6440</v>
      </c>
      <c r="E2451" t="s">
        <v>6441</v>
      </c>
      <c r="F2451" t="s">
        <v>7153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x14ac:dyDescent="0.25">
      <c r="A2453" t="s">
        <v>544</v>
      </c>
      <c r="B2453" s="1">
        <v>44665</v>
      </c>
      <c r="C2453">
        <v>-57.65</v>
      </c>
      <c r="D2453" t="s">
        <v>7905</v>
      </c>
      <c r="E2453" t="s">
        <v>7906</v>
      </c>
      <c r="F2453" t="s">
        <v>7907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x14ac:dyDescent="0.25">
      <c r="A2454" t="s">
        <v>492</v>
      </c>
      <c r="B2454" s="1">
        <v>44665</v>
      </c>
      <c r="C2454">
        <v>-7.9</v>
      </c>
      <c r="D2454" t="s">
        <v>7908</v>
      </c>
      <c r="E2454" t="s">
        <v>7909</v>
      </c>
      <c r="F2454" t="s">
        <v>7910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x14ac:dyDescent="0.25">
      <c r="A2455" t="s">
        <v>544</v>
      </c>
      <c r="B2455" s="1">
        <v>44665</v>
      </c>
      <c r="C2455">
        <v>-59.33</v>
      </c>
      <c r="D2455" t="s">
        <v>7911</v>
      </c>
      <c r="E2455" t="s">
        <v>7912</v>
      </c>
      <c r="F2455" t="s">
        <v>7913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x14ac:dyDescent="0.25">
      <c r="A2456" t="s">
        <v>492</v>
      </c>
      <c r="B2456" s="1">
        <v>44665</v>
      </c>
      <c r="C2456">
        <v>-12.72</v>
      </c>
      <c r="D2456" t="s">
        <v>7914</v>
      </c>
      <c r="E2456" t="s">
        <v>7915</v>
      </c>
      <c r="F2456" t="s">
        <v>7916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x14ac:dyDescent="0.25">
      <c r="A2457" t="s">
        <v>492</v>
      </c>
      <c r="B2457" s="1">
        <v>44665</v>
      </c>
      <c r="C2457">
        <v>-46.69</v>
      </c>
      <c r="D2457" t="s">
        <v>7908</v>
      </c>
      <c r="E2457" t="s">
        <v>7909</v>
      </c>
      <c r="F2457" t="s">
        <v>7910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x14ac:dyDescent="0.25">
      <c r="A2458" t="s">
        <v>492</v>
      </c>
      <c r="B2458" s="1">
        <v>44665</v>
      </c>
      <c r="C2458">
        <v>-18.98</v>
      </c>
      <c r="D2458" t="s">
        <v>7917</v>
      </c>
      <c r="E2458" t="s">
        <v>7918</v>
      </c>
      <c r="F2458" t="s">
        <v>7919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x14ac:dyDescent="0.25">
      <c r="A2459" t="s">
        <v>544</v>
      </c>
      <c r="B2459" s="1">
        <v>44664</v>
      </c>
      <c r="C2459">
        <v>-26.26</v>
      </c>
      <c r="D2459" t="s">
        <v>7920</v>
      </c>
      <c r="E2459" t="s">
        <v>7921</v>
      </c>
      <c r="F2459" t="s">
        <v>7922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x14ac:dyDescent="0.25">
      <c r="A2460" t="s">
        <v>6416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7923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x14ac:dyDescent="0.25">
      <c r="A2461" t="s">
        <v>336</v>
      </c>
      <c r="B2461" s="1">
        <v>44664</v>
      </c>
      <c r="C2461">
        <v>-200.72</v>
      </c>
      <c r="D2461" t="s">
        <v>7924</v>
      </c>
      <c r="E2461" t="s">
        <v>7925</v>
      </c>
      <c r="F2461" t="s">
        <v>7926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x14ac:dyDescent="0.25">
      <c r="A2462" t="s">
        <v>544</v>
      </c>
      <c r="B2462" s="1">
        <v>44664</v>
      </c>
      <c r="C2462">
        <v>-53.5</v>
      </c>
      <c r="D2462" t="s">
        <v>7927</v>
      </c>
      <c r="E2462" t="s">
        <v>7928</v>
      </c>
      <c r="F2462" t="s">
        <v>7929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x14ac:dyDescent="0.25">
      <c r="A2464" t="s">
        <v>544</v>
      </c>
      <c r="B2464" s="1">
        <v>44663</v>
      </c>
      <c r="C2464">
        <v>-8.44</v>
      </c>
      <c r="D2464" t="s">
        <v>7930</v>
      </c>
      <c r="E2464" t="s">
        <v>7931</v>
      </c>
      <c r="F2464" t="s">
        <v>7932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x14ac:dyDescent="0.25">
      <c r="A2465" t="s">
        <v>544</v>
      </c>
      <c r="B2465" s="1">
        <v>44663</v>
      </c>
      <c r="C2465">
        <v>-9.2200000000000006</v>
      </c>
      <c r="D2465" t="s">
        <v>7933</v>
      </c>
      <c r="E2465" t="s">
        <v>7934</v>
      </c>
      <c r="F2465" t="s">
        <v>7935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x14ac:dyDescent="0.25">
      <c r="A2466" t="s">
        <v>544</v>
      </c>
      <c r="B2466" s="1">
        <v>44663</v>
      </c>
      <c r="C2466">
        <v>-51.13</v>
      </c>
      <c r="D2466" t="s">
        <v>7936</v>
      </c>
      <c r="E2466" t="s">
        <v>7937</v>
      </c>
      <c r="F2466" t="s">
        <v>7938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7939</v>
      </c>
      <c r="H2467" t="s">
        <v>6401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x14ac:dyDescent="0.25">
      <c r="A2468" t="s">
        <v>544</v>
      </c>
      <c r="B2468" s="1">
        <v>44662</v>
      </c>
      <c r="C2468">
        <v>-7</v>
      </c>
      <c r="D2468" t="s">
        <v>7940</v>
      </c>
      <c r="E2468" t="s">
        <v>7941</v>
      </c>
      <c r="F2468" t="s">
        <v>7942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x14ac:dyDescent="0.25">
      <c r="A2469" t="s">
        <v>336</v>
      </c>
      <c r="B2469" s="1">
        <v>44662</v>
      </c>
      <c r="C2469">
        <v>-94.49</v>
      </c>
      <c r="D2469" t="s">
        <v>7943</v>
      </c>
      <c r="E2469" t="s">
        <v>7944</v>
      </c>
      <c r="F2469" t="s">
        <v>7945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x14ac:dyDescent="0.25">
      <c r="A2470" t="s">
        <v>6416</v>
      </c>
      <c r="B2470" s="1">
        <v>44662</v>
      </c>
      <c r="C2470">
        <v>0</v>
      </c>
      <c r="D2470" t="s">
        <v>6694</v>
      </c>
      <c r="E2470" t="s">
        <v>6695</v>
      </c>
      <c r="F2470" t="s">
        <v>6696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x14ac:dyDescent="0.25">
      <c r="A2471" t="s">
        <v>6416</v>
      </c>
      <c r="B2471" s="1">
        <v>44662</v>
      </c>
      <c r="C2471">
        <v>0</v>
      </c>
      <c r="D2471" t="s">
        <v>6694</v>
      </c>
      <c r="E2471" t="s">
        <v>6695</v>
      </c>
      <c r="F2471" t="s">
        <v>6696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x14ac:dyDescent="0.25">
      <c r="A2473" t="s">
        <v>488</v>
      </c>
      <c r="B2473" s="1">
        <v>44662</v>
      </c>
      <c r="C2473">
        <v>131.46</v>
      </c>
      <c r="D2473" t="s">
        <v>7946</v>
      </c>
      <c r="E2473" t="s">
        <v>7946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7947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7948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6079</v>
      </c>
      <c r="W2476" t="s">
        <v>386</v>
      </c>
    </row>
    <row r="2477" spans="1:23" x14ac:dyDescent="0.25">
      <c r="A2477" t="s">
        <v>544</v>
      </c>
      <c r="B2477" s="1">
        <v>44661</v>
      </c>
      <c r="C2477">
        <v>-745.8</v>
      </c>
      <c r="D2477" t="s">
        <v>7949</v>
      </c>
      <c r="E2477" t="s">
        <v>7950</v>
      </c>
      <c r="F2477" t="s">
        <v>7951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x14ac:dyDescent="0.25">
      <c r="A2478" t="s">
        <v>544</v>
      </c>
      <c r="B2478" s="1">
        <v>44661</v>
      </c>
      <c r="C2478">
        <v>-20.079999999999998</v>
      </c>
      <c r="D2478" t="s">
        <v>7952</v>
      </c>
      <c r="E2478" t="s">
        <v>7952</v>
      </c>
      <c r="F2478" t="s">
        <v>7953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x14ac:dyDescent="0.25">
      <c r="A2479" t="s">
        <v>544</v>
      </c>
      <c r="B2479" s="1">
        <v>44661</v>
      </c>
      <c r="C2479">
        <v>-922.8</v>
      </c>
      <c r="D2479" t="s">
        <v>7851</v>
      </c>
      <c r="E2479" t="s">
        <v>7852</v>
      </c>
      <c r="F2479" t="s">
        <v>7853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x14ac:dyDescent="0.25">
      <c r="A2480" t="s">
        <v>544</v>
      </c>
      <c r="B2480" s="1">
        <v>44661</v>
      </c>
      <c r="C2480">
        <v>-75</v>
      </c>
      <c r="D2480" t="s">
        <v>7954</v>
      </c>
      <c r="E2480" t="s">
        <v>7955</v>
      </c>
      <c r="F2480" t="s">
        <v>7956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x14ac:dyDescent="0.25">
      <c r="A2481" t="s">
        <v>544</v>
      </c>
      <c r="B2481" s="1">
        <v>44661</v>
      </c>
      <c r="C2481">
        <v>-11.87</v>
      </c>
      <c r="D2481" t="s">
        <v>7957</v>
      </c>
      <c r="E2481" t="s">
        <v>7958</v>
      </c>
      <c r="F2481" t="s">
        <v>7959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6208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x14ac:dyDescent="0.25">
      <c r="A2484" t="s">
        <v>492</v>
      </c>
      <c r="B2484" s="1">
        <v>44660</v>
      </c>
      <c r="C2484">
        <v>-2.21</v>
      </c>
      <c r="D2484" t="s">
        <v>7749</v>
      </c>
      <c r="E2484" t="s">
        <v>7750</v>
      </c>
      <c r="F2484" t="s">
        <v>7751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x14ac:dyDescent="0.25">
      <c r="A2486" t="s">
        <v>544</v>
      </c>
      <c r="B2486" s="1">
        <v>44660</v>
      </c>
      <c r="C2486">
        <v>-30</v>
      </c>
      <c r="D2486" t="s">
        <v>6147</v>
      </c>
      <c r="E2486" t="s">
        <v>6147</v>
      </c>
      <c r="F2486" t="s">
        <v>7960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7961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x14ac:dyDescent="0.25">
      <c r="A2488" t="s">
        <v>336</v>
      </c>
      <c r="B2488" s="1">
        <v>44660</v>
      </c>
      <c r="C2488">
        <v>-104.35</v>
      </c>
      <c r="D2488" t="s">
        <v>7962</v>
      </c>
      <c r="E2488" t="s">
        <v>7963</v>
      </c>
      <c r="F2488" t="s">
        <v>7964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x14ac:dyDescent="0.25">
      <c r="A2489" t="s">
        <v>336</v>
      </c>
      <c r="B2489" s="1">
        <v>44660</v>
      </c>
      <c r="C2489">
        <v>-20.28</v>
      </c>
      <c r="D2489" t="s">
        <v>7962</v>
      </c>
      <c r="E2489" t="s">
        <v>7963</v>
      </c>
      <c r="F2489" t="s">
        <v>7964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x14ac:dyDescent="0.25">
      <c r="A2492" t="s">
        <v>420</v>
      </c>
      <c r="B2492" s="1">
        <v>44659</v>
      </c>
      <c r="C2492">
        <v>10000</v>
      </c>
      <c r="D2492" t="s">
        <v>7415</v>
      </c>
      <c r="E2492" t="s">
        <v>7416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x14ac:dyDescent="0.25">
      <c r="A2493" t="s">
        <v>539</v>
      </c>
      <c r="B2493" s="1">
        <v>44659</v>
      </c>
      <c r="C2493">
        <v>-37.03</v>
      </c>
      <c r="D2493" t="s">
        <v>5856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x14ac:dyDescent="0.25">
      <c r="A2494" t="s">
        <v>492</v>
      </c>
      <c r="B2494" s="1">
        <v>44659</v>
      </c>
      <c r="C2494">
        <v>-10</v>
      </c>
      <c r="D2494" t="s">
        <v>5788</v>
      </c>
      <c r="E2494" t="s">
        <v>1904</v>
      </c>
      <c r="F2494" t="s">
        <v>7965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7966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7967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x14ac:dyDescent="0.25">
      <c r="A2498" t="s">
        <v>492</v>
      </c>
      <c r="B2498" s="1">
        <v>44658</v>
      </c>
      <c r="C2498">
        <v>-11.01</v>
      </c>
      <c r="D2498" t="s">
        <v>7968</v>
      </c>
      <c r="E2498" t="s">
        <v>7968</v>
      </c>
      <c r="F2498" t="s">
        <v>7969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7970</v>
      </c>
      <c r="E2499" t="s">
        <v>7971</v>
      </c>
      <c r="F2499" t="s">
        <v>7972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x14ac:dyDescent="0.25">
      <c r="A2500" t="s">
        <v>526</v>
      </c>
      <c r="B2500" s="1">
        <v>44657</v>
      </c>
      <c r="C2500">
        <v>111782.63</v>
      </c>
      <c r="D2500" t="s">
        <v>7973</v>
      </c>
      <c r="E2500" t="s">
        <v>7974</v>
      </c>
      <c r="F2500" t="s">
        <v>7975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x14ac:dyDescent="0.25">
      <c r="A2501" t="s">
        <v>5030</v>
      </c>
      <c r="B2501" s="1">
        <v>44657</v>
      </c>
      <c r="C2501">
        <v>-10000</v>
      </c>
      <c r="D2501" t="s">
        <v>7976</v>
      </c>
      <c r="E2501" t="s">
        <v>7977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x14ac:dyDescent="0.25">
      <c r="A2502" t="s">
        <v>512</v>
      </c>
      <c r="B2502" s="1">
        <v>44657</v>
      </c>
      <c r="C2502">
        <v>111.26</v>
      </c>
      <c r="D2502" t="s">
        <v>7753</v>
      </c>
      <c r="E2502" t="s">
        <v>7753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7978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x14ac:dyDescent="0.25">
      <c r="A2505" t="s">
        <v>19</v>
      </c>
      <c r="B2505" s="1">
        <v>44656</v>
      </c>
      <c r="C2505">
        <v>-4356.7700000000004</v>
      </c>
      <c r="D2505" t="s">
        <v>6273</v>
      </c>
      <c r="E2505" t="s">
        <v>6274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x14ac:dyDescent="0.25">
      <c r="A2506" t="s">
        <v>19</v>
      </c>
      <c r="B2506" s="1">
        <v>44656</v>
      </c>
      <c r="C2506">
        <v>3000</v>
      </c>
      <c r="D2506" t="s">
        <v>7979</v>
      </c>
      <c r="E2506" t="s">
        <v>7979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x14ac:dyDescent="0.25">
      <c r="A2507" t="s">
        <v>19</v>
      </c>
      <c r="B2507" s="1">
        <v>44656</v>
      </c>
      <c r="C2507">
        <v>-1000</v>
      </c>
      <c r="D2507" t="s">
        <v>7980</v>
      </c>
      <c r="E2507" t="s">
        <v>7980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x14ac:dyDescent="0.25">
      <c r="A2511" t="s">
        <v>63</v>
      </c>
      <c r="B2511" s="1">
        <v>44656</v>
      </c>
      <c r="C2511">
        <v>-3000</v>
      </c>
      <c r="D2511" t="s">
        <v>7160</v>
      </c>
      <c r="E2511" t="s">
        <v>7160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x14ac:dyDescent="0.25">
      <c r="A2512" t="s">
        <v>63</v>
      </c>
      <c r="B2512" s="1">
        <v>44656</v>
      </c>
      <c r="C2512">
        <v>1000</v>
      </c>
      <c r="D2512" t="s">
        <v>7509</v>
      </c>
      <c r="E2512" t="s">
        <v>7509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7981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7982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x14ac:dyDescent="0.25">
      <c r="A2514" t="s">
        <v>19</v>
      </c>
      <c r="B2514" s="1">
        <v>44656</v>
      </c>
      <c r="C2514">
        <v>3000</v>
      </c>
      <c r="D2514" t="s">
        <v>7571</v>
      </c>
      <c r="E2514" t="s">
        <v>7571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x14ac:dyDescent="0.25">
      <c r="A2515" t="s">
        <v>420</v>
      </c>
      <c r="B2515" s="1">
        <v>44656</v>
      </c>
      <c r="C2515">
        <v>3000</v>
      </c>
      <c r="D2515" t="s">
        <v>7415</v>
      </c>
      <c r="E2515" t="s">
        <v>7416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x14ac:dyDescent="0.25">
      <c r="A2516" t="s">
        <v>420</v>
      </c>
      <c r="B2516" s="1">
        <v>44656</v>
      </c>
      <c r="C2516">
        <v>-3000</v>
      </c>
      <c r="D2516" t="s">
        <v>7160</v>
      </c>
      <c r="E2516" t="s">
        <v>7160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x14ac:dyDescent="0.25">
      <c r="A2518" t="s">
        <v>19</v>
      </c>
      <c r="B2518" s="1">
        <v>44656</v>
      </c>
      <c r="C2518">
        <v>2.46</v>
      </c>
      <c r="D2518" t="s">
        <v>6117</v>
      </c>
      <c r="E2518" t="s">
        <v>6118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6079</v>
      </c>
      <c r="W2518" t="s">
        <v>386</v>
      </c>
    </row>
    <row r="2519" spans="1:23" x14ac:dyDescent="0.25">
      <c r="A2519" t="s">
        <v>492</v>
      </c>
      <c r="B2519" s="1">
        <v>44656</v>
      </c>
      <c r="C2519">
        <v>-1.1000000000000001</v>
      </c>
      <c r="D2519" t="s">
        <v>6178</v>
      </c>
      <c r="E2519" t="s">
        <v>6178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x14ac:dyDescent="0.25">
      <c r="A2523" t="s">
        <v>19</v>
      </c>
      <c r="B2523" s="1">
        <v>44656</v>
      </c>
      <c r="C2523">
        <v>2.46</v>
      </c>
      <c r="D2523" t="s">
        <v>6117</v>
      </c>
      <c r="E2523" t="s">
        <v>6118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6079</v>
      </c>
      <c r="W2523" t="s">
        <v>386</v>
      </c>
    </row>
    <row r="2524" spans="1:23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7983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x14ac:dyDescent="0.25">
      <c r="A2527" t="s">
        <v>492</v>
      </c>
      <c r="B2527" s="1">
        <v>44656</v>
      </c>
      <c r="C2527">
        <v>-2.19</v>
      </c>
      <c r="D2527" t="s">
        <v>8618</v>
      </c>
      <c r="E2527" t="s">
        <v>8618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7984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x14ac:dyDescent="0.25">
      <c r="A2531" t="s">
        <v>492</v>
      </c>
      <c r="B2531" s="1">
        <v>44655</v>
      </c>
      <c r="C2531">
        <v>-8</v>
      </c>
      <c r="D2531" t="s">
        <v>5786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x14ac:dyDescent="0.25">
      <c r="A2532" t="s">
        <v>492</v>
      </c>
      <c r="B2532" s="1">
        <v>44655</v>
      </c>
      <c r="C2532">
        <v>-6</v>
      </c>
      <c r="D2532" t="s">
        <v>5786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x14ac:dyDescent="0.25">
      <c r="A2533" t="s">
        <v>486</v>
      </c>
      <c r="B2533" s="1">
        <v>44655</v>
      </c>
      <c r="C2533">
        <v>-20000</v>
      </c>
      <c r="D2533" t="s">
        <v>7985</v>
      </c>
      <c r="E2533" t="s">
        <v>7986</v>
      </c>
      <c r="F2533" t="s">
        <v>7987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x14ac:dyDescent="0.25">
      <c r="A2535" t="s">
        <v>492</v>
      </c>
      <c r="B2535" s="1">
        <v>44655</v>
      </c>
      <c r="C2535">
        <v>-65</v>
      </c>
      <c r="D2535" t="s">
        <v>5772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x14ac:dyDescent="0.25">
      <c r="A2536" t="s">
        <v>6416</v>
      </c>
      <c r="B2536" s="1">
        <v>44655</v>
      </c>
      <c r="C2536">
        <v>20000</v>
      </c>
      <c r="D2536" t="s">
        <v>691</v>
      </c>
      <c r="E2536" t="s">
        <v>691</v>
      </c>
      <c r="F2536" t="s">
        <v>7782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6079</v>
      </c>
      <c r="W2536" t="s">
        <v>386</v>
      </c>
    </row>
    <row r="2537" spans="1:23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x14ac:dyDescent="0.25">
      <c r="A2539" t="s">
        <v>492</v>
      </c>
      <c r="B2539" s="1">
        <v>44655</v>
      </c>
      <c r="C2539">
        <v>-20</v>
      </c>
      <c r="D2539" t="s">
        <v>6178</v>
      </c>
      <c r="E2539" t="s">
        <v>6178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7988</v>
      </c>
      <c r="E2540" t="s">
        <v>7989</v>
      </c>
      <c r="F2540" t="s">
        <v>7990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x14ac:dyDescent="0.25">
      <c r="A2541" t="s">
        <v>539</v>
      </c>
      <c r="B2541" s="1">
        <v>44655</v>
      </c>
      <c r="C2541">
        <v>88.01</v>
      </c>
      <c r="D2541" t="s">
        <v>5856</v>
      </c>
      <c r="E2541" t="s">
        <v>1263</v>
      </c>
      <c r="F2541" t="s">
        <v>7991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x14ac:dyDescent="0.25">
      <c r="A2542" t="s">
        <v>539</v>
      </c>
      <c r="B2542" s="1">
        <v>44655</v>
      </c>
      <c r="C2542">
        <v>-176.04</v>
      </c>
      <c r="D2542" t="s">
        <v>5856</v>
      </c>
      <c r="E2542" t="s">
        <v>1263</v>
      </c>
      <c r="F2542" t="s">
        <v>7992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x14ac:dyDescent="0.25">
      <c r="A2543" t="s">
        <v>19</v>
      </c>
      <c r="B2543" s="1">
        <v>44655</v>
      </c>
      <c r="C2543">
        <v>-5906.65</v>
      </c>
      <c r="D2543" t="s">
        <v>6297</v>
      </c>
      <c r="E2543" t="s">
        <v>6298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x14ac:dyDescent="0.25">
      <c r="A2544" t="s">
        <v>544</v>
      </c>
      <c r="B2544" s="1">
        <v>44655</v>
      </c>
      <c r="C2544">
        <v>-1137.5</v>
      </c>
      <c r="D2544" t="s">
        <v>7993</v>
      </c>
      <c r="E2544" t="s">
        <v>7994</v>
      </c>
      <c r="F2544" t="s">
        <v>7995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x14ac:dyDescent="0.25">
      <c r="A2545" t="s">
        <v>19</v>
      </c>
      <c r="B2545" s="1">
        <v>44655</v>
      </c>
      <c r="C2545">
        <v>-2238.4699999999998</v>
      </c>
      <c r="D2545" t="s">
        <v>6299</v>
      </c>
      <c r="E2545" t="s">
        <v>6300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7983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7983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x14ac:dyDescent="0.25">
      <c r="A2549" t="s">
        <v>539</v>
      </c>
      <c r="B2549" s="1">
        <v>44655</v>
      </c>
      <c r="C2549">
        <v>-294.01</v>
      </c>
      <c r="D2549" t="s">
        <v>5856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x14ac:dyDescent="0.25">
      <c r="A2550" t="s">
        <v>539</v>
      </c>
      <c r="B2550" s="1">
        <v>44655</v>
      </c>
      <c r="C2550">
        <v>-71.510000000000005</v>
      </c>
      <c r="D2550" t="s">
        <v>5856</v>
      </c>
      <c r="E2550" t="s">
        <v>1263</v>
      </c>
      <c r="F2550" t="s">
        <v>7992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7996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7997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7998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7999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x14ac:dyDescent="0.25">
      <c r="A2553" t="s">
        <v>6416</v>
      </c>
      <c r="B2553" s="1">
        <v>44654</v>
      </c>
      <c r="C2553">
        <v>-57.3</v>
      </c>
      <c r="D2553" t="s">
        <v>8000</v>
      </c>
      <c r="E2553" t="s">
        <v>8000</v>
      </c>
      <c r="F2553" t="s">
        <v>6639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8001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x14ac:dyDescent="0.25">
      <c r="A2556" t="s">
        <v>544</v>
      </c>
      <c r="B2556" s="1">
        <v>44654</v>
      </c>
      <c r="C2556">
        <v>-1137.5</v>
      </c>
      <c r="D2556" t="s">
        <v>7993</v>
      </c>
      <c r="E2556" t="s">
        <v>7994</v>
      </c>
      <c r="F2556" t="s">
        <v>7995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6618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x14ac:dyDescent="0.25">
      <c r="A2558" t="s">
        <v>5030</v>
      </c>
      <c r="B2558" s="1">
        <v>44652</v>
      </c>
      <c r="C2558">
        <v>-3000</v>
      </c>
      <c r="D2558" t="s">
        <v>8002</v>
      </c>
      <c r="E2558" t="s">
        <v>8003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8004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7999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8005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8006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8007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8008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x14ac:dyDescent="0.25">
      <c r="A2567" t="s">
        <v>492</v>
      </c>
      <c r="B2567" s="1">
        <v>44652</v>
      </c>
      <c r="C2567">
        <v>5906.65</v>
      </c>
      <c r="D2567" t="s">
        <v>8009</v>
      </c>
      <c r="E2567" t="s">
        <v>8010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x14ac:dyDescent="0.25">
      <c r="A2569" t="s">
        <v>356</v>
      </c>
      <c r="B2569" s="1">
        <v>44651</v>
      </c>
      <c r="C2569">
        <v>14.22</v>
      </c>
      <c r="D2569" t="s">
        <v>6490</v>
      </c>
      <c r="E2569" t="s">
        <v>6491</v>
      </c>
      <c r="F2569" t="s">
        <v>6492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x14ac:dyDescent="0.25">
      <c r="A2570" t="s">
        <v>6416</v>
      </c>
      <c r="B2570" s="1">
        <v>44651</v>
      </c>
      <c r="C2570">
        <v>57.3</v>
      </c>
      <c r="D2570" t="s">
        <v>8011</v>
      </c>
      <c r="E2570" t="s">
        <v>8011</v>
      </c>
      <c r="F2570" t="s">
        <v>6639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x14ac:dyDescent="0.25">
      <c r="A2571" t="s">
        <v>544</v>
      </c>
      <c r="B2571" s="1">
        <v>44651</v>
      </c>
      <c r="C2571">
        <v>-75.52</v>
      </c>
      <c r="D2571" t="s">
        <v>8012</v>
      </c>
      <c r="E2571" t="s">
        <v>8013</v>
      </c>
      <c r="F2571" t="s">
        <v>8014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x14ac:dyDescent="0.25">
      <c r="A2572" t="s">
        <v>356</v>
      </c>
      <c r="B2572" s="1">
        <v>44651</v>
      </c>
      <c r="C2572">
        <v>14.22</v>
      </c>
      <c r="D2572" t="s">
        <v>6490</v>
      </c>
      <c r="E2572" t="s">
        <v>6491</v>
      </c>
      <c r="F2572" t="s">
        <v>6492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x14ac:dyDescent="0.25">
      <c r="A2573" t="s">
        <v>356</v>
      </c>
      <c r="B2573" s="1">
        <v>44651</v>
      </c>
      <c r="C2573">
        <v>2.86</v>
      </c>
      <c r="D2573" t="s">
        <v>6490</v>
      </c>
      <c r="E2573" t="s">
        <v>6491</v>
      </c>
      <c r="F2573" t="s">
        <v>6492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x14ac:dyDescent="0.25">
      <c r="A2574" t="s">
        <v>356</v>
      </c>
      <c r="B2574" s="1">
        <v>44651</v>
      </c>
      <c r="C2574">
        <v>2.86</v>
      </c>
      <c r="D2574" t="s">
        <v>6490</v>
      </c>
      <c r="E2574" t="s">
        <v>6491</v>
      </c>
      <c r="F2574" t="s">
        <v>6492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x14ac:dyDescent="0.25">
      <c r="A2575" t="s">
        <v>413</v>
      </c>
      <c r="B2575" s="1">
        <v>44651</v>
      </c>
      <c r="C2575">
        <v>0.01</v>
      </c>
      <c r="D2575" t="s">
        <v>6487</v>
      </c>
      <c r="E2575" t="s">
        <v>6487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x14ac:dyDescent="0.25">
      <c r="A2576" t="s">
        <v>414</v>
      </c>
      <c r="B2576" s="1">
        <v>44651</v>
      </c>
      <c r="C2576">
        <v>0.01</v>
      </c>
      <c r="D2576" t="s">
        <v>6487</v>
      </c>
      <c r="E2576" t="s">
        <v>6487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x14ac:dyDescent="0.25">
      <c r="A2582" t="s">
        <v>6416</v>
      </c>
      <c r="B2582" s="1">
        <v>44650</v>
      </c>
      <c r="C2582">
        <v>-117.89</v>
      </c>
      <c r="D2582" t="s">
        <v>6601</v>
      </c>
      <c r="E2582" t="s">
        <v>6602</v>
      </c>
      <c r="F2582" t="s">
        <v>8015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x14ac:dyDescent="0.25">
      <c r="A2584" t="s">
        <v>336</v>
      </c>
      <c r="B2584" s="1">
        <v>44650</v>
      </c>
      <c r="C2584">
        <v>0.31</v>
      </c>
      <c r="D2584" t="s">
        <v>6487</v>
      </c>
      <c r="E2584" t="s">
        <v>6487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x14ac:dyDescent="0.25">
      <c r="A2585" t="s">
        <v>19</v>
      </c>
      <c r="B2585" s="1">
        <v>44650</v>
      </c>
      <c r="C2585">
        <v>515.95000000000005</v>
      </c>
      <c r="D2585" t="s">
        <v>5779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x14ac:dyDescent="0.25">
      <c r="A2587" t="s">
        <v>6416</v>
      </c>
      <c r="B2587" s="1">
        <v>44649</v>
      </c>
      <c r="C2587">
        <v>117.89</v>
      </c>
      <c r="D2587" t="s">
        <v>6601</v>
      </c>
      <c r="E2587" t="s">
        <v>6602</v>
      </c>
      <c r="F2587" t="s">
        <v>8015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x14ac:dyDescent="0.25">
      <c r="A2588" t="s">
        <v>6416</v>
      </c>
      <c r="B2588" s="1">
        <v>44649</v>
      </c>
      <c r="C2588">
        <v>0.13</v>
      </c>
      <c r="D2588" t="s">
        <v>556</v>
      </c>
      <c r="E2588" t="s">
        <v>556</v>
      </c>
      <c r="F2588" t="s">
        <v>8016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8017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8018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x14ac:dyDescent="0.25">
      <c r="A2590" t="s">
        <v>336</v>
      </c>
      <c r="B2590" s="1">
        <v>44649</v>
      </c>
      <c r="C2590">
        <v>-11604.77</v>
      </c>
      <c r="D2590" t="s">
        <v>8019</v>
      </c>
      <c r="E2590" t="s">
        <v>8020</v>
      </c>
      <c r="F2590" t="s">
        <v>8021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6079</v>
      </c>
      <c r="W2594" t="s">
        <v>386</v>
      </c>
    </row>
    <row r="2595" spans="1:23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x14ac:dyDescent="0.25">
      <c r="A2596" t="s">
        <v>492</v>
      </c>
      <c r="B2596" s="1">
        <v>44648</v>
      </c>
      <c r="C2596">
        <v>-98.94</v>
      </c>
      <c r="D2596" t="s">
        <v>5781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6079</v>
      </c>
      <c r="W2596" t="s">
        <v>386</v>
      </c>
    </row>
    <row r="2597" spans="1:23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8022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x14ac:dyDescent="0.25">
      <c r="A2601" t="s">
        <v>492</v>
      </c>
      <c r="B2601" s="1">
        <v>44644</v>
      </c>
      <c r="C2601">
        <v>-100</v>
      </c>
      <c r="D2601" t="s">
        <v>6048</v>
      </c>
      <c r="E2601" t="s">
        <v>3758</v>
      </c>
      <c r="F2601" t="s">
        <v>7254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x14ac:dyDescent="0.25">
      <c r="A2604" t="s">
        <v>544</v>
      </c>
      <c r="B2604" s="1">
        <v>44643</v>
      </c>
      <c r="C2604">
        <v>-43.78</v>
      </c>
      <c r="D2604" t="s">
        <v>6048</v>
      </c>
      <c r="E2604" t="s">
        <v>3758</v>
      </c>
      <c r="F2604" t="s">
        <v>7545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x14ac:dyDescent="0.25">
      <c r="A2605" t="s">
        <v>544</v>
      </c>
      <c r="B2605" s="1">
        <v>44643</v>
      </c>
      <c r="C2605">
        <v>-34.32</v>
      </c>
      <c r="D2605" t="s">
        <v>5773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x14ac:dyDescent="0.25">
      <c r="A2607" t="s">
        <v>6463</v>
      </c>
      <c r="B2607" s="1">
        <v>44642</v>
      </c>
      <c r="C2607">
        <v>-5120</v>
      </c>
      <c r="D2607" t="s">
        <v>8619</v>
      </c>
      <c r="E2607" t="s">
        <v>8620</v>
      </c>
      <c r="F2607" t="s">
        <v>8023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8621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x14ac:dyDescent="0.25">
      <c r="A2608" t="s">
        <v>6463</v>
      </c>
      <c r="B2608" s="1">
        <v>44642</v>
      </c>
      <c r="C2608">
        <v>2662</v>
      </c>
      <c r="D2608" t="s">
        <v>6468</v>
      </c>
      <c r="E2608" t="s">
        <v>6468</v>
      </c>
      <c r="F2608" t="s">
        <v>6469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x14ac:dyDescent="0.25">
      <c r="A2609" t="s">
        <v>6463</v>
      </c>
      <c r="B2609" s="1">
        <v>44642</v>
      </c>
      <c r="C2609">
        <v>2458</v>
      </c>
      <c r="D2609" t="s">
        <v>6470</v>
      </c>
      <c r="E2609" t="s">
        <v>6470</v>
      </c>
      <c r="F2609" t="s">
        <v>6471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8024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8025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x14ac:dyDescent="0.25">
      <c r="A2612" t="s">
        <v>492</v>
      </c>
      <c r="B2612" s="1">
        <v>44642</v>
      </c>
      <c r="C2612">
        <v>-22.69</v>
      </c>
      <c r="D2612" t="s">
        <v>8026</v>
      </c>
      <c r="E2612" t="s">
        <v>8026</v>
      </c>
      <c r="F2612" t="s">
        <v>7687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x14ac:dyDescent="0.25">
      <c r="A2613" t="s">
        <v>492</v>
      </c>
      <c r="B2613" s="1">
        <v>44641</v>
      </c>
      <c r="C2613">
        <v>-4.4000000000000004</v>
      </c>
      <c r="D2613" t="s">
        <v>8618</v>
      </c>
      <c r="E2613" t="s">
        <v>8618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x14ac:dyDescent="0.25">
      <c r="A2614" t="s">
        <v>492</v>
      </c>
      <c r="B2614" s="1">
        <v>44641</v>
      </c>
      <c r="C2614">
        <v>-0.48</v>
      </c>
      <c r="D2614" t="s">
        <v>5786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x14ac:dyDescent="0.25">
      <c r="A2615" t="s">
        <v>492</v>
      </c>
      <c r="B2615" s="1">
        <v>44641</v>
      </c>
      <c r="C2615">
        <v>-148.84</v>
      </c>
      <c r="D2615" t="s">
        <v>5879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x14ac:dyDescent="0.25">
      <c r="A2617" t="s">
        <v>492</v>
      </c>
      <c r="B2617" s="1">
        <v>44641</v>
      </c>
      <c r="C2617">
        <v>-3.99</v>
      </c>
      <c r="D2617" t="s">
        <v>8027</v>
      </c>
      <c r="E2617" t="s">
        <v>8027</v>
      </c>
      <c r="F2617" t="s">
        <v>8028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x14ac:dyDescent="0.25">
      <c r="A2619" t="s">
        <v>34</v>
      </c>
      <c r="B2619" s="1">
        <v>44640</v>
      </c>
      <c r="C2619">
        <v>-2.19</v>
      </c>
      <c r="D2619" t="s">
        <v>8029</v>
      </c>
      <c r="E2619" t="s">
        <v>8030</v>
      </c>
      <c r="F2619" t="s">
        <v>8031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8032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8033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8034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8035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x14ac:dyDescent="0.25">
      <c r="A2623" t="s">
        <v>492</v>
      </c>
      <c r="B2623" s="1">
        <v>44639</v>
      </c>
      <c r="C2623">
        <v>-50</v>
      </c>
      <c r="D2623" t="s">
        <v>8036</v>
      </c>
      <c r="E2623" t="s">
        <v>8036</v>
      </c>
      <c r="F2623" t="s">
        <v>6240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8037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x14ac:dyDescent="0.25">
      <c r="A2626" t="s">
        <v>19</v>
      </c>
      <c r="B2626" s="1">
        <v>44638</v>
      </c>
      <c r="C2626">
        <v>-9530</v>
      </c>
      <c r="D2626" t="s">
        <v>8019</v>
      </c>
      <c r="E2626" t="s">
        <v>8020</v>
      </c>
      <c r="F2626" t="s">
        <v>8038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8039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8040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x14ac:dyDescent="0.25">
      <c r="A2628" t="s">
        <v>356</v>
      </c>
      <c r="B2628" s="1">
        <v>44638</v>
      </c>
      <c r="C2628">
        <v>9.83</v>
      </c>
      <c r="D2628" t="s">
        <v>8041</v>
      </c>
      <c r="E2628" t="s">
        <v>8042</v>
      </c>
      <c r="F2628" t="s">
        <v>8043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x14ac:dyDescent="0.25">
      <c r="A2629" t="s">
        <v>356</v>
      </c>
      <c r="B2629" s="1">
        <v>44638</v>
      </c>
      <c r="C2629">
        <v>9.83</v>
      </c>
      <c r="D2629" t="s">
        <v>8041</v>
      </c>
      <c r="E2629" t="s">
        <v>8042</v>
      </c>
      <c r="F2629" t="s">
        <v>8043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x14ac:dyDescent="0.25">
      <c r="A2630" t="s">
        <v>492</v>
      </c>
      <c r="B2630" s="1">
        <v>44638</v>
      </c>
      <c r="C2630">
        <v>-16.350000000000001</v>
      </c>
      <c r="D2630" t="s">
        <v>5866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x14ac:dyDescent="0.25">
      <c r="A2632" t="s">
        <v>492</v>
      </c>
      <c r="B2632" s="1">
        <v>44638</v>
      </c>
      <c r="C2632">
        <v>-30.93</v>
      </c>
      <c r="D2632" t="s">
        <v>8044</v>
      </c>
      <c r="E2632" t="s">
        <v>8044</v>
      </c>
      <c r="F2632" t="s">
        <v>8045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x14ac:dyDescent="0.25">
      <c r="A2633" t="s">
        <v>492</v>
      </c>
      <c r="B2633" s="1">
        <v>44638</v>
      </c>
      <c r="C2633">
        <v>-1046.7</v>
      </c>
      <c r="D2633" t="s">
        <v>6218</v>
      </c>
      <c r="E2633" t="s">
        <v>6218</v>
      </c>
      <c r="F2633" t="s">
        <v>6220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6215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8046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8047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5887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8048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6079</v>
      </c>
      <c r="W2639" t="s">
        <v>386</v>
      </c>
    </row>
    <row r="2640" spans="1:23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6214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6079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6079</v>
      </c>
      <c r="W2642" t="s">
        <v>386</v>
      </c>
    </row>
    <row r="2643" spans="1:23" x14ac:dyDescent="0.25">
      <c r="A2643" t="s">
        <v>356</v>
      </c>
      <c r="B2643" s="1">
        <v>44636</v>
      </c>
      <c r="C2643">
        <v>75.790000000000006</v>
      </c>
      <c r="D2643" t="s">
        <v>6490</v>
      </c>
      <c r="E2643" t="s">
        <v>6491</v>
      </c>
      <c r="F2643" t="s">
        <v>8049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8050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6079</v>
      </c>
      <c r="W2645" t="s">
        <v>386</v>
      </c>
    </row>
    <row r="2646" spans="1:23" x14ac:dyDescent="0.25">
      <c r="A2646" t="s">
        <v>356</v>
      </c>
      <c r="B2646" s="1">
        <v>44636</v>
      </c>
      <c r="C2646">
        <v>75.790000000000006</v>
      </c>
      <c r="D2646" t="s">
        <v>6490</v>
      </c>
      <c r="E2646" t="s">
        <v>6491</v>
      </c>
      <c r="F2646" t="s">
        <v>8049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x14ac:dyDescent="0.25">
      <c r="A2647" t="s">
        <v>356</v>
      </c>
      <c r="B2647" s="1">
        <v>44636</v>
      </c>
      <c r="C2647">
        <v>21.36</v>
      </c>
      <c r="D2647" t="s">
        <v>6490</v>
      </c>
      <c r="E2647" t="s">
        <v>6491</v>
      </c>
      <c r="F2647" t="s">
        <v>8051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x14ac:dyDescent="0.25">
      <c r="A2648" t="s">
        <v>356</v>
      </c>
      <c r="B2648" s="1">
        <v>44636</v>
      </c>
      <c r="C2648">
        <v>21.36</v>
      </c>
      <c r="D2648" t="s">
        <v>6490</v>
      </c>
      <c r="E2648" t="s">
        <v>6491</v>
      </c>
      <c r="F2648" t="s">
        <v>8051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8052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6079</v>
      </c>
      <c r="W2649" t="s">
        <v>386</v>
      </c>
    </row>
    <row r="2650" spans="1:23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6079</v>
      </c>
      <c r="W2650" t="s">
        <v>386</v>
      </c>
    </row>
    <row r="2651" spans="1:23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8053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8054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6079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8055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6079</v>
      </c>
      <c r="W2654" t="s">
        <v>386</v>
      </c>
    </row>
    <row r="2655" spans="1:23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6079</v>
      </c>
      <c r="W2655" t="s">
        <v>386</v>
      </c>
    </row>
    <row r="2656" spans="1:23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8056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6079</v>
      </c>
      <c r="W2657" t="s">
        <v>386</v>
      </c>
    </row>
    <row r="2658" spans="1:23" x14ac:dyDescent="0.25">
      <c r="A2658" t="s">
        <v>6413</v>
      </c>
      <c r="B2658" s="1">
        <v>44635</v>
      </c>
      <c r="C2658">
        <v>-56.95</v>
      </c>
      <c r="D2658" t="s">
        <v>6414</v>
      </c>
      <c r="E2658" t="s">
        <v>6414</v>
      </c>
      <c r="F2658" t="s">
        <v>7711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x14ac:dyDescent="0.25">
      <c r="A2659" t="s">
        <v>6416</v>
      </c>
      <c r="B2659" s="1">
        <v>44635</v>
      </c>
      <c r="C2659">
        <v>-55.45</v>
      </c>
      <c r="D2659" t="s">
        <v>6414</v>
      </c>
      <c r="E2659" t="s">
        <v>6414</v>
      </c>
      <c r="F2659" t="s">
        <v>7711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x14ac:dyDescent="0.25">
      <c r="A2660" t="s">
        <v>6413</v>
      </c>
      <c r="B2660" s="1">
        <v>44635</v>
      </c>
      <c r="C2660">
        <v>-31.16</v>
      </c>
      <c r="D2660" t="s">
        <v>6440</v>
      </c>
      <c r="E2660" t="s">
        <v>6441</v>
      </c>
      <c r="F2660" t="s">
        <v>7153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6079</v>
      </c>
      <c r="W2661" t="s">
        <v>386</v>
      </c>
    </row>
    <row r="2662" spans="1:23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6079</v>
      </c>
      <c r="W2662" t="s">
        <v>386</v>
      </c>
    </row>
    <row r="2663" spans="1:23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6079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8057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6079</v>
      </c>
      <c r="W2664" t="s">
        <v>386</v>
      </c>
    </row>
    <row r="2665" spans="1:23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x14ac:dyDescent="0.25">
      <c r="A2666" t="s">
        <v>356</v>
      </c>
      <c r="B2666" s="1">
        <v>44634</v>
      </c>
      <c r="C2666">
        <v>84.52</v>
      </c>
      <c r="D2666" t="s">
        <v>8058</v>
      </c>
      <c r="E2666" t="s">
        <v>8059</v>
      </c>
      <c r="F2666" t="s">
        <v>8060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x14ac:dyDescent="0.25">
      <c r="A2667" t="s">
        <v>356</v>
      </c>
      <c r="B2667" s="1">
        <v>44634</v>
      </c>
      <c r="C2667">
        <v>31.59</v>
      </c>
      <c r="D2667" t="s">
        <v>8061</v>
      </c>
      <c r="E2667" t="s">
        <v>8062</v>
      </c>
      <c r="F2667" t="s">
        <v>8063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x14ac:dyDescent="0.25">
      <c r="A2668" t="s">
        <v>6416</v>
      </c>
      <c r="B2668" s="1">
        <v>44634</v>
      </c>
      <c r="C2668">
        <v>55.45</v>
      </c>
      <c r="D2668" t="s">
        <v>6414</v>
      </c>
      <c r="E2668" t="s">
        <v>6414</v>
      </c>
      <c r="F2668" t="s">
        <v>7711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x14ac:dyDescent="0.25">
      <c r="A2669" t="s">
        <v>356</v>
      </c>
      <c r="B2669" s="1">
        <v>44634</v>
      </c>
      <c r="C2669">
        <v>89.11</v>
      </c>
      <c r="D2669" t="s">
        <v>8064</v>
      </c>
      <c r="E2669" t="s">
        <v>8065</v>
      </c>
      <c r="F2669" t="s">
        <v>8066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x14ac:dyDescent="0.25">
      <c r="A2670" t="s">
        <v>356</v>
      </c>
      <c r="B2670" s="1">
        <v>44634</v>
      </c>
      <c r="C2670">
        <v>24.78</v>
      </c>
      <c r="D2670" t="s">
        <v>8067</v>
      </c>
      <c r="E2670" t="s">
        <v>8068</v>
      </c>
      <c r="F2670" t="s">
        <v>8069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x14ac:dyDescent="0.25">
      <c r="A2671" t="s">
        <v>356</v>
      </c>
      <c r="B2671" s="1">
        <v>44634</v>
      </c>
      <c r="C2671">
        <v>84.52</v>
      </c>
      <c r="D2671" t="s">
        <v>8058</v>
      </c>
      <c r="E2671" t="s">
        <v>8059</v>
      </c>
      <c r="F2671" t="s">
        <v>8060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x14ac:dyDescent="0.25">
      <c r="A2672" t="s">
        <v>356</v>
      </c>
      <c r="B2672" s="1">
        <v>44634</v>
      </c>
      <c r="C2672">
        <v>89.11</v>
      </c>
      <c r="D2672" t="s">
        <v>8064</v>
      </c>
      <c r="E2672" t="s">
        <v>8065</v>
      </c>
      <c r="F2672" t="s">
        <v>8066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x14ac:dyDescent="0.25">
      <c r="A2673" t="s">
        <v>356</v>
      </c>
      <c r="B2673" s="1">
        <v>44634</v>
      </c>
      <c r="C2673">
        <v>24.78</v>
      </c>
      <c r="D2673" t="s">
        <v>8067</v>
      </c>
      <c r="E2673" t="s">
        <v>8068</v>
      </c>
      <c r="F2673" t="s">
        <v>8069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x14ac:dyDescent="0.25">
      <c r="A2674" t="s">
        <v>356</v>
      </c>
      <c r="B2674" s="1">
        <v>44634</v>
      </c>
      <c r="C2674">
        <v>31.59</v>
      </c>
      <c r="D2674" t="s">
        <v>8061</v>
      </c>
      <c r="E2674" t="s">
        <v>8062</v>
      </c>
      <c r="F2674" t="s">
        <v>8063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x14ac:dyDescent="0.25">
      <c r="A2675" t="s">
        <v>6413</v>
      </c>
      <c r="B2675" s="1">
        <v>44634</v>
      </c>
      <c r="C2675">
        <v>31.16</v>
      </c>
      <c r="D2675" t="s">
        <v>6440</v>
      </c>
      <c r="E2675" t="s">
        <v>6441</v>
      </c>
      <c r="F2675" t="s">
        <v>7153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8070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8070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8025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8025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8037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x14ac:dyDescent="0.25">
      <c r="A2682" t="s">
        <v>6413</v>
      </c>
      <c r="B2682" s="1">
        <v>44634</v>
      </c>
      <c r="C2682">
        <v>56.95</v>
      </c>
      <c r="D2682" t="s">
        <v>6414</v>
      </c>
      <c r="E2682" t="s">
        <v>6414</v>
      </c>
      <c r="F2682" t="s">
        <v>7711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x14ac:dyDescent="0.25">
      <c r="A2683" t="s">
        <v>544</v>
      </c>
      <c r="B2683" s="1">
        <v>44634</v>
      </c>
      <c r="C2683">
        <v>-88.46</v>
      </c>
      <c r="D2683" t="s">
        <v>8071</v>
      </c>
      <c r="E2683" t="s">
        <v>8072</v>
      </c>
      <c r="F2683" t="s">
        <v>8073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8074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8075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8076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x14ac:dyDescent="0.25">
      <c r="A2686" t="s">
        <v>544</v>
      </c>
      <c r="B2686" s="1">
        <v>44633</v>
      </c>
      <c r="C2686">
        <v>-136.63999999999999</v>
      </c>
      <c r="D2686" t="s">
        <v>8077</v>
      </c>
      <c r="E2686" t="s">
        <v>8077</v>
      </c>
      <c r="F2686" t="s">
        <v>8078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x14ac:dyDescent="0.25">
      <c r="A2687" t="s">
        <v>544</v>
      </c>
      <c r="B2687" s="1">
        <v>44633</v>
      </c>
      <c r="C2687">
        <v>-9.7200000000000006</v>
      </c>
      <c r="D2687" t="s">
        <v>8077</v>
      </c>
      <c r="E2687" t="s">
        <v>8077</v>
      </c>
      <c r="F2687" t="s">
        <v>8079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x14ac:dyDescent="0.25">
      <c r="A2689" t="s">
        <v>492</v>
      </c>
      <c r="B2689" s="1">
        <v>44632</v>
      </c>
      <c r="C2689">
        <v>-39.78</v>
      </c>
      <c r="D2689" t="s">
        <v>6673</v>
      </c>
      <c r="E2689" t="s">
        <v>6673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6208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x14ac:dyDescent="0.25">
      <c r="A2692" t="s">
        <v>544</v>
      </c>
      <c r="B2692" s="1">
        <v>44631</v>
      </c>
      <c r="C2692">
        <v>-53.18</v>
      </c>
      <c r="D2692" t="s">
        <v>8080</v>
      </c>
      <c r="E2692" t="s">
        <v>8080</v>
      </c>
      <c r="F2692" t="s">
        <v>8081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8082</v>
      </c>
      <c r="R2693" t="s">
        <v>224</v>
      </c>
      <c r="S2693" t="s">
        <v>126</v>
      </c>
      <c r="T2693">
        <v>12</v>
      </c>
      <c r="U2693" t="s">
        <v>475</v>
      </c>
      <c r="V2693" t="s">
        <v>6079</v>
      </c>
      <c r="W2693" t="s">
        <v>386</v>
      </c>
    </row>
    <row r="2694" spans="1:23" x14ac:dyDescent="0.25">
      <c r="A2694" t="s">
        <v>544</v>
      </c>
      <c r="B2694" s="1">
        <v>44631</v>
      </c>
      <c r="C2694">
        <v>-12.85</v>
      </c>
      <c r="D2694" t="s">
        <v>8080</v>
      </c>
      <c r="E2694" t="s">
        <v>8080</v>
      </c>
      <c r="F2694" t="s">
        <v>8081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x14ac:dyDescent="0.25">
      <c r="A2696" t="s">
        <v>544</v>
      </c>
      <c r="B2696" s="1">
        <v>44631</v>
      </c>
      <c r="C2696">
        <v>-4107.18</v>
      </c>
      <c r="D2696" t="s">
        <v>5861</v>
      </c>
      <c r="E2696" t="s">
        <v>665</v>
      </c>
      <c r="F2696" t="s">
        <v>8083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8084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8085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x14ac:dyDescent="0.25">
      <c r="A2702" t="s">
        <v>492</v>
      </c>
      <c r="B2702" s="1">
        <v>44630</v>
      </c>
      <c r="C2702">
        <v>-140.77000000000001</v>
      </c>
      <c r="D2702" t="s">
        <v>6673</v>
      </c>
      <c r="E2702" t="s">
        <v>6673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x14ac:dyDescent="0.25">
      <c r="A2703" t="s">
        <v>6413</v>
      </c>
      <c r="B2703" s="1">
        <v>44630</v>
      </c>
      <c r="C2703">
        <v>-605.34</v>
      </c>
      <c r="D2703" t="s">
        <v>6661</v>
      </c>
      <c r="E2703" t="s">
        <v>6662</v>
      </c>
      <c r="F2703" t="s">
        <v>6663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8086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8086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x14ac:dyDescent="0.25">
      <c r="A2706" t="s">
        <v>492</v>
      </c>
      <c r="B2706" s="1">
        <v>44630</v>
      </c>
      <c r="C2706">
        <v>-27.91</v>
      </c>
      <c r="D2706" t="s">
        <v>5798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x14ac:dyDescent="0.25">
      <c r="A2709" t="s">
        <v>492</v>
      </c>
      <c r="B2709" s="1">
        <v>44630</v>
      </c>
      <c r="C2709">
        <v>-33.06</v>
      </c>
      <c r="D2709" t="s">
        <v>5798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x14ac:dyDescent="0.25">
      <c r="A2710" t="s">
        <v>492</v>
      </c>
      <c r="B2710" s="1">
        <v>44630</v>
      </c>
      <c r="C2710">
        <v>-50</v>
      </c>
      <c r="D2710" t="s">
        <v>7252</v>
      </c>
      <c r="E2710" t="s">
        <v>7253</v>
      </c>
      <c r="F2710" t="s">
        <v>7254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x14ac:dyDescent="0.25">
      <c r="A2711" t="s">
        <v>492</v>
      </c>
      <c r="B2711" s="1">
        <v>44630</v>
      </c>
      <c r="C2711">
        <v>-18.829999999999998</v>
      </c>
      <c r="D2711" t="s">
        <v>6048</v>
      </c>
      <c r="E2711" t="s">
        <v>3758</v>
      </c>
      <c r="F2711" t="s">
        <v>7254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x14ac:dyDescent="0.25">
      <c r="A2712" t="s">
        <v>6463</v>
      </c>
      <c r="B2712" s="1">
        <v>44629</v>
      </c>
      <c r="C2712">
        <v>52</v>
      </c>
      <c r="D2712" t="s">
        <v>6468</v>
      </c>
      <c r="E2712" t="s">
        <v>6468</v>
      </c>
      <c r="F2712" t="s">
        <v>6469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x14ac:dyDescent="0.25">
      <c r="A2713" t="s">
        <v>6463</v>
      </c>
      <c r="B2713" s="1">
        <v>44629</v>
      </c>
      <c r="C2713">
        <v>-100</v>
      </c>
      <c r="D2713" t="s">
        <v>8622</v>
      </c>
      <c r="E2713" t="s">
        <v>8623</v>
      </c>
      <c r="F2713" t="s">
        <v>8087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8624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x14ac:dyDescent="0.25">
      <c r="A2714" t="s">
        <v>6416</v>
      </c>
      <c r="B2714" s="1">
        <v>44629</v>
      </c>
      <c r="C2714">
        <v>-15000</v>
      </c>
      <c r="D2714" t="s">
        <v>6694</v>
      </c>
      <c r="E2714" t="s">
        <v>6695</v>
      </c>
      <c r="F2714" t="s">
        <v>6696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8088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8089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x14ac:dyDescent="0.25">
      <c r="A2716" t="s">
        <v>6413</v>
      </c>
      <c r="B2716" s="1">
        <v>44629</v>
      </c>
      <c r="C2716">
        <v>605.34</v>
      </c>
      <c r="D2716" t="s">
        <v>6661</v>
      </c>
      <c r="E2716" t="s">
        <v>6662</v>
      </c>
      <c r="F2716" t="s">
        <v>6663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x14ac:dyDescent="0.25">
      <c r="A2717" t="s">
        <v>6463</v>
      </c>
      <c r="B2717" s="1">
        <v>44629</v>
      </c>
      <c r="C2717">
        <v>48</v>
      </c>
      <c r="D2717" t="s">
        <v>6470</v>
      </c>
      <c r="E2717" t="s">
        <v>6470</v>
      </c>
      <c r="F2717" t="s">
        <v>6471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x14ac:dyDescent="0.25">
      <c r="A2718" t="s">
        <v>492</v>
      </c>
      <c r="B2718" s="1">
        <v>44628</v>
      </c>
      <c r="C2718">
        <v>-50</v>
      </c>
      <c r="D2718" t="s">
        <v>7787</v>
      </c>
      <c r="E2718" t="s">
        <v>7788</v>
      </c>
      <c r="F2718" t="s">
        <v>7789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8090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x14ac:dyDescent="0.25">
      <c r="A2719" t="s">
        <v>492</v>
      </c>
      <c r="B2719" s="1">
        <v>44628</v>
      </c>
      <c r="C2719">
        <v>-50</v>
      </c>
      <c r="D2719" t="s">
        <v>7787</v>
      </c>
      <c r="E2719" t="s">
        <v>7788</v>
      </c>
      <c r="F2719" t="s">
        <v>7789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8090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8091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x14ac:dyDescent="0.25">
      <c r="A2723" t="s">
        <v>544</v>
      </c>
      <c r="B2723" s="1">
        <v>44628</v>
      </c>
      <c r="C2723">
        <v>-865.32</v>
      </c>
      <c r="D2723" t="s">
        <v>8077</v>
      </c>
      <c r="E2723" t="s">
        <v>8077</v>
      </c>
      <c r="F2723" t="s">
        <v>8092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x14ac:dyDescent="0.25">
      <c r="A2724" t="s">
        <v>544</v>
      </c>
      <c r="B2724" s="1">
        <v>44628</v>
      </c>
      <c r="C2724">
        <v>-117.49</v>
      </c>
      <c r="D2724" t="s">
        <v>7783</v>
      </c>
      <c r="E2724" t="s">
        <v>7784</v>
      </c>
      <c r="F2724" t="s">
        <v>7785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x14ac:dyDescent="0.25">
      <c r="A2725" t="s">
        <v>19</v>
      </c>
      <c r="B2725" s="1">
        <v>44627</v>
      </c>
      <c r="C2725">
        <v>764.93</v>
      </c>
      <c r="D2725" t="s">
        <v>5882</v>
      </c>
      <c r="E2725" t="s">
        <v>1623</v>
      </c>
      <c r="F2725" t="s">
        <v>6235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x14ac:dyDescent="0.25">
      <c r="A2726" t="s">
        <v>19</v>
      </c>
      <c r="B2726" s="1">
        <v>44627</v>
      </c>
      <c r="C2726">
        <v>-4356.7700000000004</v>
      </c>
      <c r="D2726" t="s">
        <v>6273</v>
      </c>
      <c r="E2726" t="s">
        <v>6274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x14ac:dyDescent="0.25">
      <c r="A2727" t="s">
        <v>6416</v>
      </c>
      <c r="B2727" s="1">
        <v>44627</v>
      </c>
      <c r="C2727">
        <v>0</v>
      </c>
      <c r="D2727" t="s">
        <v>6694</v>
      </c>
      <c r="E2727" t="s">
        <v>6695</v>
      </c>
      <c r="F2727" t="s">
        <v>6696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x14ac:dyDescent="0.25">
      <c r="A2728" t="s">
        <v>6416</v>
      </c>
      <c r="B2728" s="1">
        <v>44627</v>
      </c>
      <c r="C2728">
        <v>0</v>
      </c>
      <c r="D2728" t="s">
        <v>6694</v>
      </c>
      <c r="E2728" t="s">
        <v>6695</v>
      </c>
      <c r="F2728" t="s">
        <v>6696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8093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6236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8094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6079</v>
      </c>
      <c r="W2734" t="s">
        <v>386</v>
      </c>
    </row>
    <row r="2735" spans="1:23" x14ac:dyDescent="0.25">
      <c r="A2735" t="s">
        <v>492</v>
      </c>
      <c r="B2735" s="1">
        <v>44625</v>
      </c>
      <c r="C2735">
        <v>-18.96</v>
      </c>
      <c r="D2735" t="s">
        <v>8095</v>
      </c>
      <c r="E2735" t="s">
        <v>8096</v>
      </c>
      <c r="F2735" t="s">
        <v>6239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x14ac:dyDescent="0.25">
      <c r="A2738" t="s">
        <v>492</v>
      </c>
      <c r="B2738" s="1">
        <v>44624</v>
      </c>
      <c r="C2738">
        <v>-132.29</v>
      </c>
      <c r="D2738" t="s">
        <v>8097</v>
      </c>
      <c r="E2738" t="s">
        <v>8097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x14ac:dyDescent="0.25">
      <c r="A2739" t="s">
        <v>492</v>
      </c>
      <c r="B2739" s="1">
        <v>44624</v>
      </c>
      <c r="C2739">
        <v>-65</v>
      </c>
      <c r="D2739" t="s">
        <v>5772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6316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6240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6241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8098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x14ac:dyDescent="0.25">
      <c r="A2748" t="s">
        <v>492</v>
      </c>
      <c r="B2748" s="1">
        <v>44623</v>
      </c>
      <c r="C2748">
        <v>-194.53</v>
      </c>
      <c r="D2748" t="s">
        <v>8099</v>
      </c>
      <c r="E2748" t="s">
        <v>8100</v>
      </c>
      <c r="F2748" t="s">
        <v>6237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x14ac:dyDescent="0.25">
      <c r="A2750" t="s">
        <v>492</v>
      </c>
      <c r="B2750" s="1">
        <v>44623</v>
      </c>
      <c r="C2750">
        <v>-6</v>
      </c>
      <c r="D2750" t="s">
        <v>8101</v>
      </c>
      <c r="E2750" t="s">
        <v>8102</v>
      </c>
      <c r="F2750" t="s">
        <v>6242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x14ac:dyDescent="0.25">
      <c r="A2751" t="s">
        <v>19</v>
      </c>
      <c r="B2751" s="1">
        <v>44622</v>
      </c>
      <c r="C2751">
        <v>-4146.3100000000004</v>
      </c>
      <c r="D2751" t="s">
        <v>6297</v>
      </c>
      <c r="E2751" t="s">
        <v>6298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x14ac:dyDescent="0.25">
      <c r="A2752" t="s">
        <v>19</v>
      </c>
      <c r="B2752" s="1">
        <v>44622</v>
      </c>
      <c r="C2752">
        <v>-2238.4699999999998</v>
      </c>
      <c r="D2752" t="s">
        <v>6299</v>
      </c>
      <c r="E2752" t="s">
        <v>6300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x14ac:dyDescent="0.25">
      <c r="A2753" t="s">
        <v>544</v>
      </c>
      <c r="B2753" s="1">
        <v>44622</v>
      </c>
      <c r="C2753">
        <v>-60</v>
      </c>
      <c r="D2753" t="s">
        <v>8103</v>
      </c>
      <c r="E2753" t="s">
        <v>8103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6079</v>
      </c>
      <c r="W2753" t="s">
        <v>386</v>
      </c>
    </row>
    <row r="2754" spans="1:23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6181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8094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x14ac:dyDescent="0.25">
      <c r="A2755" t="s">
        <v>492</v>
      </c>
      <c r="B2755" s="1">
        <v>44622</v>
      </c>
      <c r="C2755">
        <v>-1.1000000000000001</v>
      </c>
      <c r="D2755" t="s">
        <v>6178</v>
      </c>
      <c r="E2755" t="s">
        <v>6178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x14ac:dyDescent="0.25">
      <c r="A2756" t="s">
        <v>492</v>
      </c>
      <c r="B2756" s="1">
        <v>44622</v>
      </c>
      <c r="C2756">
        <v>-20</v>
      </c>
      <c r="D2756" t="s">
        <v>6178</v>
      </c>
      <c r="E2756" t="s">
        <v>6178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6182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8104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x14ac:dyDescent="0.25">
      <c r="A2759" t="s">
        <v>34</v>
      </c>
      <c r="B2759" s="1">
        <v>44621</v>
      </c>
      <c r="C2759">
        <v>-6.6</v>
      </c>
      <c r="D2759" t="s">
        <v>8105</v>
      </c>
      <c r="E2759" t="s">
        <v>8106</v>
      </c>
      <c r="F2759" t="s">
        <v>6185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x14ac:dyDescent="0.25">
      <c r="A2760" t="s">
        <v>19</v>
      </c>
      <c r="B2760" s="1">
        <v>44621</v>
      </c>
      <c r="C2760">
        <v>-109.23</v>
      </c>
      <c r="D2760" t="s">
        <v>5774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x14ac:dyDescent="0.25">
      <c r="A2761" t="s">
        <v>492</v>
      </c>
      <c r="B2761" s="1">
        <v>44621</v>
      </c>
      <c r="C2761">
        <v>4146.3100000000004</v>
      </c>
      <c r="D2761" t="s">
        <v>8107</v>
      </c>
      <c r="E2761" t="s">
        <v>8108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x14ac:dyDescent="0.25">
      <c r="A2762" t="s">
        <v>492</v>
      </c>
      <c r="B2762" s="1">
        <v>44621</v>
      </c>
      <c r="C2762">
        <v>-54.76</v>
      </c>
      <c r="D2762" t="s">
        <v>8109</v>
      </c>
      <c r="E2762" t="s">
        <v>8110</v>
      </c>
      <c r="F2762" t="s">
        <v>6184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6317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x14ac:dyDescent="0.25">
      <c r="A2767" t="s">
        <v>356</v>
      </c>
      <c r="B2767" s="1">
        <v>44620</v>
      </c>
      <c r="C2767">
        <v>11.53</v>
      </c>
      <c r="D2767" t="s">
        <v>6490</v>
      </c>
      <c r="E2767" t="s">
        <v>6491</v>
      </c>
      <c r="F2767" t="s">
        <v>6492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x14ac:dyDescent="0.25">
      <c r="A2768" t="s">
        <v>356</v>
      </c>
      <c r="B2768" s="1">
        <v>44620</v>
      </c>
      <c r="C2768">
        <v>11.53</v>
      </c>
      <c r="D2768" t="s">
        <v>6490</v>
      </c>
      <c r="E2768" t="s">
        <v>6491</v>
      </c>
      <c r="F2768" t="s">
        <v>6492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x14ac:dyDescent="0.25">
      <c r="A2769" t="s">
        <v>356</v>
      </c>
      <c r="B2769" s="1">
        <v>44620</v>
      </c>
      <c r="C2769">
        <v>1.19</v>
      </c>
      <c r="D2769" t="s">
        <v>6490</v>
      </c>
      <c r="E2769" t="s">
        <v>6491</v>
      </c>
      <c r="F2769" t="s">
        <v>6492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x14ac:dyDescent="0.25">
      <c r="A2770" t="s">
        <v>356</v>
      </c>
      <c r="B2770" s="1">
        <v>44620</v>
      </c>
      <c r="C2770">
        <v>1.19</v>
      </c>
      <c r="D2770" t="s">
        <v>6490</v>
      </c>
      <c r="E2770" t="s">
        <v>6491</v>
      </c>
      <c r="F2770" t="s">
        <v>6492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6183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6212</v>
      </c>
      <c r="H2773" t="s">
        <v>6180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x14ac:dyDescent="0.25">
      <c r="A2774" t="s">
        <v>544</v>
      </c>
      <c r="B2774" s="1">
        <v>44620</v>
      </c>
      <c r="C2774">
        <v>224.31</v>
      </c>
      <c r="D2774" t="s">
        <v>6243</v>
      </c>
      <c r="E2774" t="s">
        <v>6243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6244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6327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x14ac:dyDescent="0.25">
      <c r="A2776" t="s">
        <v>544</v>
      </c>
      <c r="B2776" s="1">
        <v>44620</v>
      </c>
      <c r="C2776">
        <v>-55.03</v>
      </c>
      <c r="D2776" t="s">
        <v>6245</v>
      </c>
      <c r="E2776" t="s">
        <v>6245</v>
      </c>
      <c r="F2776" t="s">
        <v>6186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x14ac:dyDescent="0.25">
      <c r="A2779" t="s">
        <v>544</v>
      </c>
      <c r="B2779" s="1">
        <v>44619</v>
      </c>
      <c r="C2779">
        <v>-20.3</v>
      </c>
      <c r="D2779" t="s">
        <v>5857</v>
      </c>
      <c r="E2779" t="s">
        <v>2594</v>
      </c>
      <c r="F2779" t="s">
        <v>6188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x14ac:dyDescent="0.25">
      <c r="A2781" t="s">
        <v>19</v>
      </c>
      <c r="B2781" s="1">
        <v>44619</v>
      </c>
      <c r="C2781">
        <v>515.95000000000005</v>
      </c>
      <c r="D2781" t="s">
        <v>5779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x14ac:dyDescent="0.25">
      <c r="A2782" t="s">
        <v>544</v>
      </c>
      <c r="B2782" s="1">
        <v>44619</v>
      </c>
      <c r="C2782">
        <v>-15.56</v>
      </c>
      <c r="D2782" t="s">
        <v>8111</v>
      </c>
      <c r="E2782" t="s">
        <v>8112</v>
      </c>
      <c r="F2782" t="s">
        <v>6187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8113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x14ac:dyDescent="0.25">
      <c r="A2783" t="s">
        <v>336</v>
      </c>
      <c r="B2783" s="1">
        <v>44619</v>
      </c>
      <c r="C2783">
        <v>3.5</v>
      </c>
      <c r="D2783" t="s">
        <v>5817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x14ac:dyDescent="0.25">
      <c r="A2784" t="s">
        <v>336</v>
      </c>
      <c r="B2784" s="1">
        <v>44619</v>
      </c>
      <c r="C2784">
        <v>0.02</v>
      </c>
      <c r="D2784" t="s">
        <v>6487</v>
      </c>
      <c r="E2784" t="s">
        <v>6487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6189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6246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x14ac:dyDescent="0.25">
      <c r="A2786" t="s">
        <v>544</v>
      </c>
      <c r="B2786" s="1">
        <v>44618</v>
      </c>
      <c r="C2786">
        <v>-5</v>
      </c>
      <c r="D2786" t="s">
        <v>5788</v>
      </c>
      <c r="E2786" t="s">
        <v>1904</v>
      </c>
      <c r="F2786" t="s">
        <v>6193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8114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x14ac:dyDescent="0.25">
      <c r="A2787" t="s">
        <v>544</v>
      </c>
      <c r="B2787" s="1">
        <v>44618</v>
      </c>
      <c r="C2787">
        <v>-19.02</v>
      </c>
      <c r="D2787" t="s">
        <v>6074</v>
      </c>
      <c r="E2787" t="s">
        <v>4472</v>
      </c>
      <c r="F2787" t="s">
        <v>6190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6191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x14ac:dyDescent="0.25">
      <c r="A2789" t="s">
        <v>492</v>
      </c>
      <c r="B2789" s="1">
        <v>44618</v>
      </c>
      <c r="C2789">
        <v>-69.8</v>
      </c>
      <c r="D2789" t="s">
        <v>8115</v>
      </c>
      <c r="E2789" t="s">
        <v>8115</v>
      </c>
      <c r="F2789" t="s">
        <v>6192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x14ac:dyDescent="0.25">
      <c r="A2791" t="s">
        <v>492</v>
      </c>
      <c r="B2791" s="1">
        <v>44618</v>
      </c>
      <c r="C2791">
        <v>-34</v>
      </c>
      <c r="D2791" t="s">
        <v>8115</v>
      </c>
      <c r="E2791" t="s">
        <v>8115</v>
      </c>
      <c r="F2791" t="s">
        <v>6192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x14ac:dyDescent="0.25">
      <c r="A2792" t="s">
        <v>492</v>
      </c>
      <c r="B2792" s="1">
        <v>44617</v>
      </c>
      <c r="C2792">
        <v>-56</v>
      </c>
      <c r="D2792" t="s">
        <v>6048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x14ac:dyDescent="0.25">
      <c r="A2793" t="s">
        <v>19</v>
      </c>
      <c r="B2793" s="1">
        <v>44617</v>
      </c>
      <c r="C2793">
        <v>240</v>
      </c>
      <c r="D2793" t="s">
        <v>6117</v>
      </c>
      <c r="E2793" t="s">
        <v>6118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6079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x14ac:dyDescent="0.25">
      <c r="A2796" t="s">
        <v>6416</v>
      </c>
      <c r="B2796" s="1">
        <v>44616</v>
      </c>
      <c r="C2796">
        <v>0.05</v>
      </c>
      <c r="D2796" t="s">
        <v>556</v>
      </c>
      <c r="E2796" t="s">
        <v>556</v>
      </c>
      <c r="F2796" t="s">
        <v>8116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6338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x14ac:dyDescent="0.25">
      <c r="A2798" t="s">
        <v>6416</v>
      </c>
      <c r="B2798" s="1">
        <v>44616</v>
      </c>
      <c r="C2798">
        <v>15000</v>
      </c>
      <c r="D2798" t="s">
        <v>691</v>
      </c>
      <c r="E2798" t="s">
        <v>691</v>
      </c>
      <c r="F2798" t="s">
        <v>7782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6079</v>
      </c>
      <c r="W2798" t="s">
        <v>386</v>
      </c>
    </row>
    <row r="2799" spans="1:23" x14ac:dyDescent="0.25">
      <c r="A2799" t="s">
        <v>6416</v>
      </c>
      <c r="B2799" s="1">
        <v>44616</v>
      </c>
      <c r="C2799">
        <v>2448.79</v>
      </c>
      <c r="D2799" t="s">
        <v>8117</v>
      </c>
      <c r="E2799" t="s">
        <v>8117</v>
      </c>
      <c r="F2799" t="s">
        <v>8118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8119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x14ac:dyDescent="0.25">
      <c r="A2801" t="s">
        <v>492</v>
      </c>
      <c r="B2801" s="1">
        <v>44616</v>
      </c>
      <c r="C2801">
        <v>-100.75</v>
      </c>
      <c r="D2801" t="s">
        <v>5781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6079</v>
      </c>
      <c r="W2801" t="s">
        <v>386</v>
      </c>
    </row>
    <row r="2802" spans="1:23" x14ac:dyDescent="0.25">
      <c r="A2802" t="s">
        <v>19</v>
      </c>
      <c r="B2802" s="1">
        <v>44616</v>
      </c>
      <c r="C2802">
        <v>-70</v>
      </c>
      <c r="D2802" t="s">
        <v>5855</v>
      </c>
      <c r="E2802" t="s">
        <v>1465</v>
      </c>
      <c r="F2802" t="s">
        <v>6194</v>
      </c>
      <c r="G2802" t="s">
        <v>105</v>
      </c>
      <c r="H2802" t="s">
        <v>28</v>
      </c>
      <c r="I2802" t="s">
        <v>28</v>
      </c>
      <c r="J2802" t="s">
        <v>8120</v>
      </c>
      <c r="O2802" t="s">
        <v>105</v>
      </c>
      <c r="P2802" t="s">
        <v>9</v>
      </c>
      <c r="Q2802" t="s">
        <v>8121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x14ac:dyDescent="0.25">
      <c r="A2803" t="s">
        <v>19</v>
      </c>
      <c r="B2803" s="1">
        <v>44616</v>
      </c>
      <c r="C2803">
        <v>-14.32</v>
      </c>
      <c r="D2803" t="s">
        <v>6247</v>
      </c>
      <c r="E2803" t="s">
        <v>6248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x14ac:dyDescent="0.25">
      <c r="A2804" t="s">
        <v>6463</v>
      </c>
      <c r="B2804" s="1">
        <v>44615</v>
      </c>
      <c r="C2804">
        <v>-136</v>
      </c>
      <c r="D2804" t="s">
        <v>8625</v>
      </c>
      <c r="E2804" t="s">
        <v>8626</v>
      </c>
      <c r="F2804" t="s">
        <v>8122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8627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6195</v>
      </c>
      <c r="R2805" t="s">
        <v>224</v>
      </c>
      <c r="S2805" t="s">
        <v>126</v>
      </c>
      <c r="T2805">
        <v>12</v>
      </c>
      <c r="U2805" t="s">
        <v>475</v>
      </c>
      <c r="V2805" t="s">
        <v>6079</v>
      </c>
      <c r="W2805" t="s">
        <v>386</v>
      </c>
    </row>
    <row r="2806" spans="1:23" x14ac:dyDescent="0.25">
      <c r="A2806" t="s">
        <v>6463</v>
      </c>
      <c r="B2806" s="1">
        <v>44615</v>
      </c>
      <c r="C2806">
        <v>71</v>
      </c>
      <c r="D2806" t="s">
        <v>6468</v>
      </c>
      <c r="E2806" t="s">
        <v>6468</v>
      </c>
      <c r="F2806" t="s">
        <v>6469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x14ac:dyDescent="0.25">
      <c r="A2807" t="s">
        <v>6463</v>
      </c>
      <c r="B2807" s="1">
        <v>44615</v>
      </c>
      <c r="C2807">
        <v>65</v>
      </c>
      <c r="D2807" t="s">
        <v>6470</v>
      </c>
      <c r="E2807" t="s">
        <v>6470</v>
      </c>
      <c r="F2807" t="s">
        <v>6471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x14ac:dyDescent="0.25">
      <c r="A2812" t="s">
        <v>605</v>
      </c>
      <c r="B2812" s="1">
        <v>44615</v>
      </c>
      <c r="C2812">
        <v>14.32</v>
      </c>
      <c r="D2812" t="s">
        <v>2591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6196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x14ac:dyDescent="0.25">
      <c r="A2815" t="s">
        <v>492</v>
      </c>
      <c r="B2815" s="1">
        <v>44614</v>
      </c>
      <c r="C2815">
        <v>-237</v>
      </c>
      <c r="D2815" t="s">
        <v>6724</v>
      </c>
      <c r="E2815" t="s">
        <v>6725</v>
      </c>
      <c r="F2815" t="s">
        <v>6197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8123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x14ac:dyDescent="0.25">
      <c r="A2816" t="s">
        <v>492</v>
      </c>
      <c r="B2816" s="1">
        <v>44613</v>
      </c>
      <c r="C2816">
        <v>-25.48</v>
      </c>
      <c r="D2816" t="s">
        <v>6204</v>
      </c>
      <c r="E2816" t="s">
        <v>6205</v>
      </c>
      <c r="F2816" t="s">
        <v>6206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x14ac:dyDescent="0.25">
      <c r="A2817" t="s">
        <v>6416</v>
      </c>
      <c r="B2817" s="1">
        <v>44613</v>
      </c>
      <c r="C2817">
        <v>-24.72</v>
      </c>
      <c r="D2817" t="s">
        <v>560</v>
      </c>
      <c r="E2817" t="s">
        <v>560</v>
      </c>
      <c r="F2817" t="s">
        <v>6877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x14ac:dyDescent="0.25">
      <c r="A2818" t="s">
        <v>492</v>
      </c>
      <c r="B2818" s="1">
        <v>44613</v>
      </c>
      <c r="C2818">
        <v>-128.69999999999999</v>
      </c>
      <c r="D2818" t="s">
        <v>6201</v>
      </c>
      <c r="E2818" t="s">
        <v>6202</v>
      </c>
      <c r="F2818" t="s">
        <v>6203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x14ac:dyDescent="0.25">
      <c r="A2819" t="s">
        <v>492</v>
      </c>
      <c r="B2819" s="1">
        <v>44613</v>
      </c>
      <c r="C2819">
        <v>-12.06</v>
      </c>
      <c r="D2819" t="s">
        <v>6198</v>
      </c>
      <c r="E2819" t="s">
        <v>6199</v>
      </c>
      <c r="F2819" t="s">
        <v>6200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6211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6250</v>
      </c>
      <c r="R2820" t="s">
        <v>224</v>
      </c>
      <c r="S2820" t="s">
        <v>126</v>
      </c>
      <c r="T2820">
        <v>12</v>
      </c>
      <c r="U2820" t="s">
        <v>475</v>
      </c>
      <c r="V2820" t="s">
        <v>6079</v>
      </c>
      <c r="W2820" t="s">
        <v>386</v>
      </c>
    </row>
    <row r="2821" spans="1:23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6209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6249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6207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6251</v>
      </c>
      <c r="R2822" t="s">
        <v>224</v>
      </c>
      <c r="S2822" t="s">
        <v>126</v>
      </c>
      <c r="T2822">
        <v>12</v>
      </c>
      <c r="U2822" t="s">
        <v>475</v>
      </c>
      <c r="V2822" t="s">
        <v>6079</v>
      </c>
      <c r="W2822" t="s">
        <v>386</v>
      </c>
    </row>
    <row r="2823" spans="1:23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6208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6210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6208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6208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6212</v>
      </c>
      <c r="H2826" t="s">
        <v>6180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x14ac:dyDescent="0.25">
      <c r="A2828" t="s">
        <v>492</v>
      </c>
      <c r="B2828" s="1">
        <v>44611</v>
      </c>
      <c r="C2828">
        <v>-22.98</v>
      </c>
      <c r="D2828" t="s">
        <v>6252</v>
      </c>
      <c r="E2828" t="s">
        <v>6253</v>
      </c>
      <c r="F2828" t="s">
        <v>6213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6254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6212</v>
      </c>
      <c r="H2829" t="s">
        <v>6180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x14ac:dyDescent="0.25">
      <c r="A2830" t="s">
        <v>533</v>
      </c>
      <c r="B2830" s="1">
        <v>44610</v>
      </c>
      <c r="C2830">
        <v>83.71</v>
      </c>
      <c r="D2830" t="s">
        <v>6255</v>
      </c>
      <c r="E2830" t="s">
        <v>6256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6212</v>
      </c>
      <c r="H2832" t="s">
        <v>6180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6367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x14ac:dyDescent="0.25">
      <c r="A2837" t="s">
        <v>6416</v>
      </c>
      <c r="B2837" s="1">
        <v>44609</v>
      </c>
      <c r="C2837">
        <v>24.72</v>
      </c>
      <c r="D2837" t="s">
        <v>8124</v>
      </c>
      <c r="E2837" t="s">
        <v>8124</v>
      </c>
      <c r="F2837" t="s">
        <v>6877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6216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6258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8628</v>
      </c>
      <c r="E2840" t="s">
        <v>8628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6257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6259</v>
      </c>
      <c r="E2841" t="s">
        <v>6260</v>
      </c>
      <c r="F2841" t="s">
        <v>6215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x14ac:dyDescent="0.25">
      <c r="A2842" t="s">
        <v>486</v>
      </c>
      <c r="B2842" s="1">
        <v>44609</v>
      </c>
      <c r="C2842">
        <v>-15000</v>
      </c>
      <c r="D2842" t="s">
        <v>6261</v>
      </c>
      <c r="E2842" t="s">
        <v>6262</v>
      </c>
      <c r="F2842" t="s">
        <v>6214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x14ac:dyDescent="0.25">
      <c r="A2845" t="s">
        <v>19</v>
      </c>
      <c r="B2845" s="1">
        <v>44608</v>
      </c>
      <c r="C2845">
        <v>195.98</v>
      </c>
      <c r="D2845" t="s">
        <v>6117</v>
      </c>
      <c r="E2845" t="s">
        <v>6118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6079</v>
      </c>
      <c r="W2845" t="s">
        <v>386</v>
      </c>
    </row>
    <row r="2846" spans="1:23" x14ac:dyDescent="0.25">
      <c r="A2846" t="s">
        <v>19</v>
      </c>
      <c r="B2846" s="1">
        <v>44608</v>
      </c>
      <c r="C2846">
        <v>-118.2</v>
      </c>
      <c r="D2846" t="s">
        <v>6264</v>
      </c>
      <c r="E2846" t="s">
        <v>6265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6263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x14ac:dyDescent="0.25">
      <c r="A2849" t="s">
        <v>6413</v>
      </c>
      <c r="B2849" s="1">
        <v>44607</v>
      </c>
      <c r="C2849">
        <v>-59.16</v>
      </c>
      <c r="D2849" t="s">
        <v>6414</v>
      </c>
      <c r="E2849" t="s">
        <v>6414</v>
      </c>
      <c r="F2849" t="s">
        <v>7711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x14ac:dyDescent="0.25">
      <c r="A2850" t="s">
        <v>6413</v>
      </c>
      <c r="B2850" s="1">
        <v>44607</v>
      </c>
      <c r="C2850">
        <v>-31.04</v>
      </c>
      <c r="D2850" t="s">
        <v>6440</v>
      </c>
      <c r="E2850" t="s">
        <v>6441</v>
      </c>
      <c r="F2850" t="s">
        <v>7153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x14ac:dyDescent="0.25">
      <c r="A2851" t="s">
        <v>6413</v>
      </c>
      <c r="B2851" s="1">
        <v>44607</v>
      </c>
      <c r="C2851">
        <v>-465.32</v>
      </c>
      <c r="D2851" t="s">
        <v>6832</v>
      </c>
      <c r="E2851" t="s">
        <v>6832</v>
      </c>
      <c r="F2851" t="s">
        <v>6833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x14ac:dyDescent="0.25">
      <c r="A2852" t="s">
        <v>6416</v>
      </c>
      <c r="B2852" s="1">
        <v>44607</v>
      </c>
      <c r="C2852">
        <v>-57.6</v>
      </c>
      <c r="D2852" t="s">
        <v>6414</v>
      </c>
      <c r="E2852" t="s">
        <v>6414</v>
      </c>
      <c r="F2852" t="s">
        <v>7711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x14ac:dyDescent="0.25">
      <c r="A2853" t="s">
        <v>6416</v>
      </c>
      <c r="B2853" s="1">
        <v>44607</v>
      </c>
      <c r="C2853">
        <v>-55.61</v>
      </c>
      <c r="D2853" t="s">
        <v>6834</v>
      </c>
      <c r="E2853" t="s">
        <v>6834</v>
      </c>
      <c r="F2853" t="s">
        <v>6835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x14ac:dyDescent="0.25">
      <c r="A2854" t="s">
        <v>34</v>
      </c>
      <c r="B2854" s="1">
        <v>44607</v>
      </c>
      <c r="C2854">
        <v>118.2</v>
      </c>
      <c r="D2854" t="s">
        <v>6268</v>
      </c>
      <c r="E2854" t="s">
        <v>6269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8125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x14ac:dyDescent="0.25">
      <c r="A2858" t="s">
        <v>492</v>
      </c>
      <c r="B2858" s="43">
        <v>44607</v>
      </c>
      <c r="C2858" s="41">
        <v>-185</v>
      </c>
      <c r="D2858" t="s">
        <v>6266</v>
      </c>
      <c r="E2858" s="41" t="s">
        <v>6267</v>
      </c>
      <c r="F2858" s="41" t="s">
        <v>6217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x14ac:dyDescent="0.25">
      <c r="A2860" t="s">
        <v>6416</v>
      </c>
      <c r="B2860" s="1">
        <v>44606</v>
      </c>
      <c r="C2860">
        <v>57.6</v>
      </c>
      <c r="D2860" t="s">
        <v>6414</v>
      </c>
      <c r="E2860" t="s">
        <v>6414</v>
      </c>
      <c r="F2860" t="s">
        <v>7711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x14ac:dyDescent="0.25">
      <c r="A2861" t="s">
        <v>6416</v>
      </c>
      <c r="B2861" s="1">
        <v>44606</v>
      </c>
      <c r="C2861">
        <v>0</v>
      </c>
      <c r="D2861" t="s">
        <v>6698</v>
      </c>
      <c r="E2861" t="s">
        <v>6699</v>
      </c>
      <c r="F2861" t="s">
        <v>6700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x14ac:dyDescent="0.25">
      <c r="A2862" t="s">
        <v>6413</v>
      </c>
      <c r="B2862" s="43">
        <v>44606</v>
      </c>
      <c r="C2862" s="41">
        <v>59.16</v>
      </c>
      <c r="D2862" t="s">
        <v>6414</v>
      </c>
      <c r="E2862" s="41" t="s">
        <v>6414</v>
      </c>
      <c r="F2862" s="41" t="s">
        <v>7711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x14ac:dyDescent="0.25">
      <c r="A2863" t="s">
        <v>6413</v>
      </c>
      <c r="B2863" s="1">
        <v>44606</v>
      </c>
      <c r="C2863">
        <v>31.04</v>
      </c>
      <c r="D2863" t="s">
        <v>6440</v>
      </c>
      <c r="E2863" t="s">
        <v>6441</v>
      </c>
      <c r="F2863" t="s">
        <v>7153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x14ac:dyDescent="0.25">
      <c r="A2864" t="s">
        <v>6416</v>
      </c>
      <c r="B2864" s="1">
        <v>44606</v>
      </c>
      <c r="C2864">
        <v>0</v>
      </c>
      <c r="D2864" t="s">
        <v>6698</v>
      </c>
      <c r="E2864" t="s">
        <v>6699</v>
      </c>
      <c r="F2864" t="s">
        <v>6700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x14ac:dyDescent="0.25">
      <c r="A2865" t="s">
        <v>6416</v>
      </c>
      <c r="B2865" s="1">
        <v>44606</v>
      </c>
      <c r="C2865">
        <v>0</v>
      </c>
      <c r="D2865" t="s">
        <v>6694</v>
      </c>
      <c r="E2865" t="s">
        <v>6695</v>
      </c>
      <c r="F2865" t="s">
        <v>6696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x14ac:dyDescent="0.25">
      <c r="A2866" t="s">
        <v>6416</v>
      </c>
      <c r="B2866" s="1">
        <v>44606</v>
      </c>
      <c r="C2866">
        <v>55.61</v>
      </c>
      <c r="D2866" t="s">
        <v>6834</v>
      </c>
      <c r="E2866" t="s">
        <v>6834</v>
      </c>
      <c r="F2866" t="s">
        <v>6835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x14ac:dyDescent="0.25">
      <c r="A2867" t="s">
        <v>6416</v>
      </c>
      <c r="B2867" s="1">
        <v>44606</v>
      </c>
      <c r="C2867">
        <v>0</v>
      </c>
      <c r="D2867" t="s">
        <v>6694</v>
      </c>
      <c r="E2867" t="s">
        <v>6695</v>
      </c>
      <c r="F2867" t="s">
        <v>6696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x14ac:dyDescent="0.25">
      <c r="A2868" t="s">
        <v>492</v>
      </c>
      <c r="B2868" s="1">
        <v>44606</v>
      </c>
      <c r="C2868">
        <v>-466.65</v>
      </c>
      <c r="D2868" t="s">
        <v>6218</v>
      </c>
      <c r="E2868" t="s">
        <v>6219</v>
      </c>
      <c r="F2868" t="s">
        <v>6220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x14ac:dyDescent="0.25">
      <c r="A2869" t="s">
        <v>492</v>
      </c>
      <c r="B2869" s="1">
        <v>44606</v>
      </c>
      <c r="C2869">
        <v>-1390.64</v>
      </c>
      <c r="D2869" t="s">
        <v>6218</v>
      </c>
      <c r="E2869" t="s">
        <v>6219</v>
      </c>
      <c r="F2869" t="s">
        <v>6220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x14ac:dyDescent="0.25">
      <c r="A2871" t="s">
        <v>492</v>
      </c>
      <c r="B2871" s="1">
        <v>44606</v>
      </c>
      <c r="C2871">
        <v>-119</v>
      </c>
      <c r="D2871" t="s">
        <v>6270</v>
      </c>
      <c r="E2871" t="s">
        <v>6271</v>
      </c>
      <c r="F2871" t="s">
        <v>6221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6338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x14ac:dyDescent="0.25">
      <c r="A2873" t="s">
        <v>6413</v>
      </c>
      <c r="B2873" s="1">
        <v>44606</v>
      </c>
      <c r="C2873">
        <v>465.32</v>
      </c>
      <c r="D2873" t="s">
        <v>6832</v>
      </c>
      <c r="E2873" t="s">
        <v>6832</v>
      </c>
      <c r="F2873" t="s">
        <v>6833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x14ac:dyDescent="0.25">
      <c r="A2874" t="s">
        <v>544</v>
      </c>
      <c r="B2874" s="1">
        <v>44606</v>
      </c>
      <c r="C2874">
        <v>-125.6</v>
      </c>
      <c r="D2874" t="s">
        <v>8126</v>
      </c>
      <c r="E2874" t="s">
        <v>8127</v>
      </c>
      <c r="F2874" t="s">
        <v>6222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6223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6272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x14ac:dyDescent="0.25">
      <c r="A2878" t="s">
        <v>544</v>
      </c>
      <c r="B2878" s="1">
        <v>44605</v>
      </c>
      <c r="C2878">
        <v>-320.45</v>
      </c>
      <c r="D2878" t="s">
        <v>5770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8128</v>
      </c>
      <c r="R2883" t="s">
        <v>224</v>
      </c>
      <c r="S2883" t="s">
        <v>126</v>
      </c>
      <c r="T2883">
        <v>12</v>
      </c>
      <c r="U2883" t="s">
        <v>475</v>
      </c>
      <c r="V2883" t="s">
        <v>6079</v>
      </c>
      <c r="W2883" t="s">
        <v>386</v>
      </c>
    </row>
    <row r="2884" spans="1:23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x14ac:dyDescent="0.25">
      <c r="A2886" t="s">
        <v>6416</v>
      </c>
      <c r="B2886" s="1">
        <v>44602</v>
      </c>
      <c r="C2886">
        <v>-159.91</v>
      </c>
      <c r="D2886" t="s">
        <v>8196</v>
      </c>
      <c r="E2886" t="s">
        <v>8196</v>
      </c>
      <c r="F2886" t="s">
        <v>6464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x14ac:dyDescent="0.25">
      <c r="A2888" t="s">
        <v>6416</v>
      </c>
      <c r="B2888" s="1">
        <v>44601</v>
      </c>
      <c r="C2888">
        <v>159.91</v>
      </c>
      <c r="D2888" t="s">
        <v>8196</v>
      </c>
      <c r="E2888" t="s">
        <v>8196</v>
      </c>
      <c r="F2888" t="s">
        <v>6464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6224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6225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x14ac:dyDescent="0.25">
      <c r="A2893" t="s">
        <v>492</v>
      </c>
      <c r="B2893" s="1">
        <v>44599</v>
      </c>
      <c r="C2893">
        <v>-76.56</v>
      </c>
      <c r="D2893" t="s">
        <v>6275</v>
      </c>
      <c r="E2893" t="s">
        <v>6276</v>
      </c>
      <c r="F2893" t="s">
        <v>6167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x14ac:dyDescent="0.25">
      <c r="A2895" t="s">
        <v>19</v>
      </c>
      <c r="B2895" s="1">
        <v>44599</v>
      </c>
      <c r="C2895">
        <v>-4356.7700000000004</v>
      </c>
      <c r="D2895" t="s">
        <v>6273</v>
      </c>
      <c r="E2895" t="s">
        <v>6274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x14ac:dyDescent="0.25">
      <c r="A2896" t="s">
        <v>492</v>
      </c>
      <c r="B2896" s="1">
        <v>44599</v>
      </c>
      <c r="C2896">
        <v>-17.09</v>
      </c>
      <c r="D2896" t="s">
        <v>6277</v>
      </c>
      <c r="E2896" t="s">
        <v>6278</v>
      </c>
      <c r="F2896" t="s">
        <v>6166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6279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6169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6282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6168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6281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6170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6283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6226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6171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6280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x14ac:dyDescent="0.25">
      <c r="A2902" t="s">
        <v>492</v>
      </c>
      <c r="B2902" s="1">
        <v>44597</v>
      </c>
      <c r="C2902">
        <v>-107.8</v>
      </c>
      <c r="D2902" t="s">
        <v>6286</v>
      </c>
      <c r="E2902" t="s">
        <v>6287</v>
      </c>
      <c r="F2902" t="s">
        <v>6175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x14ac:dyDescent="0.25">
      <c r="A2903" t="s">
        <v>492</v>
      </c>
      <c r="B2903" s="1">
        <v>44597</v>
      </c>
      <c r="C2903">
        <v>-1</v>
      </c>
      <c r="D2903" t="s">
        <v>6284</v>
      </c>
      <c r="E2903" t="s">
        <v>6285</v>
      </c>
      <c r="F2903" t="s">
        <v>6176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x14ac:dyDescent="0.25">
      <c r="A2904" t="s">
        <v>492</v>
      </c>
      <c r="B2904" s="1">
        <v>44596</v>
      </c>
      <c r="C2904">
        <v>-65</v>
      </c>
      <c r="D2904" t="s">
        <v>5772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6316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6079</v>
      </c>
      <c r="W2912" t="s">
        <v>386</v>
      </c>
    </row>
    <row r="2913" spans="1:23" x14ac:dyDescent="0.25">
      <c r="A2913" t="s">
        <v>19</v>
      </c>
      <c r="B2913" s="1">
        <v>44596</v>
      </c>
      <c r="C2913">
        <v>2.2200000000000002</v>
      </c>
      <c r="D2913" t="s">
        <v>8129</v>
      </c>
      <c r="E2913" t="s">
        <v>8130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6172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6288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x14ac:dyDescent="0.25">
      <c r="A2917" t="s">
        <v>19</v>
      </c>
      <c r="B2917" s="1">
        <v>44595</v>
      </c>
      <c r="C2917">
        <v>-412.25</v>
      </c>
      <c r="D2917" t="s">
        <v>6289</v>
      </c>
      <c r="E2917" t="s">
        <v>6290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6174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6291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x14ac:dyDescent="0.25">
      <c r="A2919" t="s">
        <v>19</v>
      </c>
      <c r="B2919" s="1">
        <v>44595</v>
      </c>
      <c r="C2919">
        <v>-100</v>
      </c>
      <c r="D2919" t="s">
        <v>6292</v>
      </c>
      <c r="E2919" t="s">
        <v>6293</v>
      </c>
      <c r="F2919" t="s">
        <v>6177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x14ac:dyDescent="0.25">
      <c r="A2920" t="s">
        <v>19</v>
      </c>
      <c r="B2920" s="1">
        <v>44595</v>
      </c>
      <c r="C2920">
        <v>-100</v>
      </c>
      <c r="D2920" t="s">
        <v>6294</v>
      </c>
      <c r="E2920" t="s">
        <v>6295</v>
      </c>
      <c r="F2920" t="s">
        <v>6177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6173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6296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x14ac:dyDescent="0.25">
      <c r="A2923" t="s">
        <v>492</v>
      </c>
      <c r="B2923" s="1">
        <v>44595</v>
      </c>
      <c r="C2923">
        <v>-1.1000000000000001</v>
      </c>
      <c r="D2923" t="s">
        <v>6178</v>
      </c>
      <c r="E2923" t="s">
        <v>6178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x14ac:dyDescent="0.25">
      <c r="A2925" t="s">
        <v>492</v>
      </c>
      <c r="B2925" s="1">
        <v>44595</v>
      </c>
      <c r="C2925">
        <v>-20</v>
      </c>
      <c r="D2925" t="s">
        <v>6178</v>
      </c>
      <c r="E2925" t="s">
        <v>6178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x14ac:dyDescent="0.25">
      <c r="A2926" t="s">
        <v>19</v>
      </c>
      <c r="B2926" s="1">
        <v>44594</v>
      </c>
      <c r="C2926">
        <v>-4674.6000000000004</v>
      </c>
      <c r="D2926" t="s">
        <v>6297</v>
      </c>
      <c r="E2926" t="s">
        <v>6298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x14ac:dyDescent="0.25">
      <c r="A2927" t="s">
        <v>19</v>
      </c>
      <c r="B2927" s="1">
        <v>44594</v>
      </c>
      <c r="C2927">
        <v>-2238.4699999999998</v>
      </c>
      <c r="D2927" t="s">
        <v>6299</v>
      </c>
      <c r="E2927" t="s">
        <v>6300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x14ac:dyDescent="0.25">
      <c r="A2931" t="s">
        <v>539</v>
      </c>
      <c r="B2931" s="1">
        <v>44593</v>
      </c>
      <c r="C2931">
        <v>118.93</v>
      </c>
      <c r="D2931" t="s">
        <v>5775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x14ac:dyDescent="0.25">
      <c r="A2932" t="s">
        <v>544</v>
      </c>
      <c r="B2932" s="1">
        <v>44593</v>
      </c>
      <c r="C2932">
        <v>-39.35</v>
      </c>
      <c r="D2932" t="s">
        <v>6301</v>
      </c>
      <c r="E2932" t="s">
        <v>6302</v>
      </c>
      <c r="F2932" t="s">
        <v>6154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x14ac:dyDescent="0.25">
      <c r="A2933" t="s">
        <v>6416</v>
      </c>
      <c r="B2933" s="1">
        <v>44593</v>
      </c>
      <c r="C2933">
        <v>-15000</v>
      </c>
      <c r="D2933" t="s">
        <v>6694</v>
      </c>
      <c r="E2933" t="s">
        <v>6695</v>
      </c>
      <c r="F2933" t="s">
        <v>6696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x14ac:dyDescent="0.25">
      <c r="A2934" t="s">
        <v>6413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6913</v>
      </c>
      <c r="H2934" t="s">
        <v>6399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x14ac:dyDescent="0.25">
      <c r="A2935" t="s">
        <v>19</v>
      </c>
      <c r="B2935" s="1">
        <v>44593</v>
      </c>
      <c r="C2935">
        <v>-118.93</v>
      </c>
      <c r="D2935" t="s">
        <v>5775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x14ac:dyDescent="0.25">
      <c r="A2936" t="s">
        <v>544</v>
      </c>
      <c r="B2936" s="1">
        <v>44593</v>
      </c>
      <c r="C2936">
        <v>48</v>
      </c>
      <c r="D2936" t="s">
        <v>6243</v>
      </c>
      <c r="E2936" t="s">
        <v>6243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6303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x14ac:dyDescent="0.25">
      <c r="A2937" t="s">
        <v>544</v>
      </c>
      <c r="B2937" s="1">
        <v>44593</v>
      </c>
      <c r="C2937">
        <v>48</v>
      </c>
      <c r="D2937" t="s">
        <v>6243</v>
      </c>
      <c r="E2937" t="s">
        <v>6243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6303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x14ac:dyDescent="0.25">
      <c r="A2938" t="s">
        <v>544</v>
      </c>
      <c r="B2938" s="1">
        <v>44593</v>
      </c>
      <c r="C2938">
        <v>96</v>
      </c>
      <c r="D2938" t="s">
        <v>6243</v>
      </c>
      <c r="E2938" t="s">
        <v>6243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6303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6317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x14ac:dyDescent="0.25">
      <c r="A2940" t="s">
        <v>492</v>
      </c>
      <c r="B2940" s="1">
        <v>44593</v>
      </c>
      <c r="C2940">
        <v>4674.6000000000004</v>
      </c>
      <c r="D2940" t="s">
        <v>6304</v>
      </c>
      <c r="E2940" t="s">
        <v>6305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x14ac:dyDescent="0.25">
      <c r="A2941" t="s">
        <v>544</v>
      </c>
      <c r="B2941" s="1">
        <v>44593</v>
      </c>
      <c r="C2941">
        <v>48</v>
      </c>
      <c r="D2941" t="s">
        <v>6243</v>
      </c>
      <c r="E2941" t="s">
        <v>6243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6303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x14ac:dyDescent="0.25">
      <c r="A2942" t="s">
        <v>356</v>
      </c>
      <c r="B2942" s="1">
        <v>44592</v>
      </c>
      <c r="C2942">
        <v>1.58</v>
      </c>
      <c r="D2942" t="s">
        <v>6490</v>
      </c>
      <c r="E2942" t="s">
        <v>6491</v>
      </c>
      <c r="F2942" t="s">
        <v>6492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x14ac:dyDescent="0.25">
      <c r="A2943" t="s">
        <v>6416</v>
      </c>
      <c r="B2943" s="1">
        <v>44592</v>
      </c>
      <c r="C2943">
        <v>-16.649999999999999</v>
      </c>
      <c r="D2943" t="s">
        <v>6918</v>
      </c>
      <c r="E2943" t="s">
        <v>6919</v>
      </c>
      <c r="F2943" t="s">
        <v>6920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x14ac:dyDescent="0.25">
      <c r="A2944" t="s">
        <v>6413</v>
      </c>
      <c r="B2944" s="1">
        <v>44592</v>
      </c>
      <c r="C2944">
        <v>163.18</v>
      </c>
      <c r="D2944" t="s">
        <v>6921</v>
      </c>
      <c r="E2944" t="s">
        <v>6921</v>
      </c>
      <c r="F2944" t="s">
        <v>6913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x14ac:dyDescent="0.25">
      <c r="A2945" t="s">
        <v>356</v>
      </c>
      <c r="B2945" s="1">
        <v>44592</v>
      </c>
      <c r="C2945">
        <v>12.45</v>
      </c>
      <c r="D2945" t="s">
        <v>6490</v>
      </c>
      <c r="E2945" t="s">
        <v>6491</v>
      </c>
      <c r="F2945" t="s">
        <v>6492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x14ac:dyDescent="0.25">
      <c r="A2946" t="s">
        <v>356</v>
      </c>
      <c r="B2946" s="1">
        <v>44592</v>
      </c>
      <c r="C2946">
        <v>1.58</v>
      </c>
      <c r="D2946" t="s">
        <v>6490</v>
      </c>
      <c r="E2946" t="s">
        <v>6491</v>
      </c>
      <c r="F2946" t="s">
        <v>6492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x14ac:dyDescent="0.25">
      <c r="A2947" t="s">
        <v>356</v>
      </c>
      <c r="B2947" s="1">
        <v>44592</v>
      </c>
      <c r="C2947">
        <v>12.45</v>
      </c>
      <c r="D2947" t="s">
        <v>6490</v>
      </c>
      <c r="E2947" t="s">
        <v>6491</v>
      </c>
      <c r="F2947" t="s">
        <v>6492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x14ac:dyDescent="0.25">
      <c r="A2950" t="s">
        <v>492</v>
      </c>
      <c r="B2950" s="1">
        <v>44592</v>
      </c>
      <c r="C2950">
        <v>-1</v>
      </c>
      <c r="D2950" t="s">
        <v>5786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x14ac:dyDescent="0.25">
      <c r="A2951" t="s">
        <v>63</v>
      </c>
      <c r="B2951" s="1">
        <v>44592</v>
      </c>
      <c r="C2951">
        <v>-2488.21</v>
      </c>
      <c r="D2951" t="s">
        <v>6114</v>
      </c>
      <c r="E2951" t="s">
        <v>6115</v>
      </c>
      <c r="F2951" t="s">
        <v>6116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x14ac:dyDescent="0.25">
      <c r="A2954" t="s">
        <v>19</v>
      </c>
      <c r="B2954" s="1">
        <v>44591</v>
      </c>
      <c r="C2954">
        <v>104.35</v>
      </c>
      <c r="D2954" t="s">
        <v>6117</v>
      </c>
      <c r="E2954" t="s">
        <v>6118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6079</v>
      </c>
      <c r="W2954" t="s">
        <v>386</v>
      </c>
    </row>
    <row r="2955" spans="1:23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6079</v>
      </c>
      <c r="W2955" t="s">
        <v>386</v>
      </c>
    </row>
    <row r="2956" spans="1:23" x14ac:dyDescent="0.25">
      <c r="A2956" t="s">
        <v>19</v>
      </c>
      <c r="B2956" s="1">
        <v>44591</v>
      </c>
      <c r="C2956">
        <v>102.54</v>
      </c>
      <c r="D2956" t="s">
        <v>6117</v>
      </c>
      <c r="E2956" t="s">
        <v>6118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6079</v>
      </c>
      <c r="W2956" t="s">
        <v>386</v>
      </c>
    </row>
    <row r="2957" spans="1:23" x14ac:dyDescent="0.25">
      <c r="A2957" t="s">
        <v>19</v>
      </c>
      <c r="B2957" s="1">
        <v>44591</v>
      </c>
      <c r="C2957">
        <v>102.54</v>
      </c>
      <c r="D2957" t="s">
        <v>6117</v>
      </c>
      <c r="E2957" t="s">
        <v>6118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6079</v>
      </c>
      <c r="W2957" t="s">
        <v>386</v>
      </c>
    </row>
    <row r="2958" spans="1:23" x14ac:dyDescent="0.25">
      <c r="A2958" t="s">
        <v>19</v>
      </c>
      <c r="B2958" s="1">
        <v>44591</v>
      </c>
      <c r="C2958">
        <v>163.08000000000001</v>
      </c>
      <c r="D2958" t="s">
        <v>6117</v>
      </c>
      <c r="E2958" t="s">
        <v>6118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6079</v>
      </c>
      <c r="W2958" t="s">
        <v>386</v>
      </c>
    </row>
    <row r="2959" spans="1:23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6079</v>
      </c>
      <c r="W2959" t="s">
        <v>386</v>
      </c>
    </row>
    <row r="2960" spans="1:23" x14ac:dyDescent="0.25">
      <c r="A2960" t="s">
        <v>6416</v>
      </c>
      <c r="B2960" s="1">
        <v>44591</v>
      </c>
      <c r="C2960">
        <v>16.649999999999999</v>
      </c>
      <c r="D2960" t="s">
        <v>6918</v>
      </c>
      <c r="E2960" t="s">
        <v>6919</v>
      </c>
      <c r="F2960" t="s">
        <v>6920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x14ac:dyDescent="0.25">
      <c r="A2961" t="s">
        <v>19</v>
      </c>
      <c r="B2961" s="1">
        <v>44591</v>
      </c>
      <c r="C2961">
        <v>163.08000000000001</v>
      </c>
      <c r="D2961" t="s">
        <v>6117</v>
      </c>
      <c r="E2961" t="s">
        <v>6118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6079</v>
      </c>
      <c r="W2961" t="s">
        <v>386</v>
      </c>
    </row>
    <row r="2962" spans="1:23" x14ac:dyDescent="0.25">
      <c r="A2962" t="s">
        <v>19</v>
      </c>
      <c r="B2962" s="1">
        <v>44591</v>
      </c>
      <c r="C2962">
        <v>98.94</v>
      </c>
      <c r="D2962" t="s">
        <v>6117</v>
      </c>
      <c r="E2962" t="s">
        <v>6118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6079</v>
      </c>
      <c r="W2962" t="s">
        <v>386</v>
      </c>
    </row>
    <row r="2963" spans="1:23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x14ac:dyDescent="0.25">
      <c r="A2964" t="s">
        <v>19</v>
      </c>
      <c r="B2964" s="1">
        <v>44591</v>
      </c>
      <c r="C2964">
        <v>515.95000000000005</v>
      </c>
      <c r="D2964" t="s">
        <v>6122</v>
      </c>
      <c r="E2964" t="s">
        <v>6122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x14ac:dyDescent="0.25">
      <c r="A2965" t="s">
        <v>336</v>
      </c>
      <c r="B2965" s="1">
        <v>44591</v>
      </c>
      <c r="C2965">
        <v>0.02</v>
      </c>
      <c r="D2965" t="s">
        <v>6487</v>
      </c>
      <c r="E2965" t="s">
        <v>6487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6123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x14ac:dyDescent="0.25">
      <c r="A2968" t="s">
        <v>34</v>
      </c>
      <c r="B2968" s="1">
        <v>44591</v>
      </c>
      <c r="C2968">
        <v>-4.4000000000000004</v>
      </c>
      <c r="D2968" t="s">
        <v>6119</v>
      </c>
      <c r="E2968" t="s">
        <v>6120</v>
      </c>
      <c r="F2968" t="s">
        <v>6121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6123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6124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6124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x14ac:dyDescent="0.25">
      <c r="A2974" t="s">
        <v>544</v>
      </c>
      <c r="B2974" s="1">
        <v>44590</v>
      </c>
      <c r="C2974">
        <v>-148.47</v>
      </c>
      <c r="D2974" t="s">
        <v>5804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x14ac:dyDescent="0.25">
      <c r="A2975" t="s">
        <v>544</v>
      </c>
      <c r="B2975" s="1">
        <v>44590</v>
      </c>
      <c r="C2975">
        <v>-4.12</v>
      </c>
      <c r="D2975" t="s">
        <v>6159</v>
      </c>
      <c r="E2975" t="s">
        <v>6159</v>
      </c>
      <c r="F2975" t="s">
        <v>6125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x14ac:dyDescent="0.25">
      <c r="A2978" t="s">
        <v>544</v>
      </c>
      <c r="B2978" s="1">
        <v>44589</v>
      </c>
      <c r="C2978">
        <v>1621.32</v>
      </c>
      <c r="D2978" t="s">
        <v>6306</v>
      </c>
      <c r="E2978" t="s">
        <v>6306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x14ac:dyDescent="0.25">
      <c r="A2980" t="s">
        <v>492</v>
      </c>
      <c r="B2980" s="1">
        <v>44588</v>
      </c>
      <c r="C2980">
        <v>-79</v>
      </c>
      <c r="D2980" t="s">
        <v>6130</v>
      </c>
      <c r="E2980" t="s">
        <v>6131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6132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x14ac:dyDescent="0.25">
      <c r="A2981" t="s">
        <v>492</v>
      </c>
      <c r="B2981" s="1">
        <v>44588</v>
      </c>
      <c r="C2981">
        <v>-98.94</v>
      </c>
      <c r="D2981" t="s">
        <v>5781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6079</v>
      </c>
      <c r="W2981" t="s">
        <v>386</v>
      </c>
    </row>
    <row r="2982" spans="1:23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x14ac:dyDescent="0.25">
      <c r="A2983" t="s">
        <v>492</v>
      </c>
      <c r="B2983" s="1">
        <v>44588</v>
      </c>
      <c r="C2983">
        <v>-1868.07</v>
      </c>
      <c r="D2983" t="s">
        <v>6133</v>
      </c>
      <c r="E2983" t="s">
        <v>6134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6135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x14ac:dyDescent="0.25">
      <c r="A2984" t="s">
        <v>6416</v>
      </c>
      <c r="B2984" s="1">
        <v>44588</v>
      </c>
      <c r="C2984">
        <v>0.21</v>
      </c>
      <c r="D2984" t="s">
        <v>556</v>
      </c>
      <c r="E2984" t="s">
        <v>556</v>
      </c>
      <c r="F2984" t="s">
        <v>8131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x14ac:dyDescent="0.25">
      <c r="A2985" t="s">
        <v>6416</v>
      </c>
      <c r="B2985" s="1">
        <v>44588</v>
      </c>
      <c r="C2985">
        <v>0</v>
      </c>
      <c r="D2985" t="s">
        <v>6698</v>
      </c>
      <c r="E2985" t="s">
        <v>6699</v>
      </c>
      <c r="F2985" t="s">
        <v>6700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x14ac:dyDescent="0.25">
      <c r="A2986" t="s">
        <v>6416</v>
      </c>
      <c r="B2986" s="1">
        <v>44588</v>
      </c>
      <c r="C2986">
        <v>0</v>
      </c>
      <c r="D2986" t="s">
        <v>6698</v>
      </c>
      <c r="E2986" t="s">
        <v>6699</v>
      </c>
      <c r="F2986" t="s">
        <v>6700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x14ac:dyDescent="0.25">
      <c r="A2987" t="s">
        <v>544</v>
      </c>
      <c r="B2987" s="1">
        <v>44588</v>
      </c>
      <c r="C2987">
        <v>-92.6</v>
      </c>
      <c r="D2987" t="s">
        <v>6307</v>
      </c>
      <c r="E2987" t="s">
        <v>6308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6309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6126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x14ac:dyDescent="0.25">
      <c r="A2990" t="s">
        <v>544</v>
      </c>
      <c r="B2990" s="1">
        <v>44588</v>
      </c>
      <c r="C2990">
        <v>499</v>
      </c>
      <c r="D2990" t="s">
        <v>6128</v>
      </c>
      <c r="E2990" t="s">
        <v>6129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6155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6127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x14ac:dyDescent="0.25">
      <c r="A2993" t="s">
        <v>544</v>
      </c>
      <c r="B2993" s="1">
        <v>44588</v>
      </c>
      <c r="C2993">
        <v>-23.84</v>
      </c>
      <c r="D2993" t="s">
        <v>6136</v>
      </c>
      <c r="E2993" t="s">
        <v>6137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x14ac:dyDescent="0.25">
      <c r="A2995" t="s">
        <v>492</v>
      </c>
      <c r="B2995" s="1">
        <v>44587</v>
      </c>
      <c r="C2995">
        <v>-88.07</v>
      </c>
      <c r="D2995" t="s">
        <v>6138</v>
      </c>
      <c r="E2995" t="s">
        <v>6138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6139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x14ac:dyDescent="0.25">
      <c r="A2997" t="s">
        <v>544</v>
      </c>
      <c r="B2997" s="1">
        <v>44587</v>
      </c>
      <c r="C2997">
        <v>2814.25</v>
      </c>
      <c r="D2997" t="s">
        <v>8132</v>
      </c>
      <c r="E2997" t="s">
        <v>8132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8133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x14ac:dyDescent="0.25">
      <c r="A2998" t="s">
        <v>544</v>
      </c>
      <c r="B2998" s="1">
        <v>44587</v>
      </c>
      <c r="C2998">
        <v>300</v>
      </c>
      <c r="D2998" t="s">
        <v>8132</v>
      </c>
      <c r="E2998" t="s">
        <v>8132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6140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x14ac:dyDescent="0.25">
      <c r="A3001" t="s">
        <v>544</v>
      </c>
      <c r="B3001" s="1">
        <v>44586</v>
      </c>
      <c r="C3001">
        <v>59.56</v>
      </c>
      <c r="D3001" t="s">
        <v>6141</v>
      </c>
      <c r="E3001" t="s">
        <v>6141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6142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8134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x14ac:dyDescent="0.25">
      <c r="A3006" t="s">
        <v>544</v>
      </c>
      <c r="B3006" s="1">
        <v>44585</v>
      </c>
      <c r="C3006">
        <v>-336</v>
      </c>
      <c r="D3006" t="s">
        <v>5770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6143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x14ac:dyDescent="0.25">
      <c r="A3008" t="s">
        <v>544</v>
      </c>
      <c r="B3008" s="1">
        <v>44584</v>
      </c>
      <c r="C3008">
        <v>-499</v>
      </c>
      <c r="D3008" t="s">
        <v>6128</v>
      </c>
      <c r="E3008" t="s">
        <v>6129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6144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x14ac:dyDescent="0.25">
      <c r="A3010" t="s">
        <v>544</v>
      </c>
      <c r="B3010" s="1">
        <v>44584</v>
      </c>
      <c r="C3010">
        <v>-300</v>
      </c>
      <c r="D3010" t="s">
        <v>8135</v>
      </c>
      <c r="E3010" t="s">
        <v>8136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8137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x14ac:dyDescent="0.25">
      <c r="A3011" t="s">
        <v>544</v>
      </c>
      <c r="B3011" s="1">
        <v>44584</v>
      </c>
      <c r="C3011">
        <v>-2814.25</v>
      </c>
      <c r="D3011" t="s">
        <v>8135</v>
      </c>
      <c r="E3011" t="s">
        <v>8136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8137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6080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x14ac:dyDescent="0.25">
      <c r="A3021" t="s">
        <v>544</v>
      </c>
      <c r="B3021" s="1">
        <v>44580</v>
      </c>
      <c r="C3021">
        <v>-230.48</v>
      </c>
      <c r="D3021" t="s">
        <v>6145</v>
      </c>
      <c r="E3021" t="s">
        <v>6145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6146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x14ac:dyDescent="0.25">
      <c r="A3024" t="s">
        <v>492</v>
      </c>
      <c r="B3024" s="1">
        <v>44579</v>
      </c>
      <c r="C3024">
        <v>-16.52</v>
      </c>
      <c r="D3024" t="s">
        <v>5784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x14ac:dyDescent="0.25">
      <c r="A3026" t="s">
        <v>6416</v>
      </c>
      <c r="B3026" s="1">
        <v>44579</v>
      </c>
      <c r="C3026">
        <v>-59.18</v>
      </c>
      <c r="D3026" t="s">
        <v>6414</v>
      </c>
      <c r="E3026" t="s">
        <v>6414</v>
      </c>
      <c r="F3026" t="s">
        <v>7711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x14ac:dyDescent="0.25">
      <c r="A3027" t="s">
        <v>6413</v>
      </c>
      <c r="B3027" s="1">
        <v>44579</v>
      </c>
      <c r="C3027">
        <v>-60.78</v>
      </c>
      <c r="D3027" t="s">
        <v>6414</v>
      </c>
      <c r="E3027" t="s">
        <v>6414</v>
      </c>
      <c r="F3027" t="s">
        <v>7711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x14ac:dyDescent="0.25">
      <c r="A3029" t="s">
        <v>544</v>
      </c>
      <c r="B3029" s="1">
        <v>44579</v>
      </c>
      <c r="C3029">
        <v>-743.53</v>
      </c>
      <c r="D3029" t="s">
        <v>6147</v>
      </c>
      <c r="E3029" t="s">
        <v>6147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x14ac:dyDescent="0.25">
      <c r="A3030" t="s">
        <v>544</v>
      </c>
      <c r="B3030" s="1">
        <v>44579</v>
      </c>
      <c r="C3030">
        <v>-743.53</v>
      </c>
      <c r="D3030" t="s">
        <v>6147</v>
      </c>
      <c r="E3030" t="s">
        <v>6147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x14ac:dyDescent="0.25">
      <c r="A3031" t="s">
        <v>544</v>
      </c>
      <c r="B3031" s="1">
        <v>44579</v>
      </c>
      <c r="C3031">
        <v>-743.53</v>
      </c>
      <c r="D3031" t="s">
        <v>6147</v>
      </c>
      <c r="E3031" t="s">
        <v>6147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x14ac:dyDescent="0.25">
      <c r="A3033" t="s">
        <v>544</v>
      </c>
      <c r="B3033" s="1">
        <v>44579</v>
      </c>
      <c r="C3033">
        <v>-743.53</v>
      </c>
      <c r="D3033" t="s">
        <v>6147</v>
      </c>
      <c r="E3033" t="s">
        <v>6147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x14ac:dyDescent="0.25">
      <c r="A3034" t="s">
        <v>6413</v>
      </c>
      <c r="B3034" s="1">
        <v>44578</v>
      </c>
      <c r="C3034">
        <v>60.78</v>
      </c>
      <c r="D3034" t="s">
        <v>6414</v>
      </c>
      <c r="E3034" t="s">
        <v>6414</v>
      </c>
      <c r="F3034" t="s">
        <v>7711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6149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x14ac:dyDescent="0.25">
      <c r="A3036" t="s">
        <v>6416</v>
      </c>
      <c r="B3036" s="1">
        <v>44578</v>
      </c>
      <c r="C3036">
        <v>59.18</v>
      </c>
      <c r="D3036" t="s">
        <v>6414</v>
      </c>
      <c r="E3036" t="s">
        <v>6414</v>
      </c>
      <c r="F3036" t="s">
        <v>7711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x14ac:dyDescent="0.25">
      <c r="A3037" t="s">
        <v>6413</v>
      </c>
      <c r="B3037" s="1">
        <v>44578</v>
      </c>
      <c r="C3037">
        <v>-30.94</v>
      </c>
      <c r="D3037" t="s">
        <v>6440</v>
      </c>
      <c r="E3037" t="s">
        <v>6441</v>
      </c>
      <c r="F3037" t="s">
        <v>8138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x14ac:dyDescent="0.25">
      <c r="A3038" t="s">
        <v>544</v>
      </c>
      <c r="B3038" s="1">
        <v>44578</v>
      </c>
      <c r="C3038">
        <v>-57.46</v>
      </c>
      <c r="D3038" t="s">
        <v>6148</v>
      </c>
      <c r="E3038" t="s">
        <v>6148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x14ac:dyDescent="0.25">
      <c r="A3039" t="s">
        <v>492</v>
      </c>
      <c r="B3039" s="1">
        <v>44578</v>
      </c>
      <c r="C3039">
        <v>-16.52</v>
      </c>
      <c r="D3039" t="s">
        <v>5784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x14ac:dyDescent="0.25">
      <c r="A3043" t="s">
        <v>544</v>
      </c>
      <c r="B3043" s="1">
        <v>44577</v>
      </c>
      <c r="C3043">
        <v>-6.79</v>
      </c>
      <c r="D3043" t="s">
        <v>6073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x14ac:dyDescent="0.25">
      <c r="A3045" t="s">
        <v>492</v>
      </c>
      <c r="B3045" s="1">
        <v>44576</v>
      </c>
      <c r="C3045">
        <v>-50</v>
      </c>
      <c r="D3045" t="s">
        <v>6156</v>
      </c>
      <c r="E3045" t="s">
        <v>6157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6150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x14ac:dyDescent="0.25">
      <c r="A3050" t="s">
        <v>544</v>
      </c>
      <c r="B3050" s="1">
        <v>44575</v>
      </c>
      <c r="C3050">
        <v>-58</v>
      </c>
      <c r="D3050" t="s">
        <v>6151</v>
      </c>
      <c r="E3050" t="s">
        <v>6152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6338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x14ac:dyDescent="0.25">
      <c r="A3052" t="s">
        <v>492</v>
      </c>
      <c r="B3052" s="1">
        <v>44575</v>
      </c>
      <c r="C3052">
        <v>-120</v>
      </c>
      <c r="D3052" t="s">
        <v>5811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x14ac:dyDescent="0.25">
      <c r="A3055" t="s">
        <v>6413</v>
      </c>
      <c r="B3055" s="1">
        <v>44574</v>
      </c>
      <c r="C3055">
        <v>30.94</v>
      </c>
      <c r="D3055" t="s">
        <v>6440</v>
      </c>
      <c r="E3055" t="s">
        <v>6441</v>
      </c>
      <c r="F3055" t="s">
        <v>8138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x14ac:dyDescent="0.25">
      <c r="A3060" t="s">
        <v>6416</v>
      </c>
      <c r="B3060" s="1">
        <v>44573</v>
      </c>
      <c r="C3060">
        <v>-5000</v>
      </c>
      <c r="D3060" t="s">
        <v>6698</v>
      </c>
      <c r="E3060" t="s">
        <v>6698</v>
      </c>
      <c r="F3060" t="s">
        <v>6700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x14ac:dyDescent="0.25">
      <c r="A3061" t="s">
        <v>6416</v>
      </c>
      <c r="B3061" s="1">
        <v>44573</v>
      </c>
      <c r="C3061">
        <v>-10000</v>
      </c>
      <c r="D3061" t="s">
        <v>6694</v>
      </c>
      <c r="E3061" t="s">
        <v>6695</v>
      </c>
      <c r="F3061" t="s">
        <v>6696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6079</v>
      </c>
      <c r="W3072" t="s">
        <v>386</v>
      </c>
    </row>
    <row r="3073" spans="1:23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x14ac:dyDescent="0.25">
      <c r="A3076" t="s">
        <v>6463</v>
      </c>
      <c r="B3076" s="1">
        <v>44570</v>
      </c>
      <c r="C3076">
        <v>3269.98</v>
      </c>
      <c r="D3076" t="s">
        <v>8139</v>
      </c>
      <c r="E3076" t="s">
        <v>8139</v>
      </c>
      <c r="F3076" t="s">
        <v>7641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x14ac:dyDescent="0.25">
      <c r="A3077" t="s">
        <v>6463</v>
      </c>
      <c r="B3077" s="1">
        <v>44570</v>
      </c>
      <c r="C3077">
        <v>-1807.39</v>
      </c>
      <c r="D3077" t="s">
        <v>6470</v>
      </c>
      <c r="E3077" t="s">
        <v>6470</v>
      </c>
      <c r="F3077" t="s">
        <v>6471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x14ac:dyDescent="0.25">
      <c r="A3078" t="s">
        <v>6463</v>
      </c>
      <c r="B3078" s="1">
        <v>44570</v>
      </c>
      <c r="C3078">
        <v>-1807.39</v>
      </c>
      <c r="D3078" t="s">
        <v>6468</v>
      </c>
      <c r="E3078" t="s">
        <v>6468</v>
      </c>
      <c r="F3078" t="s">
        <v>6469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x14ac:dyDescent="0.25">
      <c r="A3080" t="s">
        <v>6463</v>
      </c>
      <c r="B3080" s="1">
        <v>44570</v>
      </c>
      <c r="C3080">
        <v>344.8</v>
      </c>
      <c r="D3080" t="s">
        <v>8140</v>
      </c>
      <c r="E3080" t="s">
        <v>8140</v>
      </c>
      <c r="F3080" t="s">
        <v>6464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6338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x14ac:dyDescent="0.25">
      <c r="A3090" t="s">
        <v>6416</v>
      </c>
      <c r="B3090" s="1">
        <v>44567</v>
      </c>
      <c r="C3090">
        <v>30000</v>
      </c>
      <c r="D3090" t="s">
        <v>691</v>
      </c>
      <c r="E3090" t="s">
        <v>691</v>
      </c>
      <c r="F3090" t="s">
        <v>7782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6079</v>
      </c>
      <c r="W3090" t="s">
        <v>386</v>
      </c>
    </row>
    <row r="3091" spans="1:23" x14ac:dyDescent="0.25">
      <c r="A3091" t="s">
        <v>6416</v>
      </c>
      <c r="B3091" s="1">
        <v>44567</v>
      </c>
      <c r="C3091">
        <v>3728.38</v>
      </c>
      <c r="D3091" t="s">
        <v>691</v>
      </c>
      <c r="E3091" t="s">
        <v>691</v>
      </c>
      <c r="F3091" t="s">
        <v>7782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6079</v>
      </c>
      <c r="W3091" t="s">
        <v>386</v>
      </c>
    </row>
    <row r="3092" spans="1:23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x14ac:dyDescent="0.25">
      <c r="A3095" t="s">
        <v>526</v>
      </c>
      <c r="B3095" s="1">
        <v>44566</v>
      </c>
      <c r="C3095">
        <v>-175532.33</v>
      </c>
      <c r="D3095" t="s">
        <v>5764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x14ac:dyDescent="0.25">
      <c r="A3096" t="s">
        <v>526</v>
      </c>
      <c r="B3096" s="1">
        <v>44566</v>
      </c>
      <c r="C3096">
        <v>-3728.38</v>
      </c>
      <c r="D3096" t="s">
        <v>5771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x14ac:dyDescent="0.25">
      <c r="A3097" t="s">
        <v>544</v>
      </c>
      <c r="B3097" s="1">
        <v>44566</v>
      </c>
      <c r="C3097">
        <v>-120</v>
      </c>
      <c r="D3097" t="s">
        <v>5770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x14ac:dyDescent="0.25">
      <c r="A3100" t="s">
        <v>526</v>
      </c>
      <c r="B3100" s="1">
        <v>44566</v>
      </c>
      <c r="C3100">
        <v>5</v>
      </c>
      <c r="D3100" t="s">
        <v>5765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6318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6319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x14ac:dyDescent="0.25">
      <c r="A3106" t="s">
        <v>544</v>
      </c>
      <c r="B3106" s="1">
        <v>44566</v>
      </c>
      <c r="C3106">
        <v>-120</v>
      </c>
      <c r="D3106" t="s">
        <v>5770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x14ac:dyDescent="0.25">
      <c r="A3107" t="s">
        <v>544</v>
      </c>
      <c r="B3107" s="1">
        <v>44566</v>
      </c>
      <c r="C3107">
        <v>-120</v>
      </c>
      <c r="D3107" t="s">
        <v>5770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6320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x14ac:dyDescent="0.25">
      <c r="A3117" t="s">
        <v>486</v>
      </c>
      <c r="B3117" s="1">
        <v>44566</v>
      </c>
      <c r="C3117">
        <v>175532.33</v>
      </c>
      <c r="D3117" t="s">
        <v>5766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x14ac:dyDescent="0.25">
      <c r="A3118" t="s">
        <v>486</v>
      </c>
      <c r="B3118" s="1">
        <v>44566</v>
      </c>
      <c r="C3118">
        <v>-30000</v>
      </c>
      <c r="D3118" t="s">
        <v>5768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5763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x14ac:dyDescent="0.25">
      <c r="A3120" t="s">
        <v>5030</v>
      </c>
      <c r="B3120" s="1">
        <v>44566</v>
      </c>
      <c r="C3120">
        <v>-5</v>
      </c>
      <c r="D3120" t="s">
        <v>5767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5769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x14ac:dyDescent="0.25">
      <c r="A3123" t="s">
        <v>6463</v>
      </c>
      <c r="B3123" s="1">
        <v>44565</v>
      </c>
      <c r="C3123">
        <v>0</v>
      </c>
      <c r="D3123" t="s">
        <v>8228</v>
      </c>
      <c r="E3123" t="s">
        <v>8228</v>
      </c>
      <c r="F3123" t="s">
        <v>7641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8629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x14ac:dyDescent="0.25">
      <c r="A3124" t="s">
        <v>6463</v>
      </c>
      <c r="B3124" s="1">
        <v>44565</v>
      </c>
      <c r="C3124">
        <v>0</v>
      </c>
      <c r="D3124" t="s">
        <v>8196</v>
      </c>
      <c r="E3124" t="s">
        <v>8196</v>
      </c>
      <c r="F3124" t="s">
        <v>6464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8630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x14ac:dyDescent="0.25">
      <c r="A3125" t="s">
        <v>6416</v>
      </c>
      <c r="B3125" s="1">
        <v>44565</v>
      </c>
      <c r="C3125">
        <v>0</v>
      </c>
      <c r="D3125" t="s">
        <v>491</v>
      </c>
      <c r="E3125" t="s">
        <v>491</v>
      </c>
      <c r="F3125" t="s">
        <v>7641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x14ac:dyDescent="0.25">
      <c r="A3126" t="s">
        <v>6416</v>
      </c>
      <c r="B3126" s="1">
        <v>44565</v>
      </c>
      <c r="C3126">
        <v>0</v>
      </c>
      <c r="D3126" t="s">
        <v>8196</v>
      </c>
      <c r="E3126" t="s">
        <v>8196</v>
      </c>
      <c r="F3126" t="s">
        <v>6464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x14ac:dyDescent="0.25">
      <c r="A3131" t="s">
        <v>492</v>
      </c>
      <c r="B3131" s="1">
        <v>44565</v>
      </c>
      <c r="C3131">
        <v>-65</v>
      </c>
      <c r="D3131" t="s">
        <v>5772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6316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6153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x14ac:dyDescent="0.25">
      <c r="A3133" t="s">
        <v>544</v>
      </c>
      <c r="B3133" s="1">
        <v>44564</v>
      </c>
      <c r="C3133">
        <v>-168</v>
      </c>
      <c r="D3133" t="s">
        <v>5770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x14ac:dyDescent="0.25">
      <c r="A3134" t="s">
        <v>544</v>
      </c>
      <c r="B3134" s="1">
        <v>44564</v>
      </c>
      <c r="C3134">
        <v>-36.08</v>
      </c>
      <c r="D3134" t="s">
        <v>5773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6079</v>
      </c>
      <c r="W3135" t="s">
        <v>386</v>
      </c>
    </row>
    <row r="3136" spans="1:23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6079</v>
      </c>
      <c r="W3136" t="s">
        <v>386</v>
      </c>
    </row>
    <row r="3137" spans="1:23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6079</v>
      </c>
      <c r="W3137" t="s">
        <v>386</v>
      </c>
    </row>
    <row r="3138" spans="1:23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6079</v>
      </c>
      <c r="W3138" t="s">
        <v>386</v>
      </c>
    </row>
    <row r="3139" spans="1:23" x14ac:dyDescent="0.25">
      <c r="A3139" t="s">
        <v>539</v>
      </c>
      <c r="B3139" s="1">
        <v>44564</v>
      </c>
      <c r="C3139">
        <v>59.74</v>
      </c>
      <c r="D3139" t="s">
        <v>5775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x14ac:dyDescent="0.25">
      <c r="A3141" t="s">
        <v>6416</v>
      </c>
      <c r="B3141" s="1">
        <v>44564</v>
      </c>
      <c r="C3141">
        <v>0</v>
      </c>
      <c r="D3141" t="s">
        <v>6694</v>
      </c>
      <c r="E3141" t="s">
        <v>6695</v>
      </c>
      <c r="F3141" t="s">
        <v>6696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x14ac:dyDescent="0.25">
      <c r="A3142" t="s">
        <v>6416</v>
      </c>
      <c r="B3142" s="1">
        <v>44564</v>
      </c>
      <c r="C3142">
        <v>0</v>
      </c>
      <c r="D3142" t="s">
        <v>6694</v>
      </c>
      <c r="E3142" t="s">
        <v>6695</v>
      </c>
      <c r="F3142" t="s">
        <v>6696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6079</v>
      </c>
      <c r="W3143" t="s">
        <v>386</v>
      </c>
    </row>
    <row r="3144" spans="1:23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6079</v>
      </c>
      <c r="W3144" t="s">
        <v>386</v>
      </c>
    </row>
    <row r="3145" spans="1:23" x14ac:dyDescent="0.25">
      <c r="A3145" t="s">
        <v>19</v>
      </c>
      <c r="B3145" s="1">
        <v>44564</v>
      </c>
      <c r="C3145">
        <v>-109.23</v>
      </c>
      <c r="D3145" t="s">
        <v>5774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x14ac:dyDescent="0.25">
      <c r="A3146" t="s">
        <v>19</v>
      </c>
      <c r="B3146" s="1">
        <v>44564</v>
      </c>
      <c r="C3146">
        <v>-59.74</v>
      </c>
      <c r="D3146" t="s">
        <v>5775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x14ac:dyDescent="0.25">
      <c r="A3152" t="s">
        <v>492</v>
      </c>
      <c r="B3152" s="1">
        <v>44564</v>
      </c>
      <c r="C3152">
        <v>-1</v>
      </c>
      <c r="D3152" t="s">
        <v>5776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6079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6079</v>
      </c>
      <c r="W3158" t="s">
        <v>386</v>
      </c>
    </row>
    <row r="3159" spans="1:23" x14ac:dyDescent="0.25">
      <c r="A3159" t="s">
        <v>492</v>
      </c>
      <c r="B3159" s="1">
        <v>44564</v>
      </c>
      <c r="C3159">
        <v>1</v>
      </c>
      <c r="D3159" t="s">
        <v>5776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6079</v>
      </c>
      <c r="W3162" t="s">
        <v>386</v>
      </c>
    </row>
    <row r="3163" spans="1:23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6317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x14ac:dyDescent="0.25">
      <c r="A3164" t="s">
        <v>356</v>
      </c>
      <c r="B3164" s="1">
        <v>44561</v>
      </c>
      <c r="C3164">
        <v>13.74</v>
      </c>
      <c r="D3164" t="s">
        <v>6643</v>
      </c>
      <c r="E3164" t="s">
        <v>6643</v>
      </c>
      <c r="F3164" t="s">
        <v>6492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x14ac:dyDescent="0.25">
      <c r="A3165" t="s">
        <v>356</v>
      </c>
      <c r="B3165" s="1">
        <v>44561</v>
      </c>
      <c r="C3165">
        <v>2.83</v>
      </c>
      <c r="D3165" t="s">
        <v>6643</v>
      </c>
      <c r="E3165" t="s">
        <v>6643</v>
      </c>
      <c r="F3165" t="s">
        <v>6492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x14ac:dyDescent="0.25">
      <c r="A3168" t="s">
        <v>356</v>
      </c>
      <c r="B3168" s="1">
        <v>44561</v>
      </c>
      <c r="C3168">
        <v>2.83</v>
      </c>
      <c r="D3168" t="s">
        <v>6643</v>
      </c>
      <c r="E3168" t="s">
        <v>6643</v>
      </c>
      <c r="F3168" t="s">
        <v>6492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x14ac:dyDescent="0.25">
      <c r="A3169" t="s">
        <v>356</v>
      </c>
      <c r="B3169" s="1">
        <v>44561</v>
      </c>
      <c r="C3169">
        <v>13.74</v>
      </c>
      <c r="D3169" t="s">
        <v>6643</v>
      </c>
      <c r="E3169" t="s">
        <v>6643</v>
      </c>
      <c r="F3169" t="s">
        <v>6492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x14ac:dyDescent="0.25">
      <c r="A3175" t="s">
        <v>492</v>
      </c>
      <c r="B3175" s="1">
        <v>44561</v>
      </c>
      <c r="C3175">
        <v>-765.6</v>
      </c>
      <c r="D3175" t="s">
        <v>5777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6310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x14ac:dyDescent="0.25">
      <c r="A3178" t="s">
        <v>492</v>
      </c>
      <c r="B3178" s="1">
        <v>44560</v>
      </c>
      <c r="C3178">
        <v>-4.3899999999999997</v>
      </c>
      <c r="D3178" t="s">
        <v>5778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x14ac:dyDescent="0.25">
      <c r="A3181" t="s">
        <v>336</v>
      </c>
      <c r="B3181" s="1">
        <v>44560</v>
      </c>
      <c r="C3181">
        <v>0.02</v>
      </c>
      <c r="D3181" t="s">
        <v>6487</v>
      </c>
      <c r="E3181" t="s">
        <v>6487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6227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x14ac:dyDescent="0.25">
      <c r="A3186" t="s">
        <v>6416</v>
      </c>
      <c r="B3186" s="1">
        <v>44559</v>
      </c>
      <c r="C3186">
        <v>0.02</v>
      </c>
      <c r="D3186" t="s">
        <v>556</v>
      </c>
      <c r="E3186" t="s">
        <v>556</v>
      </c>
      <c r="F3186" t="s">
        <v>8141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x14ac:dyDescent="0.25">
      <c r="A3187" t="s">
        <v>19</v>
      </c>
      <c r="B3187" s="1">
        <v>44559</v>
      </c>
      <c r="C3187">
        <v>4043.04</v>
      </c>
      <c r="D3187" t="s">
        <v>5779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x14ac:dyDescent="0.25">
      <c r="A3190" t="s">
        <v>336</v>
      </c>
      <c r="B3190" s="1">
        <v>44559</v>
      </c>
      <c r="C3190">
        <v>-72.84</v>
      </c>
      <c r="D3190" t="s">
        <v>8142</v>
      </c>
      <c r="E3190" t="s">
        <v>8142</v>
      </c>
      <c r="F3190" t="s">
        <v>8143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6333</v>
      </c>
      <c r="O3192" t="s">
        <v>100</v>
      </c>
      <c r="P3192" t="s">
        <v>9</v>
      </c>
      <c r="Q3192" t="s">
        <v>6334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x14ac:dyDescent="0.25">
      <c r="A3196" t="s">
        <v>19</v>
      </c>
      <c r="B3196" s="1">
        <v>44558</v>
      </c>
      <c r="C3196">
        <v>1481.55</v>
      </c>
      <c r="D3196" t="s">
        <v>5779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x14ac:dyDescent="0.25">
      <c r="A3203" t="s">
        <v>492</v>
      </c>
      <c r="B3203" s="1">
        <v>44558</v>
      </c>
      <c r="C3203">
        <v>-8.8000000000000007</v>
      </c>
      <c r="D3203" t="s">
        <v>5780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6079</v>
      </c>
      <c r="W3203" t="s">
        <v>386</v>
      </c>
    </row>
    <row r="3204" spans="1:23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x14ac:dyDescent="0.25">
      <c r="A3207" t="s">
        <v>492</v>
      </c>
      <c r="B3207" s="1">
        <v>44557</v>
      </c>
      <c r="C3207">
        <v>-102.54</v>
      </c>
      <c r="D3207" t="s">
        <v>5839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6079</v>
      </c>
      <c r="W3207" t="s">
        <v>386</v>
      </c>
    </row>
    <row r="3208" spans="1:23" x14ac:dyDescent="0.25">
      <c r="A3208" t="s">
        <v>492</v>
      </c>
      <c r="B3208" s="1">
        <v>44557</v>
      </c>
      <c r="C3208">
        <v>-8.8000000000000007</v>
      </c>
      <c r="D3208" t="s">
        <v>5782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6079</v>
      </c>
      <c r="W3208" t="s">
        <v>386</v>
      </c>
    </row>
    <row r="3209" spans="1:23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6338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x14ac:dyDescent="0.25">
      <c r="A3219" t="s">
        <v>492</v>
      </c>
      <c r="B3219" s="1">
        <v>44553</v>
      </c>
      <c r="C3219">
        <v>-31.7</v>
      </c>
      <c r="D3219" t="s">
        <v>5783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x14ac:dyDescent="0.25">
      <c r="A3228" t="s">
        <v>492</v>
      </c>
      <c r="B3228" s="1">
        <v>44552</v>
      </c>
      <c r="C3228">
        <v>-25.34</v>
      </c>
      <c r="D3228" t="s">
        <v>5784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6333</v>
      </c>
      <c r="O3229" t="s">
        <v>100</v>
      </c>
      <c r="P3229" t="s">
        <v>9</v>
      </c>
      <c r="Q3229" t="s">
        <v>6335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x14ac:dyDescent="0.25">
      <c r="A3231" t="s">
        <v>492</v>
      </c>
      <c r="B3231" s="1">
        <v>44551</v>
      </c>
      <c r="C3231">
        <v>-49.05</v>
      </c>
      <c r="D3231" t="s">
        <v>5785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x14ac:dyDescent="0.25">
      <c r="A3232" t="s">
        <v>492</v>
      </c>
      <c r="B3232" s="1">
        <v>44551</v>
      </c>
      <c r="C3232">
        <v>-10.17</v>
      </c>
      <c r="D3232" t="s">
        <v>5786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x14ac:dyDescent="0.25">
      <c r="A3241" t="s">
        <v>356</v>
      </c>
      <c r="B3241" s="1">
        <v>44550</v>
      </c>
      <c r="C3241">
        <v>9.82</v>
      </c>
      <c r="D3241" t="s">
        <v>6624</v>
      </c>
      <c r="E3241" t="s">
        <v>6624</v>
      </c>
      <c r="F3241" t="s">
        <v>8144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x14ac:dyDescent="0.25">
      <c r="A3242" t="s">
        <v>356</v>
      </c>
      <c r="B3242" s="1">
        <v>44550</v>
      </c>
      <c r="C3242">
        <v>0.1</v>
      </c>
      <c r="D3242" t="s">
        <v>6635</v>
      </c>
      <c r="E3242" t="s">
        <v>6635</v>
      </c>
      <c r="F3242" t="s">
        <v>6636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x14ac:dyDescent="0.25">
      <c r="A3243" t="s">
        <v>356</v>
      </c>
      <c r="B3243" s="1">
        <v>44550</v>
      </c>
      <c r="C3243">
        <v>0.1</v>
      </c>
      <c r="D3243" t="s">
        <v>6635</v>
      </c>
      <c r="E3243" t="s">
        <v>6635</v>
      </c>
      <c r="F3243" t="s">
        <v>6636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x14ac:dyDescent="0.25">
      <c r="A3244" t="s">
        <v>356</v>
      </c>
      <c r="B3244" s="1">
        <v>44550</v>
      </c>
      <c r="C3244">
        <v>9.82</v>
      </c>
      <c r="D3244" t="s">
        <v>6624</v>
      </c>
      <c r="E3244" t="s">
        <v>6624</v>
      </c>
      <c r="F3244" t="s">
        <v>8144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x14ac:dyDescent="0.25">
      <c r="A3245" t="s">
        <v>356</v>
      </c>
      <c r="B3245" s="1">
        <v>44550</v>
      </c>
      <c r="C3245">
        <v>9.64</v>
      </c>
      <c r="D3245" t="s">
        <v>6624</v>
      </c>
      <c r="E3245" t="s">
        <v>6624</v>
      </c>
      <c r="F3245" t="s">
        <v>8145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x14ac:dyDescent="0.25">
      <c r="A3246" t="s">
        <v>356</v>
      </c>
      <c r="B3246" s="1">
        <v>44550</v>
      </c>
      <c r="C3246">
        <v>9.64</v>
      </c>
      <c r="D3246" t="s">
        <v>6624</v>
      </c>
      <c r="E3246" t="s">
        <v>6624</v>
      </c>
      <c r="F3246" t="s">
        <v>8145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x14ac:dyDescent="0.25">
      <c r="A3265" t="s">
        <v>356</v>
      </c>
      <c r="B3265" s="1">
        <v>44547</v>
      </c>
      <c r="C3265">
        <v>23.12</v>
      </c>
      <c r="D3265" t="s">
        <v>6624</v>
      </c>
      <c r="E3265" t="s">
        <v>6624</v>
      </c>
      <c r="F3265" t="s">
        <v>8146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x14ac:dyDescent="0.25">
      <c r="A3267" t="s">
        <v>356</v>
      </c>
      <c r="B3267" s="1">
        <v>44547</v>
      </c>
      <c r="C3267">
        <v>35.409999999999997</v>
      </c>
      <c r="D3267" t="s">
        <v>6624</v>
      </c>
      <c r="E3267" t="s">
        <v>6624</v>
      </c>
      <c r="F3267" t="s">
        <v>8147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x14ac:dyDescent="0.25">
      <c r="A3268" t="s">
        <v>356</v>
      </c>
      <c r="B3268" s="1">
        <v>44547</v>
      </c>
      <c r="C3268">
        <v>23.12</v>
      </c>
      <c r="D3268" t="s">
        <v>6624</v>
      </c>
      <c r="E3268" t="s">
        <v>6624</v>
      </c>
      <c r="F3268" t="s">
        <v>8146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x14ac:dyDescent="0.25">
      <c r="A3269" t="s">
        <v>356</v>
      </c>
      <c r="B3269" s="1">
        <v>44547</v>
      </c>
      <c r="C3269">
        <v>35.409999999999997</v>
      </c>
      <c r="D3269" t="s">
        <v>6624</v>
      </c>
      <c r="E3269" t="s">
        <v>6624</v>
      </c>
      <c r="F3269" t="s">
        <v>8147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x14ac:dyDescent="0.25">
      <c r="A3277" t="s">
        <v>356</v>
      </c>
      <c r="B3277" s="1">
        <v>44546</v>
      </c>
      <c r="C3277">
        <v>1.41</v>
      </c>
      <c r="D3277" t="s">
        <v>6635</v>
      </c>
      <c r="E3277" t="s">
        <v>6635</v>
      </c>
      <c r="F3277" t="s">
        <v>6636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x14ac:dyDescent="0.25">
      <c r="A3278" t="s">
        <v>356</v>
      </c>
      <c r="B3278" s="1">
        <v>44546</v>
      </c>
      <c r="C3278">
        <v>26.92</v>
      </c>
      <c r="D3278" t="s">
        <v>6635</v>
      </c>
      <c r="E3278" t="s">
        <v>6635</v>
      </c>
      <c r="F3278" t="s">
        <v>6636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x14ac:dyDescent="0.25">
      <c r="A3279" t="s">
        <v>356</v>
      </c>
      <c r="B3279" s="1">
        <v>44546</v>
      </c>
      <c r="C3279">
        <v>26.92</v>
      </c>
      <c r="D3279" t="s">
        <v>6635</v>
      </c>
      <c r="E3279" t="s">
        <v>6635</v>
      </c>
      <c r="F3279" t="s">
        <v>6636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x14ac:dyDescent="0.25">
      <c r="A3280" t="s">
        <v>356</v>
      </c>
      <c r="B3280" s="1">
        <v>44546</v>
      </c>
      <c r="C3280">
        <v>3714.35</v>
      </c>
      <c r="D3280" t="s">
        <v>6643</v>
      </c>
      <c r="E3280" t="s">
        <v>6643</v>
      </c>
      <c r="F3280" t="s">
        <v>8148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x14ac:dyDescent="0.25">
      <c r="A3281" t="s">
        <v>356</v>
      </c>
      <c r="B3281" s="1">
        <v>44546</v>
      </c>
      <c r="C3281">
        <v>243.61</v>
      </c>
      <c r="D3281" t="s">
        <v>6643</v>
      </c>
      <c r="E3281" t="s">
        <v>6643</v>
      </c>
      <c r="F3281" t="s">
        <v>8149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x14ac:dyDescent="0.25">
      <c r="A3282" t="s">
        <v>356</v>
      </c>
      <c r="B3282" s="1">
        <v>44546</v>
      </c>
      <c r="C3282">
        <v>1.41</v>
      </c>
      <c r="D3282" t="s">
        <v>6635</v>
      </c>
      <c r="E3282" t="s">
        <v>6635</v>
      </c>
      <c r="F3282" t="s">
        <v>6636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x14ac:dyDescent="0.25">
      <c r="A3283" t="s">
        <v>356</v>
      </c>
      <c r="B3283" s="1">
        <v>44546</v>
      </c>
      <c r="C3283">
        <v>3714.35</v>
      </c>
      <c r="D3283" t="s">
        <v>6643</v>
      </c>
      <c r="E3283" t="s">
        <v>6643</v>
      </c>
      <c r="F3283" t="s">
        <v>8148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x14ac:dyDescent="0.25">
      <c r="A3284" t="s">
        <v>356</v>
      </c>
      <c r="B3284" s="1">
        <v>44546</v>
      </c>
      <c r="C3284">
        <v>15.8</v>
      </c>
      <c r="D3284" t="s">
        <v>6624</v>
      </c>
      <c r="E3284" t="s">
        <v>6624</v>
      </c>
      <c r="F3284" t="s">
        <v>8150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x14ac:dyDescent="0.25">
      <c r="A3285" t="s">
        <v>356</v>
      </c>
      <c r="B3285" s="1">
        <v>44546</v>
      </c>
      <c r="C3285">
        <v>243.61</v>
      </c>
      <c r="D3285" t="s">
        <v>6643</v>
      </c>
      <c r="E3285" t="s">
        <v>6643</v>
      </c>
      <c r="F3285" t="s">
        <v>8149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x14ac:dyDescent="0.25">
      <c r="A3288" t="s">
        <v>492</v>
      </c>
      <c r="B3288" s="1">
        <v>44546</v>
      </c>
      <c r="C3288">
        <v>-10</v>
      </c>
      <c r="D3288" t="s">
        <v>5788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x14ac:dyDescent="0.25">
      <c r="A3291" t="s">
        <v>19</v>
      </c>
      <c r="B3291" s="1">
        <v>44546</v>
      </c>
      <c r="C3291">
        <v>-762.25</v>
      </c>
      <c r="D3291" t="s">
        <v>5787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x14ac:dyDescent="0.25">
      <c r="A3292" t="s">
        <v>356</v>
      </c>
      <c r="B3292" s="1">
        <v>44546</v>
      </c>
      <c r="C3292">
        <v>15.8</v>
      </c>
      <c r="D3292" t="s">
        <v>6624</v>
      </c>
      <c r="E3292" t="s">
        <v>6624</v>
      </c>
      <c r="F3292" t="s">
        <v>8150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x14ac:dyDescent="0.25">
      <c r="A3294" t="s">
        <v>19</v>
      </c>
      <c r="B3294" s="1">
        <v>44546</v>
      </c>
      <c r="C3294">
        <v>1658.01</v>
      </c>
      <c r="D3294" t="s">
        <v>5779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x14ac:dyDescent="0.25">
      <c r="A3295" t="s">
        <v>356</v>
      </c>
      <c r="B3295" s="1">
        <v>44545</v>
      </c>
      <c r="C3295">
        <v>342.78</v>
      </c>
      <c r="D3295" t="s">
        <v>6643</v>
      </c>
      <c r="E3295" t="s">
        <v>6643</v>
      </c>
      <c r="F3295" t="s">
        <v>8151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x14ac:dyDescent="0.25">
      <c r="A3296" t="s">
        <v>356</v>
      </c>
      <c r="B3296" s="1">
        <v>44545</v>
      </c>
      <c r="C3296">
        <v>2402.96</v>
      </c>
      <c r="D3296" t="s">
        <v>6643</v>
      </c>
      <c r="E3296" t="s">
        <v>6643</v>
      </c>
      <c r="F3296" t="s">
        <v>8152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x14ac:dyDescent="0.25">
      <c r="A3297" t="s">
        <v>356</v>
      </c>
      <c r="B3297" s="1">
        <v>44545</v>
      </c>
      <c r="C3297">
        <v>72.23</v>
      </c>
      <c r="D3297" t="s">
        <v>6624</v>
      </c>
      <c r="E3297" t="s">
        <v>6624</v>
      </c>
      <c r="F3297" t="s">
        <v>8153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x14ac:dyDescent="0.25">
      <c r="A3298" t="s">
        <v>356</v>
      </c>
      <c r="B3298" s="1">
        <v>44545</v>
      </c>
      <c r="C3298">
        <v>582.11</v>
      </c>
      <c r="D3298" t="s">
        <v>6643</v>
      </c>
      <c r="E3298" t="s">
        <v>6643</v>
      </c>
      <c r="F3298" t="s">
        <v>8154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x14ac:dyDescent="0.25">
      <c r="A3299" t="s">
        <v>356</v>
      </c>
      <c r="B3299" s="1">
        <v>44545</v>
      </c>
      <c r="C3299">
        <v>18.07</v>
      </c>
      <c r="D3299" t="s">
        <v>6624</v>
      </c>
      <c r="E3299" t="s">
        <v>6624</v>
      </c>
      <c r="F3299" t="s">
        <v>8155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x14ac:dyDescent="0.25">
      <c r="A3300" t="s">
        <v>356</v>
      </c>
      <c r="B3300" s="1">
        <v>44545</v>
      </c>
      <c r="C3300">
        <v>18.07</v>
      </c>
      <c r="D3300" t="s">
        <v>6624</v>
      </c>
      <c r="E3300" t="s">
        <v>6624</v>
      </c>
      <c r="F3300" t="s">
        <v>8155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x14ac:dyDescent="0.25">
      <c r="A3301" t="s">
        <v>356</v>
      </c>
      <c r="B3301" s="1">
        <v>44545</v>
      </c>
      <c r="C3301">
        <v>20.05</v>
      </c>
      <c r="D3301" t="s">
        <v>6624</v>
      </c>
      <c r="E3301" t="s">
        <v>6624</v>
      </c>
      <c r="F3301" t="s">
        <v>8156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x14ac:dyDescent="0.25">
      <c r="A3302" t="s">
        <v>356</v>
      </c>
      <c r="B3302" s="1">
        <v>44545</v>
      </c>
      <c r="C3302">
        <v>582.11</v>
      </c>
      <c r="D3302" t="s">
        <v>6643</v>
      </c>
      <c r="E3302" t="s">
        <v>6643</v>
      </c>
      <c r="F3302" t="s">
        <v>8154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x14ac:dyDescent="0.25">
      <c r="A3303" t="s">
        <v>356</v>
      </c>
      <c r="B3303" s="1">
        <v>44545</v>
      </c>
      <c r="C3303">
        <v>342.78</v>
      </c>
      <c r="D3303" t="s">
        <v>6643</v>
      </c>
      <c r="E3303" t="s">
        <v>6643</v>
      </c>
      <c r="F3303" t="s">
        <v>8151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x14ac:dyDescent="0.25">
      <c r="A3304" t="s">
        <v>356</v>
      </c>
      <c r="B3304" s="1">
        <v>44545</v>
      </c>
      <c r="C3304">
        <v>72.23</v>
      </c>
      <c r="D3304" t="s">
        <v>6624</v>
      </c>
      <c r="E3304" t="s">
        <v>6624</v>
      </c>
      <c r="F3304" t="s">
        <v>8153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x14ac:dyDescent="0.25">
      <c r="A3305" t="s">
        <v>356</v>
      </c>
      <c r="B3305" s="1">
        <v>44545</v>
      </c>
      <c r="C3305">
        <v>2402.96</v>
      </c>
      <c r="D3305" t="s">
        <v>6643</v>
      </c>
      <c r="E3305" t="s">
        <v>6643</v>
      </c>
      <c r="F3305" t="s">
        <v>8152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6371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x14ac:dyDescent="0.25">
      <c r="A3310" t="s">
        <v>508</v>
      </c>
      <c r="B3310" s="1">
        <v>44545</v>
      </c>
      <c r="C3310">
        <v>-1000</v>
      </c>
      <c r="D3310" t="s">
        <v>6076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6372</v>
      </c>
      <c r="K3310" t="s">
        <v>9</v>
      </c>
      <c r="L3310" t="s">
        <v>9</v>
      </c>
      <c r="M3310" t="s">
        <v>9</v>
      </c>
      <c r="N3310" t="s">
        <v>6077</v>
      </c>
      <c r="O3310" t="s">
        <v>78</v>
      </c>
      <c r="P3310" t="s">
        <v>6365</v>
      </c>
      <c r="Q3310" t="s">
        <v>6373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6338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x14ac:dyDescent="0.25">
      <c r="A3314" t="s">
        <v>356</v>
      </c>
      <c r="B3314" s="1">
        <v>44545</v>
      </c>
      <c r="C3314">
        <v>20.05</v>
      </c>
      <c r="D3314" t="s">
        <v>6624</v>
      </c>
      <c r="E3314" t="s">
        <v>6624</v>
      </c>
      <c r="F3314" t="s">
        <v>8156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x14ac:dyDescent="0.25">
      <c r="A3318" t="s">
        <v>356</v>
      </c>
      <c r="B3318" s="1">
        <v>44544</v>
      </c>
      <c r="C3318">
        <v>181.5</v>
      </c>
      <c r="D3318" t="s">
        <v>6643</v>
      </c>
      <c r="E3318" t="s">
        <v>6643</v>
      </c>
      <c r="F3318" t="s">
        <v>8157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x14ac:dyDescent="0.25">
      <c r="A3319" t="s">
        <v>356</v>
      </c>
      <c r="B3319" s="1">
        <v>44544</v>
      </c>
      <c r="C3319">
        <v>722.09</v>
      </c>
      <c r="D3319" t="s">
        <v>6643</v>
      </c>
      <c r="E3319" t="s">
        <v>6643</v>
      </c>
      <c r="F3319" t="s">
        <v>8158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x14ac:dyDescent="0.25">
      <c r="A3320" t="s">
        <v>356</v>
      </c>
      <c r="B3320" s="1">
        <v>44544</v>
      </c>
      <c r="C3320">
        <v>80.77</v>
      </c>
      <c r="D3320" t="s">
        <v>6624</v>
      </c>
      <c r="E3320" t="s">
        <v>6624</v>
      </c>
      <c r="F3320" t="s">
        <v>8159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x14ac:dyDescent="0.25">
      <c r="A3321" t="s">
        <v>356</v>
      </c>
      <c r="B3321" s="1">
        <v>44544</v>
      </c>
      <c r="C3321">
        <v>29.9</v>
      </c>
      <c r="D3321" t="s">
        <v>6624</v>
      </c>
      <c r="E3321" t="s">
        <v>6624</v>
      </c>
      <c r="F3321" t="s">
        <v>8160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x14ac:dyDescent="0.25">
      <c r="A3322" t="s">
        <v>356</v>
      </c>
      <c r="B3322" s="1">
        <v>44544</v>
      </c>
      <c r="C3322">
        <v>14.76</v>
      </c>
      <c r="D3322" t="s">
        <v>6624</v>
      </c>
      <c r="E3322" t="s">
        <v>6624</v>
      </c>
      <c r="F3322" t="s">
        <v>8144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x14ac:dyDescent="0.25">
      <c r="A3323" t="s">
        <v>356</v>
      </c>
      <c r="B3323" s="1">
        <v>44544</v>
      </c>
      <c r="C3323">
        <v>29.9</v>
      </c>
      <c r="D3323" t="s">
        <v>6624</v>
      </c>
      <c r="E3323" t="s">
        <v>6624</v>
      </c>
      <c r="F3323" t="s">
        <v>8160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x14ac:dyDescent="0.25">
      <c r="A3324" t="s">
        <v>356</v>
      </c>
      <c r="B3324" s="1">
        <v>44544</v>
      </c>
      <c r="C3324">
        <v>64.099999999999994</v>
      </c>
      <c r="D3324" t="s">
        <v>6624</v>
      </c>
      <c r="E3324" t="s">
        <v>6624</v>
      </c>
      <c r="F3324" t="s">
        <v>8161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x14ac:dyDescent="0.25">
      <c r="A3325" t="s">
        <v>356</v>
      </c>
      <c r="B3325" s="1">
        <v>44544</v>
      </c>
      <c r="C3325">
        <v>0.73</v>
      </c>
      <c r="D3325" t="s">
        <v>6635</v>
      </c>
      <c r="E3325" t="s">
        <v>6635</v>
      </c>
      <c r="F3325" t="s">
        <v>6636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x14ac:dyDescent="0.25">
      <c r="A3326" t="s">
        <v>356</v>
      </c>
      <c r="B3326" s="1">
        <v>44544</v>
      </c>
      <c r="C3326">
        <v>53.42</v>
      </c>
      <c r="D3326" t="s">
        <v>6624</v>
      </c>
      <c r="E3326" t="s">
        <v>6624</v>
      </c>
      <c r="F3326" t="s">
        <v>8162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x14ac:dyDescent="0.25">
      <c r="A3327" t="s">
        <v>356</v>
      </c>
      <c r="B3327" s="1">
        <v>44544</v>
      </c>
      <c r="C3327">
        <v>14.76</v>
      </c>
      <c r="D3327" t="s">
        <v>6624</v>
      </c>
      <c r="E3327" t="s">
        <v>6624</v>
      </c>
      <c r="F3327" t="s">
        <v>8144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x14ac:dyDescent="0.25">
      <c r="A3328" t="s">
        <v>356</v>
      </c>
      <c r="B3328" s="1">
        <v>44544</v>
      </c>
      <c r="C3328">
        <v>1416.05</v>
      </c>
      <c r="D3328" t="s">
        <v>6643</v>
      </c>
      <c r="E3328" t="s">
        <v>6643</v>
      </c>
      <c r="F3328" t="s">
        <v>8163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x14ac:dyDescent="0.25">
      <c r="A3329" t="s">
        <v>356</v>
      </c>
      <c r="B3329" s="1">
        <v>44544</v>
      </c>
      <c r="C3329">
        <v>0.73</v>
      </c>
      <c r="D3329" t="s">
        <v>6635</v>
      </c>
      <c r="E3329" t="s">
        <v>6635</v>
      </c>
      <c r="F3329" t="s">
        <v>6636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x14ac:dyDescent="0.25">
      <c r="A3335" t="s">
        <v>492</v>
      </c>
      <c r="B3335" s="1">
        <v>44544</v>
      </c>
      <c r="C3335">
        <v>-125.76</v>
      </c>
      <c r="D3335" t="s">
        <v>5789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x14ac:dyDescent="0.25">
      <c r="A3336" t="s">
        <v>356</v>
      </c>
      <c r="B3336" s="1">
        <v>44544</v>
      </c>
      <c r="C3336">
        <v>53.42</v>
      </c>
      <c r="D3336" t="s">
        <v>6624</v>
      </c>
      <c r="E3336" t="s">
        <v>6624</v>
      </c>
      <c r="F3336" t="s">
        <v>8162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x14ac:dyDescent="0.25">
      <c r="A3337" t="s">
        <v>356</v>
      </c>
      <c r="B3337" s="1">
        <v>44544</v>
      </c>
      <c r="C3337">
        <v>181.5</v>
      </c>
      <c r="D3337" t="s">
        <v>6643</v>
      </c>
      <c r="E3337" t="s">
        <v>6643</v>
      </c>
      <c r="F3337" t="s">
        <v>8157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x14ac:dyDescent="0.25">
      <c r="A3338" t="s">
        <v>356</v>
      </c>
      <c r="B3338" s="1">
        <v>44544</v>
      </c>
      <c r="C3338">
        <v>80.77</v>
      </c>
      <c r="D3338" t="s">
        <v>6624</v>
      </c>
      <c r="E3338" t="s">
        <v>6624</v>
      </c>
      <c r="F3338" t="s">
        <v>8159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x14ac:dyDescent="0.25">
      <c r="A3339" t="s">
        <v>356</v>
      </c>
      <c r="B3339" s="1">
        <v>44544</v>
      </c>
      <c r="C3339">
        <v>1416.05</v>
      </c>
      <c r="D3339" t="s">
        <v>6643</v>
      </c>
      <c r="E3339" t="s">
        <v>6643</v>
      </c>
      <c r="F3339" t="s">
        <v>8163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x14ac:dyDescent="0.25">
      <c r="A3340" t="s">
        <v>356</v>
      </c>
      <c r="B3340" s="1">
        <v>44544</v>
      </c>
      <c r="C3340">
        <v>722.09</v>
      </c>
      <c r="D3340" t="s">
        <v>6643</v>
      </c>
      <c r="E3340" t="s">
        <v>6643</v>
      </c>
      <c r="F3340" t="s">
        <v>8158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x14ac:dyDescent="0.25">
      <c r="A3341" t="s">
        <v>356</v>
      </c>
      <c r="B3341" s="1">
        <v>44544</v>
      </c>
      <c r="C3341">
        <v>64.099999999999994</v>
      </c>
      <c r="D3341" t="s">
        <v>6624</v>
      </c>
      <c r="E3341" t="s">
        <v>6624</v>
      </c>
      <c r="F3341" t="s">
        <v>8161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x14ac:dyDescent="0.25">
      <c r="A3354" t="s">
        <v>492</v>
      </c>
      <c r="B3354" s="1">
        <v>44543</v>
      </c>
      <c r="C3354">
        <v>-3.29</v>
      </c>
      <c r="D3354" t="s">
        <v>5784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x14ac:dyDescent="0.25">
      <c r="A3357" t="s">
        <v>492</v>
      </c>
      <c r="B3357" s="1">
        <v>44543</v>
      </c>
      <c r="C3357">
        <v>-124.05</v>
      </c>
      <c r="D3357" t="s">
        <v>5790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6079</v>
      </c>
      <c r="W3362" t="s">
        <v>386</v>
      </c>
    </row>
    <row r="3363" spans="1:23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6230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6158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x14ac:dyDescent="0.25">
      <c r="A3383" t="s">
        <v>605</v>
      </c>
      <c r="B3383" s="1">
        <v>44536</v>
      </c>
      <c r="C3383">
        <v>-9.99</v>
      </c>
      <c r="D3383" t="s">
        <v>5791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x14ac:dyDescent="0.25">
      <c r="A3384" t="s">
        <v>492</v>
      </c>
      <c r="B3384" s="1">
        <v>44536</v>
      </c>
      <c r="C3384">
        <v>-6.76</v>
      </c>
      <c r="D3384" t="s">
        <v>5792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6081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6082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6082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x14ac:dyDescent="0.25">
      <c r="A3392" t="s">
        <v>492</v>
      </c>
      <c r="B3392" s="1">
        <v>44534</v>
      </c>
      <c r="C3392">
        <v>-65</v>
      </c>
      <c r="D3392" t="s">
        <v>5772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6316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x14ac:dyDescent="0.25">
      <c r="A3394" t="s">
        <v>492</v>
      </c>
      <c r="B3394" s="1">
        <v>44534</v>
      </c>
      <c r="C3394">
        <v>-0.5</v>
      </c>
      <c r="D3394" t="s">
        <v>5786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6339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6339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6083</v>
      </c>
      <c r="O3405" t="s">
        <v>78</v>
      </c>
      <c r="P3405" t="s">
        <v>9</v>
      </c>
      <c r="Q3405" t="s">
        <v>6084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6085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6086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6317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x14ac:dyDescent="0.25">
      <c r="A3428" t="s">
        <v>356</v>
      </c>
      <c r="B3428" s="1">
        <v>44530</v>
      </c>
      <c r="C3428">
        <v>0.77</v>
      </c>
      <c r="D3428" t="s">
        <v>6624</v>
      </c>
      <c r="E3428" t="s">
        <v>6624</v>
      </c>
      <c r="F3428" t="s">
        <v>6492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x14ac:dyDescent="0.25">
      <c r="A3429" t="s">
        <v>356</v>
      </c>
      <c r="B3429" s="1">
        <v>44530</v>
      </c>
      <c r="C3429">
        <v>0.77</v>
      </c>
      <c r="D3429" t="s">
        <v>6624</v>
      </c>
      <c r="E3429" t="s">
        <v>6624</v>
      </c>
      <c r="F3429" t="s">
        <v>6492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x14ac:dyDescent="0.25">
      <c r="A3431" t="s">
        <v>356</v>
      </c>
      <c r="B3431" s="1">
        <v>44530</v>
      </c>
      <c r="C3431">
        <v>12.49</v>
      </c>
      <c r="D3431" t="s">
        <v>6624</v>
      </c>
      <c r="E3431" t="s">
        <v>6624</v>
      </c>
      <c r="F3431" t="s">
        <v>6492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x14ac:dyDescent="0.25">
      <c r="A3435" t="s">
        <v>356</v>
      </c>
      <c r="B3435" s="1">
        <v>44530</v>
      </c>
      <c r="C3435">
        <v>12.49</v>
      </c>
      <c r="D3435" t="s">
        <v>6624</v>
      </c>
      <c r="E3435" t="s">
        <v>6624</v>
      </c>
      <c r="F3435" t="s">
        <v>6492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x14ac:dyDescent="0.25">
      <c r="A3438" t="s">
        <v>492</v>
      </c>
      <c r="B3438" s="1">
        <v>44529</v>
      </c>
      <c r="C3438">
        <v>-167.26</v>
      </c>
      <c r="D3438" t="s">
        <v>5794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x14ac:dyDescent="0.25">
      <c r="A3440" t="s">
        <v>19</v>
      </c>
      <c r="B3440" s="1">
        <v>44529</v>
      </c>
      <c r="C3440">
        <v>-121.72</v>
      </c>
      <c r="D3440" t="s">
        <v>5793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x14ac:dyDescent="0.25">
      <c r="A3442" t="s">
        <v>19</v>
      </c>
      <c r="B3442" s="1">
        <v>44529</v>
      </c>
      <c r="C3442">
        <v>4043.04</v>
      </c>
      <c r="D3442" t="s">
        <v>5779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6371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x14ac:dyDescent="0.25">
      <c r="A3447" t="s">
        <v>508</v>
      </c>
      <c r="B3447" s="1">
        <v>44529</v>
      </c>
      <c r="C3447">
        <v>-2000</v>
      </c>
      <c r="D3447" t="s">
        <v>6076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6372</v>
      </c>
      <c r="K3447" t="s">
        <v>9</v>
      </c>
      <c r="L3447" t="s">
        <v>9</v>
      </c>
      <c r="M3447" t="s">
        <v>9</v>
      </c>
      <c r="N3447" t="s">
        <v>6077</v>
      </c>
      <c r="O3447" t="s">
        <v>78</v>
      </c>
      <c r="P3447" t="s">
        <v>6365</v>
      </c>
      <c r="Q3447" t="s">
        <v>6373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x14ac:dyDescent="0.25">
      <c r="A3449" t="s">
        <v>492</v>
      </c>
      <c r="B3449" s="1">
        <v>44529</v>
      </c>
      <c r="C3449">
        <v>-29.76</v>
      </c>
      <c r="D3449" t="s">
        <v>5789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6079</v>
      </c>
      <c r="W3452" t="s">
        <v>386</v>
      </c>
    </row>
    <row r="3453" spans="1:23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6321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x14ac:dyDescent="0.25">
      <c r="A3457" t="s">
        <v>492</v>
      </c>
      <c r="B3457" s="1">
        <v>44526</v>
      </c>
      <c r="C3457">
        <v>-104.35</v>
      </c>
      <c r="D3457" t="s">
        <v>5839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6079</v>
      </c>
      <c r="W3457" t="s">
        <v>386</v>
      </c>
    </row>
    <row r="3458" spans="1:23" x14ac:dyDescent="0.25">
      <c r="A3458" t="s">
        <v>34</v>
      </c>
      <c r="B3458" s="1">
        <v>44526</v>
      </c>
      <c r="C3458">
        <v>-44.09</v>
      </c>
      <c r="D3458" t="s">
        <v>5795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x14ac:dyDescent="0.25">
      <c r="A3471" t="s">
        <v>19</v>
      </c>
      <c r="B3471" s="1">
        <v>44524</v>
      </c>
      <c r="C3471">
        <v>1716.5</v>
      </c>
      <c r="D3471" t="s">
        <v>5796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x14ac:dyDescent="0.25">
      <c r="A3482" t="s">
        <v>492</v>
      </c>
      <c r="B3482" s="1">
        <v>44522</v>
      </c>
      <c r="C3482">
        <v>-7.71</v>
      </c>
      <c r="D3482" t="s">
        <v>5783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5797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6087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x14ac:dyDescent="0.25">
      <c r="A3495" t="s">
        <v>492</v>
      </c>
      <c r="B3495" s="1">
        <v>44522</v>
      </c>
      <c r="C3495">
        <v>-33.06</v>
      </c>
      <c r="D3495" t="s">
        <v>5798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x14ac:dyDescent="0.25">
      <c r="A3496" t="s">
        <v>492</v>
      </c>
      <c r="B3496" s="1">
        <v>44522</v>
      </c>
      <c r="C3496">
        <v>-46.17</v>
      </c>
      <c r="D3496" t="s">
        <v>5783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6088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x14ac:dyDescent="0.25">
      <c r="A3502" t="s">
        <v>492</v>
      </c>
      <c r="B3502" s="1">
        <v>44520</v>
      </c>
      <c r="C3502">
        <v>-150.80000000000001</v>
      </c>
      <c r="D3502" t="s">
        <v>5794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x14ac:dyDescent="0.25">
      <c r="A3510" t="s">
        <v>492</v>
      </c>
      <c r="B3510" s="1">
        <v>44518</v>
      </c>
      <c r="C3510">
        <v>-27.55</v>
      </c>
      <c r="D3510" t="s">
        <v>5799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6311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6312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6313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x14ac:dyDescent="0.25">
      <c r="A3521" t="s">
        <v>544</v>
      </c>
      <c r="B3521" s="1">
        <v>44517</v>
      </c>
      <c r="C3521">
        <v>-125.68</v>
      </c>
      <c r="D3521" t="s">
        <v>5783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x14ac:dyDescent="0.25">
      <c r="A3534" t="s">
        <v>19</v>
      </c>
      <c r="B3534" s="1">
        <v>44515</v>
      </c>
      <c r="C3534">
        <v>-75</v>
      </c>
      <c r="D3534" t="s">
        <v>5800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6338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x14ac:dyDescent="0.25">
      <c r="A3539" t="s">
        <v>492</v>
      </c>
      <c r="B3539" s="1">
        <v>44515</v>
      </c>
      <c r="C3539">
        <v>-7.54</v>
      </c>
      <c r="D3539" t="s">
        <v>5780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6079</v>
      </c>
      <c r="W3539" t="s">
        <v>386</v>
      </c>
    </row>
    <row r="3540" spans="1:23" x14ac:dyDescent="0.25">
      <c r="A3540" t="s">
        <v>492</v>
      </c>
      <c r="B3540" s="1">
        <v>44515</v>
      </c>
      <c r="C3540">
        <v>-10.93</v>
      </c>
      <c r="D3540" t="s">
        <v>5801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6089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6339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6339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x14ac:dyDescent="0.25">
      <c r="A3553" t="s">
        <v>6862</v>
      </c>
      <c r="B3553" s="1">
        <v>44512</v>
      </c>
      <c r="C3553">
        <v>75</v>
      </c>
      <c r="D3553" t="s">
        <v>5800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x14ac:dyDescent="0.25">
      <c r="A3554" t="s">
        <v>492</v>
      </c>
      <c r="B3554" s="1">
        <v>44512</v>
      </c>
      <c r="C3554">
        <v>-50</v>
      </c>
      <c r="D3554" t="s">
        <v>6340</v>
      </c>
      <c r="E3554" t="s">
        <v>8631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6341</v>
      </c>
      <c r="O3554" t="s">
        <v>78</v>
      </c>
      <c r="P3554" t="s">
        <v>9</v>
      </c>
      <c r="Q3554" t="s">
        <v>6342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8166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6079</v>
      </c>
      <c r="W3561" t="s">
        <v>386</v>
      </c>
    </row>
    <row r="3562" spans="1:23" x14ac:dyDescent="0.25">
      <c r="A3562" t="s">
        <v>508</v>
      </c>
      <c r="B3562" s="1">
        <v>44511</v>
      </c>
      <c r="C3562">
        <v>-40.130000000000003</v>
      </c>
      <c r="D3562" t="s">
        <v>6047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8165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8164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6228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6228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6231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x14ac:dyDescent="0.25">
      <c r="A3569" t="s">
        <v>508</v>
      </c>
      <c r="B3569" s="1">
        <v>44510</v>
      </c>
      <c r="C3569">
        <v>-16.2</v>
      </c>
      <c r="D3569" t="s">
        <v>8167</v>
      </c>
      <c r="E3569" t="s">
        <v>8167</v>
      </c>
      <c r="F3569" t="s">
        <v>8167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8166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6228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6228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6232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x14ac:dyDescent="0.25">
      <c r="A3578" t="s">
        <v>508</v>
      </c>
      <c r="B3578" s="1">
        <v>44508</v>
      </c>
      <c r="C3578">
        <v>-11271.62</v>
      </c>
      <c r="D3578" t="s">
        <v>6363</v>
      </c>
      <c r="E3578" t="s">
        <v>6363</v>
      </c>
      <c r="F3578" t="s">
        <v>6363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6364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x14ac:dyDescent="0.25">
      <c r="A3592" t="s">
        <v>544</v>
      </c>
      <c r="B3592" s="1">
        <v>44505</v>
      </c>
      <c r="C3592">
        <v>-19.55</v>
      </c>
      <c r="D3592" t="s">
        <v>5802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6338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x14ac:dyDescent="0.25">
      <c r="A3600" t="s">
        <v>492</v>
      </c>
      <c r="B3600" s="1">
        <v>44504</v>
      </c>
      <c r="C3600">
        <v>-65</v>
      </c>
      <c r="D3600" t="s">
        <v>5772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6316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6079</v>
      </c>
      <c r="W3612" t="s">
        <v>386</v>
      </c>
    </row>
    <row r="3613" spans="1:23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6317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x14ac:dyDescent="0.25">
      <c r="A3616" t="s">
        <v>492</v>
      </c>
      <c r="B3616" s="1">
        <v>44501</v>
      </c>
      <c r="C3616">
        <v>-43.7</v>
      </c>
      <c r="D3616" t="s">
        <v>5794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6322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x14ac:dyDescent="0.25">
      <c r="A3636" t="s">
        <v>544</v>
      </c>
      <c r="B3636" s="1">
        <v>44499</v>
      </c>
      <c r="C3636">
        <v>-19.45</v>
      </c>
      <c r="D3636" t="s">
        <v>5794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x14ac:dyDescent="0.25">
      <c r="A3641" t="s">
        <v>356</v>
      </c>
      <c r="B3641" s="1">
        <v>44498</v>
      </c>
      <c r="C3641">
        <v>0.48</v>
      </c>
      <c r="D3641" t="s">
        <v>6624</v>
      </c>
      <c r="E3641" t="s">
        <v>6624</v>
      </c>
      <c r="F3641" t="s">
        <v>6492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8166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x14ac:dyDescent="0.25">
      <c r="A3643" t="s">
        <v>508</v>
      </c>
      <c r="B3643" s="1">
        <v>44498</v>
      </c>
      <c r="C3643">
        <v>3</v>
      </c>
      <c r="D3643" t="s">
        <v>5871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8168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x14ac:dyDescent="0.25">
      <c r="A3645" t="s">
        <v>356</v>
      </c>
      <c r="B3645" s="1">
        <v>44498</v>
      </c>
      <c r="C3645">
        <v>0.48</v>
      </c>
      <c r="D3645" t="s">
        <v>6624</v>
      </c>
      <c r="E3645" t="s">
        <v>6624</v>
      </c>
      <c r="F3645" t="s">
        <v>6492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x14ac:dyDescent="0.25">
      <c r="A3646" t="s">
        <v>356</v>
      </c>
      <c r="B3646" s="1">
        <v>44498</v>
      </c>
      <c r="C3646">
        <v>11.88</v>
      </c>
      <c r="D3646" t="s">
        <v>6624</v>
      </c>
      <c r="E3646" t="s">
        <v>6624</v>
      </c>
      <c r="F3646" t="s">
        <v>6492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x14ac:dyDescent="0.25">
      <c r="A3647" t="s">
        <v>356</v>
      </c>
      <c r="B3647" s="1">
        <v>44498</v>
      </c>
      <c r="C3647">
        <v>11.88</v>
      </c>
      <c r="D3647" t="s">
        <v>6624</v>
      </c>
      <c r="E3647" t="s">
        <v>6624</v>
      </c>
      <c r="F3647" t="s">
        <v>6492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x14ac:dyDescent="0.25">
      <c r="A3650" t="s">
        <v>19</v>
      </c>
      <c r="B3650" s="1">
        <v>44497</v>
      </c>
      <c r="C3650">
        <v>4043.04</v>
      </c>
      <c r="D3650" t="s">
        <v>5779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x14ac:dyDescent="0.25">
      <c r="A3652" t="s">
        <v>19</v>
      </c>
      <c r="B3652" s="1">
        <v>44497</v>
      </c>
      <c r="C3652">
        <v>-69</v>
      </c>
      <c r="D3652" t="s">
        <v>6369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6368</v>
      </c>
      <c r="O3652" t="s">
        <v>117</v>
      </c>
      <c r="P3652" t="s">
        <v>9</v>
      </c>
      <c r="Q3652" t="s">
        <v>6370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x14ac:dyDescent="0.25">
      <c r="A3653" t="s">
        <v>492</v>
      </c>
      <c r="B3653" s="1">
        <v>44496</v>
      </c>
      <c r="C3653">
        <v>-102.54</v>
      </c>
      <c r="D3653" t="s">
        <v>5839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6079</v>
      </c>
      <c r="W3653" t="s">
        <v>386</v>
      </c>
    </row>
    <row r="3654" spans="1:23" x14ac:dyDescent="0.25">
      <c r="A3654" t="s">
        <v>544</v>
      </c>
      <c r="B3654" s="1">
        <v>44495</v>
      </c>
      <c r="C3654">
        <v>-66.23</v>
      </c>
      <c r="D3654" t="s">
        <v>5803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6338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6365</v>
      </c>
      <c r="Q3659" t="s">
        <v>6371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x14ac:dyDescent="0.25">
      <c r="A3660" t="s">
        <v>508</v>
      </c>
      <c r="B3660" s="1">
        <v>44495</v>
      </c>
      <c r="C3660">
        <v>-2000</v>
      </c>
      <c r="D3660" t="s">
        <v>6076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6372</v>
      </c>
      <c r="K3660" t="s">
        <v>9</v>
      </c>
      <c r="L3660" t="s">
        <v>9</v>
      </c>
      <c r="M3660" t="s">
        <v>9</v>
      </c>
      <c r="N3660" t="s">
        <v>6077</v>
      </c>
      <c r="O3660" t="s">
        <v>78</v>
      </c>
      <c r="P3660" t="s">
        <v>9</v>
      </c>
      <c r="Q3660" t="s">
        <v>6373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x14ac:dyDescent="0.25">
      <c r="A3664" t="s">
        <v>492</v>
      </c>
      <c r="B3664" s="1">
        <v>44494</v>
      </c>
      <c r="C3664">
        <v>-0.88</v>
      </c>
      <c r="D3664" t="s">
        <v>5786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x14ac:dyDescent="0.25">
      <c r="A3667" t="s">
        <v>544</v>
      </c>
      <c r="B3667" s="1">
        <v>44493</v>
      </c>
      <c r="C3667">
        <v>-157.19999999999999</v>
      </c>
      <c r="D3667" t="s">
        <v>5804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x14ac:dyDescent="0.25">
      <c r="A3668" t="s">
        <v>544</v>
      </c>
      <c r="B3668" s="1">
        <v>44493</v>
      </c>
      <c r="C3668">
        <v>-55.71</v>
      </c>
      <c r="D3668" t="s">
        <v>5805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6339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6339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x14ac:dyDescent="0.25">
      <c r="A3674" t="s">
        <v>544</v>
      </c>
      <c r="B3674" s="1">
        <v>44491</v>
      </c>
      <c r="C3674">
        <v>-37.270000000000003</v>
      </c>
      <c r="D3674" t="s">
        <v>5806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x14ac:dyDescent="0.25">
      <c r="A3675" t="s">
        <v>492</v>
      </c>
      <c r="B3675" s="1">
        <v>44491</v>
      </c>
      <c r="C3675">
        <v>-25</v>
      </c>
      <c r="D3675" t="s">
        <v>5807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x14ac:dyDescent="0.25">
      <c r="A3680" t="s">
        <v>492</v>
      </c>
      <c r="B3680" s="1">
        <v>44488</v>
      </c>
      <c r="C3680">
        <v>-169.58</v>
      </c>
      <c r="D3680" t="s">
        <v>5790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x14ac:dyDescent="0.25">
      <c r="A3691" t="s">
        <v>492</v>
      </c>
      <c r="B3691" s="1">
        <v>44487</v>
      </c>
      <c r="C3691">
        <v>-262.39999999999998</v>
      </c>
      <c r="D3691" t="s">
        <v>5808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x14ac:dyDescent="0.25">
      <c r="A3701" t="s">
        <v>544</v>
      </c>
      <c r="B3701" s="1">
        <v>44486</v>
      </c>
      <c r="C3701">
        <v>-2289.86</v>
      </c>
      <c r="D3701" t="s">
        <v>5809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6079</v>
      </c>
      <c r="W3701" t="s">
        <v>386</v>
      </c>
    </row>
    <row r="3702" spans="1:23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x14ac:dyDescent="0.25">
      <c r="A3706" t="s">
        <v>492</v>
      </c>
      <c r="B3706" s="1">
        <v>44485</v>
      </c>
      <c r="C3706">
        <v>-138</v>
      </c>
      <c r="D3706" t="s">
        <v>5811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x14ac:dyDescent="0.25">
      <c r="A3708" t="s">
        <v>544</v>
      </c>
      <c r="B3708" s="1">
        <v>44485</v>
      </c>
      <c r="C3708">
        <v>-702.06</v>
      </c>
      <c r="D3708" t="s">
        <v>5810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6338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x14ac:dyDescent="0.25">
      <c r="A3716" t="s">
        <v>19</v>
      </c>
      <c r="B3716" s="1">
        <v>44482</v>
      </c>
      <c r="C3716">
        <v>-202.8</v>
      </c>
      <c r="D3716" t="s">
        <v>5800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x14ac:dyDescent="0.25">
      <c r="A3718" t="s">
        <v>6862</v>
      </c>
      <c r="B3718" s="1">
        <v>44481</v>
      </c>
      <c r="C3718">
        <v>202.8</v>
      </c>
      <c r="D3718" t="s">
        <v>5800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x14ac:dyDescent="0.25">
      <c r="A3722" t="s">
        <v>492</v>
      </c>
      <c r="B3722" s="1">
        <v>44480</v>
      </c>
      <c r="C3722">
        <v>-8.81</v>
      </c>
      <c r="D3722" t="s">
        <v>5784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x14ac:dyDescent="0.25">
      <c r="A3723" t="s">
        <v>492</v>
      </c>
      <c r="B3723" s="1">
        <v>44480</v>
      </c>
      <c r="C3723">
        <v>-16</v>
      </c>
      <c r="D3723" t="s">
        <v>5812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6079</v>
      </c>
      <c r="W3724" t="s">
        <v>386</v>
      </c>
    </row>
    <row r="3725" spans="1:23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x14ac:dyDescent="0.25">
      <c r="A3729" t="s">
        <v>492</v>
      </c>
      <c r="B3729" s="1">
        <v>44478</v>
      </c>
      <c r="C3729">
        <v>-25</v>
      </c>
      <c r="D3729" t="s">
        <v>5813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x14ac:dyDescent="0.25">
      <c r="A3736" t="s">
        <v>492</v>
      </c>
      <c r="B3736" s="1">
        <v>44477</v>
      </c>
      <c r="C3736">
        <v>-200</v>
      </c>
      <c r="D3736" t="s">
        <v>5814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8169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8170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x14ac:dyDescent="0.25">
      <c r="A3744" t="s">
        <v>492</v>
      </c>
      <c r="B3744" s="1">
        <v>44476</v>
      </c>
      <c r="C3744">
        <v>-40</v>
      </c>
      <c r="D3744" t="s">
        <v>5815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x14ac:dyDescent="0.25">
      <c r="A3754" t="s">
        <v>19</v>
      </c>
      <c r="B3754" s="1">
        <v>44474</v>
      </c>
      <c r="C3754">
        <v>-218.8</v>
      </c>
      <c r="D3754" t="s">
        <v>5774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x14ac:dyDescent="0.25">
      <c r="A3755" t="s">
        <v>492</v>
      </c>
      <c r="B3755" s="1">
        <v>44473</v>
      </c>
      <c r="C3755">
        <v>-126.89</v>
      </c>
      <c r="D3755" t="s">
        <v>5789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x14ac:dyDescent="0.25">
      <c r="A3757" t="s">
        <v>492</v>
      </c>
      <c r="B3757" s="1">
        <v>44473</v>
      </c>
      <c r="C3757">
        <v>-65</v>
      </c>
      <c r="D3757" t="s">
        <v>5772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6316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6079</v>
      </c>
      <c r="W3763" t="s">
        <v>386</v>
      </c>
    </row>
    <row r="3764" spans="1:23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6339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x14ac:dyDescent="0.25">
      <c r="A3774" t="s">
        <v>492</v>
      </c>
      <c r="B3774" s="1">
        <v>44471</v>
      </c>
      <c r="C3774">
        <v>-50</v>
      </c>
      <c r="D3774" t="s">
        <v>5816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6339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6317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x14ac:dyDescent="0.25">
      <c r="A3780" t="s">
        <v>6416</v>
      </c>
      <c r="B3780" s="1">
        <v>44470</v>
      </c>
      <c r="C3780">
        <v>53.88</v>
      </c>
      <c r="D3780" t="s">
        <v>8171</v>
      </c>
      <c r="E3780" t="s">
        <v>6639</v>
      </c>
      <c r="F3780" t="s">
        <v>6639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x14ac:dyDescent="0.25">
      <c r="A3781" t="s">
        <v>6416</v>
      </c>
      <c r="B3781" s="1">
        <v>44470</v>
      </c>
      <c r="C3781">
        <v>-133.78</v>
      </c>
      <c r="D3781" t="s">
        <v>6601</v>
      </c>
      <c r="E3781" t="s">
        <v>6602</v>
      </c>
      <c r="F3781" t="s">
        <v>6603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x14ac:dyDescent="0.25">
      <c r="A3785" t="s">
        <v>336</v>
      </c>
      <c r="B3785" s="1">
        <v>44469</v>
      </c>
      <c r="C3785">
        <v>3.5</v>
      </c>
      <c r="D3785" t="s">
        <v>5817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x14ac:dyDescent="0.25">
      <c r="A3787" t="s">
        <v>356</v>
      </c>
      <c r="B3787" s="1">
        <v>44469</v>
      </c>
      <c r="C3787">
        <v>11.86</v>
      </c>
      <c r="D3787" t="s">
        <v>6624</v>
      </c>
      <c r="E3787" t="s">
        <v>6624</v>
      </c>
      <c r="F3787" t="s">
        <v>6492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x14ac:dyDescent="0.25">
      <c r="A3788" t="s">
        <v>6416</v>
      </c>
      <c r="B3788" s="1">
        <v>44469</v>
      </c>
      <c r="C3788">
        <v>133.78</v>
      </c>
      <c r="D3788" t="s">
        <v>6601</v>
      </c>
      <c r="E3788" t="s">
        <v>6602</v>
      </c>
      <c r="F3788" t="s">
        <v>6603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x14ac:dyDescent="0.25">
      <c r="A3790" t="s">
        <v>356</v>
      </c>
      <c r="B3790" s="1">
        <v>44469</v>
      </c>
      <c r="C3790">
        <v>1.3</v>
      </c>
      <c r="D3790" t="s">
        <v>6624</v>
      </c>
      <c r="E3790" t="s">
        <v>6624</v>
      </c>
      <c r="F3790" t="s">
        <v>6492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x14ac:dyDescent="0.25">
      <c r="A3791" t="s">
        <v>356</v>
      </c>
      <c r="B3791" s="1">
        <v>44469</v>
      </c>
      <c r="C3791">
        <v>11.86</v>
      </c>
      <c r="D3791" t="s">
        <v>6624</v>
      </c>
      <c r="E3791" t="s">
        <v>6624</v>
      </c>
      <c r="F3791" t="s">
        <v>6492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x14ac:dyDescent="0.25">
      <c r="A3792" t="s">
        <v>356</v>
      </c>
      <c r="B3792" s="1">
        <v>44469</v>
      </c>
      <c r="C3792">
        <v>1.3</v>
      </c>
      <c r="D3792" t="s">
        <v>6624</v>
      </c>
      <c r="E3792" t="s">
        <v>6624</v>
      </c>
      <c r="F3792" t="s">
        <v>6492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x14ac:dyDescent="0.25">
      <c r="A3797" t="s">
        <v>6862</v>
      </c>
      <c r="B3797" s="1">
        <v>44469</v>
      </c>
      <c r="C3797">
        <v>-75</v>
      </c>
      <c r="D3797" t="s">
        <v>5818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x14ac:dyDescent="0.25">
      <c r="A3801" t="s">
        <v>6416</v>
      </c>
      <c r="B3801" s="1">
        <v>44468</v>
      </c>
      <c r="C3801">
        <v>0.3</v>
      </c>
      <c r="D3801" t="s">
        <v>8172</v>
      </c>
      <c r="E3801" t="s">
        <v>8173</v>
      </c>
      <c r="F3801" t="s">
        <v>8173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x14ac:dyDescent="0.25">
      <c r="A3802" t="s">
        <v>19</v>
      </c>
      <c r="B3802" s="1">
        <v>44468</v>
      </c>
      <c r="C3802">
        <v>4043.04</v>
      </c>
      <c r="D3802" t="s">
        <v>5779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6079</v>
      </c>
      <c r="W3809" t="s">
        <v>386</v>
      </c>
    </row>
    <row r="3810" spans="1:23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6079</v>
      </c>
      <c r="W3812" t="s">
        <v>386</v>
      </c>
    </row>
    <row r="3813" spans="1:23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6079</v>
      </c>
      <c r="W3814" t="s">
        <v>386</v>
      </c>
    </row>
    <row r="3815" spans="1:23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6079</v>
      </c>
      <c r="W3815" t="s">
        <v>386</v>
      </c>
    </row>
    <row r="3816" spans="1:23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6079</v>
      </c>
      <c r="W3816" t="s">
        <v>386</v>
      </c>
    </row>
    <row r="3817" spans="1:23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6079</v>
      </c>
      <c r="W3817" t="s">
        <v>386</v>
      </c>
    </row>
    <row r="3818" spans="1:23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6079</v>
      </c>
      <c r="W3818" t="s">
        <v>386</v>
      </c>
    </row>
    <row r="3819" spans="1:23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x14ac:dyDescent="0.25">
      <c r="A3820" t="s">
        <v>492</v>
      </c>
      <c r="B3820" s="1">
        <v>44466</v>
      </c>
      <c r="C3820">
        <v>-98.94</v>
      </c>
      <c r="D3820" t="s">
        <v>5839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6079</v>
      </c>
      <c r="W3820" t="s">
        <v>386</v>
      </c>
    </row>
    <row r="3821" spans="1:23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x14ac:dyDescent="0.25">
      <c r="A3822" t="s">
        <v>544</v>
      </c>
      <c r="B3822" s="1">
        <v>44465</v>
      </c>
      <c r="C3822">
        <v>-90.18</v>
      </c>
      <c r="D3822" t="s">
        <v>5819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x14ac:dyDescent="0.25">
      <c r="A3825" t="s">
        <v>544</v>
      </c>
      <c r="B3825" s="1">
        <v>44464</v>
      </c>
      <c r="C3825">
        <v>-11.61</v>
      </c>
      <c r="D3825" t="s">
        <v>5820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x14ac:dyDescent="0.25">
      <c r="A3826" t="s">
        <v>544</v>
      </c>
      <c r="B3826" s="1">
        <v>44464</v>
      </c>
      <c r="C3826">
        <v>-34</v>
      </c>
      <c r="D3826" t="s">
        <v>5820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x14ac:dyDescent="0.25">
      <c r="A3827" t="s">
        <v>544</v>
      </c>
      <c r="B3827" s="1">
        <v>44464</v>
      </c>
      <c r="C3827">
        <v>-18.11</v>
      </c>
      <c r="D3827" t="s">
        <v>5820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x14ac:dyDescent="0.25">
      <c r="A3828" t="s">
        <v>492</v>
      </c>
      <c r="B3828" s="1">
        <v>44464</v>
      </c>
      <c r="C3828">
        <v>-14.65</v>
      </c>
      <c r="D3828" t="s">
        <v>5783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6079</v>
      </c>
      <c r="W3835" t="s">
        <v>386</v>
      </c>
    </row>
    <row r="3836" spans="1:23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x14ac:dyDescent="0.25">
      <c r="A3837" t="s">
        <v>544</v>
      </c>
      <c r="B3837" s="1">
        <v>44461</v>
      </c>
      <c r="C3837">
        <v>-48.23</v>
      </c>
      <c r="D3837" t="s">
        <v>5821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x14ac:dyDescent="0.25">
      <c r="A3838" t="s">
        <v>492</v>
      </c>
      <c r="B3838" s="1">
        <v>44461</v>
      </c>
      <c r="C3838">
        <v>-8.76</v>
      </c>
      <c r="D3838" t="s">
        <v>5822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x14ac:dyDescent="0.25">
      <c r="A3840" t="s">
        <v>544</v>
      </c>
      <c r="B3840" s="1">
        <v>44460</v>
      </c>
      <c r="C3840">
        <v>-11.99</v>
      </c>
      <c r="D3840" t="s">
        <v>5823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x14ac:dyDescent="0.25">
      <c r="A3844" t="s">
        <v>492</v>
      </c>
      <c r="B3844" s="1">
        <v>44459</v>
      </c>
      <c r="C3844">
        <v>-1</v>
      </c>
      <c r="D3844" t="s">
        <v>5786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x14ac:dyDescent="0.25">
      <c r="A3855" t="s">
        <v>356</v>
      </c>
      <c r="B3855" s="1">
        <v>44456</v>
      </c>
      <c r="C3855">
        <v>9.65</v>
      </c>
      <c r="D3855" t="s">
        <v>6624</v>
      </c>
      <c r="E3855" t="s">
        <v>6624</v>
      </c>
      <c r="F3855" t="s">
        <v>8174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x14ac:dyDescent="0.25">
      <c r="A3857" t="s">
        <v>356</v>
      </c>
      <c r="B3857" s="1">
        <v>44456</v>
      </c>
      <c r="C3857">
        <v>9.65</v>
      </c>
      <c r="D3857" t="s">
        <v>6624</v>
      </c>
      <c r="E3857" t="s">
        <v>6624</v>
      </c>
      <c r="F3857" t="s">
        <v>8174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6079</v>
      </c>
      <c r="W3861" t="s">
        <v>386</v>
      </c>
    </row>
    <row r="3862" spans="1:23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6079</v>
      </c>
      <c r="W3865" t="s">
        <v>386</v>
      </c>
    </row>
    <row r="3866" spans="1:23" x14ac:dyDescent="0.25">
      <c r="A3866" t="s">
        <v>6413</v>
      </c>
      <c r="B3866" s="1">
        <v>44455</v>
      </c>
      <c r="C3866">
        <v>0.21</v>
      </c>
      <c r="D3866" t="s">
        <v>8175</v>
      </c>
      <c r="E3866" t="s">
        <v>8176</v>
      </c>
      <c r="F3866" t="s">
        <v>8176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x14ac:dyDescent="0.25">
      <c r="A3867" t="s">
        <v>6413</v>
      </c>
      <c r="B3867" s="1">
        <v>44455</v>
      </c>
      <c r="C3867">
        <v>-29.15</v>
      </c>
      <c r="D3867" t="s">
        <v>6440</v>
      </c>
      <c r="E3867" t="s">
        <v>6441</v>
      </c>
      <c r="F3867" t="s">
        <v>8177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x14ac:dyDescent="0.25">
      <c r="A3870" t="s">
        <v>356</v>
      </c>
      <c r="B3870" s="1">
        <v>44454</v>
      </c>
      <c r="C3870">
        <v>19.88</v>
      </c>
      <c r="D3870" t="s">
        <v>6624</v>
      </c>
      <c r="E3870" t="s">
        <v>6624</v>
      </c>
      <c r="F3870" t="s">
        <v>8178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x14ac:dyDescent="0.25">
      <c r="A3872" t="s">
        <v>356</v>
      </c>
      <c r="B3872" s="1">
        <v>44454</v>
      </c>
      <c r="C3872">
        <v>71.98</v>
      </c>
      <c r="D3872" t="s">
        <v>6624</v>
      </c>
      <c r="E3872" t="s">
        <v>6624</v>
      </c>
      <c r="F3872" t="s">
        <v>8179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x14ac:dyDescent="0.25">
      <c r="A3873" t="s">
        <v>356</v>
      </c>
      <c r="B3873" s="1">
        <v>44454</v>
      </c>
      <c r="C3873">
        <v>71.98</v>
      </c>
      <c r="D3873" t="s">
        <v>6624</v>
      </c>
      <c r="E3873" t="s">
        <v>6624</v>
      </c>
      <c r="F3873" t="s">
        <v>8179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x14ac:dyDescent="0.25">
      <c r="A3874" t="s">
        <v>356</v>
      </c>
      <c r="B3874" s="1">
        <v>44454</v>
      </c>
      <c r="C3874">
        <v>19.88</v>
      </c>
      <c r="D3874" t="s">
        <v>6624</v>
      </c>
      <c r="E3874" t="s">
        <v>6624</v>
      </c>
      <c r="F3874" t="s">
        <v>8178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x14ac:dyDescent="0.25">
      <c r="A3876" t="s">
        <v>6413</v>
      </c>
      <c r="B3876" s="1">
        <v>44454</v>
      </c>
      <c r="C3876">
        <v>29.15</v>
      </c>
      <c r="D3876" t="s">
        <v>6440</v>
      </c>
      <c r="E3876" t="s">
        <v>6441</v>
      </c>
      <c r="F3876" t="s">
        <v>8177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x14ac:dyDescent="0.25">
      <c r="A3877" t="s">
        <v>544</v>
      </c>
      <c r="B3877" s="1">
        <v>44453</v>
      </c>
      <c r="C3877">
        <v>-75.05</v>
      </c>
      <c r="D3877" t="s">
        <v>5803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6338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x14ac:dyDescent="0.25">
      <c r="A3881" t="s">
        <v>492</v>
      </c>
      <c r="B3881" s="1">
        <v>44453</v>
      </c>
      <c r="C3881">
        <v>-55.11</v>
      </c>
      <c r="D3881" t="s">
        <v>5790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x14ac:dyDescent="0.25">
      <c r="A3883" t="s">
        <v>356</v>
      </c>
      <c r="B3883" s="1">
        <v>44452</v>
      </c>
      <c r="C3883">
        <v>80.62</v>
      </c>
      <c r="D3883" t="s">
        <v>6624</v>
      </c>
      <c r="E3883" t="s">
        <v>6624</v>
      </c>
      <c r="F3883" t="s">
        <v>8180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x14ac:dyDescent="0.25">
      <c r="A3884" t="s">
        <v>356</v>
      </c>
      <c r="B3884" s="1">
        <v>44452</v>
      </c>
      <c r="C3884">
        <v>29.77</v>
      </c>
      <c r="D3884" t="s">
        <v>6624</v>
      </c>
      <c r="E3884" t="s">
        <v>6624</v>
      </c>
      <c r="F3884" t="s">
        <v>8181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x14ac:dyDescent="0.25">
      <c r="A3885" t="s">
        <v>356</v>
      </c>
      <c r="B3885" s="1">
        <v>44452</v>
      </c>
      <c r="C3885">
        <v>22.92</v>
      </c>
      <c r="D3885" t="s">
        <v>6624</v>
      </c>
      <c r="E3885" t="s">
        <v>6624</v>
      </c>
      <c r="F3885" t="s">
        <v>8182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x14ac:dyDescent="0.25">
      <c r="A3886" t="s">
        <v>492</v>
      </c>
      <c r="B3886" s="1">
        <v>44452</v>
      </c>
      <c r="C3886">
        <v>-0.5</v>
      </c>
      <c r="D3886" t="s">
        <v>5786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6079</v>
      </c>
      <c r="W3888" t="s">
        <v>386</v>
      </c>
    </row>
    <row r="3889" spans="1:23" x14ac:dyDescent="0.25">
      <c r="A3889" t="s">
        <v>492</v>
      </c>
      <c r="B3889" s="1">
        <v>44452</v>
      </c>
      <c r="C3889">
        <v>-7</v>
      </c>
      <c r="D3889" t="s">
        <v>5824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x14ac:dyDescent="0.25">
      <c r="A3893" t="s">
        <v>6416</v>
      </c>
      <c r="B3893" s="1">
        <v>44452</v>
      </c>
      <c r="C3893">
        <v>-10000</v>
      </c>
      <c r="D3893" t="s">
        <v>8183</v>
      </c>
      <c r="E3893" t="s">
        <v>8184</v>
      </c>
      <c r="F3893" t="s">
        <v>8184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x14ac:dyDescent="0.25">
      <c r="A3894" t="s">
        <v>356</v>
      </c>
      <c r="B3894" s="1">
        <v>44452</v>
      </c>
      <c r="C3894">
        <v>29.77</v>
      </c>
      <c r="D3894" t="s">
        <v>6624</v>
      </c>
      <c r="E3894" t="s">
        <v>6624</v>
      </c>
      <c r="F3894" t="s">
        <v>8181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x14ac:dyDescent="0.25">
      <c r="A3895" t="s">
        <v>356</v>
      </c>
      <c r="B3895" s="1">
        <v>44452</v>
      </c>
      <c r="C3895">
        <v>80.62</v>
      </c>
      <c r="D3895" t="s">
        <v>6624</v>
      </c>
      <c r="E3895" t="s">
        <v>6624</v>
      </c>
      <c r="F3895" t="s">
        <v>8180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x14ac:dyDescent="0.25">
      <c r="A3896" t="s">
        <v>356</v>
      </c>
      <c r="B3896" s="1">
        <v>44452</v>
      </c>
      <c r="C3896">
        <v>82.83</v>
      </c>
      <c r="D3896" t="s">
        <v>6624</v>
      </c>
      <c r="E3896" t="s">
        <v>6624</v>
      </c>
      <c r="F3896" t="s">
        <v>8185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x14ac:dyDescent="0.25">
      <c r="A3897" t="s">
        <v>356</v>
      </c>
      <c r="B3897" s="1">
        <v>44452</v>
      </c>
      <c r="C3897">
        <v>82.83</v>
      </c>
      <c r="D3897" t="s">
        <v>6624</v>
      </c>
      <c r="E3897" t="s">
        <v>6624</v>
      </c>
      <c r="F3897" t="s">
        <v>8185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x14ac:dyDescent="0.25">
      <c r="A3898" t="s">
        <v>6416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7366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6079</v>
      </c>
      <c r="W3898" t="s">
        <v>386</v>
      </c>
    </row>
    <row r="3899" spans="1:23" x14ac:dyDescent="0.25">
      <c r="A3899" t="s">
        <v>6413</v>
      </c>
      <c r="B3899" s="1">
        <v>44452</v>
      </c>
      <c r="C3899">
        <v>-249.97</v>
      </c>
      <c r="D3899" t="s">
        <v>6661</v>
      </c>
      <c r="E3899" t="s">
        <v>6662</v>
      </c>
      <c r="F3899" t="s">
        <v>6663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x14ac:dyDescent="0.25">
      <c r="A3900" t="s">
        <v>356</v>
      </c>
      <c r="B3900" s="1">
        <v>44452</v>
      </c>
      <c r="C3900">
        <v>22.92</v>
      </c>
      <c r="D3900" t="s">
        <v>6624</v>
      </c>
      <c r="E3900" t="s">
        <v>6624</v>
      </c>
      <c r="F3900" t="s">
        <v>8182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6339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6079</v>
      </c>
      <c r="W3903" t="s">
        <v>386</v>
      </c>
    </row>
    <row r="3904" spans="1:23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6339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6079</v>
      </c>
      <c r="W3905" t="s">
        <v>386</v>
      </c>
    </row>
    <row r="3906" spans="1:23" x14ac:dyDescent="0.25">
      <c r="A3906" t="s">
        <v>6413</v>
      </c>
      <c r="B3906" s="1">
        <v>44449</v>
      </c>
      <c r="C3906">
        <v>249.97</v>
      </c>
      <c r="D3906" t="s">
        <v>6661</v>
      </c>
      <c r="E3906" t="s">
        <v>6662</v>
      </c>
      <c r="F3906" t="s">
        <v>6663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6079</v>
      </c>
      <c r="W3907" t="s">
        <v>386</v>
      </c>
    </row>
    <row r="3908" spans="1:23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x14ac:dyDescent="0.25">
      <c r="A3909" t="s">
        <v>8186</v>
      </c>
      <c r="B3909" s="1">
        <v>44448</v>
      </c>
      <c r="C3909">
        <v>-500</v>
      </c>
      <c r="D3909" t="s">
        <v>8632</v>
      </c>
      <c r="E3909" t="s">
        <v>8633</v>
      </c>
      <c r="F3909" t="s">
        <v>8187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8634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x14ac:dyDescent="0.25">
      <c r="A3910" t="s">
        <v>8186</v>
      </c>
      <c r="B3910" s="1">
        <v>44448</v>
      </c>
      <c r="C3910">
        <v>-500</v>
      </c>
      <c r="D3910" t="s">
        <v>8635</v>
      </c>
      <c r="E3910" t="s">
        <v>8636</v>
      </c>
      <c r="F3910" t="s">
        <v>8188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8637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x14ac:dyDescent="0.25">
      <c r="A3913" t="s">
        <v>544</v>
      </c>
      <c r="B3913" s="1">
        <v>44447</v>
      </c>
      <c r="C3913">
        <v>-64.5</v>
      </c>
      <c r="D3913" t="s">
        <v>5821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x14ac:dyDescent="0.25">
      <c r="A3915" t="s">
        <v>8186</v>
      </c>
      <c r="B3915" s="1">
        <v>44447</v>
      </c>
      <c r="C3915">
        <v>510</v>
      </c>
      <c r="D3915" t="s">
        <v>8189</v>
      </c>
      <c r="E3915" t="s">
        <v>8189</v>
      </c>
      <c r="F3915" t="s">
        <v>6469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x14ac:dyDescent="0.25">
      <c r="A3916" t="s">
        <v>8186</v>
      </c>
      <c r="B3916" s="1">
        <v>44447</v>
      </c>
      <c r="C3916">
        <v>490</v>
      </c>
      <c r="D3916" t="s">
        <v>6470</v>
      </c>
      <c r="E3916" t="s">
        <v>6470</v>
      </c>
      <c r="F3916" t="s">
        <v>6471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6338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x14ac:dyDescent="0.25">
      <c r="A3919" t="s">
        <v>2543</v>
      </c>
      <c r="B3919" s="1">
        <v>44446</v>
      </c>
      <c r="C3919">
        <v>-39940.86</v>
      </c>
      <c r="D3919" t="s">
        <v>5829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x14ac:dyDescent="0.25">
      <c r="A3920" t="s">
        <v>512</v>
      </c>
      <c r="B3920" s="1">
        <v>44446</v>
      </c>
      <c r="C3920">
        <v>-137.38999999999999</v>
      </c>
      <c r="D3920" t="s">
        <v>5825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x14ac:dyDescent="0.25">
      <c r="A3921" t="s">
        <v>6413</v>
      </c>
      <c r="B3921" s="1">
        <v>44446</v>
      </c>
      <c r="C3921">
        <v>29228.76</v>
      </c>
      <c r="D3921" t="s">
        <v>8190</v>
      </c>
      <c r="E3921" t="s">
        <v>8191</v>
      </c>
      <c r="F3921" t="s">
        <v>8191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x14ac:dyDescent="0.25">
      <c r="A3922" t="s">
        <v>5030</v>
      </c>
      <c r="B3922" s="1">
        <v>44446</v>
      </c>
      <c r="C3922">
        <v>-65000</v>
      </c>
      <c r="D3922" t="s">
        <v>5830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x14ac:dyDescent="0.25">
      <c r="A3925" t="s">
        <v>58</v>
      </c>
      <c r="B3925" s="1">
        <v>44446</v>
      </c>
      <c r="C3925">
        <v>-61282.19</v>
      </c>
      <c r="D3925" t="s">
        <v>5826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x14ac:dyDescent="0.25">
      <c r="A3927" t="s">
        <v>492</v>
      </c>
      <c r="B3927" s="1">
        <v>44446</v>
      </c>
      <c r="C3927">
        <v>-9.98</v>
      </c>
      <c r="D3927" t="s">
        <v>5831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x14ac:dyDescent="0.25">
      <c r="A3928" t="s">
        <v>492</v>
      </c>
      <c r="B3928" s="1">
        <v>44446</v>
      </c>
      <c r="C3928">
        <v>-40</v>
      </c>
      <c r="D3928" t="s">
        <v>5815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x14ac:dyDescent="0.25">
      <c r="A3929" t="s">
        <v>6413</v>
      </c>
      <c r="B3929" s="1">
        <v>44446</v>
      </c>
      <c r="C3929">
        <v>12.4</v>
      </c>
      <c r="D3929" t="s">
        <v>8190</v>
      </c>
      <c r="E3929" t="s">
        <v>8191</v>
      </c>
      <c r="F3929" t="s">
        <v>8191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x14ac:dyDescent="0.25">
      <c r="A3930" t="s">
        <v>6413</v>
      </c>
      <c r="B3930" s="1">
        <v>44446</v>
      </c>
      <c r="C3930">
        <v>-29227.8</v>
      </c>
      <c r="D3930" t="s">
        <v>6661</v>
      </c>
      <c r="E3930" t="s">
        <v>6662</v>
      </c>
      <c r="F3930" t="s">
        <v>6663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x14ac:dyDescent="0.25">
      <c r="A3932" t="s">
        <v>526</v>
      </c>
      <c r="B3932" s="1">
        <v>44446</v>
      </c>
      <c r="C3932">
        <v>65000</v>
      </c>
      <c r="D3932" t="s">
        <v>5827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x14ac:dyDescent="0.25">
      <c r="A3933" t="s">
        <v>5030</v>
      </c>
      <c r="B3933" s="1">
        <v>44446</v>
      </c>
      <c r="C3933">
        <v>117014.54</v>
      </c>
      <c r="D3933" t="s">
        <v>5828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x14ac:dyDescent="0.25">
      <c r="A3935" t="s">
        <v>526</v>
      </c>
      <c r="B3935" s="1">
        <v>44446</v>
      </c>
      <c r="C3935">
        <v>39940.86</v>
      </c>
      <c r="D3935" t="s">
        <v>5833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x14ac:dyDescent="0.25">
      <c r="A3936" t="s">
        <v>526</v>
      </c>
      <c r="B3936" s="1">
        <v>44446</v>
      </c>
      <c r="C3936">
        <v>-117014.54</v>
      </c>
      <c r="D3936" t="s">
        <v>5832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6079</v>
      </c>
      <c r="W3940" t="s">
        <v>386</v>
      </c>
    </row>
    <row r="3941" spans="1:23" x14ac:dyDescent="0.25">
      <c r="A3941" t="s">
        <v>544</v>
      </c>
      <c r="B3941" s="1">
        <v>44443</v>
      </c>
      <c r="C3941">
        <v>-76.400000000000006</v>
      </c>
      <c r="D3941" t="s">
        <v>5834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x14ac:dyDescent="0.25">
      <c r="A3942" t="s">
        <v>492</v>
      </c>
      <c r="B3942" s="1">
        <v>44443</v>
      </c>
      <c r="C3942">
        <v>-65</v>
      </c>
      <c r="D3942" t="s">
        <v>5772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6316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x14ac:dyDescent="0.25">
      <c r="A3950" t="s">
        <v>544</v>
      </c>
      <c r="B3950" s="1">
        <v>44442</v>
      </c>
      <c r="C3950">
        <v>-29.53</v>
      </c>
      <c r="D3950" t="s">
        <v>5835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x14ac:dyDescent="0.25">
      <c r="A3964" t="s">
        <v>539</v>
      </c>
      <c r="B3964" s="1">
        <v>44440</v>
      </c>
      <c r="C3964">
        <v>63.15</v>
      </c>
      <c r="D3964" t="s">
        <v>5775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x14ac:dyDescent="0.25">
      <c r="A3966" t="s">
        <v>19</v>
      </c>
      <c r="B3966" s="1">
        <v>44440</v>
      </c>
      <c r="C3966">
        <v>-63.15</v>
      </c>
      <c r="D3966" t="s">
        <v>5775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6317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x14ac:dyDescent="0.25">
      <c r="A3970" t="s">
        <v>356</v>
      </c>
      <c r="B3970" s="1">
        <v>44439</v>
      </c>
      <c r="C3970">
        <v>2.17</v>
      </c>
      <c r="D3970" t="s">
        <v>6624</v>
      </c>
      <c r="E3970" t="s">
        <v>6624</v>
      </c>
      <c r="F3970" t="s">
        <v>6492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x14ac:dyDescent="0.25">
      <c r="A3971" t="s">
        <v>336</v>
      </c>
      <c r="B3971" s="1">
        <v>44439</v>
      </c>
      <c r="C3971">
        <v>3.5</v>
      </c>
      <c r="D3971" t="s">
        <v>5817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x14ac:dyDescent="0.25">
      <c r="A3978" t="s">
        <v>356</v>
      </c>
      <c r="B3978" s="1">
        <v>44439</v>
      </c>
      <c r="C3978">
        <v>12.29</v>
      </c>
      <c r="D3978" t="s">
        <v>6624</v>
      </c>
      <c r="E3978" t="s">
        <v>6624</v>
      </c>
      <c r="F3978" t="s">
        <v>6492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x14ac:dyDescent="0.25">
      <c r="A3980" t="s">
        <v>544</v>
      </c>
      <c r="B3980" s="1">
        <v>44439</v>
      </c>
      <c r="C3980">
        <v>-64.83</v>
      </c>
      <c r="D3980" t="s">
        <v>5836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x14ac:dyDescent="0.25">
      <c r="A3982" t="s">
        <v>356</v>
      </c>
      <c r="B3982" s="1">
        <v>44439</v>
      </c>
      <c r="C3982">
        <v>2.17</v>
      </c>
      <c r="D3982" t="s">
        <v>6624</v>
      </c>
      <c r="E3982" t="s">
        <v>6624</v>
      </c>
      <c r="F3982" t="s">
        <v>6492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x14ac:dyDescent="0.25">
      <c r="A3988" t="s">
        <v>356</v>
      </c>
      <c r="B3988" s="1">
        <v>44439</v>
      </c>
      <c r="C3988">
        <v>12.29</v>
      </c>
      <c r="D3988" t="s">
        <v>6624</v>
      </c>
      <c r="E3988" t="s">
        <v>6624</v>
      </c>
      <c r="F3988" t="s">
        <v>6492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x14ac:dyDescent="0.25">
      <c r="A3990" t="s">
        <v>492</v>
      </c>
      <c r="B3990" s="1">
        <v>44438</v>
      </c>
      <c r="C3990">
        <v>-30.15</v>
      </c>
      <c r="D3990" t="s">
        <v>5837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x14ac:dyDescent="0.25">
      <c r="A3992" t="s">
        <v>6416</v>
      </c>
      <c r="B3992" s="1">
        <v>44438</v>
      </c>
      <c r="C3992">
        <v>0.06</v>
      </c>
      <c r="D3992" t="s">
        <v>556</v>
      </c>
      <c r="E3992" t="s">
        <v>556</v>
      </c>
      <c r="F3992" t="s">
        <v>8192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x14ac:dyDescent="0.25">
      <c r="A3993" t="s">
        <v>19</v>
      </c>
      <c r="B3993" s="1">
        <v>44438</v>
      </c>
      <c r="C3993">
        <v>4043.04</v>
      </c>
      <c r="D3993" t="s">
        <v>5779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x14ac:dyDescent="0.25">
      <c r="A4010" t="s">
        <v>544</v>
      </c>
      <c r="B4010" s="1">
        <v>44436</v>
      </c>
      <c r="C4010">
        <v>-69.31</v>
      </c>
      <c r="D4010" t="s">
        <v>5838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x14ac:dyDescent="0.25">
      <c r="A4023" t="s">
        <v>492</v>
      </c>
      <c r="B4023" s="1">
        <v>44435</v>
      </c>
      <c r="C4023">
        <v>-100.75</v>
      </c>
      <c r="D4023" t="s">
        <v>5839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x14ac:dyDescent="0.25">
      <c r="A4025" t="s">
        <v>544</v>
      </c>
      <c r="B4025" s="1">
        <v>44435</v>
      </c>
      <c r="C4025">
        <v>-137.44999999999999</v>
      </c>
      <c r="D4025" t="s">
        <v>5840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6338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x14ac:dyDescent="0.25">
      <c r="A4039" t="s">
        <v>544</v>
      </c>
      <c r="B4039" s="1">
        <v>44433</v>
      </c>
      <c r="C4039">
        <v>-45.1</v>
      </c>
      <c r="D4039" t="s">
        <v>5841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6079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6079</v>
      </c>
      <c r="W4042" t="s">
        <v>386</v>
      </c>
    </row>
    <row r="4043" spans="1:23" x14ac:dyDescent="0.25">
      <c r="A4043" t="s">
        <v>492</v>
      </c>
      <c r="B4043" s="1">
        <v>44432</v>
      </c>
      <c r="C4043">
        <v>-14.21</v>
      </c>
      <c r="D4043" t="s">
        <v>5842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x14ac:dyDescent="0.25">
      <c r="A4045" t="s">
        <v>492</v>
      </c>
      <c r="B4045" s="1">
        <v>44432</v>
      </c>
      <c r="C4045">
        <v>-7.88</v>
      </c>
      <c r="D4045" t="s">
        <v>5843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x14ac:dyDescent="0.25">
      <c r="A4046" t="s">
        <v>6416</v>
      </c>
      <c r="B4046" s="1">
        <v>44432</v>
      </c>
      <c r="C4046">
        <v>20000</v>
      </c>
      <c r="D4046" t="s">
        <v>691</v>
      </c>
      <c r="E4046" t="s">
        <v>691</v>
      </c>
      <c r="F4046" t="s">
        <v>7366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6079</v>
      </c>
      <c r="W4046" t="s">
        <v>386</v>
      </c>
    </row>
    <row r="4047" spans="1:23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x14ac:dyDescent="0.25">
      <c r="A4049" t="s">
        <v>6416</v>
      </c>
      <c r="B4049" s="1">
        <v>44432</v>
      </c>
      <c r="C4049">
        <v>-10000</v>
      </c>
      <c r="D4049" t="s">
        <v>8193</v>
      </c>
      <c r="E4049" t="s">
        <v>8193</v>
      </c>
      <c r="F4049" t="s">
        <v>8184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x14ac:dyDescent="0.25">
      <c r="A4050" t="s">
        <v>492</v>
      </c>
      <c r="B4050" s="1">
        <v>44432</v>
      </c>
      <c r="C4050">
        <v>-6.19</v>
      </c>
      <c r="D4050" t="s">
        <v>5843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x14ac:dyDescent="0.25">
      <c r="A4051" t="s">
        <v>492</v>
      </c>
      <c r="B4051" s="1">
        <v>44432</v>
      </c>
      <c r="C4051">
        <v>-62</v>
      </c>
      <c r="D4051" t="s">
        <v>5842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6079</v>
      </c>
      <c r="W4056" t="s">
        <v>386</v>
      </c>
    </row>
    <row r="4057" spans="1:23" x14ac:dyDescent="0.25">
      <c r="A4057" t="s">
        <v>6862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6079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6079</v>
      </c>
      <c r="W4059" t="s">
        <v>386</v>
      </c>
    </row>
    <row r="4060" spans="1:23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x14ac:dyDescent="0.25">
      <c r="A4061" t="s">
        <v>544</v>
      </c>
      <c r="B4061" s="1">
        <v>44430</v>
      </c>
      <c r="C4061">
        <v>-3.78</v>
      </c>
      <c r="D4061" t="s">
        <v>5842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6339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6339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x14ac:dyDescent="0.25">
      <c r="A4069" t="s">
        <v>492</v>
      </c>
      <c r="B4069" s="1">
        <v>44429</v>
      </c>
      <c r="C4069">
        <v>-6.95</v>
      </c>
      <c r="D4069" t="s">
        <v>5844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x14ac:dyDescent="0.25">
      <c r="A4073" t="s">
        <v>544</v>
      </c>
      <c r="B4073" s="1">
        <v>44428</v>
      </c>
      <c r="C4073">
        <v>-56.5</v>
      </c>
      <c r="D4073" t="s">
        <v>5846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x14ac:dyDescent="0.25">
      <c r="A4075" t="s">
        <v>544</v>
      </c>
      <c r="B4075" s="1">
        <v>44428</v>
      </c>
      <c r="C4075">
        <v>-64.400000000000006</v>
      </c>
      <c r="D4075" t="s">
        <v>5845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x14ac:dyDescent="0.25">
      <c r="A4079" t="s">
        <v>6862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x14ac:dyDescent="0.25">
      <c r="A4082" t="s">
        <v>6862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6079</v>
      </c>
      <c r="W4087" t="s">
        <v>386</v>
      </c>
    </row>
    <row r="4088" spans="1:23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x14ac:dyDescent="0.25">
      <c r="A4093" t="s">
        <v>6416</v>
      </c>
      <c r="B4093" s="1">
        <v>44425</v>
      </c>
      <c r="C4093">
        <v>-54.96</v>
      </c>
      <c r="D4093" t="s">
        <v>6834</v>
      </c>
      <c r="E4093" t="s">
        <v>6834</v>
      </c>
      <c r="F4093" t="s">
        <v>6835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x14ac:dyDescent="0.25">
      <c r="A4094" t="s">
        <v>6413</v>
      </c>
      <c r="B4094" s="1">
        <v>44425</v>
      </c>
      <c r="C4094">
        <v>-419.71</v>
      </c>
      <c r="D4094" t="s">
        <v>6832</v>
      </c>
      <c r="E4094" t="s">
        <v>6832</v>
      </c>
      <c r="F4094" t="s">
        <v>6833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x14ac:dyDescent="0.25">
      <c r="A4096" t="s">
        <v>6413</v>
      </c>
      <c r="B4096" s="1">
        <v>44424</v>
      </c>
      <c r="C4096">
        <v>0.21</v>
      </c>
      <c r="D4096" t="s">
        <v>556</v>
      </c>
      <c r="E4096" t="s">
        <v>556</v>
      </c>
      <c r="F4096" t="s">
        <v>8194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x14ac:dyDescent="0.25">
      <c r="A4097" t="s">
        <v>6413</v>
      </c>
      <c r="B4097" s="1">
        <v>44424</v>
      </c>
      <c r="C4097">
        <v>419.71</v>
      </c>
      <c r="D4097" t="s">
        <v>6832</v>
      </c>
      <c r="E4097" t="s">
        <v>6832</v>
      </c>
      <c r="F4097" t="s">
        <v>6833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x14ac:dyDescent="0.25">
      <c r="A4098" t="s">
        <v>6413</v>
      </c>
      <c r="B4098" s="1">
        <v>44424</v>
      </c>
      <c r="C4098">
        <v>-29.06</v>
      </c>
      <c r="D4098" t="s">
        <v>6440</v>
      </c>
      <c r="E4098" t="s">
        <v>6441</v>
      </c>
      <c r="F4098" t="s">
        <v>8177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x14ac:dyDescent="0.25">
      <c r="A4099" t="s">
        <v>6416</v>
      </c>
      <c r="B4099" s="1">
        <v>44424</v>
      </c>
      <c r="C4099">
        <v>54.96</v>
      </c>
      <c r="D4099" t="s">
        <v>6834</v>
      </c>
      <c r="E4099" t="s">
        <v>6834</v>
      </c>
      <c r="F4099" t="s">
        <v>6835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x14ac:dyDescent="0.25">
      <c r="A4100" t="s">
        <v>6416</v>
      </c>
      <c r="B4100" s="1">
        <v>44424</v>
      </c>
      <c r="C4100">
        <v>-24.63</v>
      </c>
      <c r="D4100" t="s">
        <v>8195</v>
      </c>
      <c r="E4100" t="s">
        <v>8195</v>
      </c>
      <c r="F4100" t="s">
        <v>6877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6090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x14ac:dyDescent="0.25">
      <c r="A4116" t="s">
        <v>544</v>
      </c>
      <c r="B4116" s="1">
        <v>44422</v>
      </c>
      <c r="C4116">
        <v>-56.04</v>
      </c>
      <c r="D4116" t="s">
        <v>5847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x14ac:dyDescent="0.25">
      <c r="A4122" t="s">
        <v>6416</v>
      </c>
      <c r="B4122" s="1">
        <v>44421</v>
      </c>
      <c r="C4122">
        <v>-159.88</v>
      </c>
      <c r="D4122" t="s">
        <v>8196</v>
      </c>
      <c r="E4122" t="s">
        <v>8196</v>
      </c>
      <c r="F4122" t="s">
        <v>6464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x14ac:dyDescent="0.25">
      <c r="A4123" t="s">
        <v>544</v>
      </c>
      <c r="B4123" s="1">
        <v>44421</v>
      </c>
      <c r="C4123">
        <v>-90.28</v>
      </c>
      <c r="D4123" t="s">
        <v>5848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x14ac:dyDescent="0.25">
      <c r="A4124" t="s">
        <v>6413</v>
      </c>
      <c r="B4124" s="1">
        <v>44421</v>
      </c>
      <c r="C4124">
        <v>29.06</v>
      </c>
      <c r="D4124" t="s">
        <v>6440</v>
      </c>
      <c r="E4124" t="s">
        <v>6441</v>
      </c>
      <c r="F4124" t="s">
        <v>8177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x14ac:dyDescent="0.25">
      <c r="A4126" t="s">
        <v>6416</v>
      </c>
      <c r="B4126" s="1">
        <v>44421</v>
      </c>
      <c r="C4126">
        <v>24.63</v>
      </c>
      <c r="D4126" t="s">
        <v>8195</v>
      </c>
      <c r="E4126" t="s">
        <v>8195</v>
      </c>
      <c r="F4126" t="s">
        <v>6877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6338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x14ac:dyDescent="0.25">
      <c r="A4139" t="s">
        <v>6416</v>
      </c>
      <c r="B4139" s="1">
        <v>44420</v>
      </c>
      <c r="C4139">
        <v>159.88</v>
      </c>
      <c r="D4139" t="s">
        <v>8196</v>
      </c>
      <c r="E4139" t="s">
        <v>8196</v>
      </c>
      <c r="F4139" t="s">
        <v>6464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6079</v>
      </c>
      <c r="W4146" t="s">
        <v>386</v>
      </c>
    </row>
    <row r="4147" spans="1:23" x14ac:dyDescent="0.25">
      <c r="A4147" t="s">
        <v>8186</v>
      </c>
      <c r="B4147" s="1">
        <v>44419</v>
      </c>
      <c r="C4147">
        <v>-10.44</v>
      </c>
      <c r="D4147" t="s">
        <v>8197</v>
      </c>
      <c r="E4147" t="s">
        <v>8197</v>
      </c>
      <c r="F4147" t="s">
        <v>8198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6091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6079</v>
      </c>
      <c r="W4153" t="s">
        <v>386</v>
      </c>
    </row>
    <row r="4154" spans="1:23" x14ac:dyDescent="0.25">
      <c r="A4154" t="s">
        <v>8186</v>
      </c>
      <c r="B4154" s="1">
        <v>44418</v>
      </c>
      <c r="C4154">
        <v>5.12</v>
      </c>
      <c r="D4154" t="s">
        <v>6470</v>
      </c>
      <c r="E4154" t="s">
        <v>6470</v>
      </c>
      <c r="F4154" t="s">
        <v>6471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x14ac:dyDescent="0.25">
      <c r="A4155" t="s">
        <v>8186</v>
      </c>
      <c r="B4155" s="1">
        <v>44418</v>
      </c>
      <c r="C4155">
        <v>5.32</v>
      </c>
      <c r="D4155" t="s">
        <v>6468</v>
      </c>
      <c r="E4155" t="s">
        <v>6468</v>
      </c>
      <c r="F4155" t="s">
        <v>6469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x14ac:dyDescent="0.25">
      <c r="A4156" t="s">
        <v>492</v>
      </c>
      <c r="B4156" s="1">
        <v>44418</v>
      </c>
      <c r="C4156">
        <v>-2</v>
      </c>
      <c r="D4156" t="s">
        <v>5849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x14ac:dyDescent="0.25">
      <c r="A4157" t="s">
        <v>544</v>
      </c>
      <c r="B4157" s="1">
        <v>44418</v>
      </c>
      <c r="C4157">
        <v>-85</v>
      </c>
      <c r="D4157" t="s">
        <v>5850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x14ac:dyDescent="0.25">
      <c r="A4159" t="s">
        <v>492</v>
      </c>
      <c r="B4159" s="1">
        <v>44418</v>
      </c>
      <c r="C4159">
        <v>-4</v>
      </c>
      <c r="D4159" t="s">
        <v>5849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x14ac:dyDescent="0.25">
      <c r="A4160" t="s">
        <v>492</v>
      </c>
      <c r="B4160" s="1">
        <v>44418</v>
      </c>
      <c r="C4160">
        <v>-2</v>
      </c>
      <c r="D4160" t="s">
        <v>5849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6092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x14ac:dyDescent="0.25">
      <c r="A4167" t="s">
        <v>492</v>
      </c>
      <c r="B4167" s="1">
        <v>44415</v>
      </c>
      <c r="C4167">
        <v>-0.5</v>
      </c>
      <c r="D4167" t="s">
        <v>5786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x14ac:dyDescent="0.25">
      <c r="A4170" t="s">
        <v>492</v>
      </c>
      <c r="B4170" s="1">
        <v>44415</v>
      </c>
      <c r="C4170">
        <v>-1</v>
      </c>
      <c r="D4170" t="s">
        <v>5786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x14ac:dyDescent="0.25">
      <c r="A4194" t="s">
        <v>492</v>
      </c>
      <c r="B4194" s="1">
        <v>44412</v>
      </c>
      <c r="C4194">
        <v>-65</v>
      </c>
      <c r="D4194" t="s">
        <v>5772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6316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x14ac:dyDescent="0.25">
      <c r="A4195" t="s">
        <v>6413</v>
      </c>
      <c r="B4195" s="1">
        <v>44412</v>
      </c>
      <c r="C4195">
        <v>-156.31</v>
      </c>
      <c r="D4195" t="s">
        <v>6921</v>
      </c>
      <c r="E4195" t="s">
        <v>6921</v>
      </c>
      <c r="F4195" t="s">
        <v>6913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x14ac:dyDescent="0.25">
      <c r="A4197" t="s">
        <v>492</v>
      </c>
      <c r="B4197" s="1">
        <v>44411</v>
      </c>
      <c r="C4197">
        <v>-15.3</v>
      </c>
      <c r="D4197" t="s">
        <v>5851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x14ac:dyDescent="0.25">
      <c r="A4203" t="s">
        <v>6413</v>
      </c>
      <c r="B4203" s="1">
        <v>44411</v>
      </c>
      <c r="C4203">
        <v>-548.58000000000004</v>
      </c>
      <c r="D4203" t="s">
        <v>8199</v>
      </c>
      <c r="E4203" t="s">
        <v>8199</v>
      </c>
      <c r="F4203" t="s">
        <v>8191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x14ac:dyDescent="0.25">
      <c r="A4204" t="s">
        <v>6413</v>
      </c>
      <c r="B4204" s="1">
        <v>44411</v>
      </c>
      <c r="C4204">
        <v>156.31</v>
      </c>
      <c r="D4204" t="s">
        <v>6921</v>
      </c>
      <c r="E4204" t="s">
        <v>6921</v>
      </c>
      <c r="F4204" t="s">
        <v>6913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x14ac:dyDescent="0.25">
      <c r="A4207" t="s">
        <v>492</v>
      </c>
      <c r="B4207" s="1">
        <v>44410</v>
      </c>
      <c r="C4207">
        <v>-17.079999999999998</v>
      </c>
      <c r="D4207" t="s">
        <v>5784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x14ac:dyDescent="0.25">
      <c r="A4210" t="s">
        <v>492</v>
      </c>
      <c r="B4210" s="1">
        <v>44410</v>
      </c>
      <c r="C4210">
        <v>-696</v>
      </c>
      <c r="D4210" t="s">
        <v>6162</v>
      </c>
      <c r="E4210" t="s">
        <v>6162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6079</v>
      </c>
      <c r="W4210" t="s">
        <v>386</v>
      </c>
    </row>
    <row r="4211" spans="1:23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x14ac:dyDescent="0.25">
      <c r="A4212" t="s">
        <v>6416</v>
      </c>
      <c r="B4212" s="1">
        <v>44410</v>
      </c>
      <c r="C4212">
        <v>-13.91</v>
      </c>
      <c r="D4212" t="s">
        <v>8200</v>
      </c>
      <c r="E4212" t="s">
        <v>8201</v>
      </c>
      <c r="F4212" t="s">
        <v>8202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x14ac:dyDescent="0.25">
      <c r="A4214" t="s">
        <v>6413</v>
      </c>
      <c r="B4214" s="1">
        <v>44410</v>
      </c>
      <c r="C4214">
        <v>548.58000000000004</v>
      </c>
      <c r="D4214" t="s">
        <v>8199</v>
      </c>
      <c r="E4214" t="s">
        <v>8199</v>
      </c>
      <c r="F4214" t="s">
        <v>8191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6317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x14ac:dyDescent="0.25">
      <c r="A4228" t="s">
        <v>19</v>
      </c>
      <c r="B4228" s="1">
        <v>44408</v>
      </c>
      <c r="C4228">
        <v>12500</v>
      </c>
      <c r="D4228" t="s">
        <v>5852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6339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6339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x14ac:dyDescent="0.25">
      <c r="A4236" t="s">
        <v>492</v>
      </c>
      <c r="B4236" s="1">
        <v>44408</v>
      </c>
      <c r="C4236">
        <v>-20.14</v>
      </c>
      <c r="D4236" t="s">
        <v>5783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x14ac:dyDescent="0.25">
      <c r="A4239" t="s">
        <v>492</v>
      </c>
      <c r="B4239" s="1">
        <v>44408</v>
      </c>
      <c r="C4239">
        <v>-72.77</v>
      </c>
      <c r="D4239" t="s">
        <v>6343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6344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x14ac:dyDescent="0.25">
      <c r="A4241" t="s">
        <v>336</v>
      </c>
      <c r="B4241" s="1">
        <v>44407</v>
      </c>
      <c r="C4241">
        <v>3.5</v>
      </c>
      <c r="D4241" t="s">
        <v>5817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x14ac:dyDescent="0.25">
      <c r="A4242" t="s">
        <v>356</v>
      </c>
      <c r="B4242" s="1">
        <v>44407</v>
      </c>
      <c r="C4242">
        <v>1.51</v>
      </c>
      <c r="D4242" t="s">
        <v>6624</v>
      </c>
      <c r="E4242" t="s">
        <v>6624</v>
      </c>
      <c r="F4242" t="s">
        <v>6492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x14ac:dyDescent="0.25">
      <c r="A4243" t="s">
        <v>6416</v>
      </c>
      <c r="B4243" s="1">
        <v>44407</v>
      </c>
      <c r="C4243">
        <v>13.91</v>
      </c>
      <c r="D4243" t="s">
        <v>8200</v>
      </c>
      <c r="E4243" t="s">
        <v>8201</v>
      </c>
      <c r="F4243" t="s">
        <v>8202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x14ac:dyDescent="0.25">
      <c r="A4244" t="s">
        <v>356</v>
      </c>
      <c r="B4244" s="1">
        <v>44407</v>
      </c>
      <c r="C4244">
        <v>10.94</v>
      </c>
      <c r="D4244" t="s">
        <v>6624</v>
      </c>
      <c r="E4244" t="s">
        <v>6624</v>
      </c>
      <c r="F4244" t="s">
        <v>6492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x14ac:dyDescent="0.25">
      <c r="A4245" t="s">
        <v>356</v>
      </c>
      <c r="B4245" s="1">
        <v>44407</v>
      </c>
      <c r="C4245">
        <v>10.94</v>
      </c>
      <c r="D4245" t="s">
        <v>6624</v>
      </c>
      <c r="E4245" t="s">
        <v>6624</v>
      </c>
      <c r="F4245" t="s">
        <v>6492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x14ac:dyDescent="0.25">
      <c r="A4246" t="s">
        <v>356</v>
      </c>
      <c r="B4246" s="1">
        <v>44407</v>
      </c>
      <c r="C4246">
        <v>1.51</v>
      </c>
      <c r="D4246" t="s">
        <v>6624</v>
      </c>
      <c r="E4246" t="s">
        <v>6624</v>
      </c>
      <c r="F4246" t="s">
        <v>6492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x14ac:dyDescent="0.25">
      <c r="A4247" t="s">
        <v>492</v>
      </c>
      <c r="B4247" s="1">
        <v>44407</v>
      </c>
      <c r="C4247">
        <v>-2</v>
      </c>
      <c r="D4247" t="s">
        <v>5786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x14ac:dyDescent="0.25">
      <c r="A4252" t="s">
        <v>19</v>
      </c>
      <c r="B4252" s="1">
        <v>44406</v>
      </c>
      <c r="C4252">
        <v>4043.04</v>
      </c>
      <c r="D4252" t="s">
        <v>5779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x14ac:dyDescent="0.25">
      <c r="A4254" t="s">
        <v>6416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8203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x14ac:dyDescent="0.25">
      <c r="A4258" t="s">
        <v>492</v>
      </c>
      <c r="B4258" s="1">
        <v>44406</v>
      </c>
      <c r="C4258">
        <v>-0.45</v>
      </c>
      <c r="D4258" t="s">
        <v>5786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x14ac:dyDescent="0.25">
      <c r="A4264" t="s">
        <v>544</v>
      </c>
      <c r="B4264" s="1">
        <v>44405</v>
      </c>
      <c r="C4264">
        <v>-9.61</v>
      </c>
      <c r="D4264" t="s">
        <v>5853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x14ac:dyDescent="0.25">
      <c r="A4278" t="s">
        <v>492</v>
      </c>
      <c r="B4278" s="1">
        <v>44403</v>
      </c>
      <c r="C4278">
        <v>-108</v>
      </c>
      <c r="D4278" t="s">
        <v>5854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x14ac:dyDescent="0.25">
      <c r="A4282" t="s">
        <v>544</v>
      </c>
      <c r="B4282" s="1">
        <v>44402</v>
      </c>
      <c r="C4282">
        <v>20</v>
      </c>
      <c r="D4282" t="s">
        <v>5770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x14ac:dyDescent="0.25">
      <c r="A4284" t="s">
        <v>492</v>
      </c>
      <c r="B4284" s="1">
        <v>44401</v>
      </c>
      <c r="C4284">
        <v>-38.590000000000003</v>
      </c>
      <c r="D4284" t="s">
        <v>5783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x14ac:dyDescent="0.25">
      <c r="A4298" t="s">
        <v>492</v>
      </c>
      <c r="B4298" s="1">
        <v>44398</v>
      </c>
      <c r="C4298">
        <v>-37</v>
      </c>
      <c r="D4298" t="s">
        <v>5855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6079</v>
      </c>
      <c r="W4301" t="s">
        <v>386</v>
      </c>
    </row>
    <row r="4302" spans="1:23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x14ac:dyDescent="0.25">
      <c r="A4307" t="s">
        <v>539</v>
      </c>
      <c r="B4307" s="1">
        <v>44397</v>
      </c>
      <c r="C4307">
        <v>-63.15</v>
      </c>
      <c r="D4307" t="s">
        <v>5856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x14ac:dyDescent="0.25">
      <c r="A4332" t="s">
        <v>6413</v>
      </c>
      <c r="B4332" s="1">
        <v>44393</v>
      </c>
      <c r="C4332">
        <v>0.2</v>
      </c>
      <c r="D4332" t="s">
        <v>556</v>
      </c>
      <c r="E4332" t="s">
        <v>556</v>
      </c>
      <c r="F4332" t="s">
        <v>8204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x14ac:dyDescent="0.25">
      <c r="A4334" t="s">
        <v>6413</v>
      </c>
      <c r="B4334" s="1">
        <v>44393</v>
      </c>
      <c r="C4334">
        <v>-28.96</v>
      </c>
      <c r="D4334" t="s">
        <v>6440</v>
      </c>
      <c r="E4334" t="s">
        <v>6441</v>
      </c>
      <c r="F4334" t="s">
        <v>8177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x14ac:dyDescent="0.25">
      <c r="A4335" t="s">
        <v>544</v>
      </c>
      <c r="B4335" s="1">
        <v>44392</v>
      </c>
      <c r="C4335">
        <v>-21.79</v>
      </c>
      <c r="D4335" t="s">
        <v>5857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6076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6374</v>
      </c>
      <c r="L4336" t="s">
        <v>9</v>
      </c>
      <c r="M4336" t="s">
        <v>9</v>
      </c>
      <c r="N4336" t="s">
        <v>6077</v>
      </c>
      <c r="O4336" t="s">
        <v>78</v>
      </c>
      <c r="P4336" t="s">
        <v>9</v>
      </c>
      <c r="Q4336" t="s">
        <v>6390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6079</v>
      </c>
      <c r="W4340" t="s">
        <v>386</v>
      </c>
    </row>
    <row r="4341" spans="1:23" x14ac:dyDescent="0.25">
      <c r="A4341" t="s">
        <v>492</v>
      </c>
      <c r="B4341" s="1">
        <v>44392</v>
      </c>
      <c r="C4341">
        <v>-0.99</v>
      </c>
      <c r="D4341" t="s">
        <v>5783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x14ac:dyDescent="0.25">
      <c r="A4342" t="s">
        <v>6413</v>
      </c>
      <c r="B4342" s="1">
        <v>44392</v>
      </c>
      <c r="C4342">
        <v>28.96</v>
      </c>
      <c r="D4342" t="s">
        <v>6440</v>
      </c>
      <c r="E4342" t="s">
        <v>6441</v>
      </c>
      <c r="F4342" t="s">
        <v>8177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6093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6338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x14ac:dyDescent="0.25">
      <c r="A4349" t="s">
        <v>19</v>
      </c>
      <c r="B4349" s="1">
        <v>44391</v>
      </c>
      <c r="C4349">
        <v>-1895.46</v>
      </c>
      <c r="D4349" t="s">
        <v>5858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x14ac:dyDescent="0.25">
      <c r="A4350" t="s">
        <v>336</v>
      </c>
      <c r="B4350" s="1">
        <v>44391</v>
      </c>
      <c r="C4350">
        <v>-40</v>
      </c>
      <c r="D4350" t="s">
        <v>5859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x14ac:dyDescent="0.25">
      <c r="A4357" t="s">
        <v>6416</v>
      </c>
      <c r="B4357" s="1">
        <v>44390</v>
      </c>
      <c r="C4357">
        <v>-10000</v>
      </c>
      <c r="D4357" t="s">
        <v>8193</v>
      </c>
      <c r="E4357" t="s">
        <v>8193</v>
      </c>
      <c r="F4357" t="s">
        <v>8184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x14ac:dyDescent="0.25">
      <c r="A4358" t="s">
        <v>19</v>
      </c>
      <c r="B4358" s="1">
        <v>44390</v>
      </c>
      <c r="C4358">
        <v>-353.6</v>
      </c>
      <c r="D4358" t="s">
        <v>5800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x14ac:dyDescent="0.25">
      <c r="A4361" t="s">
        <v>6862</v>
      </c>
      <c r="B4361" s="1">
        <v>44389</v>
      </c>
      <c r="C4361">
        <v>353.6</v>
      </c>
      <c r="D4361" t="s">
        <v>5800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6079</v>
      </c>
      <c r="W4364" t="s">
        <v>386</v>
      </c>
    </row>
    <row r="4365" spans="1:23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6339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6339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x14ac:dyDescent="0.25">
      <c r="A4380" t="s">
        <v>544</v>
      </c>
      <c r="B4380" s="1">
        <v>44385</v>
      </c>
      <c r="C4380">
        <v>59</v>
      </c>
      <c r="D4380" t="s">
        <v>5860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6338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x14ac:dyDescent="0.25">
      <c r="A4384" t="s">
        <v>544</v>
      </c>
      <c r="B4384" s="1">
        <v>44384</v>
      </c>
      <c r="C4384">
        <v>-66.33</v>
      </c>
      <c r="D4384" t="s">
        <v>5838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x14ac:dyDescent="0.25">
      <c r="A4385" t="s">
        <v>544</v>
      </c>
      <c r="B4385" s="1">
        <v>44384</v>
      </c>
      <c r="C4385">
        <v>-899.11</v>
      </c>
      <c r="D4385" t="s">
        <v>5861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6076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6374</v>
      </c>
      <c r="L4386" t="s">
        <v>9</v>
      </c>
      <c r="M4386" t="s">
        <v>9</v>
      </c>
      <c r="N4386" t="s">
        <v>6077</v>
      </c>
      <c r="O4386" t="s">
        <v>78</v>
      </c>
      <c r="P4386" t="s">
        <v>9</v>
      </c>
      <c r="Q4386" t="s">
        <v>6391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6076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6374</v>
      </c>
      <c r="L4387" t="s">
        <v>9</v>
      </c>
      <c r="M4387" t="s">
        <v>9</v>
      </c>
      <c r="N4387" t="s">
        <v>6077</v>
      </c>
      <c r="O4387" t="s">
        <v>78</v>
      </c>
      <c r="P4387" t="s">
        <v>9</v>
      </c>
      <c r="Q4387" t="s">
        <v>6392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x14ac:dyDescent="0.25">
      <c r="A4392" t="s">
        <v>544</v>
      </c>
      <c r="B4392" s="1">
        <v>44384</v>
      </c>
      <c r="C4392">
        <v>860.5</v>
      </c>
      <c r="D4392" t="s">
        <v>5861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6323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x14ac:dyDescent="0.25">
      <c r="A4401" t="s">
        <v>492</v>
      </c>
      <c r="B4401" s="1">
        <v>44382</v>
      </c>
      <c r="C4401">
        <v>-65</v>
      </c>
      <c r="D4401" t="s">
        <v>5772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6316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x14ac:dyDescent="0.25">
      <c r="A4408" t="s">
        <v>492</v>
      </c>
      <c r="B4408" s="1">
        <v>44380</v>
      </c>
      <c r="C4408">
        <v>-41.49</v>
      </c>
      <c r="D4408" t="s">
        <v>5783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x14ac:dyDescent="0.25">
      <c r="A4412" t="s">
        <v>6416</v>
      </c>
      <c r="B4412" s="1">
        <v>44379</v>
      </c>
      <c r="C4412">
        <v>-53.46</v>
      </c>
      <c r="D4412" t="s">
        <v>8205</v>
      </c>
      <c r="E4412" t="s">
        <v>8205</v>
      </c>
      <c r="F4412" t="s">
        <v>6639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6317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x14ac:dyDescent="0.25">
      <c r="A4425" t="s">
        <v>6416</v>
      </c>
      <c r="B4425" s="1">
        <v>44378</v>
      </c>
      <c r="C4425">
        <v>53.46</v>
      </c>
      <c r="D4425" t="s">
        <v>8205</v>
      </c>
      <c r="E4425" t="s">
        <v>8205</v>
      </c>
      <c r="F4425" t="s">
        <v>6639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x14ac:dyDescent="0.25">
      <c r="A4429" t="s">
        <v>356</v>
      </c>
      <c r="B4429" s="1">
        <v>44377</v>
      </c>
      <c r="C4429">
        <v>1.55</v>
      </c>
      <c r="D4429" t="s">
        <v>6624</v>
      </c>
      <c r="E4429" t="s">
        <v>6624</v>
      </c>
      <c r="F4429" t="s">
        <v>6492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x14ac:dyDescent="0.25">
      <c r="A4430" t="s">
        <v>356</v>
      </c>
      <c r="B4430" s="1">
        <v>44377</v>
      </c>
      <c r="C4430">
        <v>1.55</v>
      </c>
      <c r="D4430" t="s">
        <v>6624</v>
      </c>
      <c r="E4430" t="s">
        <v>6624</v>
      </c>
      <c r="F4430" t="s">
        <v>6492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x14ac:dyDescent="0.25">
      <c r="A4431" t="s">
        <v>356</v>
      </c>
      <c r="B4431" s="1">
        <v>44377</v>
      </c>
      <c r="C4431">
        <v>10.6</v>
      </c>
      <c r="D4431" t="s">
        <v>6624</v>
      </c>
      <c r="E4431" t="s">
        <v>6624</v>
      </c>
      <c r="F4431" t="s">
        <v>6492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x14ac:dyDescent="0.25">
      <c r="A4434" t="s">
        <v>336</v>
      </c>
      <c r="B4434" s="1">
        <v>44377</v>
      </c>
      <c r="C4434">
        <v>7</v>
      </c>
      <c r="D4434" t="s">
        <v>5817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x14ac:dyDescent="0.25">
      <c r="A4439" t="s">
        <v>356</v>
      </c>
      <c r="B4439" s="1">
        <v>44377</v>
      </c>
      <c r="C4439">
        <v>10.6</v>
      </c>
      <c r="D4439" t="s">
        <v>6624</v>
      </c>
      <c r="E4439" t="s">
        <v>6624</v>
      </c>
      <c r="F4439" t="s">
        <v>6492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x14ac:dyDescent="0.25">
      <c r="A4443" t="s">
        <v>6416</v>
      </c>
      <c r="B4443" s="1">
        <v>44376</v>
      </c>
      <c r="C4443">
        <v>0.22</v>
      </c>
      <c r="D4443" t="s">
        <v>556</v>
      </c>
      <c r="E4443" t="s">
        <v>556</v>
      </c>
      <c r="F4443" t="s">
        <v>8206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x14ac:dyDescent="0.25">
      <c r="A4444" t="s">
        <v>19</v>
      </c>
      <c r="B4444" s="1">
        <v>44376</v>
      </c>
      <c r="C4444">
        <v>4043.04</v>
      </c>
      <c r="D4444" t="s">
        <v>5779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x14ac:dyDescent="0.25">
      <c r="A4452" t="s">
        <v>492</v>
      </c>
      <c r="B4452" s="1">
        <v>44375</v>
      </c>
      <c r="C4452">
        <v>-4.49</v>
      </c>
      <c r="D4452" t="s">
        <v>5862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6314</v>
      </c>
      <c r="L4454" t="s">
        <v>2311</v>
      </c>
      <c r="O4454" t="s">
        <v>100</v>
      </c>
      <c r="P4454" t="s">
        <v>9</v>
      </c>
      <c r="Q4454" t="s">
        <v>6315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x14ac:dyDescent="0.25">
      <c r="A4458" t="s">
        <v>492</v>
      </c>
      <c r="B4458" s="1">
        <v>44373</v>
      </c>
      <c r="C4458">
        <v>-26.52</v>
      </c>
      <c r="D4458" t="s">
        <v>5783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6094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6338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6079</v>
      </c>
      <c r="W4476" t="s">
        <v>386</v>
      </c>
    </row>
    <row r="4477" spans="1:23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6079</v>
      </c>
      <c r="W4478" t="s">
        <v>386</v>
      </c>
    </row>
    <row r="4479" spans="1:23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6095</v>
      </c>
      <c r="O4480" t="s">
        <v>120</v>
      </c>
      <c r="P4480" t="s">
        <v>9</v>
      </c>
      <c r="Q4480" t="s">
        <v>6096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x14ac:dyDescent="0.25">
      <c r="A4482" t="s">
        <v>492</v>
      </c>
      <c r="B4482" s="1">
        <v>44369</v>
      </c>
      <c r="C4482">
        <v>-17.28</v>
      </c>
      <c r="D4482" t="s">
        <v>5780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x14ac:dyDescent="0.25">
      <c r="A4487" t="s">
        <v>492</v>
      </c>
      <c r="B4487" s="1">
        <v>44368</v>
      </c>
      <c r="C4487">
        <v>-51.16</v>
      </c>
      <c r="D4487" t="s">
        <v>5780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x14ac:dyDescent="0.25">
      <c r="A4488" t="s">
        <v>492</v>
      </c>
      <c r="B4488" s="1">
        <v>44368</v>
      </c>
      <c r="C4488">
        <v>-5.89</v>
      </c>
      <c r="D4488" t="s">
        <v>5863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x14ac:dyDescent="0.25">
      <c r="A4490" t="s">
        <v>492</v>
      </c>
      <c r="B4490" s="1">
        <v>44368</v>
      </c>
      <c r="C4490">
        <v>-14.31</v>
      </c>
      <c r="D4490" t="s">
        <v>5798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x14ac:dyDescent="0.25">
      <c r="A4495" t="s">
        <v>492</v>
      </c>
      <c r="B4495" s="1">
        <v>44368</v>
      </c>
      <c r="C4495">
        <v>-4.3899999999999997</v>
      </c>
      <c r="D4495" t="s">
        <v>5863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6339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6339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x14ac:dyDescent="0.25">
      <c r="A4503" t="s">
        <v>544</v>
      </c>
      <c r="B4503" s="1">
        <v>44366</v>
      </c>
      <c r="C4503">
        <v>-81.28</v>
      </c>
      <c r="D4503" t="s">
        <v>5864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6323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6079</v>
      </c>
      <c r="W4510" t="s">
        <v>386</v>
      </c>
    </row>
    <row r="4511" spans="1:23" x14ac:dyDescent="0.25">
      <c r="A4511" t="s">
        <v>356</v>
      </c>
      <c r="B4511" s="1">
        <v>44365</v>
      </c>
      <c r="C4511">
        <v>9.61</v>
      </c>
      <c r="D4511" t="s">
        <v>6624</v>
      </c>
      <c r="E4511" t="s">
        <v>6624</v>
      </c>
      <c r="F4511" t="s">
        <v>8207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x14ac:dyDescent="0.25">
      <c r="A4512" t="s">
        <v>356</v>
      </c>
      <c r="B4512" s="1">
        <v>44365</v>
      </c>
      <c r="C4512">
        <v>9.61</v>
      </c>
      <c r="D4512" t="s">
        <v>6624</v>
      </c>
      <c r="E4512" t="s">
        <v>6624</v>
      </c>
      <c r="F4512" t="s">
        <v>8207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x14ac:dyDescent="0.25">
      <c r="A4513" t="s">
        <v>492</v>
      </c>
      <c r="B4513" s="1">
        <v>44365</v>
      </c>
      <c r="C4513">
        <v>-4</v>
      </c>
      <c r="D4513" t="s">
        <v>5786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x14ac:dyDescent="0.25">
      <c r="A4514" t="s">
        <v>356</v>
      </c>
      <c r="B4514" s="1">
        <v>44365</v>
      </c>
      <c r="C4514">
        <v>14.99</v>
      </c>
      <c r="D4514" t="s">
        <v>6643</v>
      </c>
      <c r="E4514" t="s">
        <v>6643</v>
      </c>
      <c r="F4514" t="s">
        <v>8208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6079</v>
      </c>
      <c r="W4515" t="s">
        <v>386</v>
      </c>
    </row>
    <row r="4516" spans="1:23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x14ac:dyDescent="0.25">
      <c r="A4517" t="s">
        <v>356</v>
      </c>
      <c r="B4517" s="1">
        <v>44365</v>
      </c>
      <c r="C4517">
        <v>14.99</v>
      </c>
      <c r="D4517" t="s">
        <v>6643</v>
      </c>
      <c r="E4517" t="s">
        <v>6643</v>
      </c>
      <c r="F4517" t="s">
        <v>8208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6079</v>
      </c>
      <c r="W4518" t="s">
        <v>386</v>
      </c>
    </row>
    <row r="4519" spans="1:23" x14ac:dyDescent="0.25">
      <c r="A4519" t="s">
        <v>6416</v>
      </c>
      <c r="B4519" s="1">
        <v>44364</v>
      </c>
      <c r="C4519">
        <v>-96.51</v>
      </c>
      <c r="D4519" t="s">
        <v>6601</v>
      </c>
      <c r="E4519" t="s">
        <v>6602</v>
      </c>
      <c r="F4519" t="s">
        <v>8209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x14ac:dyDescent="0.25">
      <c r="A4521" t="s">
        <v>492</v>
      </c>
      <c r="B4521" s="1">
        <v>44364</v>
      </c>
      <c r="C4521">
        <v>-5</v>
      </c>
      <c r="D4521" t="s">
        <v>5824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x14ac:dyDescent="0.25">
      <c r="A4523" t="s">
        <v>356</v>
      </c>
      <c r="B4523" s="1">
        <v>44363</v>
      </c>
      <c r="C4523">
        <v>19.7</v>
      </c>
      <c r="D4523" t="s">
        <v>6624</v>
      </c>
      <c r="E4523" t="s">
        <v>6624</v>
      </c>
      <c r="F4523" t="s">
        <v>8212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x14ac:dyDescent="0.25">
      <c r="A4524" t="s">
        <v>356</v>
      </c>
      <c r="B4524" s="1">
        <v>44363</v>
      </c>
      <c r="C4524">
        <v>54.46</v>
      </c>
      <c r="D4524" t="s">
        <v>6643</v>
      </c>
      <c r="E4524" t="s">
        <v>6643</v>
      </c>
      <c r="F4524" t="s">
        <v>8214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x14ac:dyDescent="0.25">
      <c r="A4525" t="s">
        <v>356</v>
      </c>
      <c r="B4525" s="1">
        <v>44363</v>
      </c>
      <c r="C4525">
        <v>71.95</v>
      </c>
      <c r="D4525" t="s">
        <v>6624</v>
      </c>
      <c r="E4525" t="s">
        <v>6624</v>
      </c>
      <c r="F4525" t="s">
        <v>8211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x14ac:dyDescent="0.25">
      <c r="A4526" t="s">
        <v>356</v>
      </c>
      <c r="B4526" s="1">
        <v>44363</v>
      </c>
      <c r="C4526">
        <v>3025.05</v>
      </c>
      <c r="D4526" t="s">
        <v>6643</v>
      </c>
      <c r="E4526" t="s">
        <v>6643</v>
      </c>
      <c r="F4526" t="s">
        <v>8213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x14ac:dyDescent="0.25">
      <c r="A4527" t="s">
        <v>356</v>
      </c>
      <c r="B4527" s="1">
        <v>44363</v>
      </c>
      <c r="C4527">
        <v>3025.05</v>
      </c>
      <c r="D4527" t="s">
        <v>6643</v>
      </c>
      <c r="E4527" t="s">
        <v>6643</v>
      </c>
      <c r="F4527" t="s">
        <v>8213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x14ac:dyDescent="0.25">
      <c r="A4528" t="s">
        <v>356</v>
      </c>
      <c r="B4528" s="1">
        <v>44363</v>
      </c>
      <c r="C4528">
        <v>54.46</v>
      </c>
      <c r="D4528" t="s">
        <v>6643</v>
      </c>
      <c r="E4528" t="s">
        <v>6643</v>
      </c>
      <c r="F4528" t="s">
        <v>8214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x14ac:dyDescent="0.25">
      <c r="A4529" t="s">
        <v>356</v>
      </c>
      <c r="B4529" s="1">
        <v>44363</v>
      </c>
      <c r="C4529">
        <v>19.7</v>
      </c>
      <c r="D4529" t="s">
        <v>6624</v>
      </c>
      <c r="E4529" t="s">
        <v>6624</v>
      </c>
      <c r="F4529" t="s">
        <v>8212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x14ac:dyDescent="0.25">
      <c r="A4530" t="s">
        <v>356</v>
      </c>
      <c r="B4530" s="1">
        <v>44363</v>
      </c>
      <c r="C4530">
        <v>71.95</v>
      </c>
      <c r="D4530" t="s">
        <v>6624</v>
      </c>
      <c r="E4530" t="s">
        <v>6624</v>
      </c>
      <c r="F4530" t="s">
        <v>8211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6079</v>
      </c>
      <c r="W4533" t="s">
        <v>386</v>
      </c>
    </row>
    <row r="4534" spans="1:23" x14ac:dyDescent="0.25">
      <c r="A4534" t="s">
        <v>2543</v>
      </c>
      <c r="B4534" s="1">
        <v>44363</v>
      </c>
      <c r="C4534">
        <v>1000</v>
      </c>
      <c r="D4534" t="s">
        <v>5865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6079</v>
      </c>
      <c r="W4534" t="s">
        <v>386</v>
      </c>
    </row>
    <row r="4535" spans="1:23" x14ac:dyDescent="0.25">
      <c r="A4535" t="s">
        <v>6413</v>
      </c>
      <c r="B4535" s="1">
        <v>44363</v>
      </c>
      <c r="C4535">
        <v>-28.8</v>
      </c>
      <c r="D4535" t="s">
        <v>6440</v>
      </c>
      <c r="E4535" t="s">
        <v>6441</v>
      </c>
      <c r="F4535" t="s">
        <v>8177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x14ac:dyDescent="0.25">
      <c r="A4536" t="s">
        <v>6413</v>
      </c>
      <c r="B4536" s="1">
        <v>44363</v>
      </c>
      <c r="C4536">
        <v>0.21</v>
      </c>
      <c r="D4536" t="s">
        <v>556</v>
      </c>
      <c r="E4536" t="s">
        <v>556</v>
      </c>
      <c r="F4536" t="s">
        <v>8210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x14ac:dyDescent="0.25">
      <c r="A4538" t="s">
        <v>6416</v>
      </c>
      <c r="B4538" s="1">
        <v>44363</v>
      </c>
      <c r="C4538">
        <v>96.51</v>
      </c>
      <c r="D4538" t="s">
        <v>6601</v>
      </c>
      <c r="E4538" t="s">
        <v>6602</v>
      </c>
      <c r="F4538" t="s">
        <v>8209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x14ac:dyDescent="0.25">
      <c r="A4539" t="s">
        <v>6413</v>
      </c>
      <c r="B4539" s="1">
        <v>44362</v>
      </c>
      <c r="C4539">
        <v>28.8</v>
      </c>
      <c r="D4539" t="s">
        <v>6440</v>
      </c>
      <c r="E4539" t="s">
        <v>6441</v>
      </c>
      <c r="F4539" t="s">
        <v>8177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x14ac:dyDescent="0.25">
      <c r="A4545" t="s">
        <v>492</v>
      </c>
      <c r="B4545" s="1">
        <v>44361</v>
      </c>
      <c r="C4545">
        <v>-8.6</v>
      </c>
      <c r="D4545" t="s">
        <v>5866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6338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x14ac:dyDescent="0.25">
      <c r="A4550" t="s">
        <v>356</v>
      </c>
      <c r="B4550" s="1">
        <v>44361</v>
      </c>
      <c r="C4550">
        <v>80.53</v>
      </c>
      <c r="D4550" t="s">
        <v>6624</v>
      </c>
      <c r="E4550" t="s">
        <v>6624</v>
      </c>
      <c r="F4550" t="s">
        <v>8216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x14ac:dyDescent="0.25">
      <c r="A4551" t="s">
        <v>356</v>
      </c>
      <c r="B4551" s="1">
        <v>44361</v>
      </c>
      <c r="C4551">
        <v>147.78</v>
      </c>
      <c r="D4551" t="s">
        <v>6643</v>
      </c>
      <c r="E4551" t="s">
        <v>6643</v>
      </c>
      <c r="F4551" t="s">
        <v>8218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x14ac:dyDescent="0.25">
      <c r="A4552" t="s">
        <v>356</v>
      </c>
      <c r="B4552" s="1">
        <v>44361</v>
      </c>
      <c r="C4552">
        <v>145.94</v>
      </c>
      <c r="D4552" t="s">
        <v>6624</v>
      </c>
      <c r="E4552" t="s">
        <v>6624</v>
      </c>
      <c r="F4552" t="s">
        <v>8215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x14ac:dyDescent="0.25">
      <c r="A4553" t="s">
        <v>356</v>
      </c>
      <c r="B4553" s="1">
        <v>44361</v>
      </c>
      <c r="C4553">
        <v>29.67</v>
      </c>
      <c r="D4553" t="s">
        <v>6624</v>
      </c>
      <c r="E4553" t="s">
        <v>6624</v>
      </c>
      <c r="F4553" t="s">
        <v>7576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x14ac:dyDescent="0.25">
      <c r="A4554" t="s">
        <v>356</v>
      </c>
      <c r="B4554" s="1">
        <v>44361</v>
      </c>
      <c r="C4554">
        <v>22.78</v>
      </c>
      <c r="D4554" t="s">
        <v>6624</v>
      </c>
      <c r="E4554" t="s">
        <v>6624</v>
      </c>
      <c r="F4554" t="s">
        <v>8217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x14ac:dyDescent="0.25">
      <c r="A4555" t="s">
        <v>356</v>
      </c>
      <c r="B4555" s="1">
        <v>44361</v>
      </c>
      <c r="C4555">
        <v>29.67</v>
      </c>
      <c r="D4555" t="s">
        <v>6624</v>
      </c>
      <c r="E4555" t="s">
        <v>6624</v>
      </c>
      <c r="F4555" t="s">
        <v>7576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x14ac:dyDescent="0.25">
      <c r="A4556" t="s">
        <v>356</v>
      </c>
      <c r="B4556" s="1">
        <v>44361</v>
      </c>
      <c r="C4556">
        <v>145.94</v>
      </c>
      <c r="D4556" t="s">
        <v>6624</v>
      </c>
      <c r="E4556" t="s">
        <v>6624</v>
      </c>
      <c r="F4556" t="s">
        <v>8215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x14ac:dyDescent="0.25">
      <c r="A4559" t="s">
        <v>356</v>
      </c>
      <c r="B4559" s="1">
        <v>44361</v>
      </c>
      <c r="C4559">
        <v>22.78</v>
      </c>
      <c r="D4559" t="s">
        <v>6624</v>
      </c>
      <c r="E4559" t="s">
        <v>6624</v>
      </c>
      <c r="F4559" t="s">
        <v>8217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x14ac:dyDescent="0.25">
      <c r="A4560" t="s">
        <v>356</v>
      </c>
      <c r="B4560" s="1">
        <v>44361</v>
      </c>
      <c r="C4560">
        <v>147.78</v>
      </c>
      <c r="D4560" t="s">
        <v>6643</v>
      </c>
      <c r="E4560" t="s">
        <v>6643</v>
      </c>
      <c r="F4560" t="s">
        <v>8218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x14ac:dyDescent="0.25">
      <c r="A4561" t="s">
        <v>356</v>
      </c>
      <c r="B4561" s="1">
        <v>44361</v>
      </c>
      <c r="C4561">
        <v>80.53</v>
      </c>
      <c r="D4561" t="s">
        <v>6624</v>
      </c>
      <c r="E4561" t="s">
        <v>6624</v>
      </c>
      <c r="F4561" t="s">
        <v>8216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5797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x14ac:dyDescent="0.25">
      <c r="A4566" t="s">
        <v>6413</v>
      </c>
      <c r="B4566" s="1">
        <v>44358</v>
      </c>
      <c r="C4566">
        <v>-214.84</v>
      </c>
      <c r="D4566" t="s">
        <v>6440</v>
      </c>
      <c r="E4566" t="s">
        <v>6441</v>
      </c>
      <c r="F4566" t="s">
        <v>6663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6079</v>
      </c>
      <c r="W4568" t="s">
        <v>386</v>
      </c>
    </row>
    <row r="4569" spans="1:23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6079</v>
      </c>
      <c r="W4570" t="s">
        <v>386</v>
      </c>
    </row>
    <row r="4571" spans="1:23" x14ac:dyDescent="0.25">
      <c r="A4571" t="s">
        <v>6413</v>
      </c>
      <c r="B4571" s="1">
        <v>44357</v>
      </c>
      <c r="C4571">
        <v>214.84</v>
      </c>
      <c r="D4571" t="s">
        <v>6440</v>
      </c>
      <c r="E4571" t="s">
        <v>6441</v>
      </c>
      <c r="F4571" t="s">
        <v>6663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x14ac:dyDescent="0.25">
      <c r="A4573" t="s">
        <v>492</v>
      </c>
      <c r="B4573" s="1">
        <v>44357</v>
      </c>
      <c r="C4573">
        <v>-7</v>
      </c>
      <c r="D4573" t="s">
        <v>5824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x14ac:dyDescent="0.25">
      <c r="A4587" t="s">
        <v>6416</v>
      </c>
      <c r="B4587" s="1">
        <v>44354</v>
      </c>
      <c r="C4587">
        <v>20000</v>
      </c>
      <c r="D4587" t="s">
        <v>691</v>
      </c>
      <c r="E4587" t="s">
        <v>691</v>
      </c>
      <c r="F4587" t="s">
        <v>8219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6079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x14ac:dyDescent="0.25">
      <c r="A4589" t="s">
        <v>6416</v>
      </c>
      <c r="B4589" s="1">
        <v>44354</v>
      </c>
      <c r="C4589">
        <v>-10000</v>
      </c>
      <c r="D4589" t="s">
        <v>8193</v>
      </c>
      <c r="E4589" t="s">
        <v>8193</v>
      </c>
      <c r="F4589" t="s">
        <v>8184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6079</v>
      </c>
      <c r="W4590" t="s">
        <v>386</v>
      </c>
    </row>
    <row r="4591" spans="1:23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x14ac:dyDescent="0.25">
      <c r="A4599" t="s">
        <v>544</v>
      </c>
      <c r="B4599" s="1">
        <v>44352</v>
      </c>
      <c r="C4599">
        <v>-20.09</v>
      </c>
      <c r="D4599" t="s">
        <v>6076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6375</v>
      </c>
      <c r="L4599" t="s">
        <v>9</v>
      </c>
      <c r="M4599" t="s">
        <v>9</v>
      </c>
      <c r="N4599" t="s">
        <v>6077</v>
      </c>
      <c r="O4599" t="s">
        <v>78</v>
      </c>
      <c r="P4599" t="s">
        <v>29</v>
      </c>
      <c r="Q4599" t="s">
        <v>6376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x14ac:dyDescent="0.25">
      <c r="A4600" t="s">
        <v>492</v>
      </c>
      <c r="B4600" s="1">
        <v>44352</v>
      </c>
      <c r="C4600">
        <v>-65</v>
      </c>
      <c r="D4600" t="s">
        <v>5772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6316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6079</v>
      </c>
      <c r="W4601" t="s">
        <v>386</v>
      </c>
    </row>
    <row r="4602" spans="1:23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x14ac:dyDescent="0.25">
      <c r="A4604" t="s">
        <v>492</v>
      </c>
      <c r="B4604" s="1">
        <v>44351</v>
      </c>
      <c r="C4604">
        <v>-50</v>
      </c>
      <c r="D4604" t="s">
        <v>5867</v>
      </c>
      <c r="E4604" t="s">
        <v>8617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6079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6079</v>
      </c>
      <c r="W4614" t="s">
        <v>386</v>
      </c>
    </row>
    <row r="4615" spans="1:23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6079</v>
      </c>
      <c r="W4615" t="s">
        <v>386</v>
      </c>
    </row>
    <row r="4616" spans="1:23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6079</v>
      </c>
      <c r="W4618" t="s">
        <v>386</v>
      </c>
    </row>
    <row r="4619" spans="1:23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x14ac:dyDescent="0.25">
      <c r="A4621" t="s">
        <v>539</v>
      </c>
      <c r="B4621" s="1">
        <v>44350</v>
      </c>
      <c r="C4621">
        <v>0</v>
      </c>
      <c r="D4621" t="s">
        <v>5775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6317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x14ac:dyDescent="0.25">
      <c r="A4637" t="s">
        <v>6862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x14ac:dyDescent="0.25">
      <c r="A4638" t="s">
        <v>6862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x14ac:dyDescent="0.25">
      <c r="A4642" t="s">
        <v>544</v>
      </c>
      <c r="B4642" s="1">
        <v>44347</v>
      </c>
      <c r="C4642">
        <v>-3116.46</v>
      </c>
      <c r="D4642" t="s">
        <v>5861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x14ac:dyDescent="0.25">
      <c r="A4645" t="s">
        <v>6862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x14ac:dyDescent="0.25">
      <c r="A4646" t="s">
        <v>6862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x14ac:dyDescent="0.25">
      <c r="A4647" t="s">
        <v>544</v>
      </c>
      <c r="B4647" s="1">
        <v>44347</v>
      </c>
      <c r="C4647">
        <v>-540.95000000000005</v>
      </c>
      <c r="D4647" t="s">
        <v>5861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6339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6339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x14ac:dyDescent="0.25">
      <c r="A4657" t="s">
        <v>356</v>
      </c>
      <c r="B4657" s="1">
        <v>44344</v>
      </c>
      <c r="C4657">
        <v>11.12</v>
      </c>
      <c r="D4657" t="s">
        <v>6624</v>
      </c>
      <c r="E4657" t="s">
        <v>6624</v>
      </c>
      <c r="F4657" t="s">
        <v>6492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x14ac:dyDescent="0.25">
      <c r="A4658" t="s">
        <v>356</v>
      </c>
      <c r="B4658" s="1">
        <v>44344</v>
      </c>
      <c r="C4658">
        <v>1.5</v>
      </c>
      <c r="D4658" t="s">
        <v>6624</v>
      </c>
      <c r="E4658" t="s">
        <v>6624</v>
      </c>
      <c r="F4658" t="s">
        <v>6492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x14ac:dyDescent="0.25">
      <c r="A4659" t="s">
        <v>356</v>
      </c>
      <c r="B4659" s="1">
        <v>44344</v>
      </c>
      <c r="C4659">
        <v>1.5</v>
      </c>
      <c r="D4659" t="s">
        <v>6624</v>
      </c>
      <c r="E4659" t="s">
        <v>6624</v>
      </c>
      <c r="F4659" t="s">
        <v>6492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x14ac:dyDescent="0.25">
      <c r="A4660" t="s">
        <v>356</v>
      </c>
      <c r="B4660" s="1">
        <v>44344</v>
      </c>
      <c r="C4660">
        <v>11.12</v>
      </c>
      <c r="D4660" t="s">
        <v>6624</v>
      </c>
      <c r="E4660" t="s">
        <v>6624</v>
      </c>
      <c r="F4660" t="s">
        <v>6492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x14ac:dyDescent="0.25">
      <c r="A4667" t="s">
        <v>19</v>
      </c>
      <c r="B4667" s="1">
        <v>44343</v>
      </c>
      <c r="C4667">
        <v>4043.04</v>
      </c>
      <c r="D4667" t="s">
        <v>5779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x14ac:dyDescent="0.25">
      <c r="A4673" t="s">
        <v>492</v>
      </c>
      <c r="B4673" s="1">
        <v>44342</v>
      </c>
      <c r="C4673">
        <v>-14.5</v>
      </c>
      <c r="D4673" t="s">
        <v>5868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6079</v>
      </c>
      <c r="W4676" t="s">
        <v>386</v>
      </c>
    </row>
    <row r="4677" spans="1:23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x14ac:dyDescent="0.25">
      <c r="A4680" t="s">
        <v>492</v>
      </c>
      <c r="B4680" s="1">
        <v>44341</v>
      </c>
      <c r="C4680">
        <v>-6.59</v>
      </c>
      <c r="D4680" t="s">
        <v>5790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x14ac:dyDescent="0.25">
      <c r="A4683" t="s">
        <v>544</v>
      </c>
      <c r="B4683" s="1">
        <v>44340</v>
      </c>
      <c r="C4683">
        <v>254.75</v>
      </c>
      <c r="D4683" t="s">
        <v>5861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6324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x14ac:dyDescent="0.25">
      <c r="A4689" t="s">
        <v>544</v>
      </c>
      <c r="B4689" s="1">
        <v>44340</v>
      </c>
      <c r="C4689">
        <v>-254.75</v>
      </c>
      <c r="D4689" t="s">
        <v>5861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x14ac:dyDescent="0.25">
      <c r="A4694" t="s">
        <v>544</v>
      </c>
      <c r="B4694" s="1">
        <v>44340</v>
      </c>
      <c r="C4694">
        <v>-229.39</v>
      </c>
      <c r="D4694" t="s">
        <v>5861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x14ac:dyDescent="0.25">
      <c r="A4695" t="s">
        <v>492</v>
      </c>
      <c r="B4695" s="1">
        <v>44340</v>
      </c>
      <c r="C4695">
        <v>-6.46</v>
      </c>
      <c r="D4695" t="s">
        <v>5780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6079</v>
      </c>
      <c r="W4695" t="s">
        <v>386</v>
      </c>
    </row>
    <row r="4696" spans="1:23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x14ac:dyDescent="0.25">
      <c r="A4697" t="s">
        <v>492</v>
      </c>
      <c r="B4697" s="1">
        <v>44340</v>
      </c>
      <c r="C4697">
        <v>-4.17</v>
      </c>
      <c r="D4697" t="s">
        <v>5780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6323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x14ac:dyDescent="0.25">
      <c r="A4706" t="s">
        <v>544</v>
      </c>
      <c r="B4706" s="1">
        <v>44338</v>
      </c>
      <c r="C4706">
        <v>-11.35</v>
      </c>
      <c r="D4706" t="s">
        <v>5847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x14ac:dyDescent="0.25">
      <c r="A4716" t="s">
        <v>6416</v>
      </c>
      <c r="B4716" s="1">
        <v>44334</v>
      </c>
      <c r="C4716">
        <v>-54.61</v>
      </c>
      <c r="D4716" t="s">
        <v>6834</v>
      </c>
      <c r="E4716" t="s">
        <v>6834</v>
      </c>
      <c r="F4716" t="s">
        <v>6835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x14ac:dyDescent="0.25">
      <c r="A4720" t="s">
        <v>492</v>
      </c>
      <c r="B4720" s="1">
        <v>44333</v>
      </c>
      <c r="C4720">
        <v>-24.21</v>
      </c>
      <c r="D4720" t="s">
        <v>5780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6079</v>
      </c>
      <c r="W4720" t="s">
        <v>386</v>
      </c>
    </row>
    <row r="4721" spans="1:23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x14ac:dyDescent="0.25">
      <c r="A4726" t="s">
        <v>6413</v>
      </c>
      <c r="B4726" s="1">
        <v>44333</v>
      </c>
      <c r="C4726">
        <v>0.22</v>
      </c>
      <c r="D4726" t="s">
        <v>556</v>
      </c>
      <c r="E4726" t="s">
        <v>556</v>
      </c>
      <c r="F4726" t="s">
        <v>8220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x14ac:dyDescent="0.25">
      <c r="A4727" t="s">
        <v>6413</v>
      </c>
      <c r="B4727" s="1">
        <v>44333</v>
      </c>
      <c r="C4727">
        <v>-415.09</v>
      </c>
      <c r="D4727" t="s">
        <v>6832</v>
      </c>
      <c r="E4727" t="s">
        <v>6832</v>
      </c>
      <c r="F4727" t="s">
        <v>6833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x14ac:dyDescent="0.25">
      <c r="A4728" t="s">
        <v>6416</v>
      </c>
      <c r="B4728" s="1">
        <v>44333</v>
      </c>
      <c r="C4728">
        <v>-24.58</v>
      </c>
      <c r="D4728" t="s">
        <v>8195</v>
      </c>
      <c r="E4728" t="s">
        <v>8195</v>
      </c>
      <c r="F4728" t="s">
        <v>6877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x14ac:dyDescent="0.25">
      <c r="A4729" t="s">
        <v>6416</v>
      </c>
      <c r="B4729" s="1">
        <v>44333</v>
      </c>
      <c r="C4729">
        <v>54.61</v>
      </c>
      <c r="D4729" t="s">
        <v>6834</v>
      </c>
      <c r="E4729" t="s">
        <v>6834</v>
      </c>
      <c r="F4729" t="s">
        <v>6835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x14ac:dyDescent="0.25">
      <c r="A4730" t="s">
        <v>492</v>
      </c>
      <c r="B4730" s="1">
        <v>44333</v>
      </c>
      <c r="C4730">
        <v>-90</v>
      </c>
      <c r="D4730" t="s">
        <v>5780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x14ac:dyDescent="0.25">
      <c r="A4732" t="s">
        <v>6413</v>
      </c>
      <c r="B4732" s="1">
        <v>44333</v>
      </c>
      <c r="C4732">
        <v>-28.7</v>
      </c>
      <c r="D4732" t="s">
        <v>6440</v>
      </c>
      <c r="E4732" t="s">
        <v>6441</v>
      </c>
      <c r="F4732" t="s">
        <v>8177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x14ac:dyDescent="0.25">
      <c r="A4737" t="s">
        <v>492</v>
      </c>
      <c r="B4737" s="1">
        <v>44331</v>
      </c>
      <c r="C4737">
        <v>-14.87</v>
      </c>
      <c r="D4737" t="s">
        <v>6076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6377</v>
      </c>
      <c r="L4737" t="s">
        <v>9</v>
      </c>
      <c r="M4737" t="s">
        <v>9</v>
      </c>
      <c r="N4737" t="s">
        <v>6077</v>
      </c>
      <c r="O4737" t="s">
        <v>78</v>
      </c>
      <c r="P4737" t="s">
        <v>9</v>
      </c>
      <c r="Q4737" t="s">
        <v>6378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x14ac:dyDescent="0.25">
      <c r="A4738" t="s">
        <v>544</v>
      </c>
      <c r="B4738" s="1">
        <v>44331</v>
      </c>
      <c r="C4738">
        <v>-34.71</v>
      </c>
      <c r="D4738" t="s">
        <v>5847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x14ac:dyDescent="0.25">
      <c r="A4742" t="s">
        <v>492</v>
      </c>
      <c r="B4742" s="1">
        <v>44331</v>
      </c>
      <c r="C4742">
        <v>-16.440000000000001</v>
      </c>
      <c r="D4742" t="s">
        <v>6076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6377</v>
      </c>
      <c r="L4742" t="s">
        <v>9</v>
      </c>
      <c r="M4742" t="s">
        <v>9</v>
      </c>
      <c r="N4742" t="s">
        <v>6077</v>
      </c>
      <c r="O4742" t="s">
        <v>78</v>
      </c>
      <c r="P4742" t="s">
        <v>2508</v>
      </c>
      <c r="Q4742" t="s">
        <v>6379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x14ac:dyDescent="0.25">
      <c r="A4744" t="s">
        <v>6413</v>
      </c>
      <c r="B4744" s="1">
        <v>44330</v>
      </c>
      <c r="C4744">
        <v>415.09</v>
      </c>
      <c r="D4744" t="s">
        <v>6832</v>
      </c>
      <c r="E4744" t="s">
        <v>6832</v>
      </c>
      <c r="F4744" t="s">
        <v>6833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x14ac:dyDescent="0.25">
      <c r="A4745" t="s">
        <v>6416</v>
      </c>
      <c r="B4745" s="1">
        <v>44330</v>
      </c>
      <c r="C4745">
        <v>24.58</v>
      </c>
      <c r="D4745" t="s">
        <v>8195</v>
      </c>
      <c r="E4745" t="s">
        <v>8195</v>
      </c>
      <c r="F4745" t="s">
        <v>6877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x14ac:dyDescent="0.25">
      <c r="A4746" t="s">
        <v>6416</v>
      </c>
      <c r="B4746" s="1">
        <v>44330</v>
      </c>
      <c r="C4746">
        <v>-159.6</v>
      </c>
      <c r="D4746" t="s">
        <v>8196</v>
      </c>
      <c r="E4746" t="s">
        <v>8196</v>
      </c>
      <c r="F4746" t="s">
        <v>6464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x14ac:dyDescent="0.25">
      <c r="A4749" t="s">
        <v>6413</v>
      </c>
      <c r="B4749" s="1">
        <v>44330</v>
      </c>
      <c r="C4749">
        <v>28.7</v>
      </c>
      <c r="D4749" t="s">
        <v>6440</v>
      </c>
      <c r="E4749" t="s">
        <v>6441</v>
      </c>
      <c r="F4749" t="s">
        <v>8177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6338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x14ac:dyDescent="0.25">
      <c r="A4753" t="s">
        <v>492</v>
      </c>
      <c r="B4753" s="1">
        <v>44329</v>
      </c>
      <c r="C4753">
        <v>-50</v>
      </c>
      <c r="D4753" t="s">
        <v>5869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x14ac:dyDescent="0.25">
      <c r="A4755" t="s">
        <v>6416</v>
      </c>
      <c r="B4755" s="1">
        <v>44329</v>
      </c>
      <c r="C4755">
        <v>159.6</v>
      </c>
      <c r="D4755" t="s">
        <v>8196</v>
      </c>
      <c r="E4755" t="s">
        <v>8196</v>
      </c>
      <c r="F4755" t="s">
        <v>6464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x14ac:dyDescent="0.25">
      <c r="A4756" t="s">
        <v>8186</v>
      </c>
      <c r="B4756" s="1">
        <v>44328</v>
      </c>
      <c r="C4756">
        <v>-3600</v>
      </c>
      <c r="D4756" t="s">
        <v>8221</v>
      </c>
      <c r="E4756" t="s">
        <v>2452</v>
      </c>
      <c r="F4756" t="s">
        <v>8222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8223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x14ac:dyDescent="0.25">
      <c r="A4757" t="s">
        <v>544</v>
      </c>
      <c r="B4757" s="1">
        <v>44328</v>
      </c>
      <c r="C4757">
        <v>-50</v>
      </c>
      <c r="D4757" t="s">
        <v>6359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6360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x14ac:dyDescent="0.25">
      <c r="A4759" t="s">
        <v>8186</v>
      </c>
      <c r="B4759" s="1">
        <v>44327</v>
      </c>
      <c r="C4759">
        <v>1800</v>
      </c>
      <c r="D4759" t="s">
        <v>6468</v>
      </c>
      <c r="E4759" t="s">
        <v>6468</v>
      </c>
      <c r="F4759" t="s">
        <v>6469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6338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x14ac:dyDescent="0.25">
      <c r="A4762" t="s">
        <v>8186</v>
      </c>
      <c r="B4762" s="1">
        <v>44327</v>
      </c>
      <c r="C4762">
        <v>1800</v>
      </c>
      <c r="D4762" t="s">
        <v>6470</v>
      </c>
      <c r="E4762" t="s">
        <v>6470</v>
      </c>
      <c r="F4762" t="s">
        <v>6471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x14ac:dyDescent="0.25">
      <c r="A4763" t="s">
        <v>6413</v>
      </c>
      <c r="B4763" s="1">
        <v>44327</v>
      </c>
      <c r="C4763">
        <v>-2880.15</v>
      </c>
      <c r="D4763" t="s">
        <v>6440</v>
      </c>
      <c r="E4763" t="s">
        <v>6441</v>
      </c>
      <c r="F4763" t="s">
        <v>6663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x14ac:dyDescent="0.25">
      <c r="A4764" t="s">
        <v>6416</v>
      </c>
      <c r="B4764" s="1">
        <v>44327</v>
      </c>
      <c r="C4764">
        <v>-5000</v>
      </c>
      <c r="D4764" t="s">
        <v>8224</v>
      </c>
      <c r="E4764" t="s">
        <v>8224</v>
      </c>
      <c r="F4764" t="s">
        <v>8225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6079</v>
      </c>
      <c r="W4766" t="s">
        <v>386</v>
      </c>
    </row>
    <row r="4767" spans="1:23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x14ac:dyDescent="0.25">
      <c r="A4770" t="s">
        <v>544</v>
      </c>
      <c r="B4770" s="1">
        <v>44327</v>
      </c>
      <c r="C4770">
        <v>-100</v>
      </c>
      <c r="D4770" t="s">
        <v>6076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6377</v>
      </c>
      <c r="L4770" t="s">
        <v>9</v>
      </c>
      <c r="M4770" t="s">
        <v>9</v>
      </c>
      <c r="N4770" t="s">
        <v>6077</v>
      </c>
      <c r="O4770" t="s">
        <v>78</v>
      </c>
      <c r="P4770" t="s">
        <v>9</v>
      </c>
      <c r="Q4770" t="s">
        <v>6380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x14ac:dyDescent="0.25">
      <c r="A4771" t="s">
        <v>544</v>
      </c>
      <c r="B4771" s="1">
        <v>44327</v>
      </c>
      <c r="C4771">
        <v>-10.53</v>
      </c>
      <c r="D4771" t="s">
        <v>5773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6079</v>
      </c>
      <c r="W4773" t="s">
        <v>386</v>
      </c>
    </row>
    <row r="4774" spans="1:23" x14ac:dyDescent="0.25">
      <c r="A4774" t="s">
        <v>19</v>
      </c>
      <c r="B4774" s="1">
        <v>44326</v>
      </c>
      <c r="C4774">
        <v>-36</v>
      </c>
      <c r="D4774" t="s">
        <v>5854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6079</v>
      </c>
      <c r="W4779" t="s">
        <v>386</v>
      </c>
    </row>
    <row r="4780" spans="1:23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6339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6339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x14ac:dyDescent="0.25">
      <c r="A4812" t="s">
        <v>6413</v>
      </c>
      <c r="B4812" s="1">
        <v>44320</v>
      </c>
      <c r="C4812">
        <v>-154.65</v>
      </c>
      <c r="D4812" t="s">
        <v>6921</v>
      </c>
      <c r="E4812" t="s">
        <v>6921</v>
      </c>
      <c r="F4812" t="s">
        <v>6913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x14ac:dyDescent="0.25">
      <c r="A4813" t="s">
        <v>6413</v>
      </c>
      <c r="B4813" s="1">
        <v>44320</v>
      </c>
      <c r="C4813">
        <v>-539.77</v>
      </c>
      <c r="D4813" t="s">
        <v>8199</v>
      </c>
      <c r="E4813" t="s">
        <v>8199</v>
      </c>
      <c r="F4813" t="s">
        <v>8191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x14ac:dyDescent="0.25">
      <c r="A4814" t="s">
        <v>492</v>
      </c>
      <c r="B4814" s="1">
        <v>44320</v>
      </c>
      <c r="C4814">
        <v>-65</v>
      </c>
      <c r="D4814" t="s">
        <v>5772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6316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x14ac:dyDescent="0.25">
      <c r="A4818" t="s">
        <v>19</v>
      </c>
      <c r="B4818" s="1">
        <v>44319</v>
      </c>
      <c r="C4818">
        <v>-18.71</v>
      </c>
      <c r="D4818" t="s">
        <v>5775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x14ac:dyDescent="0.25">
      <c r="A4819" t="s">
        <v>539</v>
      </c>
      <c r="B4819" s="1">
        <v>44319</v>
      </c>
      <c r="C4819">
        <v>18.71</v>
      </c>
      <c r="D4819" t="s">
        <v>5775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x14ac:dyDescent="0.25">
      <c r="A4821" t="s">
        <v>6416</v>
      </c>
      <c r="B4821" s="1">
        <v>44319</v>
      </c>
      <c r="C4821">
        <v>-12.88</v>
      </c>
      <c r="D4821" t="s">
        <v>8200</v>
      </c>
      <c r="E4821" t="s">
        <v>8201</v>
      </c>
      <c r="F4821" t="s">
        <v>8202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x14ac:dyDescent="0.25">
      <c r="A4822" t="s">
        <v>6413</v>
      </c>
      <c r="B4822" s="1">
        <v>44319</v>
      </c>
      <c r="C4822">
        <v>154.65</v>
      </c>
      <c r="D4822" t="s">
        <v>6921</v>
      </c>
      <c r="E4822" t="s">
        <v>6921</v>
      </c>
      <c r="F4822" t="s">
        <v>6913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x14ac:dyDescent="0.25">
      <c r="A4823" t="s">
        <v>6413</v>
      </c>
      <c r="B4823" s="1">
        <v>44319</v>
      </c>
      <c r="C4823">
        <v>539.77</v>
      </c>
      <c r="D4823" t="s">
        <v>8199</v>
      </c>
      <c r="E4823" t="s">
        <v>8199</v>
      </c>
      <c r="F4823" t="s">
        <v>8191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x14ac:dyDescent="0.25">
      <c r="A4834" t="s">
        <v>492</v>
      </c>
      <c r="B4834" s="1">
        <v>44317</v>
      </c>
      <c r="C4834">
        <v>-31.98</v>
      </c>
      <c r="D4834" t="s">
        <v>5870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6317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x14ac:dyDescent="0.25">
      <c r="A4838" t="s">
        <v>356</v>
      </c>
      <c r="B4838" s="1">
        <v>44316</v>
      </c>
      <c r="C4838">
        <v>1.95</v>
      </c>
      <c r="D4838" t="s">
        <v>6624</v>
      </c>
      <c r="E4838" t="s">
        <v>6624</v>
      </c>
      <c r="F4838" t="s">
        <v>6492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x14ac:dyDescent="0.25">
      <c r="A4839" t="s">
        <v>6416</v>
      </c>
      <c r="B4839" s="1">
        <v>44316</v>
      </c>
      <c r="C4839">
        <v>12.88</v>
      </c>
      <c r="D4839" t="s">
        <v>8200</v>
      </c>
      <c r="E4839" t="s">
        <v>8201</v>
      </c>
      <c r="F4839" t="s">
        <v>8202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x14ac:dyDescent="0.25">
      <c r="A4841" t="s">
        <v>356</v>
      </c>
      <c r="B4841" s="1">
        <v>44316</v>
      </c>
      <c r="C4841">
        <v>10.8</v>
      </c>
      <c r="D4841" t="s">
        <v>6624</v>
      </c>
      <c r="E4841" t="s">
        <v>6624</v>
      </c>
      <c r="F4841" t="s">
        <v>6492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x14ac:dyDescent="0.25">
      <c r="A4843" t="s">
        <v>356</v>
      </c>
      <c r="B4843" s="1">
        <v>44316</v>
      </c>
      <c r="C4843">
        <v>10.8</v>
      </c>
      <c r="D4843" t="s">
        <v>6624</v>
      </c>
      <c r="E4843" t="s">
        <v>6624</v>
      </c>
      <c r="F4843" t="s">
        <v>6492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x14ac:dyDescent="0.25">
      <c r="A4844" t="s">
        <v>356</v>
      </c>
      <c r="B4844" s="1">
        <v>44316</v>
      </c>
      <c r="C4844">
        <v>1.95</v>
      </c>
      <c r="D4844" t="s">
        <v>6624</v>
      </c>
      <c r="E4844" t="s">
        <v>6624</v>
      </c>
      <c r="F4844" t="s">
        <v>6492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x14ac:dyDescent="0.25">
      <c r="A4846" t="s">
        <v>336</v>
      </c>
      <c r="B4846" s="1">
        <v>44316</v>
      </c>
      <c r="C4846">
        <v>11.2</v>
      </c>
      <c r="D4846" t="s">
        <v>5871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x14ac:dyDescent="0.25">
      <c r="A4853" t="s">
        <v>492</v>
      </c>
      <c r="B4853" s="1">
        <v>44315</v>
      </c>
      <c r="C4853">
        <v>-22.04</v>
      </c>
      <c r="D4853" t="s">
        <v>5784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x14ac:dyDescent="0.25">
      <c r="A4857" t="s">
        <v>6416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8226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x14ac:dyDescent="0.25">
      <c r="A4858" t="s">
        <v>19</v>
      </c>
      <c r="B4858" s="1">
        <v>44315</v>
      </c>
      <c r="C4858">
        <v>4043.04</v>
      </c>
      <c r="D4858" t="s">
        <v>5779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6079</v>
      </c>
      <c r="W4864" t="s">
        <v>386</v>
      </c>
    </row>
    <row r="4865" spans="1:23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6079</v>
      </c>
      <c r="W4865" t="s">
        <v>386</v>
      </c>
    </row>
    <row r="4866" spans="1:23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6079</v>
      </c>
      <c r="W4866" t="s">
        <v>386</v>
      </c>
    </row>
    <row r="4867" spans="1:23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6079</v>
      </c>
      <c r="W4867" t="s">
        <v>386</v>
      </c>
    </row>
    <row r="4868" spans="1:23" x14ac:dyDescent="0.25">
      <c r="A4868" t="s">
        <v>492</v>
      </c>
      <c r="B4868" s="1">
        <v>44313</v>
      </c>
      <c r="C4868">
        <v>-20.93</v>
      </c>
      <c r="D4868" t="s">
        <v>5872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6079</v>
      </c>
      <c r="W4870" t="s">
        <v>386</v>
      </c>
    </row>
    <row r="4871" spans="1:23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x14ac:dyDescent="0.25">
      <c r="A4873" t="s">
        <v>492</v>
      </c>
      <c r="B4873" s="1">
        <v>44312</v>
      </c>
      <c r="C4873">
        <v>-4.18</v>
      </c>
      <c r="D4873" t="s">
        <v>5873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6338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x14ac:dyDescent="0.25">
      <c r="A4880" t="s">
        <v>544</v>
      </c>
      <c r="B4880" s="1">
        <v>44312</v>
      </c>
      <c r="C4880">
        <v>-79.08</v>
      </c>
      <c r="D4880" t="s">
        <v>5874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x14ac:dyDescent="0.25">
      <c r="A4890" t="s">
        <v>512</v>
      </c>
      <c r="B4890" s="1">
        <v>44310</v>
      </c>
      <c r="C4890">
        <v>-21.87</v>
      </c>
      <c r="D4890" t="s">
        <v>5875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x14ac:dyDescent="0.25">
      <c r="A4893" t="s">
        <v>544</v>
      </c>
      <c r="B4893" s="1">
        <v>44309</v>
      </c>
      <c r="C4893">
        <v>-79.180000000000007</v>
      </c>
      <c r="D4893" t="s">
        <v>5876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x14ac:dyDescent="0.25">
      <c r="A4896" t="s">
        <v>492</v>
      </c>
      <c r="B4896" s="1">
        <v>44308</v>
      </c>
      <c r="C4896">
        <v>-3.13</v>
      </c>
      <c r="D4896" t="s">
        <v>5877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x14ac:dyDescent="0.25">
      <c r="A4898" t="s">
        <v>544</v>
      </c>
      <c r="B4898" s="1">
        <v>44308</v>
      </c>
      <c r="C4898">
        <v>-25.1</v>
      </c>
      <c r="D4898" t="s">
        <v>5857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x14ac:dyDescent="0.25">
      <c r="A4899" t="s">
        <v>544</v>
      </c>
      <c r="B4899" s="1">
        <v>44308</v>
      </c>
      <c r="C4899">
        <v>-72.62</v>
      </c>
      <c r="D4899" t="s">
        <v>5876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x14ac:dyDescent="0.25">
      <c r="A4900" t="s">
        <v>492</v>
      </c>
      <c r="B4900" s="1">
        <v>44308</v>
      </c>
      <c r="C4900">
        <v>-35</v>
      </c>
      <c r="D4900" t="s">
        <v>5877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x14ac:dyDescent="0.25">
      <c r="A4901" t="s">
        <v>492</v>
      </c>
      <c r="B4901" s="1">
        <v>44308</v>
      </c>
      <c r="C4901">
        <v>-14.59</v>
      </c>
      <c r="D4901" t="s">
        <v>5877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x14ac:dyDescent="0.25">
      <c r="A4905" t="s">
        <v>492</v>
      </c>
      <c r="B4905" s="1">
        <v>44307</v>
      </c>
      <c r="C4905">
        <v>-96</v>
      </c>
      <c r="D4905" t="s">
        <v>5878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x14ac:dyDescent="0.25">
      <c r="A4913" t="s">
        <v>8186</v>
      </c>
      <c r="B4913" s="1">
        <v>44306</v>
      </c>
      <c r="C4913">
        <v>-5085.47</v>
      </c>
      <c r="D4913" t="s">
        <v>6470</v>
      </c>
      <c r="E4913" t="s">
        <v>6470</v>
      </c>
      <c r="F4913" t="s">
        <v>6471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x14ac:dyDescent="0.25">
      <c r="A4914" t="s">
        <v>8186</v>
      </c>
      <c r="B4914" s="1">
        <v>44306</v>
      </c>
      <c r="C4914">
        <v>-5085.47</v>
      </c>
      <c r="D4914" t="s">
        <v>6468</v>
      </c>
      <c r="E4914" t="s">
        <v>6468</v>
      </c>
      <c r="F4914" t="s">
        <v>6469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6097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6079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6079</v>
      </c>
      <c r="W4921" t="s">
        <v>386</v>
      </c>
    </row>
    <row r="4922" spans="1:23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x14ac:dyDescent="0.25">
      <c r="A4925" t="s">
        <v>8186</v>
      </c>
      <c r="B4925" s="1">
        <v>44305</v>
      </c>
      <c r="C4925">
        <v>10170.94</v>
      </c>
      <c r="D4925" t="s">
        <v>8227</v>
      </c>
      <c r="E4925" t="s">
        <v>8228</v>
      </c>
      <c r="F4925" t="s">
        <v>7641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8229</v>
      </c>
      <c r="O4925" t="s">
        <v>55</v>
      </c>
      <c r="P4925" t="s">
        <v>29</v>
      </c>
      <c r="Q4925" t="s">
        <v>8230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x14ac:dyDescent="0.25">
      <c r="A4926" t="s">
        <v>6416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8219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6079</v>
      </c>
      <c r="W4926" t="s">
        <v>386</v>
      </c>
    </row>
    <row r="4927" spans="1:23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6325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6098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6339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6079</v>
      </c>
      <c r="W4932" t="s">
        <v>386</v>
      </c>
    </row>
    <row r="4933" spans="1:23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6339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x14ac:dyDescent="0.25">
      <c r="A4939" t="s">
        <v>492</v>
      </c>
      <c r="B4939" s="1">
        <v>44303</v>
      </c>
      <c r="C4939">
        <v>-17.13</v>
      </c>
      <c r="D4939" t="s">
        <v>5837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6079</v>
      </c>
      <c r="W4943" t="s">
        <v>386</v>
      </c>
    </row>
    <row r="4944" spans="1:23" x14ac:dyDescent="0.25">
      <c r="A4944" t="s">
        <v>6413</v>
      </c>
      <c r="B4944" s="1">
        <v>44302</v>
      </c>
      <c r="C4944">
        <v>0.19</v>
      </c>
      <c r="D4944" t="s">
        <v>556</v>
      </c>
      <c r="E4944" t="s">
        <v>556</v>
      </c>
      <c r="F4944" t="s">
        <v>8231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x14ac:dyDescent="0.25">
      <c r="A4946" t="s">
        <v>6413</v>
      </c>
      <c r="B4946" s="1">
        <v>44302</v>
      </c>
      <c r="C4946">
        <v>-28.6</v>
      </c>
      <c r="D4946" t="s">
        <v>6440</v>
      </c>
      <c r="E4946" t="s">
        <v>6441</v>
      </c>
      <c r="F4946" t="s">
        <v>8177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6079</v>
      </c>
      <c r="W4947" t="s">
        <v>386</v>
      </c>
    </row>
    <row r="4948" spans="1:23" x14ac:dyDescent="0.25">
      <c r="A4948" t="s">
        <v>492</v>
      </c>
      <c r="B4948" s="1">
        <v>44302</v>
      </c>
      <c r="C4948">
        <v>-6.74</v>
      </c>
      <c r="D4948" t="s">
        <v>5866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6079</v>
      </c>
      <c r="W4950" t="s">
        <v>386</v>
      </c>
    </row>
    <row r="4951" spans="1:23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6079</v>
      </c>
      <c r="W4951" t="s">
        <v>386</v>
      </c>
    </row>
    <row r="4952" spans="1:23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x14ac:dyDescent="0.25">
      <c r="A4953" t="s">
        <v>508</v>
      </c>
      <c r="B4953" s="1">
        <v>44302</v>
      </c>
      <c r="C4953">
        <v>-10143.58</v>
      </c>
      <c r="D4953" t="s">
        <v>6363</v>
      </c>
      <c r="E4953" t="s">
        <v>6363</v>
      </c>
      <c r="F4953" t="s">
        <v>6363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6365</v>
      </c>
      <c r="Q4953" t="s">
        <v>6366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x14ac:dyDescent="0.25">
      <c r="A4957" t="s">
        <v>508</v>
      </c>
      <c r="B4957" s="1">
        <v>44301</v>
      </c>
      <c r="C4957">
        <v>-1500</v>
      </c>
      <c r="D4957" t="s">
        <v>6076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6381</v>
      </c>
      <c r="L4957" t="s">
        <v>9</v>
      </c>
      <c r="M4957" t="s">
        <v>4956</v>
      </c>
      <c r="N4957" t="s">
        <v>6077</v>
      </c>
      <c r="O4957" t="s">
        <v>78</v>
      </c>
      <c r="P4957" t="s">
        <v>9</v>
      </c>
      <c r="Q4957" t="s">
        <v>6382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x14ac:dyDescent="0.25">
      <c r="A4958" t="s">
        <v>6413</v>
      </c>
      <c r="B4958" s="1">
        <v>44301</v>
      </c>
      <c r="C4958">
        <v>28.6</v>
      </c>
      <c r="D4958" t="s">
        <v>6440</v>
      </c>
      <c r="E4958" t="s">
        <v>6441</v>
      </c>
      <c r="F4958" t="s">
        <v>8177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6338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6079</v>
      </c>
      <c r="W4967" t="s">
        <v>386</v>
      </c>
    </row>
    <row r="4968" spans="1:23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x14ac:dyDescent="0.25">
      <c r="A4971" t="s">
        <v>492</v>
      </c>
      <c r="B4971" s="1">
        <v>44298</v>
      </c>
      <c r="C4971">
        <v>-143.33000000000001</v>
      </c>
      <c r="D4971" t="s">
        <v>5879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x14ac:dyDescent="0.25">
      <c r="A4972" t="s">
        <v>544</v>
      </c>
      <c r="B4972" s="1">
        <v>44298</v>
      </c>
      <c r="C4972">
        <v>-437.14</v>
      </c>
      <c r="D4972" t="s">
        <v>5861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x14ac:dyDescent="0.25">
      <c r="A4973" t="s">
        <v>19</v>
      </c>
      <c r="B4973" s="1">
        <v>44298</v>
      </c>
      <c r="C4973">
        <v>-96</v>
      </c>
      <c r="D4973" t="s">
        <v>5854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6079</v>
      </c>
      <c r="W4974" t="s">
        <v>386</v>
      </c>
    </row>
    <row r="4975" spans="1:23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6099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x14ac:dyDescent="0.25">
      <c r="A4978" t="s">
        <v>544</v>
      </c>
      <c r="B4978" s="1">
        <v>44297</v>
      </c>
      <c r="C4978">
        <v>-8.2100000000000009</v>
      </c>
      <c r="D4978" t="s">
        <v>5880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6079</v>
      </c>
      <c r="W4988" t="s">
        <v>386</v>
      </c>
    </row>
    <row r="4989" spans="1:23" x14ac:dyDescent="0.25">
      <c r="A4989" t="s">
        <v>544</v>
      </c>
      <c r="B4989" s="1">
        <v>44294</v>
      </c>
      <c r="C4989">
        <v>-59</v>
      </c>
      <c r="D4989" t="s">
        <v>5860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x14ac:dyDescent="0.25">
      <c r="A4991" t="s">
        <v>544</v>
      </c>
      <c r="B4991" s="1">
        <v>44294</v>
      </c>
      <c r="C4991">
        <v>-860.5</v>
      </c>
      <c r="D4991" t="s">
        <v>5861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x14ac:dyDescent="0.25">
      <c r="A4994" t="s">
        <v>336</v>
      </c>
      <c r="B4994" s="1">
        <v>44293</v>
      </c>
      <c r="C4994">
        <v>-5872.52</v>
      </c>
      <c r="D4994" t="s">
        <v>5858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x14ac:dyDescent="0.25">
      <c r="A4995" t="s">
        <v>544</v>
      </c>
      <c r="B4995" s="1">
        <v>44293</v>
      </c>
      <c r="C4995">
        <v>-54.26</v>
      </c>
      <c r="D4995" t="s">
        <v>5847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x14ac:dyDescent="0.25">
      <c r="A4999" t="s">
        <v>19</v>
      </c>
      <c r="B4999" s="1">
        <v>44292</v>
      </c>
      <c r="C4999">
        <v>2750</v>
      </c>
      <c r="D4999" t="s">
        <v>5881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6326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x14ac:dyDescent="0.25">
      <c r="A5005" t="s">
        <v>492</v>
      </c>
      <c r="B5005" s="1">
        <v>44291</v>
      </c>
      <c r="C5005">
        <v>-65</v>
      </c>
      <c r="D5005" t="s">
        <v>5772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6316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6079</v>
      </c>
      <c r="W5006" t="s">
        <v>386</v>
      </c>
    </row>
    <row r="5007" spans="1:23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x14ac:dyDescent="0.25">
      <c r="A5008" t="s">
        <v>6416</v>
      </c>
      <c r="B5008" s="1">
        <v>44291</v>
      </c>
      <c r="C5008">
        <v>-53.04</v>
      </c>
      <c r="D5008" t="s">
        <v>8205</v>
      </c>
      <c r="E5008" t="s">
        <v>8205</v>
      </c>
      <c r="F5008" t="s">
        <v>6639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x14ac:dyDescent="0.25">
      <c r="A5010" t="s">
        <v>6416</v>
      </c>
      <c r="B5010" s="1">
        <v>44291</v>
      </c>
      <c r="C5010">
        <v>-9720.9599999999991</v>
      </c>
      <c r="D5010" t="s">
        <v>6601</v>
      </c>
      <c r="E5010" t="s">
        <v>6602</v>
      </c>
      <c r="F5010" t="s">
        <v>8209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x14ac:dyDescent="0.25">
      <c r="A5011" t="s">
        <v>6413</v>
      </c>
      <c r="B5011" s="1">
        <v>44291</v>
      </c>
      <c r="C5011">
        <v>5872.52</v>
      </c>
      <c r="D5011" t="s">
        <v>8232</v>
      </c>
      <c r="E5011" t="s">
        <v>8232</v>
      </c>
      <c r="F5011" t="s">
        <v>8233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6079</v>
      </c>
      <c r="W5011" t="s">
        <v>386</v>
      </c>
    </row>
    <row r="5012" spans="1:23" x14ac:dyDescent="0.25">
      <c r="A5012" t="s">
        <v>6416</v>
      </c>
      <c r="B5012" s="1">
        <v>44291</v>
      </c>
      <c r="C5012">
        <v>-5000</v>
      </c>
      <c r="D5012" t="s">
        <v>8193</v>
      </c>
      <c r="E5012" t="s">
        <v>8193</v>
      </c>
      <c r="F5012" t="s">
        <v>8184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x14ac:dyDescent="0.25">
      <c r="A5022" t="s">
        <v>492</v>
      </c>
      <c r="B5022" s="1">
        <v>44288</v>
      </c>
      <c r="C5022">
        <v>-3</v>
      </c>
      <c r="D5022" t="s">
        <v>5786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6336</v>
      </c>
      <c r="O5024" t="s">
        <v>100</v>
      </c>
      <c r="P5024" t="s">
        <v>9</v>
      </c>
      <c r="Q5024" t="s">
        <v>6337</v>
      </c>
      <c r="R5024" t="s">
        <v>122</v>
      </c>
      <c r="S5024" t="s">
        <v>125</v>
      </c>
      <c r="T5024">
        <v>1</v>
      </c>
      <c r="U5024" t="s">
        <v>475</v>
      </c>
      <c r="V5024" t="s">
        <v>6079</v>
      </c>
      <c r="W5024" t="s">
        <v>386</v>
      </c>
    </row>
    <row r="5025" spans="1:23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x14ac:dyDescent="0.25">
      <c r="A5035" t="s">
        <v>6416</v>
      </c>
      <c r="B5035" s="1">
        <v>44287</v>
      </c>
      <c r="C5035">
        <v>53.04</v>
      </c>
      <c r="D5035" t="s">
        <v>8205</v>
      </c>
      <c r="E5035" t="s">
        <v>8205</v>
      </c>
      <c r="F5035" t="s">
        <v>6639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6317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x14ac:dyDescent="0.25">
      <c r="A5040" t="s">
        <v>6416</v>
      </c>
      <c r="B5040" s="1">
        <v>44287</v>
      </c>
      <c r="C5040">
        <v>-71.61</v>
      </c>
      <c r="D5040" t="s">
        <v>6601</v>
      </c>
      <c r="E5040" t="s">
        <v>6602</v>
      </c>
      <c r="F5040" t="s">
        <v>6603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x14ac:dyDescent="0.25">
      <c r="A5046" t="s">
        <v>356</v>
      </c>
      <c r="B5046" s="1">
        <v>44286</v>
      </c>
      <c r="C5046">
        <v>1.54</v>
      </c>
      <c r="D5046" t="s">
        <v>6624</v>
      </c>
      <c r="E5046" t="s">
        <v>6624</v>
      </c>
      <c r="F5046" t="s">
        <v>6492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x14ac:dyDescent="0.25">
      <c r="A5047" t="s">
        <v>6416</v>
      </c>
      <c r="B5047" s="1">
        <v>44286</v>
      </c>
      <c r="C5047">
        <v>71.61</v>
      </c>
      <c r="D5047" t="s">
        <v>6601</v>
      </c>
      <c r="E5047" t="s">
        <v>6602</v>
      </c>
      <c r="F5047" t="s">
        <v>6603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x14ac:dyDescent="0.25">
      <c r="A5053" t="s">
        <v>356</v>
      </c>
      <c r="B5053" s="1">
        <v>44286</v>
      </c>
      <c r="C5053">
        <v>13.66</v>
      </c>
      <c r="D5053" t="s">
        <v>6624</v>
      </c>
      <c r="E5053" t="s">
        <v>6624</v>
      </c>
      <c r="F5053" t="s">
        <v>6492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x14ac:dyDescent="0.25">
      <c r="A5056" t="s">
        <v>356</v>
      </c>
      <c r="B5056" s="1">
        <v>44286</v>
      </c>
      <c r="C5056">
        <v>13.66</v>
      </c>
      <c r="D5056" t="s">
        <v>6624</v>
      </c>
      <c r="E5056" t="s">
        <v>6624</v>
      </c>
      <c r="F5056" t="s">
        <v>6492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x14ac:dyDescent="0.25">
      <c r="A5057" t="s">
        <v>356</v>
      </c>
      <c r="B5057" s="1">
        <v>44286</v>
      </c>
      <c r="C5057">
        <v>1.54</v>
      </c>
      <c r="D5057" t="s">
        <v>6624</v>
      </c>
      <c r="E5057" t="s">
        <v>6624</v>
      </c>
      <c r="F5057" t="s">
        <v>6492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x14ac:dyDescent="0.25">
      <c r="A5059" t="s">
        <v>6416</v>
      </c>
      <c r="B5059" s="1">
        <v>44285</v>
      </c>
      <c r="C5059">
        <v>0.01</v>
      </c>
      <c r="D5059" t="s">
        <v>556</v>
      </c>
      <c r="E5059" t="s">
        <v>556</v>
      </c>
      <c r="F5059" t="s">
        <v>8234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6079</v>
      </c>
      <c r="W5060" t="s">
        <v>386</v>
      </c>
    </row>
    <row r="5061" spans="1:23" x14ac:dyDescent="0.25">
      <c r="A5061" t="s">
        <v>544</v>
      </c>
      <c r="B5061" s="1">
        <v>44285</v>
      </c>
      <c r="C5061">
        <v>-30.83</v>
      </c>
      <c r="D5061" t="s">
        <v>5847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x14ac:dyDescent="0.25">
      <c r="A5063" t="s">
        <v>19</v>
      </c>
      <c r="B5063" s="1">
        <v>44285</v>
      </c>
      <c r="C5063">
        <v>4043.04</v>
      </c>
      <c r="D5063" t="s">
        <v>5779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6076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6374</v>
      </c>
      <c r="L5065" t="s">
        <v>9</v>
      </c>
      <c r="M5065" t="s">
        <v>9</v>
      </c>
      <c r="N5065" t="s">
        <v>6077</v>
      </c>
      <c r="O5065" t="s">
        <v>78</v>
      </c>
      <c r="P5065" t="s">
        <v>29</v>
      </c>
      <c r="Q5065" t="s">
        <v>6387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6079</v>
      </c>
      <c r="W5066" t="s">
        <v>386</v>
      </c>
    </row>
    <row r="5067" spans="1:23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6079</v>
      </c>
      <c r="W5067" t="s">
        <v>386</v>
      </c>
    </row>
    <row r="5068" spans="1:23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x14ac:dyDescent="0.25">
      <c r="A5070" t="s">
        <v>6413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8235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6079</v>
      </c>
      <c r="W5070" t="s">
        <v>386</v>
      </c>
    </row>
    <row r="5071" spans="1:23" x14ac:dyDescent="0.25">
      <c r="A5071" t="s">
        <v>6416</v>
      </c>
      <c r="B5071" s="1">
        <v>44284</v>
      </c>
      <c r="C5071">
        <v>20000</v>
      </c>
      <c r="D5071" t="s">
        <v>691</v>
      </c>
      <c r="E5071" t="s">
        <v>691</v>
      </c>
      <c r="F5071" t="s">
        <v>8219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6079</v>
      </c>
      <c r="W5071" t="s">
        <v>386</v>
      </c>
    </row>
    <row r="5072" spans="1:23" x14ac:dyDescent="0.25">
      <c r="A5072" t="s">
        <v>19</v>
      </c>
      <c r="B5072" s="1">
        <v>44284</v>
      </c>
      <c r="C5072">
        <v>584.37</v>
      </c>
      <c r="D5072" t="s">
        <v>5882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6079</v>
      </c>
      <c r="W5073" t="s">
        <v>386</v>
      </c>
    </row>
    <row r="5074" spans="1:23" x14ac:dyDescent="0.25">
      <c r="A5074" t="s">
        <v>19</v>
      </c>
      <c r="B5074" s="1">
        <v>44284</v>
      </c>
      <c r="C5074">
        <v>-80</v>
      </c>
      <c r="D5074" t="s">
        <v>6076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6385</v>
      </c>
      <c r="L5074" t="s">
        <v>9</v>
      </c>
      <c r="M5074" t="s">
        <v>9</v>
      </c>
      <c r="N5074" t="s">
        <v>6077</v>
      </c>
      <c r="O5074" t="s">
        <v>78</v>
      </c>
      <c r="P5074" t="s">
        <v>9</v>
      </c>
      <c r="Q5074" t="s">
        <v>6386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x14ac:dyDescent="0.25">
      <c r="A5075" t="s">
        <v>492</v>
      </c>
      <c r="B5075" s="1">
        <v>44284</v>
      </c>
      <c r="C5075">
        <v>-30</v>
      </c>
      <c r="D5075" t="s">
        <v>6076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6383</v>
      </c>
      <c r="L5075" t="s">
        <v>9</v>
      </c>
      <c r="M5075" t="s">
        <v>9</v>
      </c>
      <c r="N5075" t="s">
        <v>6077</v>
      </c>
      <c r="O5075" t="s">
        <v>78</v>
      </c>
      <c r="P5075" t="s">
        <v>29</v>
      </c>
      <c r="Q5075" t="s">
        <v>6384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6079</v>
      </c>
      <c r="W5077" t="s">
        <v>386</v>
      </c>
    </row>
    <row r="5078" spans="1:23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6079</v>
      </c>
      <c r="W5079" t="s">
        <v>386</v>
      </c>
    </row>
    <row r="5080" spans="1:23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x14ac:dyDescent="0.25">
      <c r="A5085" t="s">
        <v>492</v>
      </c>
      <c r="B5085" s="1">
        <v>44282</v>
      </c>
      <c r="C5085">
        <v>-810.4</v>
      </c>
      <c r="D5085" t="s">
        <v>6162</v>
      </c>
      <c r="E5085" t="s">
        <v>6162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6079</v>
      </c>
      <c r="W5085" t="s">
        <v>386</v>
      </c>
    </row>
    <row r="5086" spans="1:23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6339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6339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x14ac:dyDescent="0.25">
      <c r="A5093" t="s">
        <v>6413</v>
      </c>
      <c r="B5093" s="1">
        <v>44281</v>
      </c>
      <c r="C5093">
        <v>10345</v>
      </c>
      <c r="D5093" t="s">
        <v>8232</v>
      </c>
      <c r="E5093" t="s">
        <v>8232</v>
      </c>
      <c r="F5093" t="s">
        <v>8233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6079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6079</v>
      </c>
      <c r="W5094" t="s">
        <v>386</v>
      </c>
    </row>
    <row r="5095" spans="1:23" x14ac:dyDescent="0.25">
      <c r="A5095" t="s">
        <v>6413</v>
      </c>
      <c r="B5095" s="1">
        <v>44281</v>
      </c>
      <c r="C5095">
        <v>-14965.02</v>
      </c>
      <c r="D5095" t="s">
        <v>6661</v>
      </c>
      <c r="E5095" t="s">
        <v>6662</v>
      </c>
      <c r="F5095" t="s">
        <v>6663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x14ac:dyDescent="0.25">
      <c r="A5097" t="s">
        <v>6413</v>
      </c>
      <c r="B5097" s="1">
        <v>44281</v>
      </c>
      <c r="C5097">
        <v>14499.18</v>
      </c>
      <c r="D5097" t="s">
        <v>6921</v>
      </c>
      <c r="E5097" t="s">
        <v>6921</v>
      </c>
      <c r="F5097" t="s">
        <v>6913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6079</v>
      </c>
      <c r="W5098" t="s">
        <v>386</v>
      </c>
    </row>
    <row r="5099" spans="1:23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6079</v>
      </c>
      <c r="W5103" t="s">
        <v>386</v>
      </c>
    </row>
    <row r="5104" spans="1:23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x14ac:dyDescent="0.25">
      <c r="A5105" t="s">
        <v>544</v>
      </c>
      <c r="B5105" s="1">
        <v>44280</v>
      </c>
      <c r="C5105">
        <v>-23.82</v>
      </c>
      <c r="D5105" t="s">
        <v>5773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6079</v>
      </c>
      <c r="W5108" t="s">
        <v>386</v>
      </c>
    </row>
    <row r="5109" spans="1:23" x14ac:dyDescent="0.25">
      <c r="A5109" t="s">
        <v>492</v>
      </c>
      <c r="B5109" s="1">
        <v>44279</v>
      </c>
      <c r="C5109">
        <v>-18.760000000000002</v>
      </c>
      <c r="D5109" t="s">
        <v>5773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5883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6079</v>
      </c>
      <c r="W5113" t="s">
        <v>386</v>
      </c>
    </row>
    <row r="5114" spans="1:23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x14ac:dyDescent="0.25">
      <c r="A5115" t="s">
        <v>492</v>
      </c>
      <c r="B5115" s="1">
        <v>44277</v>
      </c>
      <c r="C5115">
        <v>-27.51</v>
      </c>
      <c r="D5115" t="s">
        <v>5784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x14ac:dyDescent="0.25">
      <c r="A5117" t="s">
        <v>492</v>
      </c>
      <c r="B5117" s="1">
        <v>44277</v>
      </c>
      <c r="C5117">
        <v>-5.49</v>
      </c>
      <c r="D5117" t="s">
        <v>5784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x14ac:dyDescent="0.25">
      <c r="A5124" t="s">
        <v>356</v>
      </c>
      <c r="B5124" s="1">
        <v>44274</v>
      </c>
      <c r="C5124">
        <v>9.4499999999999993</v>
      </c>
      <c r="D5124" t="s">
        <v>6624</v>
      </c>
      <c r="E5124" t="s">
        <v>6624</v>
      </c>
      <c r="F5124" t="s">
        <v>8236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x14ac:dyDescent="0.25">
      <c r="A5125" t="s">
        <v>356</v>
      </c>
      <c r="B5125" s="1">
        <v>44274</v>
      </c>
      <c r="C5125">
        <v>9.4499999999999993</v>
      </c>
      <c r="D5125" t="s">
        <v>6624</v>
      </c>
      <c r="E5125" t="s">
        <v>6624</v>
      </c>
      <c r="F5125" t="s">
        <v>8236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6079</v>
      </c>
      <c r="W5126" t="s">
        <v>386</v>
      </c>
    </row>
    <row r="5127" spans="1:23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x14ac:dyDescent="0.25">
      <c r="A5129" t="s">
        <v>544</v>
      </c>
      <c r="B5129" s="1">
        <v>44274</v>
      </c>
      <c r="C5129">
        <v>-691.72</v>
      </c>
      <c r="D5129" t="s">
        <v>5861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6079</v>
      </c>
      <c r="W5130" t="s">
        <v>386</v>
      </c>
    </row>
    <row r="5131" spans="1:23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x14ac:dyDescent="0.25">
      <c r="A5135" t="s">
        <v>356</v>
      </c>
      <c r="B5135" s="1">
        <v>44272</v>
      </c>
      <c r="C5135">
        <v>19.7</v>
      </c>
      <c r="D5135" t="s">
        <v>6624</v>
      </c>
      <c r="E5135" t="s">
        <v>6624</v>
      </c>
      <c r="F5135" t="s">
        <v>8156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6100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x14ac:dyDescent="0.25">
      <c r="A5138" t="s">
        <v>356</v>
      </c>
      <c r="B5138" s="1">
        <v>44272</v>
      </c>
      <c r="C5138">
        <v>19.7</v>
      </c>
      <c r="D5138" t="s">
        <v>6624</v>
      </c>
      <c r="E5138" t="s">
        <v>6624</v>
      </c>
      <c r="F5138" t="s">
        <v>8156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x14ac:dyDescent="0.25">
      <c r="A5139" t="s">
        <v>356</v>
      </c>
      <c r="B5139" s="1">
        <v>44272</v>
      </c>
      <c r="C5139">
        <v>71.75</v>
      </c>
      <c r="D5139" t="s">
        <v>6624</v>
      </c>
      <c r="E5139" t="s">
        <v>6624</v>
      </c>
      <c r="F5139" t="s">
        <v>7565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x14ac:dyDescent="0.25">
      <c r="A5140" t="s">
        <v>356</v>
      </c>
      <c r="B5140" s="1">
        <v>44272</v>
      </c>
      <c r="C5140">
        <v>71.75</v>
      </c>
      <c r="D5140" t="s">
        <v>6624</v>
      </c>
      <c r="E5140" t="s">
        <v>6624</v>
      </c>
      <c r="F5140" t="s">
        <v>7565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6079</v>
      </c>
      <c r="W5145" t="s">
        <v>386</v>
      </c>
    </row>
    <row r="5146" spans="1:23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6079</v>
      </c>
      <c r="W5147" t="s">
        <v>386</v>
      </c>
    </row>
    <row r="5148" spans="1:23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6079</v>
      </c>
      <c r="W5148" t="s">
        <v>386</v>
      </c>
    </row>
    <row r="5149" spans="1:23" x14ac:dyDescent="0.25">
      <c r="A5149" t="s">
        <v>492</v>
      </c>
      <c r="B5149" s="1">
        <v>44271</v>
      </c>
      <c r="C5149">
        <v>-25.93</v>
      </c>
      <c r="D5149" t="s">
        <v>6076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6388</v>
      </c>
      <c r="L5149" t="s">
        <v>9</v>
      </c>
      <c r="M5149" t="s">
        <v>9</v>
      </c>
      <c r="N5149" t="s">
        <v>6077</v>
      </c>
      <c r="O5149" t="s">
        <v>78</v>
      </c>
      <c r="P5149" t="s">
        <v>29</v>
      </c>
      <c r="Q5149" t="s">
        <v>6389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6079</v>
      </c>
      <c r="W5150" t="s">
        <v>386</v>
      </c>
    </row>
    <row r="5151" spans="1:23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6079</v>
      </c>
      <c r="W5152" t="s">
        <v>386</v>
      </c>
    </row>
    <row r="5153" spans="1:23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x14ac:dyDescent="0.25">
      <c r="A5154" t="s">
        <v>544</v>
      </c>
      <c r="B5154" s="1">
        <v>44271</v>
      </c>
      <c r="C5154">
        <v>-8.1199999999999992</v>
      </c>
      <c r="D5154" t="s">
        <v>5773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x14ac:dyDescent="0.25">
      <c r="A5156" t="s">
        <v>6413</v>
      </c>
      <c r="B5156" s="1">
        <v>44271</v>
      </c>
      <c r="C5156">
        <v>-28.43</v>
      </c>
      <c r="D5156" t="s">
        <v>6440</v>
      </c>
      <c r="E5156" t="s">
        <v>6441</v>
      </c>
      <c r="F5156" t="s">
        <v>8177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x14ac:dyDescent="0.25">
      <c r="A5157" t="s">
        <v>6413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8235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6079</v>
      </c>
      <c r="W5157" t="s">
        <v>386</v>
      </c>
    </row>
    <row r="5158" spans="1:23" x14ac:dyDescent="0.25">
      <c r="A5158" t="s">
        <v>6413</v>
      </c>
      <c r="B5158" s="1">
        <v>44271</v>
      </c>
      <c r="C5158">
        <v>0.26</v>
      </c>
      <c r="D5158" t="s">
        <v>556</v>
      </c>
      <c r="E5158" t="s">
        <v>556</v>
      </c>
      <c r="F5158" t="s">
        <v>8237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x14ac:dyDescent="0.25">
      <c r="A5162" t="s">
        <v>356</v>
      </c>
      <c r="B5162" s="1">
        <v>44270</v>
      </c>
      <c r="C5162">
        <v>22.66</v>
      </c>
      <c r="D5162" t="s">
        <v>6624</v>
      </c>
      <c r="E5162" t="s">
        <v>6624</v>
      </c>
      <c r="F5162" t="s">
        <v>8239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x14ac:dyDescent="0.25">
      <c r="A5163" t="s">
        <v>356</v>
      </c>
      <c r="B5163" s="1">
        <v>44270</v>
      </c>
      <c r="C5163">
        <v>82.35</v>
      </c>
      <c r="D5163" t="s">
        <v>6624</v>
      </c>
      <c r="E5163" t="s">
        <v>6624</v>
      </c>
      <c r="F5163" t="s">
        <v>8238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x14ac:dyDescent="0.25">
      <c r="A5165" t="s">
        <v>356</v>
      </c>
      <c r="B5165" s="1">
        <v>44270</v>
      </c>
      <c r="C5165">
        <v>29.42</v>
      </c>
      <c r="D5165" t="s">
        <v>6624</v>
      </c>
      <c r="E5165" t="s">
        <v>6624</v>
      </c>
      <c r="F5165" t="s">
        <v>6651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x14ac:dyDescent="0.25">
      <c r="A5166" t="s">
        <v>356</v>
      </c>
      <c r="B5166" s="1">
        <v>44270</v>
      </c>
      <c r="C5166">
        <v>80.36</v>
      </c>
      <c r="D5166" t="s">
        <v>6624</v>
      </c>
      <c r="E5166" t="s">
        <v>6624</v>
      </c>
      <c r="F5166" t="s">
        <v>6652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x14ac:dyDescent="0.25">
      <c r="A5167" t="s">
        <v>356</v>
      </c>
      <c r="B5167" s="1">
        <v>44270</v>
      </c>
      <c r="C5167">
        <v>22.66</v>
      </c>
      <c r="D5167" t="s">
        <v>6624</v>
      </c>
      <c r="E5167" t="s">
        <v>6624</v>
      </c>
      <c r="F5167" t="s">
        <v>8239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x14ac:dyDescent="0.25">
      <c r="A5168" t="s">
        <v>356</v>
      </c>
      <c r="B5168" s="1">
        <v>44270</v>
      </c>
      <c r="C5168">
        <v>80.36</v>
      </c>
      <c r="D5168" t="s">
        <v>6624</v>
      </c>
      <c r="E5168" t="s">
        <v>6624</v>
      </c>
      <c r="F5168" t="s">
        <v>6652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x14ac:dyDescent="0.25">
      <c r="A5169" t="s">
        <v>356</v>
      </c>
      <c r="B5169" s="1">
        <v>44270</v>
      </c>
      <c r="C5169">
        <v>29.42</v>
      </c>
      <c r="D5169" t="s">
        <v>6624</v>
      </c>
      <c r="E5169" t="s">
        <v>6624</v>
      </c>
      <c r="F5169" t="s">
        <v>6651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6338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x14ac:dyDescent="0.25">
      <c r="A5172" t="s">
        <v>356</v>
      </c>
      <c r="B5172" s="1">
        <v>44270</v>
      </c>
      <c r="C5172">
        <v>82.35</v>
      </c>
      <c r="D5172" t="s">
        <v>6624</v>
      </c>
      <c r="E5172" t="s">
        <v>6624</v>
      </c>
      <c r="F5172" t="s">
        <v>8238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x14ac:dyDescent="0.25">
      <c r="A5173" t="s">
        <v>6413</v>
      </c>
      <c r="B5173" s="1">
        <v>44270</v>
      </c>
      <c r="C5173">
        <v>28.43</v>
      </c>
      <c r="D5173" t="s">
        <v>6440</v>
      </c>
      <c r="E5173" t="s">
        <v>6441</v>
      </c>
      <c r="F5173" t="s">
        <v>8177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x14ac:dyDescent="0.25">
      <c r="A5178" t="s">
        <v>492</v>
      </c>
      <c r="B5178" s="1">
        <v>44268</v>
      </c>
      <c r="C5178">
        <v>-173.8</v>
      </c>
      <c r="D5178" t="s">
        <v>5884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6338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x14ac:dyDescent="0.25">
      <c r="A5185" t="s">
        <v>6413</v>
      </c>
      <c r="B5185" s="1">
        <v>44266</v>
      </c>
      <c r="C5185">
        <v>-2544.9</v>
      </c>
      <c r="D5185" t="s">
        <v>6661</v>
      </c>
      <c r="E5185" t="s">
        <v>6662</v>
      </c>
      <c r="F5185" t="s">
        <v>6663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6079</v>
      </c>
      <c r="W5186" t="s">
        <v>386</v>
      </c>
    </row>
    <row r="5187" spans="1:23" x14ac:dyDescent="0.25">
      <c r="A5187" t="s">
        <v>544</v>
      </c>
      <c r="B5187" s="1">
        <v>44265</v>
      </c>
      <c r="C5187">
        <v>-20.89</v>
      </c>
      <c r="D5187" t="s">
        <v>5885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x14ac:dyDescent="0.25">
      <c r="A5190" t="s">
        <v>544</v>
      </c>
      <c r="B5190" s="1">
        <v>44264</v>
      </c>
      <c r="C5190">
        <v>-18.39</v>
      </c>
      <c r="D5190" t="s">
        <v>5847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x14ac:dyDescent="0.25">
      <c r="A5191" t="s">
        <v>544</v>
      </c>
      <c r="B5191" s="1">
        <v>44264</v>
      </c>
      <c r="C5191">
        <v>-73.069999999999993</v>
      </c>
      <c r="D5191" t="s">
        <v>5847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x14ac:dyDescent="0.25">
      <c r="A5192" t="s">
        <v>492</v>
      </c>
      <c r="B5192" s="1">
        <v>44263</v>
      </c>
      <c r="C5192">
        <v>-58.49</v>
      </c>
      <c r="D5192" t="s">
        <v>5886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6079</v>
      </c>
      <c r="W5200" t="s">
        <v>386</v>
      </c>
    </row>
    <row r="5201" spans="1:23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6101</v>
      </c>
      <c r="O5201" t="s">
        <v>117</v>
      </c>
      <c r="P5201" t="s">
        <v>9</v>
      </c>
      <c r="Q5201" t="s">
        <v>6102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6339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6339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x14ac:dyDescent="0.25">
      <c r="A5209" t="s">
        <v>544</v>
      </c>
      <c r="B5209" s="1">
        <v>44261</v>
      </c>
      <c r="C5209">
        <v>-38.46</v>
      </c>
      <c r="D5209" t="s">
        <v>5847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x14ac:dyDescent="0.25">
      <c r="A5215" t="s">
        <v>492</v>
      </c>
      <c r="B5215" s="1">
        <v>44260</v>
      </c>
      <c r="C5215">
        <v>-65</v>
      </c>
      <c r="D5215" t="s">
        <v>5772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6316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6079</v>
      </c>
      <c r="W5216" t="s">
        <v>386</v>
      </c>
    </row>
    <row r="5217" spans="1:23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6079</v>
      </c>
      <c r="W5217" t="s">
        <v>386</v>
      </c>
    </row>
    <row r="5218" spans="1:23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6079</v>
      </c>
      <c r="W5218" t="s">
        <v>386</v>
      </c>
    </row>
    <row r="5219" spans="1:23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x14ac:dyDescent="0.25">
      <c r="A5220" t="s">
        <v>508</v>
      </c>
      <c r="B5220" s="1">
        <v>44260</v>
      </c>
      <c r="C5220">
        <v>35</v>
      </c>
      <c r="D5220" t="s">
        <v>5887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6079</v>
      </c>
      <c r="W5221" t="s">
        <v>386</v>
      </c>
    </row>
    <row r="5222" spans="1:23" x14ac:dyDescent="0.25">
      <c r="A5222" t="s">
        <v>544</v>
      </c>
      <c r="B5222" s="1">
        <v>44259</v>
      </c>
      <c r="C5222">
        <v>200</v>
      </c>
      <c r="D5222" t="s">
        <v>5770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x14ac:dyDescent="0.25">
      <c r="A5223" t="s">
        <v>544</v>
      </c>
      <c r="B5223" s="1">
        <v>44259</v>
      </c>
      <c r="C5223">
        <v>100</v>
      </c>
      <c r="D5223" t="s">
        <v>5770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6079</v>
      </c>
      <c r="W5233" t="s">
        <v>386</v>
      </c>
    </row>
    <row r="5234" spans="1:23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x14ac:dyDescent="0.25">
      <c r="A5237" t="s">
        <v>6413</v>
      </c>
      <c r="B5237" s="1">
        <v>44256</v>
      </c>
      <c r="C5237">
        <v>-2824.58</v>
      </c>
      <c r="D5237" t="s">
        <v>8199</v>
      </c>
      <c r="E5237" t="s">
        <v>8199</v>
      </c>
      <c r="F5237" t="s">
        <v>8191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x14ac:dyDescent="0.25">
      <c r="A5241" t="s">
        <v>6413</v>
      </c>
      <c r="B5241" s="1">
        <v>44256</v>
      </c>
      <c r="C5241">
        <v>-2725.32</v>
      </c>
      <c r="D5241" t="s">
        <v>6832</v>
      </c>
      <c r="E5241" t="s">
        <v>6832</v>
      </c>
      <c r="F5241" t="s">
        <v>6833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x14ac:dyDescent="0.25">
      <c r="A5242" t="s">
        <v>19</v>
      </c>
      <c r="B5242" s="1">
        <v>44256</v>
      </c>
      <c r="C5242">
        <v>-54</v>
      </c>
      <c r="D5242" t="s">
        <v>5888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x14ac:dyDescent="0.25">
      <c r="A5243" t="s">
        <v>6416</v>
      </c>
      <c r="B5243" s="1">
        <v>44256</v>
      </c>
      <c r="C5243">
        <v>-10000</v>
      </c>
      <c r="D5243" t="s">
        <v>8224</v>
      </c>
      <c r="E5243" t="s">
        <v>8224</v>
      </c>
      <c r="F5243" t="s">
        <v>8225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6317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x14ac:dyDescent="0.25">
      <c r="A5245" t="s">
        <v>544</v>
      </c>
      <c r="B5245" s="1">
        <v>44256</v>
      </c>
      <c r="C5245">
        <v>-541.36</v>
      </c>
      <c r="D5245" t="s">
        <v>5889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x14ac:dyDescent="0.25">
      <c r="A5246" t="s">
        <v>19</v>
      </c>
      <c r="B5246" s="1">
        <v>44256</v>
      </c>
      <c r="C5246">
        <v>-82.25</v>
      </c>
      <c r="D5246" t="s">
        <v>5888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6327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x14ac:dyDescent="0.25">
      <c r="A5258" t="s">
        <v>544</v>
      </c>
      <c r="B5258" s="1">
        <v>44254</v>
      </c>
      <c r="C5258">
        <v>-19.34</v>
      </c>
      <c r="D5258" t="s">
        <v>5890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x14ac:dyDescent="0.25">
      <c r="A5259" t="s">
        <v>492</v>
      </c>
      <c r="B5259" s="1">
        <v>44254</v>
      </c>
      <c r="C5259">
        <v>-4.4000000000000004</v>
      </c>
      <c r="D5259" t="s">
        <v>5784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x14ac:dyDescent="0.25">
      <c r="A5260" t="s">
        <v>492</v>
      </c>
      <c r="B5260" s="1">
        <v>44254</v>
      </c>
      <c r="C5260">
        <v>-10.56</v>
      </c>
      <c r="D5260" t="s">
        <v>5837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x14ac:dyDescent="0.25">
      <c r="A5263" t="s">
        <v>336</v>
      </c>
      <c r="B5263" s="1">
        <v>44253</v>
      </c>
      <c r="C5263">
        <v>4</v>
      </c>
      <c r="D5263" t="s">
        <v>5817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x14ac:dyDescent="0.25">
      <c r="A5264" t="s">
        <v>356</v>
      </c>
      <c r="B5264" s="1">
        <v>44253</v>
      </c>
      <c r="C5264">
        <v>1.17</v>
      </c>
      <c r="D5264" t="s">
        <v>6624</v>
      </c>
      <c r="E5264" t="s">
        <v>6624</v>
      </c>
      <c r="F5264" t="s">
        <v>6492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x14ac:dyDescent="0.25">
      <c r="A5265" t="s">
        <v>356</v>
      </c>
      <c r="B5265" s="1">
        <v>44253</v>
      </c>
      <c r="C5265">
        <v>13.33</v>
      </c>
      <c r="D5265" t="s">
        <v>6624</v>
      </c>
      <c r="E5265" t="s">
        <v>6624</v>
      </c>
      <c r="F5265" t="s">
        <v>6492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x14ac:dyDescent="0.25">
      <c r="A5267" t="s">
        <v>356</v>
      </c>
      <c r="B5267" s="1">
        <v>44253</v>
      </c>
      <c r="C5267">
        <v>1.17</v>
      </c>
      <c r="D5267" t="s">
        <v>6624</v>
      </c>
      <c r="E5267" t="s">
        <v>6624</v>
      </c>
      <c r="F5267" t="s">
        <v>6492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x14ac:dyDescent="0.25">
      <c r="A5270" t="s">
        <v>356</v>
      </c>
      <c r="B5270" s="1">
        <v>44253</v>
      </c>
      <c r="C5270">
        <v>13.33</v>
      </c>
      <c r="D5270" t="s">
        <v>6624</v>
      </c>
      <c r="E5270" t="s">
        <v>6624</v>
      </c>
      <c r="F5270" t="s">
        <v>6492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x14ac:dyDescent="0.25">
      <c r="A5271" t="s">
        <v>6416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8240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x14ac:dyDescent="0.25">
      <c r="A5272" t="s">
        <v>19</v>
      </c>
      <c r="B5272" s="1">
        <v>44252</v>
      </c>
      <c r="C5272">
        <v>4043.04</v>
      </c>
      <c r="D5272" t="s">
        <v>5779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x14ac:dyDescent="0.25">
      <c r="A5273" t="s">
        <v>544</v>
      </c>
      <c r="B5273" s="1">
        <v>44252</v>
      </c>
      <c r="C5273">
        <v>-22.8</v>
      </c>
      <c r="D5273" t="s">
        <v>5847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6338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6079</v>
      </c>
      <c r="W5289" t="s">
        <v>386</v>
      </c>
    </row>
    <row r="5290" spans="1:23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6079</v>
      </c>
      <c r="W5290" t="s">
        <v>386</v>
      </c>
    </row>
    <row r="5291" spans="1:23" x14ac:dyDescent="0.25">
      <c r="A5291" t="s">
        <v>6416</v>
      </c>
      <c r="B5291" s="1">
        <v>44249</v>
      </c>
      <c r="C5291">
        <v>-21.74</v>
      </c>
      <c r="D5291" t="s">
        <v>8195</v>
      </c>
      <c r="E5291" t="s">
        <v>8195</v>
      </c>
      <c r="F5291" t="s">
        <v>6877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6079</v>
      </c>
      <c r="W5295" t="s">
        <v>386</v>
      </c>
    </row>
    <row r="5296" spans="1:23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6079</v>
      </c>
      <c r="W5296" t="s">
        <v>386</v>
      </c>
    </row>
    <row r="5297" spans="1:23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6079</v>
      </c>
      <c r="W5298" t="s">
        <v>386</v>
      </c>
    </row>
    <row r="5299" spans="1:23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6079</v>
      </c>
      <c r="W5299" t="s">
        <v>386</v>
      </c>
    </row>
    <row r="5300" spans="1:23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6079</v>
      </c>
      <c r="W5300" t="s">
        <v>386</v>
      </c>
    </row>
    <row r="5301" spans="1:23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6079</v>
      </c>
      <c r="W5301" t="s">
        <v>386</v>
      </c>
    </row>
    <row r="5302" spans="1:23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x14ac:dyDescent="0.25">
      <c r="A5304" t="s">
        <v>6416</v>
      </c>
      <c r="B5304" s="1">
        <v>44246</v>
      </c>
      <c r="C5304">
        <v>21.74</v>
      </c>
      <c r="D5304" t="s">
        <v>8195</v>
      </c>
      <c r="E5304" t="s">
        <v>8195</v>
      </c>
      <c r="F5304" t="s">
        <v>6877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x14ac:dyDescent="0.25">
      <c r="A5308" t="s">
        <v>544</v>
      </c>
      <c r="B5308" s="1">
        <v>44246</v>
      </c>
      <c r="C5308">
        <v>-39.369999999999997</v>
      </c>
      <c r="D5308" t="s">
        <v>5891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x14ac:dyDescent="0.25">
      <c r="A5310" t="s">
        <v>6416</v>
      </c>
      <c r="B5310" s="1">
        <v>44244</v>
      </c>
      <c r="C5310">
        <v>-49.34</v>
      </c>
      <c r="D5310" t="s">
        <v>6834</v>
      </c>
      <c r="E5310" t="s">
        <v>6834</v>
      </c>
      <c r="F5310" t="s">
        <v>6835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x14ac:dyDescent="0.25">
      <c r="A5312" t="s">
        <v>6413</v>
      </c>
      <c r="B5312" s="1">
        <v>44244</v>
      </c>
      <c r="C5312">
        <v>-336.88</v>
      </c>
      <c r="D5312" t="s">
        <v>6832</v>
      </c>
      <c r="E5312" t="s">
        <v>6832</v>
      </c>
      <c r="F5312" t="s">
        <v>6833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x14ac:dyDescent="0.25">
      <c r="A5313" t="s">
        <v>6413</v>
      </c>
      <c r="B5313" s="1">
        <v>44244</v>
      </c>
      <c r="C5313">
        <v>-15.48</v>
      </c>
      <c r="D5313" t="s">
        <v>6440</v>
      </c>
      <c r="E5313" t="s">
        <v>6441</v>
      </c>
      <c r="F5313" t="s">
        <v>8177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x14ac:dyDescent="0.25">
      <c r="A5320" t="s">
        <v>19</v>
      </c>
      <c r="B5320" s="1">
        <v>44243</v>
      </c>
      <c r="C5320">
        <v>-1771.2</v>
      </c>
      <c r="D5320" t="s">
        <v>5800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x14ac:dyDescent="0.25">
      <c r="A5322" t="s">
        <v>336</v>
      </c>
      <c r="B5322" s="1">
        <v>44243</v>
      </c>
      <c r="C5322">
        <v>-30405.17</v>
      </c>
      <c r="D5322" t="s">
        <v>5858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x14ac:dyDescent="0.25">
      <c r="A5323" t="s">
        <v>6413</v>
      </c>
      <c r="B5323" s="1">
        <v>44243</v>
      </c>
      <c r="C5323">
        <v>336.88</v>
      </c>
      <c r="D5323" t="s">
        <v>6832</v>
      </c>
      <c r="E5323" t="s">
        <v>6832</v>
      </c>
      <c r="F5323" t="s">
        <v>6833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x14ac:dyDescent="0.25">
      <c r="A5325" t="s">
        <v>6413</v>
      </c>
      <c r="B5325" s="1">
        <v>44243</v>
      </c>
      <c r="C5325">
        <v>0.32</v>
      </c>
      <c r="D5325" t="s">
        <v>556</v>
      </c>
      <c r="E5325" t="s">
        <v>556</v>
      </c>
      <c r="F5325" t="s">
        <v>8241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x14ac:dyDescent="0.25">
      <c r="A5326" t="s">
        <v>6416</v>
      </c>
      <c r="B5326" s="1">
        <v>44243</v>
      </c>
      <c r="C5326">
        <v>49.34</v>
      </c>
      <c r="D5326" t="s">
        <v>6834</v>
      </c>
      <c r="E5326" t="s">
        <v>6834</v>
      </c>
      <c r="F5326" t="s">
        <v>6835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x14ac:dyDescent="0.25">
      <c r="A5327" t="s">
        <v>6413</v>
      </c>
      <c r="B5327" s="1">
        <v>44243</v>
      </c>
      <c r="C5327">
        <v>15.48</v>
      </c>
      <c r="D5327" t="s">
        <v>6440</v>
      </c>
      <c r="E5327" t="s">
        <v>6441</v>
      </c>
      <c r="F5327" t="s">
        <v>8177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6079</v>
      </c>
      <c r="W5329" t="s">
        <v>386</v>
      </c>
    </row>
    <row r="5330" spans="1:23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6103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x14ac:dyDescent="0.25">
      <c r="A5340" t="s">
        <v>544</v>
      </c>
      <c r="B5340" s="1">
        <v>44241</v>
      </c>
      <c r="C5340">
        <v>-108</v>
      </c>
      <c r="D5340" t="s">
        <v>5892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6339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6339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x14ac:dyDescent="0.25">
      <c r="A5347" t="s">
        <v>6862</v>
      </c>
      <c r="B5347" s="1">
        <v>44239</v>
      </c>
      <c r="C5347">
        <v>1771.2</v>
      </c>
      <c r="D5347" t="s">
        <v>5800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6338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x14ac:dyDescent="0.25">
      <c r="A5349" t="s">
        <v>6416</v>
      </c>
      <c r="B5349" s="1">
        <v>44239</v>
      </c>
      <c r="C5349">
        <v>-148.49</v>
      </c>
      <c r="D5349" t="s">
        <v>8196</v>
      </c>
      <c r="E5349" t="s">
        <v>8196</v>
      </c>
      <c r="F5349" t="s">
        <v>6464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5797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x14ac:dyDescent="0.25">
      <c r="A5354" t="s">
        <v>6416</v>
      </c>
      <c r="B5354" s="1">
        <v>44238</v>
      </c>
      <c r="C5354">
        <v>148.49</v>
      </c>
      <c r="D5354" t="s">
        <v>8196</v>
      </c>
      <c r="E5354" t="s">
        <v>8196</v>
      </c>
      <c r="F5354" t="s">
        <v>6464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6079</v>
      </c>
      <c r="W5355" t="s">
        <v>386</v>
      </c>
    </row>
    <row r="5356" spans="1:23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6079</v>
      </c>
      <c r="W5358" t="s">
        <v>386</v>
      </c>
    </row>
    <row r="5359" spans="1:23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x14ac:dyDescent="0.25">
      <c r="A5360" t="s">
        <v>544</v>
      </c>
      <c r="B5360" s="1">
        <v>44236</v>
      </c>
      <c r="C5360">
        <v>-15.75</v>
      </c>
      <c r="D5360" t="s">
        <v>5847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6079</v>
      </c>
      <c r="W5361" t="s">
        <v>386</v>
      </c>
    </row>
    <row r="5362" spans="1:23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6079</v>
      </c>
      <c r="W5366" t="s">
        <v>386</v>
      </c>
    </row>
    <row r="5367" spans="1:23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6079</v>
      </c>
      <c r="W5370" t="s">
        <v>386</v>
      </c>
    </row>
    <row r="5371" spans="1:23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6079</v>
      </c>
      <c r="W5371" t="s">
        <v>386</v>
      </c>
    </row>
    <row r="5372" spans="1:23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6079</v>
      </c>
      <c r="W5374" t="s">
        <v>386</v>
      </c>
    </row>
    <row r="5375" spans="1:23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6104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x14ac:dyDescent="0.25">
      <c r="A5382" t="s">
        <v>492</v>
      </c>
      <c r="B5382" s="1">
        <v>44233</v>
      </c>
      <c r="C5382">
        <v>-7.67</v>
      </c>
      <c r="D5382" t="s">
        <v>5783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x14ac:dyDescent="0.25">
      <c r="A5388" t="s">
        <v>544</v>
      </c>
      <c r="B5388" s="1">
        <v>44232</v>
      </c>
      <c r="C5388">
        <v>-36.25</v>
      </c>
      <c r="D5388" t="s">
        <v>5893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x14ac:dyDescent="0.25">
      <c r="A5396" t="s">
        <v>492</v>
      </c>
      <c r="B5396" s="1">
        <v>44232</v>
      </c>
      <c r="C5396">
        <v>-65</v>
      </c>
      <c r="D5396" t="s">
        <v>5772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6316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x14ac:dyDescent="0.25">
      <c r="A5397" t="s">
        <v>492</v>
      </c>
      <c r="B5397" s="1">
        <v>44232</v>
      </c>
      <c r="C5397">
        <v>-11</v>
      </c>
      <c r="D5397" t="s">
        <v>5784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6328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x14ac:dyDescent="0.25">
      <c r="A5407" t="s">
        <v>19</v>
      </c>
      <c r="B5407" s="1">
        <v>44230</v>
      </c>
      <c r="C5407">
        <v>-120</v>
      </c>
      <c r="D5407" t="s">
        <v>5854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x14ac:dyDescent="0.25">
      <c r="A5412" t="s">
        <v>544</v>
      </c>
      <c r="B5412" s="1">
        <v>44229</v>
      </c>
      <c r="C5412">
        <v>-502.24</v>
      </c>
      <c r="D5412" t="s">
        <v>5861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x14ac:dyDescent="0.25">
      <c r="A5413" t="s">
        <v>6416</v>
      </c>
      <c r="B5413" s="1">
        <v>44229</v>
      </c>
      <c r="C5413">
        <v>-3307.09</v>
      </c>
      <c r="D5413" t="s">
        <v>8199</v>
      </c>
      <c r="E5413" t="s">
        <v>8199</v>
      </c>
      <c r="F5413" t="s">
        <v>8191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x14ac:dyDescent="0.25">
      <c r="A5414" t="s">
        <v>6416</v>
      </c>
      <c r="B5414" s="1">
        <v>44229</v>
      </c>
      <c r="C5414">
        <v>-10000</v>
      </c>
      <c r="D5414" t="s">
        <v>8224</v>
      </c>
      <c r="E5414" t="s">
        <v>8224</v>
      </c>
      <c r="F5414" t="s">
        <v>8225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x14ac:dyDescent="0.25">
      <c r="A5417" t="s">
        <v>6416</v>
      </c>
      <c r="B5417" s="1">
        <v>44229</v>
      </c>
      <c r="C5417">
        <v>-3292.8</v>
      </c>
      <c r="D5417" t="s">
        <v>6921</v>
      </c>
      <c r="E5417" t="s">
        <v>6921</v>
      </c>
      <c r="F5417" t="s">
        <v>6913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x14ac:dyDescent="0.25">
      <c r="A5418" t="s">
        <v>6413</v>
      </c>
      <c r="B5418" s="1">
        <v>44229</v>
      </c>
      <c r="C5418">
        <v>-3329.32</v>
      </c>
      <c r="D5418" t="s">
        <v>6440</v>
      </c>
      <c r="E5418" t="s">
        <v>6441</v>
      </c>
      <c r="F5418" t="s">
        <v>8177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x14ac:dyDescent="0.25">
      <c r="A5419" t="s">
        <v>6413</v>
      </c>
      <c r="B5419" s="1">
        <v>44229</v>
      </c>
      <c r="C5419">
        <v>-420.36</v>
      </c>
      <c r="D5419" t="s">
        <v>8199</v>
      </c>
      <c r="E5419" t="s">
        <v>8199</v>
      </c>
      <c r="F5419" t="s">
        <v>8191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x14ac:dyDescent="0.25">
      <c r="A5420" t="s">
        <v>6416</v>
      </c>
      <c r="B5420" s="1">
        <v>44229</v>
      </c>
      <c r="C5420">
        <v>-3321.85</v>
      </c>
      <c r="D5420" t="s">
        <v>6832</v>
      </c>
      <c r="E5420" t="s">
        <v>6832</v>
      </c>
      <c r="F5420" t="s">
        <v>6833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x14ac:dyDescent="0.25">
      <c r="A5421" t="s">
        <v>6413</v>
      </c>
      <c r="B5421" s="1">
        <v>44229</v>
      </c>
      <c r="C5421">
        <v>-270.77999999999997</v>
      </c>
      <c r="D5421" t="s">
        <v>6921</v>
      </c>
      <c r="E5421" t="s">
        <v>6921</v>
      </c>
      <c r="F5421" t="s">
        <v>6913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6079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6079</v>
      </c>
      <c r="W5423" t="s">
        <v>386</v>
      </c>
    </row>
    <row r="5424" spans="1:23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6079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6079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6079</v>
      </c>
      <c r="W5426" t="s">
        <v>386</v>
      </c>
    </row>
    <row r="5427" spans="1:23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6079</v>
      </c>
      <c r="W5427" t="s">
        <v>386</v>
      </c>
    </row>
    <row r="5428" spans="1:23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6079</v>
      </c>
      <c r="W5429" t="s">
        <v>386</v>
      </c>
    </row>
    <row r="5430" spans="1:23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6079</v>
      </c>
      <c r="W5430" t="s">
        <v>386</v>
      </c>
    </row>
    <row r="5431" spans="1:23" x14ac:dyDescent="0.25">
      <c r="A5431" t="s">
        <v>6416</v>
      </c>
      <c r="B5431" s="1">
        <v>44228</v>
      </c>
      <c r="C5431">
        <v>-15.86</v>
      </c>
      <c r="D5431" t="s">
        <v>6918</v>
      </c>
      <c r="E5431" t="s">
        <v>6919</v>
      </c>
      <c r="F5431" t="s">
        <v>6920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x14ac:dyDescent="0.25">
      <c r="A5432" t="s">
        <v>6413</v>
      </c>
      <c r="B5432" s="1">
        <v>44228</v>
      </c>
      <c r="C5432">
        <v>270.77999999999997</v>
      </c>
      <c r="D5432" t="s">
        <v>6921</v>
      </c>
      <c r="E5432" t="s">
        <v>6921</v>
      </c>
      <c r="F5432" t="s">
        <v>6913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x14ac:dyDescent="0.25">
      <c r="A5434" t="s">
        <v>19</v>
      </c>
      <c r="B5434" s="1">
        <v>44228</v>
      </c>
      <c r="C5434">
        <v>-12.1</v>
      </c>
      <c r="D5434" t="s">
        <v>5775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x14ac:dyDescent="0.25">
      <c r="A5437" t="s">
        <v>6413</v>
      </c>
      <c r="B5437" s="1">
        <v>44228</v>
      </c>
      <c r="C5437">
        <v>420.36</v>
      </c>
      <c r="D5437" t="s">
        <v>8199</v>
      </c>
      <c r="E5437" t="s">
        <v>8199</v>
      </c>
      <c r="F5437" t="s">
        <v>8191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x14ac:dyDescent="0.25">
      <c r="A5440" t="s">
        <v>539</v>
      </c>
      <c r="B5440" s="1">
        <v>44228</v>
      </c>
      <c r="C5440">
        <v>12.1</v>
      </c>
      <c r="D5440" t="s">
        <v>5775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6317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x14ac:dyDescent="0.25">
      <c r="A5442" t="s">
        <v>544</v>
      </c>
      <c r="B5442" s="1">
        <v>44228</v>
      </c>
      <c r="C5442">
        <v>-140</v>
      </c>
      <c r="D5442" t="s">
        <v>5770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6329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6330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x14ac:dyDescent="0.25">
      <c r="A5454" t="s">
        <v>19</v>
      </c>
      <c r="B5454" s="1">
        <v>44227</v>
      </c>
      <c r="C5454">
        <v>12500</v>
      </c>
      <c r="D5454" t="s">
        <v>5852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x14ac:dyDescent="0.25">
      <c r="A5460" t="s">
        <v>544</v>
      </c>
      <c r="B5460" s="1">
        <v>44226</v>
      </c>
      <c r="C5460">
        <v>-26.33</v>
      </c>
      <c r="D5460" t="s">
        <v>5847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x14ac:dyDescent="0.25">
      <c r="A5462" t="s">
        <v>356</v>
      </c>
      <c r="B5462" s="1">
        <v>44225</v>
      </c>
      <c r="C5462">
        <v>1.31</v>
      </c>
      <c r="D5462" t="s">
        <v>6624</v>
      </c>
      <c r="E5462" t="s">
        <v>6624</v>
      </c>
      <c r="F5462" t="s">
        <v>6492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x14ac:dyDescent="0.25">
      <c r="A5463" t="s">
        <v>356</v>
      </c>
      <c r="B5463" s="1">
        <v>44225</v>
      </c>
      <c r="C5463">
        <v>12.9</v>
      </c>
      <c r="D5463" t="s">
        <v>6624</v>
      </c>
      <c r="E5463" t="s">
        <v>6624</v>
      </c>
      <c r="F5463" t="s">
        <v>6492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x14ac:dyDescent="0.25">
      <c r="A5464" t="s">
        <v>356</v>
      </c>
      <c r="B5464" s="1">
        <v>44225</v>
      </c>
      <c r="C5464">
        <v>1.31</v>
      </c>
      <c r="D5464" t="s">
        <v>6624</v>
      </c>
      <c r="E5464" t="s">
        <v>6624</v>
      </c>
      <c r="F5464" t="s">
        <v>6492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x14ac:dyDescent="0.25">
      <c r="A5465" t="s">
        <v>356</v>
      </c>
      <c r="B5465" s="1">
        <v>44225</v>
      </c>
      <c r="C5465">
        <v>12.9</v>
      </c>
      <c r="D5465" t="s">
        <v>6624</v>
      </c>
      <c r="E5465" t="s">
        <v>6624</v>
      </c>
      <c r="F5465" t="s">
        <v>6492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x14ac:dyDescent="0.25">
      <c r="A5468" t="s">
        <v>6416</v>
      </c>
      <c r="B5468" s="1">
        <v>44225</v>
      </c>
      <c r="C5468">
        <v>15.86</v>
      </c>
      <c r="D5468" t="s">
        <v>6918</v>
      </c>
      <c r="E5468" t="s">
        <v>6919</v>
      </c>
      <c r="F5468" t="s">
        <v>6920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x14ac:dyDescent="0.25">
      <c r="A5469" t="s">
        <v>336</v>
      </c>
      <c r="B5469" s="1">
        <v>44225</v>
      </c>
      <c r="C5469">
        <v>2</v>
      </c>
      <c r="D5469" t="s">
        <v>5871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x14ac:dyDescent="0.25">
      <c r="A5470" t="s">
        <v>6416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8242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x14ac:dyDescent="0.25">
      <c r="A5473" t="s">
        <v>19</v>
      </c>
      <c r="B5473" s="1">
        <v>44224</v>
      </c>
      <c r="C5473">
        <v>4043.04</v>
      </c>
      <c r="D5473" t="s">
        <v>5779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x14ac:dyDescent="0.25">
      <c r="A5476" t="s">
        <v>544</v>
      </c>
      <c r="B5476" s="1">
        <v>44223</v>
      </c>
      <c r="C5476">
        <v>96</v>
      </c>
      <c r="D5476" t="s">
        <v>5770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x14ac:dyDescent="0.25">
      <c r="A5477" t="s">
        <v>544</v>
      </c>
      <c r="B5477" s="1">
        <v>44223</v>
      </c>
      <c r="C5477">
        <v>96</v>
      </c>
      <c r="D5477" t="s">
        <v>5770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x14ac:dyDescent="0.25">
      <c r="A5480" t="s">
        <v>544</v>
      </c>
      <c r="B5480" s="1">
        <v>44222</v>
      </c>
      <c r="C5480">
        <v>-260</v>
      </c>
      <c r="D5480" t="s">
        <v>5770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6105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6339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6339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x14ac:dyDescent="0.25">
      <c r="A5495" t="s">
        <v>336</v>
      </c>
      <c r="B5495" s="1">
        <v>44219</v>
      </c>
      <c r="C5495">
        <v>-2</v>
      </c>
      <c r="D5495" t="s">
        <v>5894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x14ac:dyDescent="0.25">
      <c r="A5496" t="s">
        <v>544</v>
      </c>
      <c r="B5496" s="1">
        <v>44219</v>
      </c>
      <c r="C5496">
        <v>-27.65</v>
      </c>
      <c r="D5496" t="s">
        <v>5847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x14ac:dyDescent="0.25">
      <c r="A5499" t="s">
        <v>336</v>
      </c>
      <c r="B5499" s="1">
        <v>44219</v>
      </c>
      <c r="C5499">
        <v>-35</v>
      </c>
      <c r="D5499" t="s">
        <v>5894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x14ac:dyDescent="0.25">
      <c r="A5500" t="s">
        <v>336</v>
      </c>
      <c r="B5500" s="1">
        <v>44219</v>
      </c>
      <c r="C5500">
        <v>-5</v>
      </c>
      <c r="D5500" t="s">
        <v>5894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x14ac:dyDescent="0.25">
      <c r="A5504" t="s">
        <v>544</v>
      </c>
      <c r="B5504" s="1">
        <v>44217</v>
      </c>
      <c r="C5504">
        <v>-9.9600000000000009</v>
      </c>
      <c r="D5504" t="s">
        <v>5880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x14ac:dyDescent="0.25">
      <c r="A5513" t="s">
        <v>6413</v>
      </c>
      <c r="B5513" s="1">
        <v>44215</v>
      </c>
      <c r="C5513">
        <v>0.32</v>
      </c>
      <c r="D5513" t="s">
        <v>556</v>
      </c>
      <c r="E5513" t="s">
        <v>556</v>
      </c>
      <c r="F5513" t="s">
        <v>8243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x14ac:dyDescent="0.25">
      <c r="A5517" t="s">
        <v>508</v>
      </c>
      <c r="B5517" s="1">
        <v>44214</v>
      </c>
      <c r="C5517">
        <v>-125</v>
      </c>
      <c r="D5517" t="s">
        <v>6345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6346</v>
      </c>
      <c r="O5517" t="s">
        <v>78</v>
      </c>
      <c r="P5517" t="s">
        <v>9</v>
      </c>
      <c r="Q5517" t="s">
        <v>6347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x14ac:dyDescent="0.25">
      <c r="A5521" t="s">
        <v>508</v>
      </c>
      <c r="B5521" s="1">
        <v>44214</v>
      </c>
      <c r="C5521">
        <v>-500</v>
      </c>
      <c r="D5521" t="s">
        <v>6348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6349</v>
      </c>
      <c r="O5521" t="s">
        <v>78</v>
      </c>
      <c r="P5521" t="s">
        <v>9</v>
      </c>
      <c r="Q5521" t="s">
        <v>6350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6079</v>
      </c>
      <c r="W5524" t="s">
        <v>386</v>
      </c>
    </row>
    <row r="5525" spans="1:23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6079</v>
      </c>
      <c r="W5525" t="s">
        <v>386</v>
      </c>
    </row>
    <row r="5526" spans="1:23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x14ac:dyDescent="0.25">
      <c r="A5527" t="s">
        <v>508</v>
      </c>
      <c r="B5527" s="1">
        <v>44214</v>
      </c>
      <c r="C5527">
        <v>-500</v>
      </c>
      <c r="D5527" t="s">
        <v>6354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6355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x14ac:dyDescent="0.25">
      <c r="A5528" t="s">
        <v>508</v>
      </c>
      <c r="B5528" s="1">
        <v>44214</v>
      </c>
      <c r="C5528">
        <v>-500</v>
      </c>
      <c r="D5528" t="s">
        <v>6351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6352</v>
      </c>
      <c r="O5528" t="s">
        <v>78</v>
      </c>
      <c r="P5528" t="s">
        <v>9</v>
      </c>
      <c r="Q5528" t="s">
        <v>6353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x14ac:dyDescent="0.25">
      <c r="A5534" t="s">
        <v>492</v>
      </c>
      <c r="B5534" s="1">
        <v>44212</v>
      </c>
      <c r="C5534">
        <v>-37.68</v>
      </c>
      <c r="D5534" t="s">
        <v>5783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x14ac:dyDescent="0.25">
      <c r="A5538" t="s">
        <v>6416</v>
      </c>
      <c r="B5538" s="1">
        <v>44211</v>
      </c>
      <c r="C5538">
        <v>15.48</v>
      </c>
      <c r="D5538" t="s">
        <v>6440</v>
      </c>
      <c r="E5538" t="s">
        <v>6441</v>
      </c>
      <c r="F5538" t="s">
        <v>8177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6079</v>
      </c>
      <c r="W5540" t="s">
        <v>386</v>
      </c>
    </row>
    <row r="5541" spans="1:23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6079</v>
      </c>
      <c r="W5541" t="s">
        <v>386</v>
      </c>
    </row>
    <row r="5542" spans="1:23" x14ac:dyDescent="0.25">
      <c r="A5542" t="s">
        <v>492</v>
      </c>
      <c r="B5542" s="1">
        <v>44210</v>
      </c>
      <c r="C5542">
        <v>-154.13999999999999</v>
      </c>
      <c r="D5542" t="s">
        <v>5879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6338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x14ac:dyDescent="0.25">
      <c r="A5548" t="s">
        <v>544</v>
      </c>
      <c r="B5548" s="1">
        <v>44210</v>
      </c>
      <c r="C5548">
        <v>-329.58</v>
      </c>
      <c r="D5548" t="s">
        <v>5861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x14ac:dyDescent="0.25">
      <c r="A5549" t="s">
        <v>544</v>
      </c>
      <c r="B5549" s="1">
        <v>44210</v>
      </c>
      <c r="C5549">
        <v>-1012.94</v>
      </c>
      <c r="D5549" t="s">
        <v>5861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x14ac:dyDescent="0.25">
      <c r="A5550" t="s">
        <v>544</v>
      </c>
      <c r="B5550" s="1">
        <v>44210</v>
      </c>
      <c r="C5550">
        <v>-210.72</v>
      </c>
      <c r="D5550" t="s">
        <v>5861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x14ac:dyDescent="0.25">
      <c r="A5555" t="s">
        <v>6413</v>
      </c>
      <c r="B5555" s="1">
        <v>44209</v>
      </c>
      <c r="C5555">
        <v>10000</v>
      </c>
      <c r="D5555" t="s">
        <v>691</v>
      </c>
      <c r="E5555" t="s">
        <v>691</v>
      </c>
      <c r="F5555" t="s">
        <v>8219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6079</v>
      </c>
      <c r="W5555" t="s">
        <v>386</v>
      </c>
    </row>
    <row r="5556" spans="1:23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x14ac:dyDescent="0.25">
      <c r="A5557" t="s">
        <v>544</v>
      </c>
      <c r="B5557" s="1">
        <v>44209</v>
      </c>
      <c r="C5557">
        <v>-48.23</v>
      </c>
      <c r="D5557" t="s">
        <v>5895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6079</v>
      </c>
      <c r="W5558" t="s">
        <v>386</v>
      </c>
    </row>
    <row r="5559" spans="1:23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6079</v>
      </c>
      <c r="W5559" t="s">
        <v>386</v>
      </c>
    </row>
    <row r="5560" spans="1:23" x14ac:dyDescent="0.25">
      <c r="A5560" t="s">
        <v>6416</v>
      </c>
      <c r="B5560" s="1">
        <v>44208</v>
      </c>
      <c r="C5560">
        <v>-8000</v>
      </c>
      <c r="D5560" t="s">
        <v>5011</v>
      </c>
      <c r="E5560" t="s">
        <v>5011</v>
      </c>
      <c r="F5560" t="s">
        <v>8225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6079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6079</v>
      </c>
      <c r="W5562" t="s">
        <v>386</v>
      </c>
    </row>
    <row r="5563" spans="1:23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6079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x14ac:dyDescent="0.25">
      <c r="A5565" t="s">
        <v>492</v>
      </c>
      <c r="B5565" s="1">
        <v>44207</v>
      </c>
      <c r="C5565">
        <v>1.58</v>
      </c>
      <c r="D5565" t="s">
        <v>5896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6079</v>
      </c>
      <c r="W5566" t="s">
        <v>386</v>
      </c>
    </row>
    <row r="5567" spans="1:23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x14ac:dyDescent="0.25">
      <c r="A5569" t="s">
        <v>492</v>
      </c>
      <c r="B5569" s="1">
        <v>44207</v>
      </c>
      <c r="C5569">
        <v>-22.01</v>
      </c>
      <c r="D5569" t="s">
        <v>5784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x14ac:dyDescent="0.25">
      <c r="A5570" t="s">
        <v>544</v>
      </c>
      <c r="B5570" s="1">
        <v>44207</v>
      </c>
      <c r="C5570">
        <v>-168</v>
      </c>
      <c r="D5570" t="s">
        <v>5770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x14ac:dyDescent="0.25">
      <c r="A5571" t="s">
        <v>544</v>
      </c>
      <c r="B5571" s="1">
        <v>44207</v>
      </c>
      <c r="C5571">
        <v>-168</v>
      </c>
      <c r="D5571" t="s">
        <v>5770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x14ac:dyDescent="0.25">
      <c r="A5581" t="s">
        <v>492</v>
      </c>
      <c r="B5581" s="1">
        <v>44204</v>
      </c>
      <c r="C5581">
        <v>-15</v>
      </c>
      <c r="D5581" t="s">
        <v>5897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6331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x14ac:dyDescent="0.25">
      <c r="A5589" t="s">
        <v>492</v>
      </c>
      <c r="B5589" s="1">
        <v>44203</v>
      </c>
      <c r="C5589">
        <v>-333.76</v>
      </c>
      <c r="D5589" t="s">
        <v>5898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6338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x14ac:dyDescent="0.25">
      <c r="A5602" t="s">
        <v>6413</v>
      </c>
      <c r="B5602" s="1">
        <v>44201</v>
      </c>
      <c r="C5602">
        <v>-3119.58</v>
      </c>
      <c r="D5602" t="s">
        <v>6921</v>
      </c>
      <c r="E5602" t="s">
        <v>6921</v>
      </c>
      <c r="F5602" t="s">
        <v>6913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x14ac:dyDescent="0.25">
      <c r="A5603" t="s">
        <v>6413</v>
      </c>
      <c r="B5603" s="1">
        <v>44201</v>
      </c>
      <c r="C5603">
        <v>-176.58</v>
      </c>
      <c r="D5603" t="s">
        <v>6921</v>
      </c>
      <c r="E5603" t="s">
        <v>6921</v>
      </c>
      <c r="F5603" t="s">
        <v>6913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x14ac:dyDescent="0.25">
      <c r="A5604" t="s">
        <v>6413</v>
      </c>
      <c r="B5604" s="1">
        <v>44201</v>
      </c>
      <c r="C5604">
        <v>-3304</v>
      </c>
      <c r="D5604" t="s">
        <v>8199</v>
      </c>
      <c r="E5604" t="s">
        <v>8199</v>
      </c>
      <c r="F5604" t="s">
        <v>8191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6339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6339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x14ac:dyDescent="0.25">
      <c r="A5607" t="s">
        <v>6413</v>
      </c>
      <c r="B5607" s="1">
        <v>44201</v>
      </c>
      <c r="C5607">
        <v>-3583.94</v>
      </c>
      <c r="D5607" t="s">
        <v>6832</v>
      </c>
      <c r="E5607" t="s">
        <v>6832</v>
      </c>
      <c r="F5607" t="s">
        <v>6833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x14ac:dyDescent="0.25">
      <c r="A5613" t="s">
        <v>539</v>
      </c>
      <c r="B5613" s="1">
        <v>44200</v>
      </c>
      <c r="C5613">
        <v>520.47</v>
      </c>
      <c r="D5613" t="s">
        <v>5775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x14ac:dyDescent="0.25">
      <c r="A5615" t="s">
        <v>19</v>
      </c>
      <c r="B5615" s="1">
        <v>44200</v>
      </c>
      <c r="C5615">
        <v>-520.47</v>
      </c>
      <c r="D5615" t="s">
        <v>5775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x14ac:dyDescent="0.25">
      <c r="A5616" t="s">
        <v>492</v>
      </c>
      <c r="B5616" s="1">
        <v>44200</v>
      </c>
      <c r="C5616">
        <v>-65</v>
      </c>
      <c r="D5616" t="s">
        <v>5772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6316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x14ac:dyDescent="0.25">
      <c r="A5622" t="s">
        <v>492</v>
      </c>
      <c r="B5622" s="1">
        <v>44198</v>
      </c>
      <c r="C5622">
        <v>-7.47</v>
      </c>
      <c r="D5622" t="s">
        <v>5783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x14ac:dyDescent="0.25">
      <c r="A5625" t="s">
        <v>492</v>
      </c>
      <c r="B5625" s="1">
        <v>44198</v>
      </c>
      <c r="C5625">
        <v>-258.98</v>
      </c>
      <c r="D5625" t="s">
        <v>6356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6357</v>
      </c>
      <c r="O5625" t="s">
        <v>78</v>
      </c>
      <c r="P5625" t="s">
        <v>29</v>
      </c>
      <c r="Q5625" t="s">
        <v>6358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x14ac:dyDescent="0.25">
      <c r="A5627" t="s">
        <v>492</v>
      </c>
      <c r="B5627" s="1">
        <v>44198</v>
      </c>
      <c r="C5627">
        <v>-214.9</v>
      </c>
      <c r="D5627" t="s">
        <v>5900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6332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6317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x14ac:dyDescent="0.25">
      <c r="A5634" t="s">
        <v>356</v>
      </c>
      <c r="B5634" s="1">
        <v>44196</v>
      </c>
      <c r="C5634">
        <v>13.09</v>
      </c>
      <c r="D5634" t="s">
        <v>6624</v>
      </c>
      <c r="E5634" t="s">
        <v>6624</v>
      </c>
      <c r="F5634" t="s">
        <v>6492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x14ac:dyDescent="0.25">
      <c r="A5635" t="s">
        <v>356</v>
      </c>
      <c r="B5635" s="1">
        <v>44196</v>
      </c>
      <c r="C5635">
        <v>36.22</v>
      </c>
      <c r="D5635" t="s">
        <v>6643</v>
      </c>
      <c r="E5635" t="s">
        <v>6643</v>
      </c>
      <c r="F5635" t="s">
        <v>8245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x14ac:dyDescent="0.25">
      <c r="A5636" t="s">
        <v>356</v>
      </c>
      <c r="B5636" s="1">
        <v>44196</v>
      </c>
      <c r="C5636">
        <v>1.45</v>
      </c>
      <c r="D5636" t="s">
        <v>6624</v>
      </c>
      <c r="E5636" t="s">
        <v>6624</v>
      </c>
      <c r="F5636" t="s">
        <v>6492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x14ac:dyDescent="0.25">
      <c r="A5637" t="s">
        <v>356</v>
      </c>
      <c r="B5637" s="1">
        <v>44196</v>
      </c>
      <c r="C5637">
        <v>5.66</v>
      </c>
      <c r="D5637" t="s">
        <v>6643</v>
      </c>
      <c r="E5637" t="s">
        <v>6643</v>
      </c>
      <c r="F5637" t="s">
        <v>8246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x14ac:dyDescent="0.25">
      <c r="A5638" t="s">
        <v>356</v>
      </c>
      <c r="B5638" s="1">
        <v>44196</v>
      </c>
      <c r="C5638">
        <v>15.16</v>
      </c>
      <c r="D5638" t="s">
        <v>6624</v>
      </c>
      <c r="E5638" t="s">
        <v>6624</v>
      </c>
      <c r="F5638" t="s">
        <v>8244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x14ac:dyDescent="0.25">
      <c r="A5639" t="s">
        <v>356</v>
      </c>
      <c r="B5639" s="1">
        <v>44196</v>
      </c>
      <c r="C5639">
        <v>1.45</v>
      </c>
      <c r="D5639" t="s">
        <v>6624</v>
      </c>
      <c r="E5639" t="s">
        <v>6624</v>
      </c>
      <c r="F5639" t="s">
        <v>6492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x14ac:dyDescent="0.25">
      <c r="A5640" t="s">
        <v>356</v>
      </c>
      <c r="B5640" s="1">
        <v>44196</v>
      </c>
      <c r="C5640">
        <v>36.22</v>
      </c>
      <c r="D5640" t="s">
        <v>6643</v>
      </c>
      <c r="E5640" t="s">
        <v>6643</v>
      </c>
      <c r="F5640" t="s">
        <v>8245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x14ac:dyDescent="0.25">
      <c r="A5641" t="s">
        <v>356</v>
      </c>
      <c r="B5641" s="1">
        <v>44196</v>
      </c>
      <c r="C5641">
        <v>13.09</v>
      </c>
      <c r="D5641" t="s">
        <v>6624</v>
      </c>
      <c r="E5641" t="s">
        <v>6624</v>
      </c>
      <c r="F5641" t="s">
        <v>6492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x14ac:dyDescent="0.25">
      <c r="A5642" t="s">
        <v>356</v>
      </c>
      <c r="B5642" s="1">
        <v>44196</v>
      </c>
      <c r="C5642">
        <v>5.66</v>
      </c>
      <c r="D5642" t="s">
        <v>6643</v>
      </c>
      <c r="E5642" t="s">
        <v>6643</v>
      </c>
      <c r="F5642" t="s">
        <v>8246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x14ac:dyDescent="0.25">
      <c r="A5645" t="s">
        <v>19</v>
      </c>
      <c r="B5645" s="1">
        <v>44196</v>
      </c>
      <c r="C5645">
        <v>-4453.46</v>
      </c>
      <c r="D5645" t="s">
        <v>5858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x14ac:dyDescent="0.25">
      <c r="A5650" t="s">
        <v>356</v>
      </c>
      <c r="B5650" s="1">
        <v>44196</v>
      </c>
      <c r="C5650">
        <v>15.16</v>
      </c>
      <c r="D5650" t="s">
        <v>6624</v>
      </c>
      <c r="E5650" t="s">
        <v>6624</v>
      </c>
      <c r="F5650" t="s">
        <v>8244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x14ac:dyDescent="0.25">
      <c r="A5656" t="s">
        <v>19</v>
      </c>
      <c r="B5656" s="1">
        <v>44195</v>
      </c>
      <c r="C5656">
        <v>3889.39</v>
      </c>
      <c r="D5656" t="s">
        <v>5779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x14ac:dyDescent="0.25">
      <c r="A5657" t="s">
        <v>19</v>
      </c>
      <c r="B5657" s="1">
        <v>44195</v>
      </c>
      <c r="C5657">
        <v>6551.11</v>
      </c>
      <c r="D5657" t="s">
        <v>5779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x14ac:dyDescent="0.25">
      <c r="A5658" t="s">
        <v>6416</v>
      </c>
      <c r="B5658" s="1">
        <v>44195</v>
      </c>
      <c r="C5658">
        <v>0.33</v>
      </c>
      <c r="D5658" t="s">
        <v>556</v>
      </c>
      <c r="E5658" t="s">
        <v>556</v>
      </c>
      <c r="F5658" t="s">
        <v>8247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x14ac:dyDescent="0.25">
      <c r="A5663" t="s">
        <v>19</v>
      </c>
      <c r="B5663" s="1">
        <v>44194</v>
      </c>
      <c r="C5663">
        <v>-100</v>
      </c>
      <c r="D5663" t="s">
        <v>5901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x14ac:dyDescent="0.25">
      <c r="A5676" t="s">
        <v>19</v>
      </c>
      <c r="B5676" s="1">
        <v>44192</v>
      </c>
      <c r="C5676">
        <v>75.400000000000006</v>
      </c>
      <c r="D5676" t="s">
        <v>5902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6079</v>
      </c>
      <c r="W5690" t="s">
        <v>386</v>
      </c>
    </row>
    <row r="5691" spans="1:23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6079</v>
      </c>
      <c r="W5691" t="s">
        <v>386</v>
      </c>
    </row>
    <row r="5692" spans="1:23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6079</v>
      </c>
      <c r="W5695" t="s">
        <v>386</v>
      </c>
    </row>
    <row r="5696" spans="1:23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x14ac:dyDescent="0.25">
      <c r="A5700" t="s">
        <v>544</v>
      </c>
      <c r="B5700" s="1">
        <v>44187</v>
      </c>
      <c r="C5700">
        <v>-39.01</v>
      </c>
      <c r="D5700" t="s">
        <v>5847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x14ac:dyDescent="0.25">
      <c r="A5707" t="s">
        <v>6862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6079</v>
      </c>
      <c r="W5709" t="s">
        <v>386</v>
      </c>
    </row>
    <row r="5710" spans="1:23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x14ac:dyDescent="0.25">
      <c r="A5711" t="s">
        <v>6862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x14ac:dyDescent="0.25">
      <c r="A5712" t="s">
        <v>492</v>
      </c>
      <c r="B5712" s="1">
        <v>44186</v>
      </c>
      <c r="C5712">
        <v>-95.3</v>
      </c>
      <c r="D5712" t="s">
        <v>5783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x14ac:dyDescent="0.25">
      <c r="A5713" t="s">
        <v>6862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x14ac:dyDescent="0.25">
      <c r="A5714" t="s">
        <v>6862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x14ac:dyDescent="0.25">
      <c r="A5715" t="s">
        <v>6862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x14ac:dyDescent="0.25">
      <c r="A5718" t="s">
        <v>356</v>
      </c>
      <c r="B5718" s="1">
        <v>44186</v>
      </c>
      <c r="C5718">
        <v>0.12</v>
      </c>
      <c r="D5718" t="s">
        <v>6635</v>
      </c>
      <c r="E5718" t="s">
        <v>6635</v>
      </c>
      <c r="F5718" t="s">
        <v>6636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x14ac:dyDescent="0.25">
      <c r="A5719" t="s">
        <v>356</v>
      </c>
      <c r="B5719" s="1">
        <v>44186</v>
      </c>
      <c r="C5719">
        <v>2.74</v>
      </c>
      <c r="D5719" t="s">
        <v>6643</v>
      </c>
      <c r="E5719" t="s">
        <v>6643</v>
      </c>
      <c r="F5719" t="s">
        <v>8249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x14ac:dyDescent="0.25">
      <c r="A5720" t="s">
        <v>356</v>
      </c>
      <c r="B5720" s="1">
        <v>44186</v>
      </c>
      <c r="C5720">
        <v>11.57</v>
      </c>
      <c r="D5720" t="s">
        <v>6624</v>
      </c>
      <c r="E5720" t="s">
        <v>6624</v>
      </c>
      <c r="F5720" t="s">
        <v>7181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x14ac:dyDescent="0.25">
      <c r="A5722" t="s">
        <v>356</v>
      </c>
      <c r="B5722" s="1">
        <v>44186</v>
      </c>
      <c r="C5722">
        <v>29.8</v>
      </c>
      <c r="D5722" t="s">
        <v>6643</v>
      </c>
      <c r="E5722" t="s">
        <v>6643</v>
      </c>
      <c r="F5722" t="s">
        <v>8248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x14ac:dyDescent="0.25">
      <c r="A5723" t="s">
        <v>356</v>
      </c>
      <c r="B5723" s="1">
        <v>44186</v>
      </c>
      <c r="C5723">
        <v>29.8</v>
      </c>
      <c r="D5723" t="s">
        <v>6643</v>
      </c>
      <c r="E5723" t="s">
        <v>6643</v>
      </c>
      <c r="F5723" t="s">
        <v>8248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x14ac:dyDescent="0.25">
      <c r="A5724" t="s">
        <v>6416</v>
      </c>
      <c r="B5724" s="1">
        <v>44186</v>
      </c>
      <c r="C5724">
        <v>-87.56</v>
      </c>
      <c r="D5724" t="s">
        <v>6601</v>
      </c>
      <c r="E5724" t="s">
        <v>6602</v>
      </c>
      <c r="F5724" t="s">
        <v>6603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x14ac:dyDescent="0.25">
      <c r="A5725" t="s">
        <v>356</v>
      </c>
      <c r="B5725" s="1">
        <v>44186</v>
      </c>
      <c r="C5725">
        <v>0.12</v>
      </c>
      <c r="D5725" t="s">
        <v>6635</v>
      </c>
      <c r="E5725" t="s">
        <v>6635</v>
      </c>
      <c r="F5725" t="s">
        <v>6636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x14ac:dyDescent="0.25">
      <c r="A5726" t="s">
        <v>356</v>
      </c>
      <c r="B5726" s="1">
        <v>44186</v>
      </c>
      <c r="C5726">
        <v>2.74</v>
      </c>
      <c r="D5726" t="s">
        <v>6643</v>
      </c>
      <c r="E5726" t="s">
        <v>6643</v>
      </c>
      <c r="F5726" t="s">
        <v>8249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x14ac:dyDescent="0.25">
      <c r="A5727" t="s">
        <v>356</v>
      </c>
      <c r="B5727" s="1">
        <v>44186</v>
      </c>
      <c r="C5727">
        <v>11.57</v>
      </c>
      <c r="D5727" t="s">
        <v>6624</v>
      </c>
      <c r="E5727" t="s">
        <v>6624</v>
      </c>
      <c r="F5727" t="s">
        <v>7181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x14ac:dyDescent="0.25">
      <c r="A5733" t="s">
        <v>492</v>
      </c>
      <c r="B5733" s="1">
        <v>44184</v>
      </c>
      <c r="C5733">
        <v>-12</v>
      </c>
      <c r="D5733" t="s">
        <v>5837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x14ac:dyDescent="0.25">
      <c r="A5736" t="s">
        <v>544</v>
      </c>
      <c r="B5736" s="1">
        <v>44184</v>
      </c>
      <c r="C5736">
        <v>-747.27</v>
      </c>
      <c r="D5736" t="s">
        <v>5861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x14ac:dyDescent="0.25">
      <c r="A5740" t="s">
        <v>6416</v>
      </c>
      <c r="B5740" s="1">
        <v>44183</v>
      </c>
      <c r="C5740">
        <v>622.62</v>
      </c>
      <c r="D5740" t="s">
        <v>8224</v>
      </c>
      <c r="E5740" t="s">
        <v>8224</v>
      </c>
      <c r="F5740" t="s">
        <v>8225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x14ac:dyDescent="0.25">
      <c r="A5741" t="s">
        <v>6416</v>
      </c>
      <c r="B5741" s="1">
        <v>44183</v>
      </c>
      <c r="C5741">
        <v>131.02000000000001</v>
      </c>
      <c r="D5741" t="s">
        <v>8193</v>
      </c>
      <c r="E5741" t="s">
        <v>8193</v>
      </c>
      <c r="F5741" t="s">
        <v>8184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x14ac:dyDescent="0.25">
      <c r="A5742" t="s">
        <v>6416</v>
      </c>
      <c r="B5742" s="1">
        <v>44183</v>
      </c>
      <c r="C5742">
        <v>-622.62</v>
      </c>
      <c r="D5742" t="s">
        <v>8224</v>
      </c>
      <c r="E5742" t="s">
        <v>8224</v>
      </c>
      <c r="F5742" t="s">
        <v>8225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x14ac:dyDescent="0.25">
      <c r="A5743" t="s">
        <v>6416</v>
      </c>
      <c r="B5743" s="1">
        <v>44183</v>
      </c>
      <c r="C5743">
        <v>117.36</v>
      </c>
      <c r="D5743" t="s">
        <v>8250</v>
      </c>
      <c r="E5743" t="s">
        <v>8250</v>
      </c>
      <c r="F5743" t="s">
        <v>8251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x14ac:dyDescent="0.25">
      <c r="A5744" t="s">
        <v>6416</v>
      </c>
      <c r="B5744" s="1">
        <v>44183</v>
      </c>
      <c r="C5744">
        <v>-131.02000000000001</v>
      </c>
      <c r="D5744" t="s">
        <v>8193</v>
      </c>
      <c r="E5744" t="s">
        <v>8193</v>
      </c>
      <c r="F5744" t="s">
        <v>8184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x14ac:dyDescent="0.25">
      <c r="A5745" t="s">
        <v>6416</v>
      </c>
      <c r="B5745" s="1">
        <v>44183</v>
      </c>
      <c r="C5745">
        <v>-117.36</v>
      </c>
      <c r="D5745" t="s">
        <v>8250</v>
      </c>
      <c r="E5745" t="s">
        <v>8250</v>
      </c>
      <c r="F5745" t="s">
        <v>8251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x14ac:dyDescent="0.25">
      <c r="A5746" t="s">
        <v>356</v>
      </c>
      <c r="B5746" s="1">
        <v>44183</v>
      </c>
      <c r="C5746">
        <v>7.4</v>
      </c>
      <c r="D5746" t="s">
        <v>6624</v>
      </c>
      <c r="E5746" t="s">
        <v>6624</v>
      </c>
      <c r="F5746" t="s">
        <v>8253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x14ac:dyDescent="0.25">
      <c r="A5747" t="s">
        <v>6416</v>
      </c>
      <c r="B5747" s="1">
        <v>44183</v>
      </c>
      <c r="C5747">
        <v>-72.650000000000006</v>
      </c>
      <c r="D5747" t="s">
        <v>8250</v>
      </c>
      <c r="E5747" t="s">
        <v>8250</v>
      </c>
      <c r="F5747" t="s">
        <v>8251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x14ac:dyDescent="0.25">
      <c r="A5748" t="s">
        <v>356</v>
      </c>
      <c r="B5748" s="1">
        <v>44183</v>
      </c>
      <c r="C5748">
        <v>28.11</v>
      </c>
      <c r="D5748" t="s">
        <v>6624</v>
      </c>
      <c r="E5748" t="s">
        <v>6624</v>
      </c>
      <c r="F5748" t="s">
        <v>8252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x14ac:dyDescent="0.25">
      <c r="A5749" t="s">
        <v>356</v>
      </c>
      <c r="B5749" s="1">
        <v>44183</v>
      </c>
      <c r="C5749">
        <v>28.11</v>
      </c>
      <c r="D5749" t="s">
        <v>6624</v>
      </c>
      <c r="E5749" t="s">
        <v>6624</v>
      </c>
      <c r="F5749" t="s">
        <v>8252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x14ac:dyDescent="0.25">
      <c r="A5750" t="s">
        <v>6416</v>
      </c>
      <c r="B5750" s="1">
        <v>44183</v>
      </c>
      <c r="C5750">
        <v>72.650000000000006</v>
      </c>
      <c r="D5750" t="s">
        <v>8250</v>
      </c>
      <c r="E5750" t="s">
        <v>8250</v>
      </c>
      <c r="F5750" t="s">
        <v>8251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x14ac:dyDescent="0.25">
      <c r="A5751" t="s">
        <v>492</v>
      </c>
      <c r="B5751" s="1">
        <v>44183</v>
      </c>
      <c r="C5751">
        <v>-11.55</v>
      </c>
      <c r="D5751" t="s">
        <v>5785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x14ac:dyDescent="0.25">
      <c r="A5752" t="s">
        <v>492</v>
      </c>
      <c r="B5752" s="1">
        <v>44183</v>
      </c>
      <c r="C5752">
        <v>-58.66</v>
      </c>
      <c r="D5752" t="s">
        <v>5903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x14ac:dyDescent="0.25">
      <c r="A5754" t="s">
        <v>356</v>
      </c>
      <c r="B5754" s="1">
        <v>44183</v>
      </c>
      <c r="C5754">
        <v>7.4</v>
      </c>
      <c r="D5754" t="s">
        <v>6624</v>
      </c>
      <c r="E5754" t="s">
        <v>6624</v>
      </c>
      <c r="F5754" t="s">
        <v>8253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x14ac:dyDescent="0.25">
      <c r="A5756" t="s">
        <v>19</v>
      </c>
      <c r="B5756" s="1">
        <v>44183</v>
      </c>
      <c r="C5756">
        <v>-73.81</v>
      </c>
      <c r="D5756" t="s">
        <v>5854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x14ac:dyDescent="0.25">
      <c r="A5757" t="s">
        <v>6416</v>
      </c>
      <c r="B5757" s="1">
        <v>44183</v>
      </c>
      <c r="C5757">
        <v>87.56</v>
      </c>
      <c r="D5757" t="s">
        <v>6601</v>
      </c>
      <c r="E5757" t="s">
        <v>6602</v>
      </c>
      <c r="F5757" t="s">
        <v>6603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x14ac:dyDescent="0.25">
      <c r="A5761" t="s">
        <v>356</v>
      </c>
      <c r="B5761" s="1">
        <v>44182</v>
      </c>
      <c r="C5761">
        <v>629.42999999999995</v>
      </c>
      <c r="D5761" t="s">
        <v>6643</v>
      </c>
      <c r="E5761" t="s">
        <v>6643</v>
      </c>
      <c r="F5761" t="s">
        <v>8254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x14ac:dyDescent="0.25">
      <c r="A5762" t="s">
        <v>356</v>
      </c>
      <c r="B5762" s="1">
        <v>44182</v>
      </c>
      <c r="C5762">
        <v>2.66</v>
      </c>
      <c r="D5762" t="s">
        <v>6635</v>
      </c>
      <c r="E5762" t="s">
        <v>6635</v>
      </c>
      <c r="F5762" t="s">
        <v>6636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x14ac:dyDescent="0.25">
      <c r="A5763" t="s">
        <v>356</v>
      </c>
      <c r="B5763" s="1">
        <v>44182</v>
      </c>
      <c r="C5763">
        <v>11.46</v>
      </c>
      <c r="D5763" t="s">
        <v>6635</v>
      </c>
      <c r="E5763" t="s">
        <v>6635</v>
      </c>
      <c r="F5763" t="s">
        <v>6636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6079</v>
      </c>
      <c r="W5765" t="s">
        <v>386</v>
      </c>
    </row>
    <row r="5766" spans="1:23" x14ac:dyDescent="0.25">
      <c r="A5766" t="s">
        <v>356</v>
      </c>
      <c r="B5766" s="1">
        <v>44182</v>
      </c>
      <c r="C5766">
        <v>629.42999999999995</v>
      </c>
      <c r="D5766" t="s">
        <v>6643</v>
      </c>
      <c r="E5766" t="s">
        <v>6643</v>
      </c>
      <c r="F5766" t="s">
        <v>8254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x14ac:dyDescent="0.25">
      <c r="A5767" t="s">
        <v>356</v>
      </c>
      <c r="B5767" s="1">
        <v>44182</v>
      </c>
      <c r="C5767">
        <v>2.66</v>
      </c>
      <c r="D5767" t="s">
        <v>6635</v>
      </c>
      <c r="E5767" t="s">
        <v>6635</v>
      </c>
      <c r="F5767" t="s">
        <v>6636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x14ac:dyDescent="0.25">
      <c r="A5768" t="s">
        <v>356</v>
      </c>
      <c r="B5768" s="1">
        <v>44182</v>
      </c>
      <c r="C5768">
        <v>3.45</v>
      </c>
      <c r="D5768" t="s">
        <v>6624</v>
      </c>
      <c r="E5768" t="s">
        <v>6624</v>
      </c>
      <c r="F5768" t="s">
        <v>8255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x14ac:dyDescent="0.25">
      <c r="A5769" t="s">
        <v>356</v>
      </c>
      <c r="B5769" s="1">
        <v>44182</v>
      </c>
      <c r="C5769">
        <v>3.45</v>
      </c>
      <c r="D5769" t="s">
        <v>6624</v>
      </c>
      <c r="E5769" t="s">
        <v>6624</v>
      </c>
      <c r="F5769" t="s">
        <v>8255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6079</v>
      </c>
      <c r="W5771" t="s">
        <v>386</v>
      </c>
    </row>
    <row r="5772" spans="1:23" x14ac:dyDescent="0.25">
      <c r="A5772" t="s">
        <v>356</v>
      </c>
      <c r="B5772" s="1">
        <v>44182</v>
      </c>
      <c r="C5772">
        <v>11.46</v>
      </c>
      <c r="D5772" t="s">
        <v>6635</v>
      </c>
      <c r="E5772" t="s">
        <v>6635</v>
      </c>
      <c r="F5772" t="s">
        <v>6636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x14ac:dyDescent="0.25">
      <c r="A5776" t="s">
        <v>19</v>
      </c>
      <c r="B5776" s="1">
        <v>44182</v>
      </c>
      <c r="C5776">
        <v>1656.39</v>
      </c>
      <c r="D5776" t="s">
        <v>5779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x14ac:dyDescent="0.25">
      <c r="A5778" t="s">
        <v>356</v>
      </c>
      <c r="B5778" s="1">
        <v>44181</v>
      </c>
      <c r="C5778">
        <v>13.14</v>
      </c>
      <c r="D5778" t="s">
        <v>6624</v>
      </c>
      <c r="E5778" t="s">
        <v>6624</v>
      </c>
      <c r="F5778" t="s">
        <v>8257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x14ac:dyDescent="0.25">
      <c r="A5779" t="s">
        <v>356</v>
      </c>
      <c r="B5779" s="1">
        <v>44181</v>
      </c>
      <c r="C5779">
        <v>13.14</v>
      </c>
      <c r="D5779" t="s">
        <v>6624</v>
      </c>
      <c r="E5779" t="s">
        <v>6624</v>
      </c>
      <c r="F5779" t="s">
        <v>8257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x14ac:dyDescent="0.25">
      <c r="A5780" t="s">
        <v>356</v>
      </c>
      <c r="B5780" s="1">
        <v>44181</v>
      </c>
      <c r="C5780">
        <v>19.559999999999999</v>
      </c>
      <c r="D5780" t="s">
        <v>6624</v>
      </c>
      <c r="E5780" t="s">
        <v>6624</v>
      </c>
      <c r="F5780" t="s">
        <v>8256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x14ac:dyDescent="0.25">
      <c r="A5781" t="s">
        <v>356</v>
      </c>
      <c r="B5781" s="1">
        <v>44181</v>
      </c>
      <c r="C5781">
        <v>19.559999999999999</v>
      </c>
      <c r="D5781" t="s">
        <v>6624</v>
      </c>
      <c r="E5781" t="s">
        <v>6624</v>
      </c>
      <c r="F5781" t="s">
        <v>8256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x14ac:dyDescent="0.25">
      <c r="A5782" t="s">
        <v>356</v>
      </c>
      <c r="B5782" s="1">
        <v>44181</v>
      </c>
      <c r="C5782">
        <v>133.25</v>
      </c>
      <c r="D5782" t="s">
        <v>6624</v>
      </c>
      <c r="E5782" t="s">
        <v>6624</v>
      </c>
      <c r="F5782" t="s">
        <v>8259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x14ac:dyDescent="0.25">
      <c r="A5783" t="s">
        <v>356</v>
      </c>
      <c r="B5783" s="1">
        <v>44181</v>
      </c>
      <c r="C5783">
        <v>1658.89</v>
      </c>
      <c r="D5783" t="s">
        <v>6643</v>
      </c>
      <c r="E5783" t="s">
        <v>6643</v>
      </c>
      <c r="F5783" t="s">
        <v>8260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x14ac:dyDescent="0.25">
      <c r="A5784" t="s">
        <v>356</v>
      </c>
      <c r="B5784" s="1">
        <v>44181</v>
      </c>
      <c r="C5784">
        <v>71.37</v>
      </c>
      <c r="D5784" t="s">
        <v>6624</v>
      </c>
      <c r="E5784" t="s">
        <v>6624</v>
      </c>
      <c r="F5784" t="s">
        <v>7565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x14ac:dyDescent="0.25">
      <c r="A5787" t="s">
        <v>356</v>
      </c>
      <c r="B5787" s="1">
        <v>44181</v>
      </c>
      <c r="C5787">
        <v>133.25</v>
      </c>
      <c r="D5787" t="s">
        <v>6624</v>
      </c>
      <c r="E5787" t="s">
        <v>6624</v>
      </c>
      <c r="F5787" t="s">
        <v>8259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x14ac:dyDescent="0.25">
      <c r="A5788" t="s">
        <v>6416</v>
      </c>
      <c r="B5788" s="1">
        <v>44181</v>
      </c>
      <c r="C5788">
        <v>-51.39</v>
      </c>
      <c r="D5788" t="s">
        <v>8205</v>
      </c>
      <c r="E5788" t="s">
        <v>8205</v>
      </c>
      <c r="F5788" t="s">
        <v>6639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x14ac:dyDescent="0.25">
      <c r="A5789" t="s">
        <v>356</v>
      </c>
      <c r="B5789" s="1">
        <v>44181</v>
      </c>
      <c r="C5789">
        <v>1658.89</v>
      </c>
      <c r="D5789" t="s">
        <v>6643</v>
      </c>
      <c r="E5789" t="s">
        <v>6643</v>
      </c>
      <c r="F5789" t="s">
        <v>8260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x14ac:dyDescent="0.25">
      <c r="A5790" t="s">
        <v>356</v>
      </c>
      <c r="B5790" s="1">
        <v>44181</v>
      </c>
      <c r="C5790">
        <v>71.37</v>
      </c>
      <c r="D5790" t="s">
        <v>6624</v>
      </c>
      <c r="E5790" t="s">
        <v>6624</v>
      </c>
      <c r="F5790" t="s">
        <v>7565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x14ac:dyDescent="0.25">
      <c r="A5791" t="s">
        <v>6413</v>
      </c>
      <c r="B5791" s="1">
        <v>44181</v>
      </c>
      <c r="C5791">
        <v>0.23</v>
      </c>
      <c r="D5791" t="s">
        <v>556</v>
      </c>
      <c r="E5791" t="s">
        <v>556</v>
      </c>
      <c r="F5791" t="s">
        <v>8258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x14ac:dyDescent="0.25">
      <c r="A5792" t="s">
        <v>356</v>
      </c>
      <c r="B5792" s="1">
        <v>44180</v>
      </c>
      <c r="C5792">
        <v>77.94</v>
      </c>
      <c r="D5792" t="s">
        <v>6624</v>
      </c>
      <c r="E5792" t="s">
        <v>6624</v>
      </c>
      <c r="F5792" t="s">
        <v>8261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x14ac:dyDescent="0.25">
      <c r="A5793" t="s">
        <v>6413</v>
      </c>
      <c r="B5793" s="1">
        <v>44180</v>
      </c>
      <c r="C5793">
        <v>20000</v>
      </c>
      <c r="D5793" t="s">
        <v>691</v>
      </c>
      <c r="E5793" t="s">
        <v>691</v>
      </c>
      <c r="F5793" t="s">
        <v>8219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6079</v>
      </c>
      <c r="W5793" t="s">
        <v>386</v>
      </c>
    </row>
    <row r="5794" spans="1:23" x14ac:dyDescent="0.25">
      <c r="A5794" t="s">
        <v>356</v>
      </c>
      <c r="B5794" s="1">
        <v>44180</v>
      </c>
      <c r="C5794">
        <v>52.28</v>
      </c>
      <c r="D5794" t="s">
        <v>6624</v>
      </c>
      <c r="E5794" t="s">
        <v>6624</v>
      </c>
      <c r="F5794" t="s">
        <v>8262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6079</v>
      </c>
      <c r="W5795" t="s">
        <v>386</v>
      </c>
    </row>
    <row r="5796" spans="1:23" x14ac:dyDescent="0.25">
      <c r="A5796" t="s">
        <v>6416</v>
      </c>
      <c r="B5796" s="1">
        <v>44180</v>
      </c>
      <c r="C5796">
        <v>51.39</v>
      </c>
      <c r="D5796" t="s">
        <v>8205</v>
      </c>
      <c r="E5796" t="s">
        <v>8205</v>
      </c>
      <c r="F5796" t="s">
        <v>6639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x14ac:dyDescent="0.25">
      <c r="A5797" t="s">
        <v>356</v>
      </c>
      <c r="B5797" s="1">
        <v>44180</v>
      </c>
      <c r="C5797">
        <v>616.91999999999996</v>
      </c>
      <c r="D5797" t="s">
        <v>6643</v>
      </c>
      <c r="E5797" t="s">
        <v>6643</v>
      </c>
      <c r="F5797" t="s">
        <v>8263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x14ac:dyDescent="0.25">
      <c r="A5798" t="s">
        <v>356</v>
      </c>
      <c r="B5798" s="1">
        <v>44180</v>
      </c>
      <c r="C5798">
        <v>52.28</v>
      </c>
      <c r="D5798" t="s">
        <v>6624</v>
      </c>
      <c r="E5798" t="s">
        <v>6624</v>
      </c>
      <c r="F5798" t="s">
        <v>8262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x14ac:dyDescent="0.25">
      <c r="A5799" t="s">
        <v>356</v>
      </c>
      <c r="B5799" s="1">
        <v>44180</v>
      </c>
      <c r="C5799">
        <v>77.94</v>
      </c>
      <c r="D5799" t="s">
        <v>6624</v>
      </c>
      <c r="E5799" t="s">
        <v>6624</v>
      </c>
      <c r="F5799" t="s">
        <v>8261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x14ac:dyDescent="0.25">
      <c r="A5800" t="s">
        <v>356</v>
      </c>
      <c r="B5800" s="1">
        <v>44180</v>
      </c>
      <c r="C5800">
        <v>616.91999999999996</v>
      </c>
      <c r="D5800" t="s">
        <v>6643</v>
      </c>
      <c r="E5800" t="s">
        <v>6643</v>
      </c>
      <c r="F5800" t="s">
        <v>8263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x14ac:dyDescent="0.25">
      <c r="A5801" t="s">
        <v>356</v>
      </c>
      <c r="B5801" s="1">
        <v>44180</v>
      </c>
      <c r="C5801">
        <v>16.48</v>
      </c>
      <c r="D5801" t="s">
        <v>6624</v>
      </c>
      <c r="E5801" t="s">
        <v>6624</v>
      </c>
      <c r="F5801" t="s">
        <v>8264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x14ac:dyDescent="0.25">
      <c r="A5802" t="s">
        <v>356</v>
      </c>
      <c r="B5802" s="1">
        <v>44180</v>
      </c>
      <c r="C5802">
        <v>16.48</v>
      </c>
      <c r="D5802" t="s">
        <v>6624</v>
      </c>
      <c r="E5802" t="s">
        <v>6624</v>
      </c>
      <c r="F5802" t="s">
        <v>8264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x14ac:dyDescent="0.25">
      <c r="A5803" t="s">
        <v>356</v>
      </c>
      <c r="B5803" s="1">
        <v>44180</v>
      </c>
      <c r="C5803">
        <v>29.1</v>
      </c>
      <c r="D5803" t="s">
        <v>6624</v>
      </c>
      <c r="E5803" t="s">
        <v>6624</v>
      </c>
      <c r="F5803" t="s">
        <v>6651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x14ac:dyDescent="0.25">
      <c r="A5808" t="s">
        <v>356</v>
      </c>
      <c r="B5808" s="1">
        <v>44180</v>
      </c>
      <c r="C5808">
        <v>29.1</v>
      </c>
      <c r="D5808" t="s">
        <v>6624</v>
      </c>
      <c r="E5808" t="s">
        <v>6624</v>
      </c>
      <c r="F5808" t="s">
        <v>6651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x14ac:dyDescent="0.25">
      <c r="A5811" t="s">
        <v>492</v>
      </c>
      <c r="B5811" s="1">
        <v>44180</v>
      </c>
      <c r="C5811">
        <v>-27.85</v>
      </c>
      <c r="D5811" t="s">
        <v>5904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6079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6079</v>
      </c>
      <c r="W5813" t="s">
        <v>386</v>
      </c>
    </row>
    <row r="5814" spans="1:23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6079</v>
      </c>
      <c r="W5820" t="s">
        <v>386</v>
      </c>
    </row>
    <row r="5821" spans="1:23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6079</v>
      </c>
      <c r="W5825" t="s">
        <v>386</v>
      </c>
    </row>
    <row r="5826" spans="1:23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x14ac:dyDescent="0.25">
      <c r="A5831" t="s">
        <v>492</v>
      </c>
      <c r="B5831" s="1">
        <v>44179</v>
      </c>
      <c r="C5831">
        <v>-35</v>
      </c>
      <c r="D5831" t="s">
        <v>5798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x14ac:dyDescent="0.25">
      <c r="A5832" t="s">
        <v>492</v>
      </c>
      <c r="B5832" s="1">
        <v>44179</v>
      </c>
      <c r="C5832">
        <v>-59.65</v>
      </c>
      <c r="D5832" t="s">
        <v>5798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6079</v>
      </c>
      <c r="W5847" t="s">
        <v>386</v>
      </c>
    </row>
    <row r="5848" spans="1:23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x14ac:dyDescent="0.25">
      <c r="A5849" t="s">
        <v>544</v>
      </c>
      <c r="B5849" s="1">
        <v>44177</v>
      </c>
      <c r="C5849">
        <v>-28.13</v>
      </c>
      <c r="D5849" t="s">
        <v>5880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6079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6079</v>
      </c>
      <c r="W5851" t="s">
        <v>386</v>
      </c>
    </row>
    <row r="5852" spans="1:23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6079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6079</v>
      </c>
      <c r="W5853" t="s">
        <v>386</v>
      </c>
    </row>
    <row r="5854" spans="1:23" x14ac:dyDescent="0.25">
      <c r="A5854" t="s">
        <v>6416</v>
      </c>
      <c r="B5854" s="1">
        <v>44176</v>
      </c>
      <c r="C5854">
        <v>310.57</v>
      </c>
      <c r="D5854" t="s">
        <v>8195</v>
      </c>
      <c r="E5854" t="s">
        <v>8195</v>
      </c>
      <c r="F5854" t="s">
        <v>6877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6339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x14ac:dyDescent="0.25">
      <c r="A5856" t="s">
        <v>539</v>
      </c>
      <c r="B5856" s="1">
        <v>44176</v>
      </c>
      <c r="C5856">
        <v>12.1</v>
      </c>
      <c r="D5856" t="s">
        <v>5798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6079</v>
      </c>
      <c r="W5858" t="s">
        <v>386</v>
      </c>
    </row>
    <row r="5859" spans="1:23" x14ac:dyDescent="0.25">
      <c r="A5859" t="s">
        <v>492</v>
      </c>
      <c r="B5859" s="1">
        <v>44176</v>
      </c>
      <c r="C5859">
        <v>-341.2</v>
      </c>
      <c r="D5859" t="s">
        <v>5905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6079</v>
      </c>
      <c r="W5860" t="s">
        <v>386</v>
      </c>
    </row>
    <row r="5861" spans="1:23" x14ac:dyDescent="0.25">
      <c r="A5861" t="s">
        <v>544</v>
      </c>
      <c r="B5861" s="1">
        <v>44175</v>
      </c>
      <c r="C5861">
        <v>-315</v>
      </c>
      <c r="D5861" t="s">
        <v>5861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6079</v>
      </c>
      <c r="W5862" t="s">
        <v>386</v>
      </c>
    </row>
    <row r="5863" spans="1:23" x14ac:dyDescent="0.25">
      <c r="A5863" t="s">
        <v>19</v>
      </c>
      <c r="B5863" s="1">
        <v>44175</v>
      </c>
      <c r="C5863">
        <v>-15000</v>
      </c>
      <c r="D5863" t="s">
        <v>5858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x14ac:dyDescent="0.25">
      <c r="A5864" t="s">
        <v>6416</v>
      </c>
      <c r="B5864" s="1">
        <v>44175</v>
      </c>
      <c r="C5864">
        <v>-3987.06</v>
      </c>
      <c r="D5864" t="s">
        <v>6440</v>
      </c>
      <c r="E5864" t="s">
        <v>6441</v>
      </c>
      <c r="F5864" t="s">
        <v>8177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6079</v>
      </c>
      <c r="W5866" t="s">
        <v>386</v>
      </c>
    </row>
    <row r="5867" spans="1:23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x14ac:dyDescent="0.25">
      <c r="A5869" t="s">
        <v>539</v>
      </c>
      <c r="B5869" s="1">
        <v>44175</v>
      </c>
      <c r="C5869">
        <v>-12.1</v>
      </c>
      <c r="D5869" t="s">
        <v>5798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6079</v>
      </c>
      <c r="W5870" t="s">
        <v>386</v>
      </c>
    </row>
    <row r="5871" spans="1:23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6079</v>
      </c>
      <c r="W5871" t="s">
        <v>386</v>
      </c>
    </row>
    <row r="5872" spans="1:23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6079</v>
      </c>
      <c r="W5875" t="s">
        <v>386</v>
      </c>
    </row>
    <row r="5876" spans="1:23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6079</v>
      </c>
      <c r="W5876" t="s">
        <v>386</v>
      </c>
    </row>
    <row r="5877" spans="1:23" x14ac:dyDescent="0.25">
      <c r="A5877" t="s">
        <v>6413</v>
      </c>
      <c r="B5877" s="1">
        <v>44173</v>
      </c>
      <c r="C5877">
        <v>-3355</v>
      </c>
      <c r="D5877" t="s">
        <v>8199</v>
      </c>
      <c r="E5877" t="s">
        <v>8199</v>
      </c>
      <c r="F5877" t="s">
        <v>8191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x14ac:dyDescent="0.25">
      <c r="A5878" t="s">
        <v>6413</v>
      </c>
      <c r="B5878" s="1">
        <v>44173</v>
      </c>
      <c r="C5878">
        <v>-3559.97</v>
      </c>
      <c r="D5878" t="s">
        <v>6832</v>
      </c>
      <c r="E5878" t="s">
        <v>6832</v>
      </c>
      <c r="F5878" t="s">
        <v>6833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x14ac:dyDescent="0.25">
      <c r="A5879" t="s">
        <v>6413</v>
      </c>
      <c r="B5879" s="1">
        <v>44173</v>
      </c>
      <c r="C5879">
        <v>-3371.95</v>
      </c>
      <c r="D5879" t="s">
        <v>6921</v>
      </c>
      <c r="E5879" t="s">
        <v>6921</v>
      </c>
      <c r="F5879" t="s">
        <v>6913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x14ac:dyDescent="0.25">
      <c r="A5881" t="s">
        <v>492</v>
      </c>
      <c r="B5881" s="1">
        <v>44173</v>
      </c>
      <c r="C5881">
        <v>-6.14</v>
      </c>
      <c r="D5881" t="s">
        <v>5884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x14ac:dyDescent="0.25">
      <c r="A5891" t="s">
        <v>605</v>
      </c>
      <c r="B5891" s="1">
        <v>44171</v>
      </c>
      <c r="C5891">
        <v>-9.99</v>
      </c>
      <c r="D5891" t="s">
        <v>5791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x14ac:dyDescent="0.25">
      <c r="A5897" t="s">
        <v>492</v>
      </c>
      <c r="B5897" s="1">
        <v>44170</v>
      </c>
      <c r="C5897">
        <v>-65</v>
      </c>
      <c r="D5897" t="s">
        <v>5772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x14ac:dyDescent="0.25">
      <c r="A5898" t="s">
        <v>492</v>
      </c>
      <c r="B5898" s="1">
        <v>44170</v>
      </c>
      <c r="C5898">
        <v>-44.03</v>
      </c>
      <c r="D5898" t="s">
        <v>5798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x14ac:dyDescent="0.25">
      <c r="A5909" t="s">
        <v>492</v>
      </c>
      <c r="B5909" s="1">
        <v>44168</v>
      </c>
      <c r="C5909">
        <v>-52.34</v>
      </c>
      <c r="D5909" t="s">
        <v>5789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x14ac:dyDescent="0.25">
      <c r="A5910" t="s">
        <v>492</v>
      </c>
      <c r="B5910" s="1">
        <v>44168</v>
      </c>
      <c r="C5910">
        <v>-96.48</v>
      </c>
      <c r="D5910" t="s">
        <v>5789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x14ac:dyDescent="0.25">
      <c r="A5911" t="s">
        <v>492</v>
      </c>
      <c r="B5911" s="1">
        <v>44168</v>
      </c>
      <c r="C5911">
        <v>-23.07</v>
      </c>
      <c r="D5911" t="s">
        <v>5789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6079</v>
      </c>
      <c r="W5912" t="s">
        <v>386</v>
      </c>
    </row>
    <row r="5913" spans="1:23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6079</v>
      </c>
      <c r="W5913" t="s">
        <v>386</v>
      </c>
    </row>
    <row r="5914" spans="1:23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6079</v>
      </c>
      <c r="W5917" t="s">
        <v>386</v>
      </c>
    </row>
    <row r="5918" spans="1:23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6079</v>
      </c>
      <c r="W5918" t="s">
        <v>386</v>
      </c>
    </row>
    <row r="5919" spans="1:23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x14ac:dyDescent="0.25">
      <c r="A5920" t="s">
        <v>492</v>
      </c>
      <c r="B5920" s="1">
        <v>44167</v>
      </c>
      <c r="C5920">
        <v>-71.540000000000006</v>
      </c>
      <c r="D5920" t="s">
        <v>5798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x14ac:dyDescent="0.25">
      <c r="A5921" t="s">
        <v>492</v>
      </c>
      <c r="B5921" s="1">
        <v>44167</v>
      </c>
      <c r="C5921">
        <v>-57.77</v>
      </c>
      <c r="D5921" t="s">
        <v>5906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x14ac:dyDescent="0.25">
      <c r="A5926" t="s">
        <v>492</v>
      </c>
      <c r="B5926" s="1">
        <v>44166</v>
      </c>
      <c r="C5926">
        <v>-132.01</v>
      </c>
      <c r="D5926" t="s">
        <v>5905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x14ac:dyDescent="0.25">
      <c r="A5928" t="s">
        <v>19</v>
      </c>
      <c r="B5928" s="1">
        <v>44166</v>
      </c>
      <c r="C5928">
        <v>-53.94</v>
      </c>
      <c r="D5928" t="s">
        <v>5775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x14ac:dyDescent="0.25">
      <c r="A5929" t="s">
        <v>544</v>
      </c>
      <c r="B5929" s="1">
        <v>44166</v>
      </c>
      <c r="C5929">
        <v>-38.83</v>
      </c>
      <c r="D5929" t="s">
        <v>5895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x14ac:dyDescent="0.25">
      <c r="A5934" t="s">
        <v>539</v>
      </c>
      <c r="B5934" s="1">
        <v>44166</v>
      </c>
      <c r="C5934">
        <v>53.94</v>
      </c>
      <c r="D5934" t="s">
        <v>5775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x14ac:dyDescent="0.25">
      <c r="A5935" t="s">
        <v>336</v>
      </c>
      <c r="B5935" s="1">
        <v>44165</v>
      </c>
      <c r="C5935">
        <v>3.5</v>
      </c>
      <c r="D5935" t="s">
        <v>5907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x14ac:dyDescent="0.25">
      <c r="A5937" t="s">
        <v>508</v>
      </c>
      <c r="B5937" s="1">
        <v>44165</v>
      </c>
      <c r="C5937">
        <v>-500</v>
      </c>
      <c r="D5937" t="s">
        <v>5908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x14ac:dyDescent="0.25">
      <c r="A5942" t="s">
        <v>356</v>
      </c>
      <c r="B5942" s="1">
        <v>44165</v>
      </c>
      <c r="C5942">
        <v>11.96</v>
      </c>
      <c r="D5942" t="s">
        <v>6624</v>
      </c>
      <c r="E5942" t="s">
        <v>6624</v>
      </c>
      <c r="F5942" t="s">
        <v>6492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x14ac:dyDescent="0.25">
      <c r="A5943" t="s">
        <v>356</v>
      </c>
      <c r="B5943" s="1">
        <v>44165</v>
      </c>
      <c r="C5943">
        <v>11.96</v>
      </c>
      <c r="D5943" t="s">
        <v>6624</v>
      </c>
      <c r="E5943" t="s">
        <v>6624</v>
      </c>
      <c r="F5943" t="s">
        <v>6492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x14ac:dyDescent="0.25">
      <c r="A5944" t="s">
        <v>356</v>
      </c>
      <c r="B5944" s="1">
        <v>44165</v>
      </c>
      <c r="C5944">
        <v>1.81</v>
      </c>
      <c r="D5944" t="s">
        <v>6624</v>
      </c>
      <c r="E5944" t="s">
        <v>6624</v>
      </c>
      <c r="F5944" t="s">
        <v>6492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x14ac:dyDescent="0.25">
      <c r="A5947" t="s">
        <v>356</v>
      </c>
      <c r="B5947" s="1">
        <v>44165</v>
      </c>
      <c r="C5947">
        <v>1.81</v>
      </c>
      <c r="D5947" t="s">
        <v>6624</v>
      </c>
      <c r="E5947" t="s">
        <v>6624</v>
      </c>
      <c r="F5947" t="s">
        <v>6492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x14ac:dyDescent="0.25">
      <c r="A5949" t="s">
        <v>492</v>
      </c>
      <c r="B5949" s="1">
        <v>44165</v>
      </c>
      <c r="C5949">
        <v>-17.61</v>
      </c>
      <c r="D5949" t="s">
        <v>5784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x14ac:dyDescent="0.25">
      <c r="A5952" t="s">
        <v>19</v>
      </c>
      <c r="B5952" s="1">
        <v>44164</v>
      </c>
      <c r="C5952">
        <v>3889.39</v>
      </c>
      <c r="D5952" t="s">
        <v>5779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x14ac:dyDescent="0.25">
      <c r="A5958" t="s">
        <v>6416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8265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x14ac:dyDescent="0.25">
      <c r="A5959" t="s">
        <v>492</v>
      </c>
      <c r="B5959" s="1">
        <v>44162</v>
      </c>
      <c r="C5959">
        <v>-6.01</v>
      </c>
      <c r="D5959" t="s">
        <v>5798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x14ac:dyDescent="0.25">
      <c r="A5961" t="s">
        <v>492</v>
      </c>
      <c r="B5961" s="1">
        <v>44160</v>
      </c>
      <c r="C5961">
        <v>-12.73</v>
      </c>
      <c r="D5961" t="s">
        <v>5780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x14ac:dyDescent="0.25">
      <c r="A5967" t="s">
        <v>492</v>
      </c>
      <c r="B5967" s="1">
        <v>44159</v>
      </c>
      <c r="C5967">
        <v>-33</v>
      </c>
      <c r="D5967" t="s">
        <v>5785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x14ac:dyDescent="0.25">
      <c r="A5968" t="s">
        <v>492</v>
      </c>
      <c r="B5968" s="1">
        <v>44159</v>
      </c>
      <c r="C5968">
        <v>-36.950000000000003</v>
      </c>
      <c r="D5968" t="s">
        <v>5785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x14ac:dyDescent="0.25">
      <c r="A5974" t="s">
        <v>492</v>
      </c>
      <c r="B5974" s="1">
        <v>44159</v>
      </c>
      <c r="C5974">
        <v>-5.16</v>
      </c>
      <c r="D5974" t="s">
        <v>8618</v>
      </c>
      <c r="E5974" t="s">
        <v>8618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6339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x14ac:dyDescent="0.25">
      <c r="A5993" t="s">
        <v>492</v>
      </c>
      <c r="B5993" s="1">
        <v>44156</v>
      </c>
      <c r="C5993">
        <v>-33.020000000000003</v>
      </c>
      <c r="D5993" t="s">
        <v>5798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x14ac:dyDescent="0.25">
      <c r="A5994" t="s">
        <v>492</v>
      </c>
      <c r="B5994" s="1">
        <v>44155</v>
      </c>
      <c r="C5994">
        <v>-0.5</v>
      </c>
      <c r="D5994" t="s">
        <v>5786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5797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x14ac:dyDescent="0.25">
      <c r="A6002" t="s">
        <v>6416</v>
      </c>
      <c r="B6002" s="1">
        <v>44152</v>
      </c>
      <c r="C6002">
        <v>-49.07</v>
      </c>
      <c r="D6002" t="s">
        <v>6834</v>
      </c>
      <c r="E6002" t="s">
        <v>6834</v>
      </c>
      <c r="F6002" t="s">
        <v>6835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x14ac:dyDescent="0.25">
      <c r="A6003" t="s">
        <v>6413</v>
      </c>
      <c r="B6003" s="1">
        <v>44152</v>
      </c>
      <c r="C6003">
        <v>-113.28</v>
      </c>
      <c r="D6003" t="s">
        <v>6832</v>
      </c>
      <c r="E6003" t="s">
        <v>6832</v>
      </c>
      <c r="F6003" t="s">
        <v>6833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x14ac:dyDescent="0.25">
      <c r="A6007" t="s">
        <v>508</v>
      </c>
      <c r="B6007" s="1">
        <v>44152</v>
      </c>
      <c r="C6007">
        <v>-25</v>
      </c>
      <c r="D6007" t="s">
        <v>5899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x14ac:dyDescent="0.25">
      <c r="A6009" t="s">
        <v>6416</v>
      </c>
      <c r="B6009" s="1">
        <v>44151</v>
      </c>
      <c r="C6009">
        <v>49.07</v>
      </c>
      <c r="D6009" t="s">
        <v>6834</v>
      </c>
      <c r="E6009" t="s">
        <v>6834</v>
      </c>
      <c r="F6009" t="s">
        <v>6835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x14ac:dyDescent="0.25">
      <c r="A6010" t="s">
        <v>6416</v>
      </c>
      <c r="B6010" s="1">
        <v>44151</v>
      </c>
      <c r="C6010">
        <v>-21.7</v>
      </c>
      <c r="D6010" t="s">
        <v>8195</v>
      </c>
      <c r="E6010" t="s">
        <v>8195</v>
      </c>
      <c r="F6010" t="s">
        <v>6877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x14ac:dyDescent="0.25">
      <c r="A6011" t="s">
        <v>6413</v>
      </c>
      <c r="B6011" s="1">
        <v>44151</v>
      </c>
      <c r="C6011">
        <v>0.21</v>
      </c>
      <c r="D6011" t="s">
        <v>556</v>
      </c>
      <c r="E6011" t="s">
        <v>556</v>
      </c>
      <c r="F6011" t="s">
        <v>8266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x14ac:dyDescent="0.25">
      <c r="A6013" t="s">
        <v>6413</v>
      </c>
      <c r="B6013" s="1">
        <v>44151</v>
      </c>
      <c r="C6013">
        <v>113.28</v>
      </c>
      <c r="D6013" t="s">
        <v>6832</v>
      </c>
      <c r="E6013" t="s">
        <v>6832</v>
      </c>
      <c r="F6013" t="s">
        <v>6833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x14ac:dyDescent="0.25">
      <c r="A6017" t="s">
        <v>6416</v>
      </c>
      <c r="B6017" s="1">
        <v>44151</v>
      </c>
      <c r="C6017">
        <v>67.260000000000005</v>
      </c>
      <c r="D6017" t="s">
        <v>6832</v>
      </c>
      <c r="E6017" t="s">
        <v>6832</v>
      </c>
      <c r="F6017" t="s">
        <v>6833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x14ac:dyDescent="0.25">
      <c r="A6025" t="s">
        <v>19</v>
      </c>
      <c r="B6025" s="1">
        <v>44148</v>
      </c>
      <c r="C6025">
        <v>-75</v>
      </c>
      <c r="D6025" t="s">
        <v>5800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x14ac:dyDescent="0.25">
      <c r="A6026" t="s">
        <v>6416</v>
      </c>
      <c r="B6026" s="1">
        <v>44148</v>
      </c>
      <c r="C6026">
        <v>-148.22999999999999</v>
      </c>
      <c r="D6026" t="s">
        <v>8196</v>
      </c>
      <c r="E6026" t="s">
        <v>8196</v>
      </c>
      <c r="F6026" t="s">
        <v>6464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x14ac:dyDescent="0.25">
      <c r="A6028" t="s">
        <v>6416</v>
      </c>
      <c r="B6028" s="1">
        <v>44148</v>
      </c>
      <c r="C6028">
        <v>21.7</v>
      </c>
      <c r="D6028" t="s">
        <v>8195</v>
      </c>
      <c r="E6028" t="s">
        <v>8195</v>
      </c>
      <c r="F6028" t="s">
        <v>6877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x14ac:dyDescent="0.25">
      <c r="A6034" t="s">
        <v>6416</v>
      </c>
      <c r="B6034" s="1">
        <v>44147</v>
      </c>
      <c r="C6034">
        <v>148.22999999999999</v>
      </c>
      <c r="D6034" t="s">
        <v>8196</v>
      </c>
      <c r="E6034" t="s">
        <v>8196</v>
      </c>
      <c r="F6034" t="s">
        <v>6464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x14ac:dyDescent="0.25">
      <c r="A6037" t="s">
        <v>6862</v>
      </c>
      <c r="B6037" s="1">
        <v>44147</v>
      </c>
      <c r="C6037">
        <v>75</v>
      </c>
      <c r="D6037" t="s">
        <v>5800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6079</v>
      </c>
      <c r="W6039" t="s">
        <v>386</v>
      </c>
    </row>
    <row r="6040" spans="1:23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6079</v>
      </c>
      <c r="W6041" t="s">
        <v>386</v>
      </c>
    </row>
    <row r="6042" spans="1:23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6079</v>
      </c>
      <c r="W6045" t="s">
        <v>386</v>
      </c>
    </row>
    <row r="6046" spans="1:23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6079</v>
      </c>
      <c r="W6046" t="s">
        <v>386</v>
      </c>
    </row>
    <row r="6047" spans="1:23" x14ac:dyDescent="0.25">
      <c r="A6047" t="s">
        <v>6413</v>
      </c>
      <c r="B6047" s="1">
        <v>44145</v>
      </c>
      <c r="C6047">
        <v>10000</v>
      </c>
      <c r="D6047" t="s">
        <v>691</v>
      </c>
      <c r="E6047" t="s">
        <v>691</v>
      </c>
      <c r="F6047" t="s">
        <v>8219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6079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6079</v>
      </c>
      <c r="W6048" t="s">
        <v>386</v>
      </c>
    </row>
    <row r="6049" spans="1:23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6079</v>
      </c>
      <c r="W6052" t="s">
        <v>386</v>
      </c>
    </row>
    <row r="6053" spans="1:23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6079</v>
      </c>
      <c r="W6054" t="s">
        <v>386</v>
      </c>
    </row>
    <row r="6055" spans="1:23" x14ac:dyDescent="0.25">
      <c r="A6055" t="s">
        <v>492</v>
      </c>
      <c r="B6055" s="1">
        <v>44144</v>
      </c>
      <c r="C6055">
        <v>-11.03</v>
      </c>
      <c r="D6055" t="s">
        <v>5886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6079</v>
      </c>
      <c r="W6056" t="s">
        <v>386</v>
      </c>
    </row>
    <row r="6057" spans="1:23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6079</v>
      </c>
      <c r="W6058" t="s">
        <v>386</v>
      </c>
    </row>
    <row r="6059" spans="1:23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6079</v>
      </c>
      <c r="W6060" t="s">
        <v>386</v>
      </c>
    </row>
    <row r="6061" spans="1:23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x14ac:dyDescent="0.25">
      <c r="A6077" t="s">
        <v>492</v>
      </c>
      <c r="B6077" s="1">
        <v>44140</v>
      </c>
      <c r="C6077">
        <v>-65</v>
      </c>
      <c r="D6077" t="s">
        <v>5772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x14ac:dyDescent="0.25">
      <c r="A6082" t="s">
        <v>6413</v>
      </c>
      <c r="B6082" s="1">
        <v>44138</v>
      </c>
      <c r="C6082">
        <v>-148.72</v>
      </c>
      <c r="D6082" t="s">
        <v>8199</v>
      </c>
      <c r="E6082" t="s">
        <v>8199</v>
      </c>
      <c r="F6082" t="s">
        <v>8191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x14ac:dyDescent="0.25">
      <c r="A6083" t="s">
        <v>6413</v>
      </c>
      <c r="B6083" s="1">
        <v>44138</v>
      </c>
      <c r="C6083">
        <v>-3300</v>
      </c>
      <c r="D6083" t="s">
        <v>8199</v>
      </c>
      <c r="E6083" t="s">
        <v>8199</v>
      </c>
      <c r="F6083" t="s">
        <v>8191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x14ac:dyDescent="0.25">
      <c r="A6084" t="s">
        <v>6413</v>
      </c>
      <c r="B6084" s="1">
        <v>44138</v>
      </c>
      <c r="C6084">
        <v>-3352.98</v>
      </c>
      <c r="D6084" t="s">
        <v>6921</v>
      </c>
      <c r="E6084" t="s">
        <v>6921</v>
      </c>
      <c r="F6084" t="s">
        <v>6913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x14ac:dyDescent="0.25">
      <c r="A6085" t="s">
        <v>6413</v>
      </c>
      <c r="B6085" s="1">
        <v>44138</v>
      </c>
      <c r="C6085">
        <v>-162.97999999999999</v>
      </c>
      <c r="D6085" t="s">
        <v>6921</v>
      </c>
      <c r="E6085" t="s">
        <v>6921</v>
      </c>
      <c r="F6085" t="s">
        <v>6913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x14ac:dyDescent="0.25">
      <c r="A6086" t="s">
        <v>6413</v>
      </c>
      <c r="B6086" s="1">
        <v>44138</v>
      </c>
      <c r="C6086">
        <v>-3371.74</v>
      </c>
      <c r="D6086" t="s">
        <v>6832</v>
      </c>
      <c r="E6086" t="s">
        <v>6832</v>
      </c>
      <c r="F6086" t="s">
        <v>6833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x14ac:dyDescent="0.25">
      <c r="A6088" t="s">
        <v>6416</v>
      </c>
      <c r="B6088" s="1">
        <v>44137</v>
      </c>
      <c r="C6088">
        <v>-13.39</v>
      </c>
      <c r="D6088" t="s">
        <v>6918</v>
      </c>
      <c r="E6088" t="s">
        <v>6919</v>
      </c>
      <c r="F6088" t="s">
        <v>6920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6079</v>
      </c>
      <c r="W6090" t="s">
        <v>386</v>
      </c>
    </row>
    <row r="6091" spans="1:23" x14ac:dyDescent="0.25">
      <c r="A6091" t="s">
        <v>6413</v>
      </c>
      <c r="B6091" s="1">
        <v>44137</v>
      </c>
      <c r="C6091">
        <v>148.72</v>
      </c>
      <c r="D6091" t="s">
        <v>8199</v>
      </c>
      <c r="E6091" t="s">
        <v>8199</v>
      </c>
      <c r="F6091" t="s">
        <v>8191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x14ac:dyDescent="0.25">
      <c r="A6092" t="s">
        <v>6413</v>
      </c>
      <c r="B6092" s="1">
        <v>44137</v>
      </c>
      <c r="C6092">
        <v>162.97999999999999</v>
      </c>
      <c r="D6092" t="s">
        <v>6921</v>
      </c>
      <c r="E6092" t="s">
        <v>6921</v>
      </c>
      <c r="F6092" t="s">
        <v>6913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x14ac:dyDescent="0.25">
      <c r="A6093" t="s">
        <v>6416</v>
      </c>
      <c r="B6093" s="1">
        <v>44137</v>
      </c>
      <c r="C6093">
        <v>91</v>
      </c>
      <c r="D6093" t="s">
        <v>8199</v>
      </c>
      <c r="E6093" t="s">
        <v>8199</v>
      </c>
      <c r="F6093" t="s">
        <v>8191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6079</v>
      </c>
      <c r="W6097" t="s">
        <v>386</v>
      </c>
    </row>
    <row r="6098" spans="1:23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6339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x14ac:dyDescent="0.25">
      <c r="A6104" t="s">
        <v>492</v>
      </c>
      <c r="B6104" s="1">
        <v>44135</v>
      </c>
      <c r="C6104">
        <v>-10.25</v>
      </c>
      <c r="D6104" t="s">
        <v>5909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x14ac:dyDescent="0.25">
      <c r="A6112" t="s">
        <v>6416</v>
      </c>
      <c r="B6112" s="1">
        <v>44134</v>
      </c>
      <c r="C6112">
        <v>13.39</v>
      </c>
      <c r="D6112" t="s">
        <v>6918</v>
      </c>
      <c r="E6112" t="s">
        <v>6919</v>
      </c>
      <c r="F6112" t="s">
        <v>6920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x14ac:dyDescent="0.25">
      <c r="A6115" t="s">
        <v>356</v>
      </c>
      <c r="B6115" s="1">
        <v>44134</v>
      </c>
      <c r="C6115">
        <v>2.64</v>
      </c>
      <c r="D6115" t="s">
        <v>6624</v>
      </c>
      <c r="E6115" t="s">
        <v>6624</v>
      </c>
      <c r="F6115" t="s">
        <v>6492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x14ac:dyDescent="0.25">
      <c r="A6116" t="s">
        <v>356</v>
      </c>
      <c r="B6116" s="1">
        <v>44134</v>
      </c>
      <c r="C6116">
        <v>2.64</v>
      </c>
      <c r="D6116" t="s">
        <v>6624</v>
      </c>
      <c r="E6116" t="s">
        <v>6624</v>
      </c>
      <c r="F6116" t="s">
        <v>6492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x14ac:dyDescent="0.25">
      <c r="A6117" t="s">
        <v>356</v>
      </c>
      <c r="B6117" s="1">
        <v>44134</v>
      </c>
      <c r="C6117">
        <v>13.62</v>
      </c>
      <c r="D6117" t="s">
        <v>6624</v>
      </c>
      <c r="E6117" t="s">
        <v>6624</v>
      </c>
      <c r="F6117" t="s">
        <v>6492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x14ac:dyDescent="0.25">
      <c r="A6120" t="s">
        <v>356</v>
      </c>
      <c r="B6120" s="1">
        <v>44134</v>
      </c>
      <c r="C6120">
        <v>13.62</v>
      </c>
      <c r="D6120" t="s">
        <v>6624</v>
      </c>
      <c r="E6120" t="s">
        <v>6624</v>
      </c>
      <c r="F6120" t="s">
        <v>6492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x14ac:dyDescent="0.25">
      <c r="A6130" t="s">
        <v>19</v>
      </c>
      <c r="B6130" s="1">
        <v>44133</v>
      </c>
      <c r="C6130">
        <v>3889.39</v>
      </c>
      <c r="D6130" t="s">
        <v>5779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x14ac:dyDescent="0.25">
      <c r="A6132" t="s">
        <v>6416</v>
      </c>
      <c r="B6132" s="1">
        <v>44132</v>
      </c>
      <c r="C6132">
        <v>4049.91</v>
      </c>
      <c r="D6132" t="s">
        <v>8268</v>
      </c>
      <c r="E6132" t="s">
        <v>8268</v>
      </c>
      <c r="F6132" t="s">
        <v>8269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x14ac:dyDescent="0.25">
      <c r="A6133" t="s">
        <v>6416</v>
      </c>
      <c r="B6133" s="1">
        <v>44132</v>
      </c>
      <c r="C6133">
        <v>1552.14</v>
      </c>
      <c r="D6133" t="s">
        <v>8267</v>
      </c>
      <c r="E6133" t="s">
        <v>8267</v>
      </c>
      <c r="F6133" t="s">
        <v>7437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x14ac:dyDescent="0.25">
      <c r="A6134" t="s">
        <v>6416</v>
      </c>
      <c r="B6134" s="1">
        <v>44132</v>
      </c>
      <c r="C6134">
        <v>17127.61</v>
      </c>
      <c r="D6134" t="s">
        <v>8270</v>
      </c>
      <c r="E6134" t="s">
        <v>8270</v>
      </c>
      <c r="F6134" t="s">
        <v>7438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x14ac:dyDescent="0.25">
      <c r="A6136" t="s">
        <v>6416</v>
      </c>
      <c r="B6136" s="1">
        <v>44132</v>
      </c>
      <c r="C6136">
        <v>2969.93</v>
      </c>
      <c r="D6136" t="s">
        <v>8268</v>
      </c>
      <c r="E6136" t="s">
        <v>8268</v>
      </c>
      <c r="F6136" t="s">
        <v>8269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x14ac:dyDescent="0.25">
      <c r="A6137" t="s">
        <v>6416</v>
      </c>
      <c r="B6137" s="1">
        <v>44132</v>
      </c>
      <c r="C6137">
        <v>2159.9499999999998</v>
      </c>
      <c r="D6137" t="s">
        <v>8268</v>
      </c>
      <c r="E6137" t="s">
        <v>8268</v>
      </c>
      <c r="F6137" t="s">
        <v>8269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x14ac:dyDescent="0.25">
      <c r="A6139" t="s">
        <v>6416</v>
      </c>
      <c r="B6139" s="1">
        <v>44132</v>
      </c>
      <c r="C6139">
        <v>1619.42</v>
      </c>
      <c r="D6139" t="s">
        <v>8268</v>
      </c>
      <c r="E6139" t="s">
        <v>8268</v>
      </c>
      <c r="F6139" t="s">
        <v>8269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x14ac:dyDescent="0.25">
      <c r="A6140" t="s">
        <v>6416</v>
      </c>
      <c r="B6140" s="1">
        <v>44132</v>
      </c>
      <c r="C6140">
        <v>3104.27</v>
      </c>
      <c r="D6140" t="s">
        <v>8267</v>
      </c>
      <c r="E6140" t="s">
        <v>8267</v>
      </c>
      <c r="F6140" t="s">
        <v>7437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x14ac:dyDescent="0.25">
      <c r="A6141" t="s">
        <v>6416</v>
      </c>
      <c r="B6141" s="1">
        <v>44132</v>
      </c>
      <c r="C6141">
        <v>9312.51</v>
      </c>
      <c r="D6141" t="s">
        <v>8267</v>
      </c>
      <c r="E6141" t="s">
        <v>8267</v>
      </c>
      <c r="F6141" t="s">
        <v>7437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x14ac:dyDescent="0.25">
      <c r="A6142" t="s">
        <v>19</v>
      </c>
      <c r="B6142" s="1">
        <v>44131</v>
      </c>
      <c r="C6142">
        <v>-40000</v>
      </c>
      <c r="D6142" t="s">
        <v>5910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6079</v>
      </c>
      <c r="W6145" t="s">
        <v>386</v>
      </c>
    </row>
    <row r="6146" spans="1:23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6079</v>
      </c>
      <c r="W6146" t="s">
        <v>386</v>
      </c>
    </row>
    <row r="6147" spans="1:23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6079</v>
      </c>
      <c r="W6147" t="s">
        <v>386</v>
      </c>
    </row>
    <row r="6148" spans="1:23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6079</v>
      </c>
      <c r="W6148" t="s">
        <v>386</v>
      </c>
    </row>
    <row r="6149" spans="1:23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6079</v>
      </c>
      <c r="W6153" t="s">
        <v>386</v>
      </c>
    </row>
    <row r="6154" spans="1:23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6079</v>
      </c>
      <c r="W6154" t="s">
        <v>386</v>
      </c>
    </row>
    <row r="6155" spans="1:23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x14ac:dyDescent="0.25">
      <c r="A6159" t="s">
        <v>544</v>
      </c>
      <c r="B6159" s="1">
        <v>44128</v>
      </c>
      <c r="C6159">
        <v>-468.97</v>
      </c>
      <c r="D6159" t="s">
        <v>5861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x14ac:dyDescent="0.25">
      <c r="A6164" t="s">
        <v>6413</v>
      </c>
      <c r="B6164" s="1">
        <v>44127</v>
      </c>
      <c r="C6164">
        <v>10000</v>
      </c>
      <c r="D6164" t="s">
        <v>691</v>
      </c>
      <c r="E6164" t="s">
        <v>691</v>
      </c>
      <c r="F6164" t="s">
        <v>8219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6079</v>
      </c>
      <c r="W6164" t="s">
        <v>386</v>
      </c>
    </row>
    <row r="6165" spans="1:23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6079</v>
      </c>
      <c r="W6167" t="s">
        <v>386</v>
      </c>
    </row>
    <row r="6168" spans="1:23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6079</v>
      </c>
      <c r="W6169" t="s">
        <v>386</v>
      </c>
    </row>
    <row r="6170" spans="1:23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6079</v>
      </c>
      <c r="W6170" t="s">
        <v>386</v>
      </c>
    </row>
    <row r="6171" spans="1:23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6079</v>
      </c>
      <c r="W6172" t="s">
        <v>386</v>
      </c>
    </row>
    <row r="6173" spans="1:23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x14ac:dyDescent="0.25">
      <c r="A6187" t="s">
        <v>492</v>
      </c>
      <c r="B6187" s="1">
        <v>44123</v>
      </c>
      <c r="C6187">
        <v>-4.93</v>
      </c>
      <c r="D6187" t="s">
        <v>5784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x14ac:dyDescent="0.25">
      <c r="A6204" t="s">
        <v>6413</v>
      </c>
      <c r="B6204" s="1">
        <v>44120</v>
      </c>
      <c r="C6204">
        <v>0.08</v>
      </c>
      <c r="D6204" t="s">
        <v>556</v>
      </c>
      <c r="E6204" t="s">
        <v>556</v>
      </c>
      <c r="F6204" t="s">
        <v>8271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x14ac:dyDescent="0.25">
      <c r="A6208" t="s">
        <v>19</v>
      </c>
      <c r="B6208" s="1">
        <v>44119</v>
      </c>
      <c r="C6208">
        <v>59.97</v>
      </c>
      <c r="D6208" t="s">
        <v>5796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6079</v>
      </c>
      <c r="W6212" t="s">
        <v>386</v>
      </c>
    </row>
    <row r="6213" spans="1:23" x14ac:dyDescent="0.25">
      <c r="A6213" t="s">
        <v>6413</v>
      </c>
      <c r="B6213" s="1">
        <v>44118</v>
      </c>
      <c r="C6213">
        <v>10000</v>
      </c>
      <c r="D6213" t="s">
        <v>691</v>
      </c>
      <c r="E6213" t="s">
        <v>691</v>
      </c>
      <c r="F6213" t="s">
        <v>8219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6079</v>
      </c>
      <c r="W6213" t="s">
        <v>386</v>
      </c>
    </row>
    <row r="6214" spans="1:23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x14ac:dyDescent="0.25">
      <c r="A6218" t="s">
        <v>544</v>
      </c>
      <c r="B6218" s="1">
        <v>44117</v>
      </c>
      <c r="C6218">
        <v>-31</v>
      </c>
      <c r="D6218" t="s">
        <v>5880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x14ac:dyDescent="0.25">
      <c r="A6221" t="s">
        <v>492</v>
      </c>
      <c r="B6221" s="1">
        <v>44116</v>
      </c>
      <c r="C6221">
        <v>-16.489999999999998</v>
      </c>
      <c r="D6221" t="s">
        <v>5784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6079</v>
      </c>
      <c r="W6223" t="s">
        <v>386</v>
      </c>
    </row>
    <row r="6224" spans="1:23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6079</v>
      </c>
      <c r="W6226" t="s">
        <v>386</v>
      </c>
    </row>
    <row r="6227" spans="1:23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6339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x14ac:dyDescent="0.25">
      <c r="A6233" t="s">
        <v>492</v>
      </c>
      <c r="B6233" s="1">
        <v>44112</v>
      </c>
      <c r="C6233">
        <v>-2.02</v>
      </c>
      <c r="D6233" t="s">
        <v>5896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x14ac:dyDescent="0.25">
      <c r="A6236" t="s">
        <v>492</v>
      </c>
      <c r="B6236" s="1">
        <v>44112</v>
      </c>
      <c r="C6236">
        <v>-5.49</v>
      </c>
      <c r="D6236" t="s">
        <v>5896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x14ac:dyDescent="0.25">
      <c r="A6240" t="s">
        <v>492</v>
      </c>
      <c r="B6240" s="1">
        <v>44112</v>
      </c>
      <c r="C6240">
        <v>-2.13</v>
      </c>
      <c r="D6240" t="s">
        <v>5896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x14ac:dyDescent="0.25">
      <c r="A6244" t="s">
        <v>492</v>
      </c>
      <c r="B6244" s="1">
        <v>44111</v>
      </c>
      <c r="C6244">
        <v>-121.02</v>
      </c>
      <c r="D6244" t="s">
        <v>5911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x14ac:dyDescent="0.25">
      <c r="A6245" t="s">
        <v>6413</v>
      </c>
      <c r="B6245" s="1">
        <v>44110</v>
      </c>
      <c r="C6245">
        <v>-3281.64</v>
      </c>
      <c r="D6245" t="s">
        <v>6921</v>
      </c>
      <c r="E6245" t="s">
        <v>6921</v>
      </c>
      <c r="F6245" t="s">
        <v>6913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x14ac:dyDescent="0.25">
      <c r="A6247" t="s">
        <v>6413</v>
      </c>
      <c r="B6247" s="1">
        <v>44110</v>
      </c>
      <c r="C6247">
        <v>-3462.4</v>
      </c>
      <c r="D6247" t="s">
        <v>6832</v>
      </c>
      <c r="E6247" t="s">
        <v>6832</v>
      </c>
      <c r="F6247" t="s">
        <v>6833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x14ac:dyDescent="0.25">
      <c r="A6248" t="s">
        <v>6413</v>
      </c>
      <c r="B6248" s="1">
        <v>44110</v>
      </c>
      <c r="C6248">
        <v>-3302.91</v>
      </c>
      <c r="D6248" t="s">
        <v>8199</v>
      </c>
      <c r="E6248" t="s">
        <v>8199</v>
      </c>
      <c r="F6248" t="s">
        <v>8191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x14ac:dyDescent="0.25">
      <c r="A6252" t="s">
        <v>492</v>
      </c>
      <c r="B6252" s="1">
        <v>44109</v>
      </c>
      <c r="C6252">
        <v>-4.0199999999999996</v>
      </c>
      <c r="D6252" t="s">
        <v>5896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x14ac:dyDescent="0.25">
      <c r="A6256" t="s">
        <v>492</v>
      </c>
      <c r="B6256" s="1">
        <v>44109</v>
      </c>
      <c r="C6256">
        <v>-65</v>
      </c>
      <c r="D6256" t="s">
        <v>5772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x14ac:dyDescent="0.25">
      <c r="A6258" t="s">
        <v>492</v>
      </c>
      <c r="B6258" s="1">
        <v>44109</v>
      </c>
      <c r="C6258">
        <v>-39.520000000000003</v>
      </c>
      <c r="D6258" t="s">
        <v>5798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x14ac:dyDescent="0.25">
      <c r="A6260" t="s">
        <v>492</v>
      </c>
      <c r="B6260" s="1">
        <v>44109</v>
      </c>
      <c r="C6260">
        <v>-35</v>
      </c>
      <c r="D6260" t="s">
        <v>5798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x14ac:dyDescent="0.25">
      <c r="A6262" t="s">
        <v>492</v>
      </c>
      <c r="B6262" s="1">
        <v>44109</v>
      </c>
      <c r="C6262">
        <v>-30</v>
      </c>
      <c r="D6262" t="s">
        <v>5798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x14ac:dyDescent="0.25">
      <c r="A6266" t="s">
        <v>492</v>
      </c>
      <c r="B6266" s="1">
        <v>44107</v>
      </c>
      <c r="C6266">
        <v>25.43</v>
      </c>
      <c r="D6266" t="s">
        <v>5912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x14ac:dyDescent="0.25">
      <c r="A6270" t="s">
        <v>492</v>
      </c>
      <c r="B6270" s="1">
        <v>44106</v>
      </c>
      <c r="C6270">
        <v>-50</v>
      </c>
      <c r="D6270" t="s">
        <v>5913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x14ac:dyDescent="0.25">
      <c r="A6273" t="s">
        <v>492</v>
      </c>
      <c r="B6273" s="1">
        <v>44106</v>
      </c>
      <c r="C6273">
        <v>-25.43</v>
      </c>
      <c r="D6273" t="s">
        <v>5912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6079</v>
      </c>
      <c r="W6276" t="s">
        <v>386</v>
      </c>
    </row>
    <row r="6277" spans="1:23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x14ac:dyDescent="0.25">
      <c r="A6278" t="s">
        <v>539</v>
      </c>
      <c r="B6278" s="1">
        <v>44105</v>
      </c>
      <c r="C6278">
        <v>66.95</v>
      </c>
      <c r="D6278" t="s">
        <v>5775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x14ac:dyDescent="0.25">
      <c r="A6279" t="s">
        <v>19</v>
      </c>
      <c r="B6279" s="1">
        <v>44105</v>
      </c>
      <c r="C6279">
        <v>-66.95</v>
      </c>
      <c r="D6279" t="s">
        <v>5775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x14ac:dyDescent="0.25">
      <c r="A6289" t="s">
        <v>6862</v>
      </c>
      <c r="B6289" s="1">
        <v>44104</v>
      </c>
      <c r="C6289">
        <v>-75</v>
      </c>
      <c r="D6289" t="s">
        <v>5800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x14ac:dyDescent="0.25">
      <c r="A6292" t="s">
        <v>356</v>
      </c>
      <c r="B6292" s="1">
        <v>44104</v>
      </c>
      <c r="C6292">
        <v>3.04</v>
      </c>
      <c r="D6292" t="s">
        <v>6624</v>
      </c>
      <c r="E6292" t="s">
        <v>6624</v>
      </c>
      <c r="F6292" t="s">
        <v>6492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x14ac:dyDescent="0.25">
      <c r="A6294" t="s">
        <v>356</v>
      </c>
      <c r="B6294" s="1">
        <v>44104</v>
      </c>
      <c r="C6294">
        <v>13.41</v>
      </c>
      <c r="D6294" t="s">
        <v>6624</v>
      </c>
      <c r="E6294" t="s">
        <v>6624</v>
      </c>
      <c r="F6294" t="s">
        <v>6492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x14ac:dyDescent="0.25">
      <c r="A6295" t="s">
        <v>356</v>
      </c>
      <c r="B6295" s="1">
        <v>44104</v>
      </c>
      <c r="C6295">
        <v>3.04</v>
      </c>
      <c r="D6295" t="s">
        <v>6624</v>
      </c>
      <c r="E6295" t="s">
        <v>6624</v>
      </c>
      <c r="F6295" t="s">
        <v>6492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x14ac:dyDescent="0.25">
      <c r="A6297" t="s">
        <v>356</v>
      </c>
      <c r="B6297" s="1">
        <v>44104</v>
      </c>
      <c r="C6297">
        <v>13.41</v>
      </c>
      <c r="D6297" t="s">
        <v>6624</v>
      </c>
      <c r="E6297" t="s">
        <v>6624</v>
      </c>
      <c r="F6297" t="s">
        <v>6492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x14ac:dyDescent="0.25">
      <c r="A6298" t="s">
        <v>19</v>
      </c>
      <c r="B6298" s="1">
        <v>44103</v>
      </c>
      <c r="C6298">
        <v>3889.39</v>
      </c>
      <c r="D6298" t="s">
        <v>5779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x14ac:dyDescent="0.25">
      <c r="A6313" t="s">
        <v>492</v>
      </c>
      <c r="B6313" s="1">
        <v>44099</v>
      </c>
      <c r="C6313">
        <v>-88.07</v>
      </c>
      <c r="D6313" t="s">
        <v>5914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6079</v>
      </c>
      <c r="W6324" t="s">
        <v>386</v>
      </c>
    </row>
    <row r="6325" spans="1:23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x14ac:dyDescent="0.25">
      <c r="A6326" t="s">
        <v>492</v>
      </c>
      <c r="B6326" s="1">
        <v>44097</v>
      </c>
      <c r="C6326">
        <v>-1.58</v>
      </c>
      <c r="D6326" t="s">
        <v>5896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x14ac:dyDescent="0.25">
      <c r="A6328" t="s">
        <v>492</v>
      </c>
      <c r="B6328" s="1">
        <v>44097</v>
      </c>
      <c r="C6328">
        <v>-3.09</v>
      </c>
      <c r="D6328" t="s">
        <v>5896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x14ac:dyDescent="0.25">
      <c r="A6329" t="s">
        <v>492</v>
      </c>
      <c r="B6329" s="1">
        <v>44096</v>
      </c>
      <c r="C6329">
        <v>-15.98</v>
      </c>
      <c r="D6329" t="s">
        <v>5916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6079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6079</v>
      </c>
      <c r="W6331" t="s">
        <v>386</v>
      </c>
    </row>
    <row r="6332" spans="1:23" x14ac:dyDescent="0.25">
      <c r="A6332" t="s">
        <v>492</v>
      </c>
      <c r="B6332" s="1">
        <v>44096</v>
      </c>
      <c r="C6332">
        <v>-65.180000000000007</v>
      </c>
      <c r="D6332" t="s">
        <v>5917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x14ac:dyDescent="0.25">
      <c r="A6333" t="s">
        <v>492</v>
      </c>
      <c r="B6333" s="1">
        <v>44096</v>
      </c>
      <c r="C6333">
        <v>-50</v>
      </c>
      <c r="D6333" t="s">
        <v>5915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x14ac:dyDescent="0.25">
      <c r="A6336" t="s">
        <v>492</v>
      </c>
      <c r="B6336" s="1">
        <v>44096</v>
      </c>
      <c r="C6336">
        <v>-3.76</v>
      </c>
      <c r="D6336" t="s">
        <v>5896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x14ac:dyDescent="0.25">
      <c r="A6337" t="s">
        <v>492</v>
      </c>
      <c r="B6337" s="1">
        <v>44096</v>
      </c>
      <c r="C6337">
        <v>-7.09</v>
      </c>
      <c r="D6337" t="s">
        <v>5896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x14ac:dyDescent="0.25">
      <c r="A6338" t="s">
        <v>492</v>
      </c>
      <c r="B6338" s="1">
        <v>44096</v>
      </c>
      <c r="C6338">
        <v>-4.4400000000000004</v>
      </c>
      <c r="D6338" t="s">
        <v>5896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x14ac:dyDescent="0.25">
      <c r="A6339" t="s">
        <v>492</v>
      </c>
      <c r="B6339" s="1">
        <v>44096</v>
      </c>
      <c r="C6339">
        <v>-1.85</v>
      </c>
      <c r="D6339" t="s">
        <v>5896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x14ac:dyDescent="0.25">
      <c r="A6341" t="s">
        <v>492</v>
      </c>
      <c r="B6341" s="1">
        <v>44096</v>
      </c>
      <c r="C6341">
        <v>-6.56</v>
      </c>
      <c r="D6341" t="s">
        <v>5896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x14ac:dyDescent="0.25">
      <c r="A6342" t="s">
        <v>492</v>
      </c>
      <c r="B6342" s="1">
        <v>44096</v>
      </c>
      <c r="C6342">
        <v>-11.81</v>
      </c>
      <c r="D6342" t="s">
        <v>5896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6079</v>
      </c>
      <c r="W6343" t="s">
        <v>386</v>
      </c>
    </row>
    <row r="6344" spans="1:23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6079</v>
      </c>
      <c r="W6345" t="s">
        <v>386</v>
      </c>
    </row>
    <row r="6346" spans="1:23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6079</v>
      </c>
      <c r="W6346" t="s">
        <v>386</v>
      </c>
    </row>
    <row r="6347" spans="1:23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x14ac:dyDescent="0.25">
      <c r="A6348" t="s">
        <v>492</v>
      </c>
      <c r="B6348" s="1">
        <v>44095</v>
      </c>
      <c r="C6348">
        <v>-41.31</v>
      </c>
      <c r="D6348" t="s">
        <v>5918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6339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x14ac:dyDescent="0.25">
      <c r="A6360" t="s">
        <v>492</v>
      </c>
      <c r="B6360" s="1">
        <v>44093</v>
      </c>
      <c r="C6360">
        <v>-6.15</v>
      </c>
      <c r="D6360" t="s">
        <v>5919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x14ac:dyDescent="0.25">
      <c r="A6361" t="s">
        <v>356</v>
      </c>
      <c r="B6361" s="1">
        <v>44092</v>
      </c>
      <c r="C6361">
        <v>11.61</v>
      </c>
      <c r="D6361" t="s">
        <v>6624</v>
      </c>
      <c r="E6361" t="s">
        <v>6624</v>
      </c>
      <c r="F6361" t="s">
        <v>8272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x14ac:dyDescent="0.25">
      <c r="A6362" t="s">
        <v>356</v>
      </c>
      <c r="B6362" s="1">
        <v>44092</v>
      </c>
      <c r="C6362">
        <v>11.61</v>
      </c>
      <c r="D6362" t="s">
        <v>6624</v>
      </c>
      <c r="E6362" t="s">
        <v>6624</v>
      </c>
      <c r="F6362" t="s">
        <v>8272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6079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6079</v>
      </c>
      <c r="W6366" t="s">
        <v>386</v>
      </c>
    </row>
    <row r="6367" spans="1:23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x14ac:dyDescent="0.25">
      <c r="A6372" t="s">
        <v>356</v>
      </c>
      <c r="B6372" s="1">
        <v>44090</v>
      </c>
      <c r="C6372">
        <v>19.690000000000001</v>
      </c>
      <c r="D6372" t="s">
        <v>6624</v>
      </c>
      <c r="E6372" t="s">
        <v>6624</v>
      </c>
      <c r="F6372" t="s">
        <v>8274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x14ac:dyDescent="0.25">
      <c r="A6373" t="s">
        <v>356</v>
      </c>
      <c r="B6373" s="1">
        <v>44090</v>
      </c>
      <c r="C6373">
        <v>19.690000000000001</v>
      </c>
      <c r="D6373" t="s">
        <v>6624</v>
      </c>
      <c r="E6373" t="s">
        <v>6624</v>
      </c>
      <c r="F6373" t="s">
        <v>8274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x14ac:dyDescent="0.25">
      <c r="A6374" t="s">
        <v>6416</v>
      </c>
      <c r="B6374" s="1">
        <v>44090</v>
      </c>
      <c r="C6374">
        <v>10000</v>
      </c>
      <c r="D6374" t="s">
        <v>5936</v>
      </c>
      <c r="E6374" t="s">
        <v>1489</v>
      </c>
      <c r="F6374" t="s">
        <v>8275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6079</v>
      </c>
      <c r="W6374" t="s">
        <v>386</v>
      </c>
    </row>
    <row r="6375" spans="1:23" x14ac:dyDescent="0.25">
      <c r="A6375" t="s">
        <v>356</v>
      </c>
      <c r="B6375" s="1">
        <v>44090</v>
      </c>
      <c r="C6375">
        <v>71.099999999999994</v>
      </c>
      <c r="D6375" t="s">
        <v>6624</v>
      </c>
      <c r="E6375" t="s">
        <v>6624</v>
      </c>
      <c r="F6375" t="s">
        <v>8273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x14ac:dyDescent="0.25">
      <c r="A6376" t="s">
        <v>356</v>
      </c>
      <c r="B6376" s="1">
        <v>44090</v>
      </c>
      <c r="C6376">
        <v>71.099999999999994</v>
      </c>
      <c r="D6376" t="s">
        <v>6624</v>
      </c>
      <c r="E6376" t="s">
        <v>6624</v>
      </c>
      <c r="F6376" t="s">
        <v>8273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x14ac:dyDescent="0.25">
      <c r="A6378" t="s">
        <v>19</v>
      </c>
      <c r="B6378" s="1">
        <v>44090</v>
      </c>
      <c r="C6378">
        <v>-492.25</v>
      </c>
      <c r="D6378" t="s">
        <v>5888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6079</v>
      </c>
      <c r="W6379" t="s">
        <v>386</v>
      </c>
    </row>
    <row r="6380" spans="1:23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x14ac:dyDescent="0.25">
      <c r="A6385" t="s">
        <v>492</v>
      </c>
      <c r="B6385" s="1">
        <v>44089</v>
      </c>
      <c r="C6385">
        <v>-11.7</v>
      </c>
      <c r="D6385" t="s">
        <v>5920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x14ac:dyDescent="0.25">
      <c r="A6387" t="s">
        <v>356</v>
      </c>
      <c r="B6387" s="1">
        <v>44088</v>
      </c>
      <c r="C6387">
        <v>28.96</v>
      </c>
      <c r="D6387" t="s">
        <v>6624</v>
      </c>
      <c r="E6387" t="s">
        <v>6624</v>
      </c>
      <c r="F6387" t="s">
        <v>8276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x14ac:dyDescent="0.25">
      <c r="A6388" t="s">
        <v>356</v>
      </c>
      <c r="B6388" s="1">
        <v>44088</v>
      </c>
      <c r="C6388">
        <v>27.96</v>
      </c>
      <c r="D6388" t="s">
        <v>6624</v>
      </c>
      <c r="E6388" t="s">
        <v>6624</v>
      </c>
      <c r="F6388" t="s">
        <v>8278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x14ac:dyDescent="0.25">
      <c r="A6389" t="s">
        <v>356</v>
      </c>
      <c r="B6389" s="1">
        <v>44088</v>
      </c>
      <c r="C6389">
        <v>77.84</v>
      </c>
      <c r="D6389" t="s">
        <v>6624</v>
      </c>
      <c r="E6389" t="s">
        <v>6624</v>
      </c>
      <c r="F6389" t="s">
        <v>6652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x14ac:dyDescent="0.25">
      <c r="A6390" t="s">
        <v>356</v>
      </c>
      <c r="B6390" s="1">
        <v>44088</v>
      </c>
      <c r="C6390">
        <v>82.12</v>
      </c>
      <c r="D6390" t="s">
        <v>6624</v>
      </c>
      <c r="E6390" t="s">
        <v>6624</v>
      </c>
      <c r="F6390" t="s">
        <v>8277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x14ac:dyDescent="0.25">
      <c r="A6391" t="s">
        <v>356</v>
      </c>
      <c r="B6391" s="1">
        <v>44088</v>
      </c>
      <c r="C6391">
        <v>27.96</v>
      </c>
      <c r="D6391" t="s">
        <v>6624</v>
      </c>
      <c r="E6391" t="s">
        <v>6624</v>
      </c>
      <c r="F6391" t="s">
        <v>8278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x14ac:dyDescent="0.25">
      <c r="A6392" t="s">
        <v>356</v>
      </c>
      <c r="B6392" s="1">
        <v>44088</v>
      </c>
      <c r="C6392">
        <v>28.96</v>
      </c>
      <c r="D6392" t="s">
        <v>6624</v>
      </c>
      <c r="E6392" t="s">
        <v>6624</v>
      </c>
      <c r="F6392" t="s">
        <v>8276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x14ac:dyDescent="0.25">
      <c r="A6393" t="s">
        <v>356</v>
      </c>
      <c r="B6393" s="1">
        <v>44088</v>
      </c>
      <c r="C6393">
        <v>82.12</v>
      </c>
      <c r="D6393" t="s">
        <v>6624</v>
      </c>
      <c r="E6393" t="s">
        <v>6624</v>
      </c>
      <c r="F6393" t="s">
        <v>8277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x14ac:dyDescent="0.25">
      <c r="A6396" t="s">
        <v>356</v>
      </c>
      <c r="B6396" s="1">
        <v>44088</v>
      </c>
      <c r="C6396">
        <v>77.84</v>
      </c>
      <c r="D6396" t="s">
        <v>6624</v>
      </c>
      <c r="E6396" t="s">
        <v>6624</v>
      </c>
      <c r="F6396" t="s">
        <v>6652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6079</v>
      </c>
      <c r="W6397" t="s">
        <v>386</v>
      </c>
    </row>
    <row r="6398" spans="1:23" x14ac:dyDescent="0.25">
      <c r="A6398" t="s">
        <v>492</v>
      </c>
      <c r="B6398" s="1">
        <v>44088</v>
      </c>
      <c r="C6398">
        <v>-16.489999999999998</v>
      </c>
      <c r="D6398" t="s">
        <v>5784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x14ac:dyDescent="0.25">
      <c r="A6405" t="s">
        <v>6416</v>
      </c>
      <c r="B6405" s="1">
        <v>44085</v>
      </c>
      <c r="C6405">
        <v>-5038.88</v>
      </c>
      <c r="D6405" t="s">
        <v>6832</v>
      </c>
      <c r="E6405" t="s">
        <v>6832</v>
      </c>
      <c r="F6405" t="s">
        <v>6833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x14ac:dyDescent="0.25">
      <c r="A6407" t="s">
        <v>6416</v>
      </c>
      <c r="B6407" s="1">
        <v>44085</v>
      </c>
      <c r="C6407">
        <v>-4994.16</v>
      </c>
      <c r="D6407" t="s">
        <v>8199</v>
      </c>
      <c r="E6407" t="s">
        <v>8199</v>
      </c>
      <c r="F6407" t="s">
        <v>8191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6079</v>
      </c>
      <c r="W6412" t="s">
        <v>386</v>
      </c>
    </row>
    <row r="6413" spans="1:23" x14ac:dyDescent="0.25">
      <c r="A6413" t="s">
        <v>492</v>
      </c>
      <c r="B6413" s="1">
        <v>44085</v>
      </c>
      <c r="C6413">
        <v>-44.02</v>
      </c>
      <c r="D6413" t="s">
        <v>5921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x14ac:dyDescent="0.25">
      <c r="A6414" t="s">
        <v>420</v>
      </c>
      <c r="B6414" s="1">
        <v>44084</v>
      </c>
      <c r="C6414">
        <v>-0.63</v>
      </c>
      <c r="D6414" t="s">
        <v>5923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x14ac:dyDescent="0.25">
      <c r="A6415" t="s">
        <v>420</v>
      </c>
      <c r="B6415" s="1">
        <v>44084</v>
      </c>
      <c r="C6415">
        <v>0.22</v>
      </c>
      <c r="D6415" t="s">
        <v>5923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x14ac:dyDescent="0.25">
      <c r="A6417" t="s">
        <v>420</v>
      </c>
      <c r="B6417" s="1">
        <v>44084</v>
      </c>
      <c r="C6417">
        <v>0.41</v>
      </c>
      <c r="D6417" t="s">
        <v>5922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x14ac:dyDescent="0.25">
      <c r="A6419" t="s">
        <v>492</v>
      </c>
      <c r="B6419" s="1">
        <v>44084</v>
      </c>
      <c r="C6419">
        <v>48.44</v>
      </c>
      <c r="D6419" t="s">
        <v>5924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x14ac:dyDescent="0.25">
      <c r="A6420" t="s">
        <v>492</v>
      </c>
      <c r="B6420" s="1">
        <v>44084</v>
      </c>
      <c r="C6420">
        <v>-11</v>
      </c>
      <c r="D6420" t="s">
        <v>5925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x14ac:dyDescent="0.25">
      <c r="A6422" t="s">
        <v>486</v>
      </c>
      <c r="B6422" s="1">
        <v>44084</v>
      </c>
      <c r="C6422">
        <v>-10000</v>
      </c>
      <c r="D6422" t="s">
        <v>5926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6079</v>
      </c>
      <c r="W6422" t="s">
        <v>386</v>
      </c>
    </row>
    <row r="6423" spans="1:23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x14ac:dyDescent="0.25">
      <c r="A6427" t="s">
        <v>492</v>
      </c>
      <c r="B6427" s="1">
        <v>44082</v>
      </c>
      <c r="C6427">
        <v>8.81</v>
      </c>
      <c r="D6427" t="s">
        <v>5780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x14ac:dyDescent="0.25">
      <c r="A6431" t="s">
        <v>6416</v>
      </c>
      <c r="B6431" s="1">
        <v>44082</v>
      </c>
      <c r="C6431">
        <v>-3035</v>
      </c>
      <c r="D6431" t="s">
        <v>6921</v>
      </c>
      <c r="E6431" t="s">
        <v>6921</v>
      </c>
      <c r="F6431" t="s">
        <v>6913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x14ac:dyDescent="0.25">
      <c r="A6437" t="s">
        <v>492</v>
      </c>
      <c r="B6437" s="1">
        <v>44081</v>
      </c>
      <c r="C6437">
        <v>-100</v>
      </c>
      <c r="D6437" t="s">
        <v>5927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x14ac:dyDescent="0.25">
      <c r="A6440" t="s">
        <v>492</v>
      </c>
      <c r="B6440" s="1">
        <v>44081</v>
      </c>
      <c r="C6440">
        <v>-5</v>
      </c>
      <c r="D6440" t="s">
        <v>5824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x14ac:dyDescent="0.25">
      <c r="A6449" t="s">
        <v>492</v>
      </c>
      <c r="B6449" s="1">
        <v>44079</v>
      </c>
      <c r="C6449">
        <v>-64.66</v>
      </c>
      <c r="D6449" t="s">
        <v>5783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x14ac:dyDescent="0.25">
      <c r="A6450" t="s">
        <v>492</v>
      </c>
      <c r="B6450" s="1">
        <v>44079</v>
      </c>
      <c r="C6450">
        <v>-65</v>
      </c>
      <c r="D6450" t="s">
        <v>5772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x14ac:dyDescent="0.25">
      <c r="A6458" t="s">
        <v>19</v>
      </c>
      <c r="B6458" s="1">
        <v>44078</v>
      </c>
      <c r="C6458">
        <v>1000</v>
      </c>
      <c r="D6458" t="s">
        <v>5796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6079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6079</v>
      </c>
      <c r="W6470" t="s">
        <v>386</v>
      </c>
    </row>
    <row r="6471" spans="1:23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6079</v>
      </c>
      <c r="W6471" t="s">
        <v>1640</v>
      </c>
    </row>
    <row r="6472" spans="1:23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6079</v>
      </c>
      <c r="W6472" t="s">
        <v>386</v>
      </c>
    </row>
    <row r="6473" spans="1:23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6079</v>
      </c>
      <c r="W6474" t="s">
        <v>386</v>
      </c>
    </row>
    <row r="6475" spans="1:23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6079</v>
      </c>
      <c r="W6477" t="s">
        <v>386</v>
      </c>
    </row>
    <row r="6478" spans="1:23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x14ac:dyDescent="0.25">
      <c r="A6485" t="s">
        <v>492</v>
      </c>
      <c r="B6485" s="1">
        <v>44074</v>
      </c>
      <c r="C6485">
        <v>-0.12</v>
      </c>
      <c r="D6485" t="s">
        <v>5786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x14ac:dyDescent="0.25">
      <c r="A6487" t="s">
        <v>356</v>
      </c>
      <c r="B6487" s="1">
        <v>44074</v>
      </c>
      <c r="C6487">
        <v>13.41</v>
      </c>
      <c r="D6487" t="s">
        <v>6624</v>
      </c>
      <c r="E6487" t="s">
        <v>6624</v>
      </c>
      <c r="F6487" t="s">
        <v>6492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x14ac:dyDescent="0.25">
      <c r="A6489" t="s">
        <v>356</v>
      </c>
      <c r="B6489" s="1">
        <v>44074</v>
      </c>
      <c r="C6489">
        <v>2.98</v>
      </c>
      <c r="D6489" t="s">
        <v>6624</v>
      </c>
      <c r="E6489" t="s">
        <v>6624</v>
      </c>
      <c r="F6489" t="s">
        <v>6492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x14ac:dyDescent="0.25">
      <c r="A6490" t="s">
        <v>356</v>
      </c>
      <c r="B6490" s="1">
        <v>44074</v>
      </c>
      <c r="C6490">
        <v>13.41</v>
      </c>
      <c r="D6490" t="s">
        <v>6624</v>
      </c>
      <c r="E6490" t="s">
        <v>6624</v>
      </c>
      <c r="F6490" t="s">
        <v>6492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x14ac:dyDescent="0.25">
      <c r="A6491" t="s">
        <v>356</v>
      </c>
      <c r="B6491" s="1">
        <v>44074</v>
      </c>
      <c r="C6491">
        <v>2.98</v>
      </c>
      <c r="D6491" t="s">
        <v>6624</v>
      </c>
      <c r="E6491" t="s">
        <v>6624</v>
      </c>
      <c r="F6491" t="s">
        <v>6492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x14ac:dyDescent="0.25">
      <c r="A6497" t="s">
        <v>336</v>
      </c>
      <c r="B6497" s="1">
        <v>44074</v>
      </c>
      <c r="C6497">
        <v>2.5</v>
      </c>
      <c r="D6497" t="s">
        <v>5817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x14ac:dyDescent="0.25">
      <c r="A6498" t="s">
        <v>492</v>
      </c>
      <c r="B6498" s="1">
        <v>44074</v>
      </c>
      <c r="C6498">
        <v>-0.08</v>
      </c>
      <c r="D6498" t="s">
        <v>5786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x14ac:dyDescent="0.25">
      <c r="A6499" t="s">
        <v>492</v>
      </c>
      <c r="B6499" s="1">
        <v>44074</v>
      </c>
      <c r="C6499">
        <v>-0.5</v>
      </c>
      <c r="D6499" t="s">
        <v>5786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x14ac:dyDescent="0.25">
      <c r="A6500" t="s">
        <v>539</v>
      </c>
      <c r="B6500" s="1">
        <v>44074</v>
      </c>
      <c r="C6500">
        <v>-16.329999999999998</v>
      </c>
      <c r="D6500" t="s">
        <v>5856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x14ac:dyDescent="0.25">
      <c r="A6501" t="s">
        <v>539</v>
      </c>
      <c r="B6501" s="1">
        <v>44074</v>
      </c>
      <c r="C6501">
        <v>-18.86</v>
      </c>
      <c r="D6501" t="s">
        <v>5856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x14ac:dyDescent="0.25">
      <c r="A6502" t="s">
        <v>539</v>
      </c>
      <c r="B6502" s="1">
        <v>44074</v>
      </c>
      <c r="C6502">
        <v>-16.329999999999998</v>
      </c>
      <c r="D6502" t="s">
        <v>5856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x14ac:dyDescent="0.25">
      <c r="A6503" t="s">
        <v>19</v>
      </c>
      <c r="B6503" s="1">
        <v>44073</v>
      </c>
      <c r="C6503">
        <v>3889.39</v>
      </c>
      <c r="D6503" t="s">
        <v>5779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x14ac:dyDescent="0.25">
      <c r="A6507" t="s">
        <v>19</v>
      </c>
      <c r="B6507" s="1">
        <v>44072</v>
      </c>
      <c r="C6507">
        <v>3000</v>
      </c>
      <c r="D6507" t="s">
        <v>5928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6339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x14ac:dyDescent="0.25">
      <c r="A6515" t="s">
        <v>6416</v>
      </c>
      <c r="B6515" s="1">
        <v>44071</v>
      </c>
      <c r="C6515">
        <v>0.08</v>
      </c>
      <c r="D6515" t="s">
        <v>556</v>
      </c>
      <c r="E6515" t="s">
        <v>556</v>
      </c>
      <c r="F6515" t="s">
        <v>8279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x14ac:dyDescent="0.25">
      <c r="A6517" t="s">
        <v>492</v>
      </c>
      <c r="B6517" s="1">
        <v>44071</v>
      </c>
      <c r="C6517">
        <v>-1</v>
      </c>
      <c r="D6517" t="s">
        <v>5786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x14ac:dyDescent="0.25">
      <c r="A6518" t="s">
        <v>492</v>
      </c>
      <c r="B6518" s="1">
        <v>44070</v>
      </c>
      <c r="C6518">
        <v>-14</v>
      </c>
      <c r="D6518" t="s">
        <v>5785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6079</v>
      </c>
      <c r="W6533" t="s">
        <v>1640</v>
      </c>
    </row>
    <row r="6534" spans="1:23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x14ac:dyDescent="0.25">
      <c r="A6542" t="s">
        <v>544</v>
      </c>
      <c r="B6542" s="1">
        <v>44064</v>
      </c>
      <c r="C6542">
        <v>-2.5</v>
      </c>
      <c r="D6542" t="s">
        <v>5929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x14ac:dyDescent="0.25">
      <c r="A6548" t="s">
        <v>544</v>
      </c>
      <c r="B6548" s="1">
        <v>44062</v>
      </c>
      <c r="C6548">
        <v>-43.47</v>
      </c>
      <c r="D6548" t="s">
        <v>5845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x14ac:dyDescent="0.25">
      <c r="A6550" t="s">
        <v>544</v>
      </c>
      <c r="B6550" s="1">
        <v>44062</v>
      </c>
      <c r="C6550">
        <v>-40.25</v>
      </c>
      <c r="D6550" t="s">
        <v>5931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x14ac:dyDescent="0.25">
      <c r="A6551" t="s">
        <v>544</v>
      </c>
      <c r="B6551" s="1">
        <v>44062</v>
      </c>
      <c r="C6551">
        <v>-5.25</v>
      </c>
      <c r="D6551" t="s">
        <v>5930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x14ac:dyDescent="0.25">
      <c r="A6552" t="s">
        <v>544</v>
      </c>
      <c r="B6552" s="1">
        <v>44061</v>
      </c>
      <c r="C6552">
        <v>-1369.25</v>
      </c>
      <c r="D6552" t="s">
        <v>5933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x14ac:dyDescent="0.25">
      <c r="A6553" t="s">
        <v>6416</v>
      </c>
      <c r="B6553" s="1">
        <v>44061</v>
      </c>
      <c r="C6553">
        <v>-48.79</v>
      </c>
      <c r="D6553" t="s">
        <v>6834</v>
      </c>
      <c r="E6553" t="s">
        <v>6834</v>
      </c>
      <c r="F6553" t="s">
        <v>6835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x14ac:dyDescent="0.25">
      <c r="A6555" t="s">
        <v>336</v>
      </c>
      <c r="B6555" s="1">
        <v>44061</v>
      </c>
      <c r="C6555">
        <v>-40</v>
      </c>
      <c r="D6555" t="s">
        <v>5932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x14ac:dyDescent="0.25">
      <c r="A6556" t="s">
        <v>336</v>
      </c>
      <c r="B6556" s="1">
        <v>44061</v>
      </c>
      <c r="C6556">
        <v>-2.5</v>
      </c>
      <c r="D6556" t="s">
        <v>5932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x14ac:dyDescent="0.25">
      <c r="A6558" t="s">
        <v>544</v>
      </c>
      <c r="B6558" s="1">
        <v>44060</v>
      </c>
      <c r="C6558">
        <v>-51.7</v>
      </c>
      <c r="D6558" t="s">
        <v>5934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x14ac:dyDescent="0.25">
      <c r="A6561" t="s">
        <v>6416</v>
      </c>
      <c r="B6561" s="1">
        <v>44060</v>
      </c>
      <c r="C6561">
        <v>48.79</v>
      </c>
      <c r="D6561" t="s">
        <v>6834</v>
      </c>
      <c r="E6561" t="s">
        <v>6834</v>
      </c>
      <c r="F6561" t="s">
        <v>6835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6079</v>
      </c>
      <c r="W6563" t="s">
        <v>386</v>
      </c>
    </row>
    <row r="6564" spans="1:23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x14ac:dyDescent="0.25">
      <c r="A6565" t="s">
        <v>492</v>
      </c>
      <c r="B6565" s="1">
        <v>44060</v>
      </c>
      <c r="C6565">
        <v>-0.5</v>
      </c>
      <c r="D6565" t="s">
        <v>5786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x14ac:dyDescent="0.25">
      <c r="A6581" t="s">
        <v>6416</v>
      </c>
      <c r="B6581" s="1">
        <v>44057</v>
      </c>
      <c r="C6581">
        <v>-147.97</v>
      </c>
      <c r="D6581" t="s">
        <v>8196</v>
      </c>
      <c r="E6581" t="s">
        <v>8196</v>
      </c>
      <c r="F6581" t="s">
        <v>6464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x14ac:dyDescent="0.25">
      <c r="A6582" t="s">
        <v>6416</v>
      </c>
      <c r="B6582" s="1">
        <v>44057</v>
      </c>
      <c r="C6582">
        <v>21.7</v>
      </c>
      <c r="D6582" t="s">
        <v>8195</v>
      </c>
      <c r="E6582" t="s">
        <v>8195</v>
      </c>
      <c r="F6582" t="s">
        <v>6877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x14ac:dyDescent="0.25">
      <c r="A6591" t="s">
        <v>6416</v>
      </c>
      <c r="B6591" s="1">
        <v>44056</v>
      </c>
      <c r="C6591">
        <v>147.97</v>
      </c>
      <c r="D6591" t="s">
        <v>8196</v>
      </c>
      <c r="E6591" t="s">
        <v>8196</v>
      </c>
      <c r="F6591" t="s">
        <v>6464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x14ac:dyDescent="0.25">
      <c r="A6598" t="s">
        <v>492</v>
      </c>
      <c r="B6598" s="1">
        <v>44056</v>
      </c>
      <c r="C6598">
        <v>-65.97</v>
      </c>
      <c r="D6598" t="s">
        <v>5935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6079</v>
      </c>
      <c r="W6605" t="s">
        <v>386</v>
      </c>
    </row>
    <row r="6606" spans="1:23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6079</v>
      </c>
      <c r="W6606" t="s">
        <v>386</v>
      </c>
    </row>
    <row r="6607" spans="1:23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6079</v>
      </c>
      <c r="W6612" t="s">
        <v>386</v>
      </c>
    </row>
    <row r="6613" spans="1:23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6339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x14ac:dyDescent="0.25">
      <c r="A6616" t="s">
        <v>492</v>
      </c>
      <c r="B6616" s="1">
        <v>44051</v>
      </c>
      <c r="C6616">
        <v>-0.38</v>
      </c>
      <c r="D6616" t="s">
        <v>5786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6079</v>
      </c>
      <c r="W6620" t="s">
        <v>386</v>
      </c>
    </row>
    <row r="6621" spans="1:23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6079</v>
      </c>
      <c r="W6621" t="s">
        <v>1640</v>
      </c>
    </row>
    <row r="6622" spans="1:23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x14ac:dyDescent="0.25">
      <c r="A6624" t="s">
        <v>6416</v>
      </c>
      <c r="B6624" s="1">
        <v>44049</v>
      </c>
      <c r="C6624">
        <v>-3000</v>
      </c>
      <c r="D6624" t="s">
        <v>8224</v>
      </c>
      <c r="E6624" t="s">
        <v>8224</v>
      </c>
      <c r="F6624" t="s">
        <v>8225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x14ac:dyDescent="0.25">
      <c r="A6625" t="s">
        <v>6416</v>
      </c>
      <c r="B6625" s="1">
        <v>44049</v>
      </c>
      <c r="C6625">
        <v>-3000</v>
      </c>
      <c r="D6625" t="s">
        <v>8250</v>
      </c>
      <c r="E6625" t="s">
        <v>8250</v>
      </c>
      <c r="F6625" t="s">
        <v>8251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6079</v>
      </c>
      <c r="W6626" t="s">
        <v>1640</v>
      </c>
    </row>
    <row r="6627" spans="1:23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x14ac:dyDescent="0.25">
      <c r="A6632" t="s">
        <v>492</v>
      </c>
      <c r="B6632" s="1">
        <v>44048</v>
      </c>
      <c r="C6632">
        <v>-65</v>
      </c>
      <c r="D6632" t="s">
        <v>5772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6079</v>
      </c>
      <c r="W6634" t="s">
        <v>386</v>
      </c>
    </row>
    <row r="6635" spans="1:23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6079</v>
      </c>
      <c r="W6640" t="s">
        <v>386</v>
      </c>
    </row>
    <row r="6641" spans="1:23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6079</v>
      </c>
      <c r="W6641" t="s">
        <v>386</v>
      </c>
    </row>
    <row r="6642" spans="1:23" x14ac:dyDescent="0.25">
      <c r="A6642" t="s">
        <v>6416</v>
      </c>
      <c r="B6642" s="1">
        <v>44047</v>
      </c>
      <c r="C6642">
        <v>-3278.8</v>
      </c>
      <c r="D6642" t="s">
        <v>6918</v>
      </c>
      <c r="E6642" t="s">
        <v>6919</v>
      </c>
      <c r="F6642" t="s">
        <v>6920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x14ac:dyDescent="0.25">
      <c r="A6643" t="s">
        <v>6416</v>
      </c>
      <c r="B6643" s="1">
        <v>44047</v>
      </c>
      <c r="C6643">
        <v>-94.15</v>
      </c>
      <c r="D6643" t="s">
        <v>6921</v>
      </c>
      <c r="E6643" t="s">
        <v>6921</v>
      </c>
      <c r="F6643" t="s">
        <v>6913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6079</v>
      </c>
      <c r="W6644" t="s">
        <v>386</v>
      </c>
    </row>
    <row r="6645" spans="1:23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x14ac:dyDescent="0.25">
      <c r="A6651" t="s">
        <v>6416</v>
      </c>
      <c r="B6651" s="1">
        <v>44046</v>
      </c>
      <c r="C6651">
        <v>94.15</v>
      </c>
      <c r="D6651" t="s">
        <v>6921</v>
      </c>
      <c r="E6651" t="s">
        <v>6921</v>
      </c>
      <c r="F6651" t="s">
        <v>6913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x14ac:dyDescent="0.25">
      <c r="A6652" t="s">
        <v>19</v>
      </c>
      <c r="B6652" s="1">
        <v>44046</v>
      </c>
      <c r="C6652">
        <v>-44.03</v>
      </c>
      <c r="D6652" t="s">
        <v>5775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x14ac:dyDescent="0.25">
      <c r="A6654" t="s">
        <v>539</v>
      </c>
      <c r="B6654" s="1">
        <v>44046</v>
      </c>
      <c r="C6654">
        <v>44.03</v>
      </c>
      <c r="D6654" t="s">
        <v>5775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x14ac:dyDescent="0.25">
      <c r="A6664" t="s">
        <v>356</v>
      </c>
      <c r="B6664" s="1">
        <v>44043</v>
      </c>
      <c r="C6664">
        <v>13.95</v>
      </c>
      <c r="D6664" t="s">
        <v>6624</v>
      </c>
      <c r="E6664" t="s">
        <v>6624</v>
      </c>
      <c r="F6664" t="s">
        <v>6492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x14ac:dyDescent="0.25">
      <c r="A6667" t="s">
        <v>356</v>
      </c>
      <c r="B6667" s="1">
        <v>44043</v>
      </c>
      <c r="C6667">
        <v>3.09</v>
      </c>
      <c r="D6667" t="s">
        <v>6624</v>
      </c>
      <c r="E6667" t="s">
        <v>6624</v>
      </c>
      <c r="F6667" t="s">
        <v>6492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x14ac:dyDescent="0.25">
      <c r="A6668" t="s">
        <v>356</v>
      </c>
      <c r="B6668" s="1">
        <v>44043</v>
      </c>
      <c r="C6668">
        <v>13.95</v>
      </c>
      <c r="D6668" t="s">
        <v>6624</v>
      </c>
      <c r="E6668" t="s">
        <v>6624</v>
      </c>
      <c r="F6668" t="s">
        <v>6492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x14ac:dyDescent="0.25">
      <c r="A6669" t="s">
        <v>356</v>
      </c>
      <c r="B6669" s="1">
        <v>44043</v>
      </c>
      <c r="C6669">
        <v>3.09</v>
      </c>
      <c r="D6669" t="s">
        <v>6624</v>
      </c>
      <c r="E6669" t="s">
        <v>6624</v>
      </c>
      <c r="F6669" t="s">
        <v>6492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x14ac:dyDescent="0.25">
      <c r="A6672" t="s">
        <v>336</v>
      </c>
      <c r="B6672" s="1">
        <v>44043</v>
      </c>
      <c r="C6672">
        <v>-20</v>
      </c>
      <c r="D6672" t="s">
        <v>5894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x14ac:dyDescent="0.25">
      <c r="A6673" t="s">
        <v>336</v>
      </c>
      <c r="B6673" s="1">
        <v>44043</v>
      </c>
      <c r="C6673">
        <v>-2</v>
      </c>
      <c r="D6673" t="s">
        <v>5894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x14ac:dyDescent="0.25">
      <c r="A6676" t="s">
        <v>336</v>
      </c>
      <c r="B6676" s="1">
        <v>44043</v>
      </c>
      <c r="C6676">
        <v>14</v>
      </c>
      <c r="D6676" t="s">
        <v>5817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x14ac:dyDescent="0.25">
      <c r="A6677" t="s">
        <v>19</v>
      </c>
      <c r="B6677" s="1">
        <v>44042</v>
      </c>
      <c r="C6677">
        <v>-1770</v>
      </c>
      <c r="D6677" t="s">
        <v>5858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x14ac:dyDescent="0.25">
      <c r="A6678" t="s">
        <v>19</v>
      </c>
      <c r="B6678" s="1">
        <v>44042</v>
      </c>
      <c r="C6678">
        <v>3889.39</v>
      </c>
      <c r="D6678" t="s">
        <v>5779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x14ac:dyDescent="0.25">
      <c r="A6679" t="s">
        <v>6416</v>
      </c>
      <c r="B6679" s="1">
        <v>44042</v>
      </c>
      <c r="C6679">
        <v>0.31</v>
      </c>
      <c r="D6679" t="s">
        <v>556</v>
      </c>
      <c r="E6679" t="s">
        <v>556</v>
      </c>
      <c r="F6679" t="s">
        <v>8280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6079</v>
      </c>
      <c r="W6690" t="s">
        <v>1640</v>
      </c>
    </row>
    <row r="6691" spans="1:23" x14ac:dyDescent="0.25">
      <c r="A6691" t="s">
        <v>492</v>
      </c>
      <c r="B6691" s="1">
        <v>44040</v>
      </c>
      <c r="C6691">
        <v>-16.489999999999998</v>
      </c>
      <c r="D6691" t="s">
        <v>5784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6079</v>
      </c>
      <c r="W6704" t="s">
        <v>386</v>
      </c>
    </row>
    <row r="6705" spans="1:23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6079</v>
      </c>
      <c r="W6705" t="s">
        <v>386</v>
      </c>
    </row>
    <row r="6706" spans="1:23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x14ac:dyDescent="0.25">
      <c r="A6719" t="s">
        <v>492</v>
      </c>
      <c r="B6719" s="1">
        <v>44035</v>
      </c>
      <c r="C6719">
        <v>29.99</v>
      </c>
      <c r="D6719" t="s">
        <v>5780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x14ac:dyDescent="0.25">
      <c r="A6723" t="s">
        <v>492</v>
      </c>
      <c r="B6723" s="1">
        <v>44034</v>
      </c>
      <c r="C6723">
        <v>-63.01</v>
      </c>
      <c r="D6723" t="s">
        <v>5780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x14ac:dyDescent="0.25">
      <c r="A6725" t="s">
        <v>492</v>
      </c>
      <c r="B6725" s="1">
        <v>44033</v>
      </c>
      <c r="C6725">
        <v>-27.53</v>
      </c>
      <c r="D6725" t="s">
        <v>5780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x14ac:dyDescent="0.25">
      <c r="A6728" t="s">
        <v>336</v>
      </c>
      <c r="B6728" s="1">
        <v>44033</v>
      </c>
      <c r="C6728">
        <v>-2</v>
      </c>
      <c r="D6728" t="s">
        <v>5894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x14ac:dyDescent="0.25">
      <c r="A6729" t="s">
        <v>336</v>
      </c>
      <c r="B6729" s="1">
        <v>44033</v>
      </c>
      <c r="C6729">
        <v>-60</v>
      </c>
      <c r="D6729" t="s">
        <v>5894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x14ac:dyDescent="0.25">
      <c r="A6737" t="s">
        <v>492</v>
      </c>
      <c r="B6737" s="1">
        <v>44032</v>
      </c>
      <c r="C6737">
        <v>-25.53</v>
      </c>
      <c r="D6737" t="s">
        <v>5780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6079</v>
      </c>
      <c r="W6740" t="s">
        <v>386</v>
      </c>
    </row>
    <row r="6741" spans="1:23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6079</v>
      </c>
      <c r="W6743" t="s">
        <v>386</v>
      </c>
    </row>
    <row r="6744" spans="1:23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x14ac:dyDescent="0.25">
      <c r="A6745" t="s">
        <v>492</v>
      </c>
      <c r="B6745" s="1">
        <v>44030</v>
      </c>
      <c r="C6745">
        <v>-4.3899999999999997</v>
      </c>
      <c r="D6745" t="s">
        <v>8618</v>
      </c>
      <c r="E6745" t="s">
        <v>8618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6339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x14ac:dyDescent="0.25">
      <c r="A6752" t="s">
        <v>492</v>
      </c>
      <c r="B6752" s="1">
        <v>44030</v>
      </c>
      <c r="C6752">
        <v>-37</v>
      </c>
      <c r="D6752" t="s">
        <v>5855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6079</v>
      </c>
      <c r="W6753" t="s">
        <v>386</v>
      </c>
    </row>
    <row r="6754" spans="1:23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6079</v>
      </c>
      <c r="W6757" t="s">
        <v>386</v>
      </c>
    </row>
    <row r="6758" spans="1:23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6079</v>
      </c>
      <c r="W6761" t="s">
        <v>386</v>
      </c>
    </row>
    <row r="6762" spans="1:23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x14ac:dyDescent="0.25">
      <c r="A6767" t="s">
        <v>19</v>
      </c>
      <c r="B6767" s="1">
        <v>44026</v>
      </c>
      <c r="C6767">
        <v>40</v>
      </c>
      <c r="D6767" t="s">
        <v>5936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6079</v>
      </c>
      <c r="W6767" t="s">
        <v>386</v>
      </c>
    </row>
    <row r="6768" spans="1:23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6079</v>
      </c>
      <c r="W6768" t="s">
        <v>386</v>
      </c>
    </row>
    <row r="6769" spans="1:23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x14ac:dyDescent="0.25">
      <c r="A6773" t="s">
        <v>492</v>
      </c>
      <c r="B6773" s="1">
        <v>44026</v>
      </c>
      <c r="C6773">
        <v>-30</v>
      </c>
      <c r="D6773" t="s">
        <v>5880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6079</v>
      </c>
      <c r="W6778" t="s">
        <v>386</v>
      </c>
    </row>
    <row r="6779" spans="1:23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x14ac:dyDescent="0.25">
      <c r="A6781" t="s">
        <v>544</v>
      </c>
      <c r="B6781" s="1">
        <v>44021</v>
      </c>
      <c r="C6781">
        <v>300</v>
      </c>
      <c r="D6781" t="s">
        <v>5861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x14ac:dyDescent="0.25">
      <c r="A6785" t="s">
        <v>544</v>
      </c>
      <c r="B6785" s="1">
        <v>44021</v>
      </c>
      <c r="C6785">
        <v>-7.62</v>
      </c>
      <c r="D6785" t="s">
        <v>5773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x14ac:dyDescent="0.25">
      <c r="A6797" t="s">
        <v>6416</v>
      </c>
      <c r="B6797" s="1">
        <v>44018</v>
      </c>
      <c r="C6797">
        <v>-3964.45</v>
      </c>
      <c r="D6797" t="s">
        <v>8281</v>
      </c>
      <c r="E6797" t="s">
        <v>8281</v>
      </c>
      <c r="F6797" t="s">
        <v>8282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x14ac:dyDescent="0.25">
      <c r="A6798" t="s">
        <v>6416</v>
      </c>
      <c r="B6798" s="1">
        <v>44018</v>
      </c>
      <c r="C6798">
        <v>-3000</v>
      </c>
      <c r="D6798" t="s">
        <v>8224</v>
      </c>
      <c r="E6798" t="s">
        <v>8224</v>
      </c>
      <c r="F6798" t="s">
        <v>8225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x14ac:dyDescent="0.25">
      <c r="A6799" t="s">
        <v>6416</v>
      </c>
      <c r="B6799" s="1">
        <v>44018</v>
      </c>
      <c r="C6799">
        <v>-3000</v>
      </c>
      <c r="D6799" t="s">
        <v>8193</v>
      </c>
      <c r="E6799" t="s">
        <v>8193</v>
      </c>
      <c r="F6799" t="s">
        <v>8184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x14ac:dyDescent="0.25">
      <c r="A6800" t="s">
        <v>6416</v>
      </c>
      <c r="B6800" s="1">
        <v>44018</v>
      </c>
      <c r="C6800">
        <v>-3000</v>
      </c>
      <c r="D6800" t="s">
        <v>8250</v>
      </c>
      <c r="E6800" t="s">
        <v>8250</v>
      </c>
      <c r="F6800" t="s">
        <v>8251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x14ac:dyDescent="0.25">
      <c r="A6801" t="s">
        <v>492</v>
      </c>
      <c r="B6801" s="1">
        <v>44018</v>
      </c>
      <c r="C6801">
        <v>-65</v>
      </c>
      <c r="D6801" t="s">
        <v>5772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x14ac:dyDescent="0.25">
      <c r="A6803" t="s">
        <v>492</v>
      </c>
      <c r="B6803" s="1">
        <v>44018</v>
      </c>
      <c r="C6803">
        <v>11</v>
      </c>
      <c r="D6803" t="s">
        <v>8618</v>
      </c>
      <c r="E6803" t="s">
        <v>8618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x14ac:dyDescent="0.25">
      <c r="A6809" t="s">
        <v>492</v>
      </c>
      <c r="B6809" s="1">
        <v>44016</v>
      </c>
      <c r="C6809">
        <v>11</v>
      </c>
      <c r="D6809" t="s">
        <v>8618</v>
      </c>
      <c r="E6809" t="s">
        <v>8618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x14ac:dyDescent="0.25">
      <c r="A6816" t="s">
        <v>492</v>
      </c>
      <c r="B6816" s="1">
        <v>44016</v>
      </c>
      <c r="C6816">
        <v>-500</v>
      </c>
      <c r="D6816" t="s">
        <v>5937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6079</v>
      </c>
      <c r="W6817" t="s">
        <v>386</v>
      </c>
    </row>
    <row r="6818" spans="1:23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6079</v>
      </c>
      <c r="W6818" t="s">
        <v>386</v>
      </c>
    </row>
    <row r="6819" spans="1:23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6079</v>
      </c>
      <c r="W6820" t="s">
        <v>386</v>
      </c>
    </row>
    <row r="6821" spans="1:23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6079</v>
      </c>
      <c r="W6822" t="s">
        <v>386</v>
      </c>
    </row>
    <row r="6823" spans="1:23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6079</v>
      </c>
      <c r="W6826" t="s">
        <v>386</v>
      </c>
    </row>
    <row r="6827" spans="1:23" x14ac:dyDescent="0.25">
      <c r="A6827" t="s">
        <v>492</v>
      </c>
      <c r="B6827" s="1">
        <v>44014</v>
      </c>
      <c r="C6827">
        <v>-6.6</v>
      </c>
      <c r="D6827" t="s">
        <v>5784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x14ac:dyDescent="0.25">
      <c r="A6830" t="s">
        <v>6416</v>
      </c>
      <c r="B6830" s="1">
        <v>44014</v>
      </c>
      <c r="C6830">
        <v>-50.5</v>
      </c>
      <c r="D6830" t="s">
        <v>8205</v>
      </c>
      <c r="E6830" t="s">
        <v>8205</v>
      </c>
      <c r="F6830" t="s">
        <v>6639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x14ac:dyDescent="0.25">
      <c r="A6838" t="s">
        <v>6416</v>
      </c>
      <c r="B6838" s="1">
        <v>44013</v>
      </c>
      <c r="C6838">
        <v>50.5</v>
      </c>
      <c r="D6838" t="s">
        <v>8205</v>
      </c>
      <c r="E6838" t="s">
        <v>8205</v>
      </c>
      <c r="F6838" t="s">
        <v>6639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x14ac:dyDescent="0.25">
      <c r="A6839" t="s">
        <v>356</v>
      </c>
      <c r="B6839" s="1">
        <v>44012</v>
      </c>
      <c r="C6839">
        <v>14.16</v>
      </c>
      <c r="D6839" t="s">
        <v>6624</v>
      </c>
      <c r="E6839" t="s">
        <v>6624</v>
      </c>
      <c r="F6839" t="s">
        <v>6492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x14ac:dyDescent="0.25">
      <c r="A6843" t="s">
        <v>356</v>
      </c>
      <c r="B6843" s="1">
        <v>44012</v>
      </c>
      <c r="C6843">
        <v>14.16</v>
      </c>
      <c r="D6843" t="s">
        <v>6624</v>
      </c>
      <c r="E6843" t="s">
        <v>6624</v>
      </c>
      <c r="F6843" t="s">
        <v>6492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x14ac:dyDescent="0.25">
      <c r="A6844" t="s">
        <v>356</v>
      </c>
      <c r="B6844" s="1">
        <v>44012</v>
      </c>
      <c r="C6844">
        <v>3.08</v>
      </c>
      <c r="D6844" t="s">
        <v>6624</v>
      </c>
      <c r="E6844" t="s">
        <v>6624</v>
      </c>
      <c r="F6844" t="s">
        <v>6492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x14ac:dyDescent="0.25">
      <c r="A6845" t="s">
        <v>356</v>
      </c>
      <c r="B6845" s="1">
        <v>44012</v>
      </c>
      <c r="C6845">
        <v>3.08</v>
      </c>
      <c r="D6845" t="s">
        <v>6624</v>
      </c>
      <c r="E6845" t="s">
        <v>6624</v>
      </c>
      <c r="F6845" t="s">
        <v>6492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x14ac:dyDescent="0.25">
      <c r="A6846" t="s">
        <v>492</v>
      </c>
      <c r="B6846" s="1">
        <v>44012</v>
      </c>
      <c r="C6846">
        <v>-5</v>
      </c>
      <c r="D6846" t="s">
        <v>5938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x14ac:dyDescent="0.25">
      <c r="A6849" t="s">
        <v>492</v>
      </c>
      <c r="B6849" s="1">
        <v>44012</v>
      </c>
      <c r="C6849">
        <v>-11</v>
      </c>
      <c r="D6849" t="s">
        <v>8618</v>
      </c>
      <c r="E6849" t="s">
        <v>8618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x14ac:dyDescent="0.25">
      <c r="A6851" t="s">
        <v>492</v>
      </c>
      <c r="B6851" s="1">
        <v>44012</v>
      </c>
      <c r="C6851">
        <v>449.75</v>
      </c>
      <c r="D6851" t="s">
        <v>5939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x14ac:dyDescent="0.25">
      <c r="A6854" t="s">
        <v>492</v>
      </c>
      <c r="B6854" s="1">
        <v>44012</v>
      </c>
      <c r="C6854">
        <v>449.75</v>
      </c>
      <c r="D6854" t="s">
        <v>5939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x14ac:dyDescent="0.25">
      <c r="A6856" t="s">
        <v>19</v>
      </c>
      <c r="B6856" s="1">
        <v>44011</v>
      </c>
      <c r="C6856">
        <v>3889.39</v>
      </c>
      <c r="D6856" t="s">
        <v>5779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x14ac:dyDescent="0.25">
      <c r="A6857" t="s">
        <v>492</v>
      </c>
      <c r="B6857" s="1">
        <v>44011</v>
      </c>
      <c r="C6857">
        <v>-22.01</v>
      </c>
      <c r="D6857" t="s">
        <v>5784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x14ac:dyDescent="0.25">
      <c r="A6858" t="s">
        <v>6416</v>
      </c>
      <c r="B6858" s="1">
        <v>44011</v>
      </c>
      <c r="C6858">
        <v>0.32</v>
      </c>
      <c r="D6858" t="s">
        <v>556</v>
      </c>
      <c r="E6858" t="s">
        <v>556</v>
      </c>
      <c r="F6858" t="s">
        <v>8283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6079</v>
      </c>
      <c r="W6864" t="s">
        <v>386</v>
      </c>
    </row>
    <row r="6865" spans="1:23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x14ac:dyDescent="0.25">
      <c r="A6866" t="s">
        <v>508</v>
      </c>
      <c r="B6866" s="1">
        <v>44009</v>
      </c>
      <c r="C6866">
        <v>1041.4000000000001</v>
      </c>
      <c r="D6866" t="s">
        <v>5861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6339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x14ac:dyDescent="0.25">
      <c r="A6883" t="s">
        <v>492</v>
      </c>
      <c r="B6883" s="1">
        <v>44006</v>
      </c>
      <c r="C6883">
        <v>-45.27</v>
      </c>
      <c r="D6883" t="s">
        <v>5789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x14ac:dyDescent="0.25">
      <c r="A6888" t="s">
        <v>492</v>
      </c>
      <c r="B6888" s="1">
        <v>44006</v>
      </c>
      <c r="C6888">
        <v>-7</v>
      </c>
      <c r="D6888" t="s">
        <v>5824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x14ac:dyDescent="0.25">
      <c r="A6893" t="s">
        <v>6416</v>
      </c>
      <c r="B6893" s="1">
        <v>44004</v>
      </c>
      <c r="C6893">
        <v>-67.98</v>
      </c>
      <c r="D6893" t="s">
        <v>6601</v>
      </c>
      <c r="E6893" t="s">
        <v>6602</v>
      </c>
      <c r="F6893" t="s">
        <v>6603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x14ac:dyDescent="0.25">
      <c r="A6898" t="s">
        <v>544</v>
      </c>
      <c r="B6898" s="1">
        <v>44003</v>
      </c>
      <c r="C6898">
        <v>-115.99</v>
      </c>
      <c r="D6898" t="s">
        <v>5940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x14ac:dyDescent="0.25">
      <c r="A6903" t="s">
        <v>492</v>
      </c>
      <c r="B6903" s="1">
        <v>44002</v>
      </c>
      <c r="C6903">
        <v>95</v>
      </c>
      <c r="D6903" t="s">
        <v>5941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x14ac:dyDescent="0.25">
      <c r="A6904" t="s">
        <v>492</v>
      </c>
      <c r="B6904" s="1">
        <v>44002</v>
      </c>
      <c r="C6904">
        <v>-13.49</v>
      </c>
      <c r="D6904" t="s">
        <v>5942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x14ac:dyDescent="0.25">
      <c r="A6905" t="s">
        <v>492</v>
      </c>
      <c r="B6905" s="1">
        <v>44002</v>
      </c>
      <c r="C6905">
        <v>95</v>
      </c>
      <c r="D6905" t="s">
        <v>5941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x14ac:dyDescent="0.25">
      <c r="A6906" t="s">
        <v>492</v>
      </c>
      <c r="B6906" s="1">
        <v>44002</v>
      </c>
      <c r="C6906">
        <v>95</v>
      </c>
      <c r="D6906" t="s">
        <v>5941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x14ac:dyDescent="0.25">
      <c r="A6907" t="s">
        <v>356</v>
      </c>
      <c r="B6907" s="1">
        <v>44001</v>
      </c>
      <c r="C6907">
        <v>1.27</v>
      </c>
      <c r="D6907" t="s">
        <v>6643</v>
      </c>
      <c r="E6907" t="s">
        <v>6643</v>
      </c>
      <c r="F6907" t="s">
        <v>8285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x14ac:dyDescent="0.25">
      <c r="A6908" t="s">
        <v>356</v>
      </c>
      <c r="B6908" s="1">
        <v>44001</v>
      </c>
      <c r="C6908">
        <v>11.69</v>
      </c>
      <c r="D6908" t="s">
        <v>6624</v>
      </c>
      <c r="E6908" t="s">
        <v>6624</v>
      </c>
      <c r="F6908" t="s">
        <v>8284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x14ac:dyDescent="0.25">
      <c r="A6909" t="s">
        <v>356</v>
      </c>
      <c r="B6909" s="1">
        <v>44001</v>
      </c>
      <c r="C6909">
        <v>1.27</v>
      </c>
      <c r="D6909" t="s">
        <v>6643</v>
      </c>
      <c r="E6909" t="s">
        <v>6643</v>
      </c>
      <c r="F6909" t="s">
        <v>8285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x14ac:dyDescent="0.25">
      <c r="A6910" t="s">
        <v>356</v>
      </c>
      <c r="B6910" s="1">
        <v>44001</v>
      </c>
      <c r="C6910">
        <v>11.69</v>
      </c>
      <c r="D6910" t="s">
        <v>6624</v>
      </c>
      <c r="E6910" t="s">
        <v>6624</v>
      </c>
      <c r="F6910" t="s">
        <v>8284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x14ac:dyDescent="0.25">
      <c r="A6914" t="s">
        <v>6416</v>
      </c>
      <c r="B6914" s="1">
        <v>44001</v>
      </c>
      <c r="C6914">
        <v>67.98</v>
      </c>
      <c r="D6914" t="s">
        <v>6601</v>
      </c>
      <c r="E6914" t="s">
        <v>6602</v>
      </c>
      <c r="F6914" t="s">
        <v>6603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6079</v>
      </c>
      <c r="W6915" t="s">
        <v>386</v>
      </c>
    </row>
    <row r="6916" spans="1:23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x14ac:dyDescent="0.25">
      <c r="A6917" t="s">
        <v>356</v>
      </c>
      <c r="B6917" s="1">
        <v>43999</v>
      </c>
      <c r="C6917">
        <v>14.76</v>
      </c>
      <c r="D6917" t="s">
        <v>6643</v>
      </c>
      <c r="E6917" t="s">
        <v>6643</v>
      </c>
      <c r="F6917" t="s">
        <v>8286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x14ac:dyDescent="0.25">
      <c r="A6918" t="s">
        <v>356</v>
      </c>
      <c r="B6918" s="1">
        <v>43999</v>
      </c>
      <c r="C6918">
        <v>14.76</v>
      </c>
      <c r="D6918" t="s">
        <v>6643</v>
      </c>
      <c r="E6918" t="s">
        <v>6643</v>
      </c>
      <c r="F6918" t="s">
        <v>8286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x14ac:dyDescent="0.25">
      <c r="A6919" t="s">
        <v>356</v>
      </c>
      <c r="B6919" s="1">
        <v>43999</v>
      </c>
      <c r="C6919">
        <v>19.61</v>
      </c>
      <c r="D6919" t="s">
        <v>6624</v>
      </c>
      <c r="E6919" t="s">
        <v>6624</v>
      </c>
      <c r="F6919" t="s">
        <v>8287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x14ac:dyDescent="0.25">
      <c r="A6920" t="s">
        <v>356</v>
      </c>
      <c r="B6920" s="1">
        <v>43999</v>
      </c>
      <c r="C6920">
        <v>1103.96</v>
      </c>
      <c r="D6920" t="s">
        <v>6643</v>
      </c>
      <c r="E6920" t="s">
        <v>6643</v>
      </c>
      <c r="F6920" t="s">
        <v>8288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x14ac:dyDescent="0.25">
      <c r="A6921" t="s">
        <v>356</v>
      </c>
      <c r="B6921" s="1">
        <v>43999</v>
      </c>
      <c r="C6921">
        <v>70.81</v>
      </c>
      <c r="D6921" t="s">
        <v>6624</v>
      </c>
      <c r="E6921" t="s">
        <v>6624</v>
      </c>
      <c r="F6921" t="s">
        <v>8289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x14ac:dyDescent="0.25">
      <c r="A6922" t="s">
        <v>544</v>
      </c>
      <c r="B6922" s="1">
        <v>43999</v>
      </c>
      <c r="C6922">
        <v>-64.5</v>
      </c>
      <c r="D6922" t="s">
        <v>5940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x14ac:dyDescent="0.25">
      <c r="A6925" t="s">
        <v>356</v>
      </c>
      <c r="B6925" s="1">
        <v>43999</v>
      </c>
      <c r="C6925">
        <v>19.61</v>
      </c>
      <c r="D6925" t="s">
        <v>6624</v>
      </c>
      <c r="E6925" t="s">
        <v>6624</v>
      </c>
      <c r="F6925" t="s">
        <v>8287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x14ac:dyDescent="0.25">
      <c r="A6926" t="s">
        <v>356</v>
      </c>
      <c r="B6926" s="1">
        <v>43999</v>
      </c>
      <c r="C6926">
        <v>70.81</v>
      </c>
      <c r="D6926" t="s">
        <v>6624</v>
      </c>
      <c r="E6926" t="s">
        <v>6624</v>
      </c>
      <c r="F6926" t="s">
        <v>8289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x14ac:dyDescent="0.25">
      <c r="A6927" t="s">
        <v>356</v>
      </c>
      <c r="B6927" s="1">
        <v>43999</v>
      </c>
      <c r="C6927">
        <v>1103.96</v>
      </c>
      <c r="D6927" t="s">
        <v>6643</v>
      </c>
      <c r="E6927" t="s">
        <v>6643</v>
      </c>
      <c r="F6927" t="s">
        <v>8288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x14ac:dyDescent="0.25">
      <c r="A6930" t="s">
        <v>356</v>
      </c>
      <c r="B6930" s="1">
        <v>43997</v>
      </c>
      <c r="C6930">
        <v>27.74</v>
      </c>
      <c r="D6930" t="s">
        <v>6624</v>
      </c>
      <c r="E6930" t="s">
        <v>6624</v>
      </c>
      <c r="F6930" t="s">
        <v>8293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x14ac:dyDescent="0.25">
      <c r="A6931" t="s">
        <v>356</v>
      </c>
      <c r="B6931" s="1">
        <v>43997</v>
      </c>
      <c r="C6931">
        <v>82.04</v>
      </c>
      <c r="D6931" t="s">
        <v>6624</v>
      </c>
      <c r="E6931" t="s">
        <v>6624</v>
      </c>
      <c r="F6931" t="s">
        <v>8292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x14ac:dyDescent="0.25">
      <c r="A6932" t="s">
        <v>356</v>
      </c>
      <c r="B6932" s="1">
        <v>43997</v>
      </c>
      <c r="C6932">
        <v>109.26</v>
      </c>
      <c r="D6932" t="s">
        <v>6643</v>
      </c>
      <c r="E6932" t="s">
        <v>6643</v>
      </c>
      <c r="F6932" t="s">
        <v>8290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x14ac:dyDescent="0.25">
      <c r="A6933" t="s">
        <v>356</v>
      </c>
      <c r="B6933" s="1">
        <v>43997</v>
      </c>
      <c r="C6933">
        <v>28.76</v>
      </c>
      <c r="D6933" t="s">
        <v>6624</v>
      </c>
      <c r="E6933" t="s">
        <v>6624</v>
      </c>
      <c r="F6933" t="s">
        <v>7176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x14ac:dyDescent="0.25">
      <c r="A6935" t="s">
        <v>492</v>
      </c>
      <c r="B6935" s="1">
        <v>43997</v>
      </c>
      <c r="C6935">
        <v>25</v>
      </c>
      <c r="D6935" t="s">
        <v>5943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x14ac:dyDescent="0.25">
      <c r="A6936" t="s">
        <v>356</v>
      </c>
      <c r="B6936" s="1">
        <v>43997</v>
      </c>
      <c r="C6936">
        <v>77.39</v>
      </c>
      <c r="D6936" t="s">
        <v>6624</v>
      </c>
      <c r="E6936" t="s">
        <v>6624</v>
      </c>
      <c r="F6936" t="s">
        <v>7573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x14ac:dyDescent="0.25">
      <c r="A6938" t="s">
        <v>356</v>
      </c>
      <c r="B6938" s="1">
        <v>43997</v>
      </c>
      <c r="C6938">
        <v>109.26</v>
      </c>
      <c r="D6938" t="s">
        <v>6643</v>
      </c>
      <c r="E6938" t="s">
        <v>6643</v>
      </c>
      <c r="F6938" t="s">
        <v>8290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x14ac:dyDescent="0.25">
      <c r="A6939" t="s">
        <v>356</v>
      </c>
      <c r="B6939" s="1">
        <v>43997</v>
      </c>
      <c r="C6939">
        <v>82.04</v>
      </c>
      <c r="D6939" t="s">
        <v>6624</v>
      </c>
      <c r="E6939" t="s">
        <v>6624</v>
      </c>
      <c r="F6939" t="s">
        <v>8292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x14ac:dyDescent="0.25">
      <c r="A6940" t="s">
        <v>356</v>
      </c>
      <c r="B6940" s="1">
        <v>43997</v>
      </c>
      <c r="C6940">
        <v>7.55</v>
      </c>
      <c r="D6940" t="s">
        <v>6643</v>
      </c>
      <c r="E6940" t="s">
        <v>6643</v>
      </c>
      <c r="F6940" t="s">
        <v>8291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x14ac:dyDescent="0.25">
      <c r="A6941" t="s">
        <v>356</v>
      </c>
      <c r="B6941" s="1">
        <v>43997</v>
      </c>
      <c r="C6941">
        <v>7.55</v>
      </c>
      <c r="D6941" t="s">
        <v>6643</v>
      </c>
      <c r="E6941" t="s">
        <v>6643</v>
      </c>
      <c r="F6941" t="s">
        <v>8291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x14ac:dyDescent="0.25">
      <c r="A6942" t="s">
        <v>356</v>
      </c>
      <c r="B6942" s="1">
        <v>43997</v>
      </c>
      <c r="C6942">
        <v>77.39</v>
      </c>
      <c r="D6942" t="s">
        <v>6624</v>
      </c>
      <c r="E6942" t="s">
        <v>6624</v>
      </c>
      <c r="F6942" t="s">
        <v>7573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x14ac:dyDescent="0.25">
      <c r="A6943" t="s">
        <v>356</v>
      </c>
      <c r="B6943" s="1">
        <v>43997</v>
      </c>
      <c r="C6943">
        <v>28.76</v>
      </c>
      <c r="D6943" t="s">
        <v>6624</v>
      </c>
      <c r="E6943" t="s">
        <v>6624</v>
      </c>
      <c r="F6943" t="s">
        <v>7176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x14ac:dyDescent="0.25">
      <c r="A6944" t="s">
        <v>356</v>
      </c>
      <c r="B6944" s="1">
        <v>43997</v>
      </c>
      <c r="C6944">
        <v>27.74</v>
      </c>
      <c r="D6944" t="s">
        <v>6624</v>
      </c>
      <c r="E6944" t="s">
        <v>6624</v>
      </c>
      <c r="F6944" t="s">
        <v>8293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6079</v>
      </c>
      <c r="W6952" t="s">
        <v>386</v>
      </c>
    </row>
    <row r="6953" spans="1:23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x14ac:dyDescent="0.25">
      <c r="A6954" t="s">
        <v>19</v>
      </c>
      <c r="B6954" s="1">
        <v>43994</v>
      </c>
      <c r="C6954">
        <v>12959.01</v>
      </c>
      <c r="D6954" t="s">
        <v>5936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6079</v>
      </c>
      <c r="W6954" t="s">
        <v>386</v>
      </c>
    </row>
    <row r="6955" spans="1:23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6079</v>
      </c>
      <c r="W6957" t="s">
        <v>386</v>
      </c>
    </row>
    <row r="6958" spans="1:23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6079</v>
      </c>
      <c r="W6959" t="s">
        <v>386</v>
      </c>
    </row>
    <row r="6960" spans="1:23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6079</v>
      </c>
      <c r="W6960" t="s">
        <v>386</v>
      </c>
    </row>
    <row r="6961" spans="1:23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6079</v>
      </c>
      <c r="W6962" t="s">
        <v>386</v>
      </c>
    </row>
    <row r="6963" spans="1:23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6079</v>
      </c>
      <c r="W6963" t="s">
        <v>386</v>
      </c>
    </row>
    <row r="6964" spans="1:23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6079</v>
      </c>
      <c r="W6965" t="s">
        <v>386</v>
      </c>
    </row>
    <row r="6966" spans="1:23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6079</v>
      </c>
      <c r="W6969" t="s">
        <v>386</v>
      </c>
    </row>
    <row r="6970" spans="1:23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6079</v>
      </c>
      <c r="W6970" t="s">
        <v>386</v>
      </c>
    </row>
    <row r="6971" spans="1:23" x14ac:dyDescent="0.25">
      <c r="A6971" t="s">
        <v>492</v>
      </c>
      <c r="B6971" s="1">
        <v>43991</v>
      </c>
      <c r="C6971">
        <v>-41.18</v>
      </c>
      <c r="D6971" t="s">
        <v>5944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x14ac:dyDescent="0.25">
      <c r="A6972" t="s">
        <v>492</v>
      </c>
      <c r="B6972" s="1">
        <v>43991</v>
      </c>
      <c r="C6972">
        <v>-41.18</v>
      </c>
      <c r="D6972" t="s">
        <v>5944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x14ac:dyDescent="0.25">
      <c r="A6974" t="s">
        <v>492</v>
      </c>
      <c r="B6974" s="1">
        <v>43991</v>
      </c>
      <c r="C6974">
        <v>-48.44</v>
      </c>
      <c r="D6974" t="s">
        <v>5945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x14ac:dyDescent="0.25">
      <c r="A6976" t="s">
        <v>492</v>
      </c>
      <c r="B6976" s="1">
        <v>43990</v>
      </c>
      <c r="C6976">
        <v>65</v>
      </c>
      <c r="D6976" t="s">
        <v>5772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x14ac:dyDescent="0.25">
      <c r="A6981" t="s">
        <v>19</v>
      </c>
      <c r="B6981" s="1">
        <v>43990</v>
      </c>
      <c r="C6981">
        <v>800</v>
      </c>
      <c r="D6981" t="s">
        <v>5881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6079</v>
      </c>
      <c r="W6984" t="s">
        <v>386</v>
      </c>
    </row>
    <row r="6985" spans="1:23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x14ac:dyDescent="0.25">
      <c r="A6988" t="s">
        <v>492</v>
      </c>
      <c r="B6988" s="1">
        <v>43990</v>
      </c>
      <c r="C6988">
        <v>-9.9</v>
      </c>
      <c r="D6988" t="s">
        <v>5784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x14ac:dyDescent="0.25">
      <c r="A6990" t="s">
        <v>19</v>
      </c>
      <c r="B6990" s="1">
        <v>43989</v>
      </c>
      <c r="C6990">
        <v>689.38</v>
      </c>
      <c r="D6990" t="s">
        <v>5882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6339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x14ac:dyDescent="0.25">
      <c r="A7011" t="s">
        <v>492</v>
      </c>
      <c r="B7011" s="1">
        <v>43984</v>
      </c>
      <c r="C7011">
        <v>25</v>
      </c>
      <c r="D7011" t="s">
        <v>5943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6079</v>
      </c>
      <c r="W7015" t="s">
        <v>386</v>
      </c>
    </row>
    <row r="7016" spans="1:23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x14ac:dyDescent="0.25">
      <c r="A7017" t="s">
        <v>492</v>
      </c>
      <c r="B7017" s="1">
        <v>43983</v>
      </c>
      <c r="C7017">
        <v>-65</v>
      </c>
      <c r="D7017" t="s">
        <v>5772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x14ac:dyDescent="0.25">
      <c r="A7018" t="s">
        <v>492</v>
      </c>
      <c r="B7018" s="1">
        <v>43983</v>
      </c>
      <c r="C7018">
        <v>-11</v>
      </c>
      <c r="D7018" t="s">
        <v>8618</v>
      </c>
      <c r="E7018" t="s">
        <v>8618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6079</v>
      </c>
      <c r="W7027" t="s">
        <v>386</v>
      </c>
    </row>
    <row r="7028" spans="1:23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6079</v>
      </c>
      <c r="W7028" t="s">
        <v>386</v>
      </c>
    </row>
    <row r="7029" spans="1:23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x14ac:dyDescent="0.25">
      <c r="A7042" t="s">
        <v>356</v>
      </c>
      <c r="B7042" s="1">
        <v>43980</v>
      </c>
      <c r="C7042">
        <v>14.07</v>
      </c>
      <c r="D7042" t="s">
        <v>6624</v>
      </c>
      <c r="E7042" t="s">
        <v>6624</v>
      </c>
      <c r="F7042" t="s">
        <v>6492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6079</v>
      </c>
      <c r="W7043" t="s">
        <v>386</v>
      </c>
    </row>
    <row r="7044" spans="1:23" x14ac:dyDescent="0.25">
      <c r="A7044" t="s">
        <v>356</v>
      </c>
      <c r="B7044" s="1">
        <v>43980</v>
      </c>
      <c r="C7044">
        <v>3.67</v>
      </c>
      <c r="D7044" t="s">
        <v>6624</v>
      </c>
      <c r="E7044" t="s">
        <v>6624</v>
      </c>
      <c r="F7044" t="s">
        <v>6492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x14ac:dyDescent="0.25">
      <c r="A7045" t="s">
        <v>356</v>
      </c>
      <c r="B7045" s="1">
        <v>43980</v>
      </c>
      <c r="C7045">
        <v>3.67</v>
      </c>
      <c r="D7045" t="s">
        <v>6624</v>
      </c>
      <c r="E7045" t="s">
        <v>6624</v>
      </c>
      <c r="F7045" t="s">
        <v>6492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x14ac:dyDescent="0.25">
      <c r="A7046" t="s">
        <v>19</v>
      </c>
      <c r="B7046" s="1">
        <v>43980</v>
      </c>
      <c r="C7046">
        <v>-667.25</v>
      </c>
      <c r="D7046" t="s">
        <v>5888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x14ac:dyDescent="0.25">
      <c r="A7048" t="s">
        <v>356</v>
      </c>
      <c r="B7048" s="1">
        <v>43980</v>
      </c>
      <c r="C7048">
        <v>14.07</v>
      </c>
      <c r="D7048" t="s">
        <v>6624</v>
      </c>
      <c r="E7048" t="s">
        <v>6624</v>
      </c>
      <c r="F7048" t="s">
        <v>6492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x14ac:dyDescent="0.25">
      <c r="A7051" t="s">
        <v>19</v>
      </c>
      <c r="B7051" s="1">
        <v>43979</v>
      </c>
      <c r="C7051">
        <v>3901.71</v>
      </c>
      <c r="D7051" t="s">
        <v>5779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x14ac:dyDescent="0.25">
      <c r="A7052" t="s">
        <v>6416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8294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x14ac:dyDescent="0.25">
      <c r="A7083" t="s">
        <v>492</v>
      </c>
      <c r="B7083" s="1">
        <v>43973</v>
      </c>
      <c r="C7083">
        <v>-500</v>
      </c>
      <c r="D7083" t="s">
        <v>5937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x14ac:dyDescent="0.25">
      <c r="A7085" t="s">
        <v>19</v>
      </c>
      <c r="B7085" s="1">
        <v>43973</v>
      </c>
      <c r="C7085">
        <v>31062</v>
      </c>
      <c r="D7085" t="s">
        <v>5946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6079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x14ac:dyDescent="0.25">
      <c r="A7089" t="s">
        <v>544</v>
      </c>
      <c r="B7089" s="1">
        <v>43972</v>
      </c>
      <c r="C7089">
        <v>-25.47</v>
      </c>
      <c r="D7089" t="s">
        <v>5947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6079</v>
      </c>
      <c r="W7093" t="s">
        <v>386</v>
      </c>
    </row>
    <row r="7094" spans="1:23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6079</v>
      </c>
      <c r="W7094" t="s">
        <v>386</v>
      </c>
    </row>
    <row r="7095" spans="1:23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6079</v>
      </c>
      <c r="W7095" t="s">
        <v>386</v>
      </c>
    </row>
    <row r="7096" spans="1:23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6079</v>
      </c>
      <c r="W7096" t="s">
        <v>386</v>
      </c>
    </row>
    <row r="7097" spans="1:23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x14ac:dyDescent="0.25">
      <c r="A7099" t="s">
        <v>19</v>
      </c>
      <c r="B7099" s="1">
        <v>43970</v>
      </c>
      <c r="C7099">
        <v>815</v>
      </c>
      <c r="D7099" t="s">
        <v>5796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6079</v>
      </c>
      <c r="W7100" t="s">
        <v>386</v>
      </c>
    </row>
    <row r="7101" spans="1:23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x14ac:dyDescent="0.25">
      <c r="A7104" t="s">
        <v>6416</v>
      </c>
      <c r="B7104" s="1">
        <v>43969</v>
      </c>
      <c r="C7104">
        <v>-48.46</v>
      </c>
      <c r="D7104" t="s">
        <v>6834</v>
      </c>
      <c r="E7104" t="s">
        <v>6834</v>
      </c>
      <c r="F7104" t="s">
        <v>6835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x14ac:dyDescent="0.25">
      <c r="A7106" t="s">
        <v>492</v>
      </c>
      <c r="B7106" s="1">
        <v>43969</v>
      </c>
      <c r="C7106">
        <v>640</v>
      </c>
      <c r="D7106" t="s">
        <v>5948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x14ac:dyDescent="0.25">
      <c r="A7111" t="s">
        <v>34</v>
      </c>
      <c r="B7111" s="1">
        <v>43968</v>
      </c>
      <c r="C7111">
        <v>11</v>
      </c>
      <c r="D7111" t="s">
        <v>5949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x14ac:dyDescent="0.25">
      <c r="A7113" t="s">
        <v>544</v>
      </c>
      <c r="B7113" s="1">
        <v>43967</v>
      </c>
      <c r="C7113">
        <v>-25</v>
      </c>
      <c r="D7113" t="s">
        <v>5880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x14ac:dyDescent="0.25">
      <c r="A7116" t="s">
        <v>6416</v>
      </c>
      <c r="B7116" s="1">
        <v>43966</v>
      </c>
      <c r="C7116">
        <v>-147.57</v>
      </c>
      <c r="D7116" t="s">
        <v>8196</v>
      </c>
      <c r="E7116" t="s">
        <v>8196</v>
      </c>
      <c r="F7116" t="s">
        <v>6464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x14ac:dyDescent="0.25">
      <c r="A7117" t="s">
        <v>6416</v>
      </c>
      <c r="B7117" s="1">
        <v>43966</v>
      </c>
      <c r="C7117">
        <v>48.46</v>
      </c>
      <c r="D7117" t="s">
        <v>6834</v>
      </c>
      <c r="E7117" t="s">
        <v>6834</v>
      </c>
      <c r="F7117" t="s">
        <v>6835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x14ac:dyDescent="0.25">
      <c r="A7119" t="s">
        <v>6416</v>
      </c>
      <c r="B7119" s="1">
        <v>43966</v>
      </c>
      <c r="C7119">
        <v>21.7</v>
      </c>
      <c r="D7119" t="s">
        <v>8195</v>
      </c>
      <c r="E7119" t="s">
        <v>8195</v>
      </c>
      <c r="F7119" t="s">
        <v>6877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x14ac:dyDescent="0.25">
      <c r="A7121" t="s">
        <v>6416</v>
      </c>
      <c r="B7121" s="1">
        <v>43965</v>
      </c>
      <c r="C7121">
        <v>147.57</v>
      </c>
      <c r="D7121" t="s">
        <v>8196</v>
      </c>
      <c r="E7121" t="s">
        <v>8196</v>
      </c>
      <c r="F7121" t="s">
        <v>6464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6079</v>
      </c>
      <c r="W7130" t="s">
        <v>1640</v>
      </c>
    </row>
    <row r="7131" spans="1:23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6079</v>
      </c>
      <c r="W7132" t="s">
        <v>386</v>
      </c>
    </row>
    <row r="7133" spans="1:23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x14ac:dyDescent="0.25">
      <c r="A7134" t="s">
        <v>492</v>
      </c>
      <c r="B7134" s="1">
        <v>43962</v>
      </c>
      <c r="C7134">
        <v>-81.33</v>
      </c>
      <c r="D7134" t="s">
        <v>5783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6079</v>
      </c>
      <c r="W7135" t="s">
        <v>386</v>
      </c>
    </row>
    <row r="7136" spans="1:23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x14ac:dyDescent="0.25">
      <c r="A7141" t="s">
        <v>492</v>
      </c>
      <c r="B7141" s="1">
        <v>43959</v>
      </c>
      <c r="C7141">
        <v>-100</v>
      </c>
      <c r="D7141" t="s">
        <v>5950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x14ac:dyDescent="0.25">
      <c r="A7161" t="s">
        <v>6416</v>
      </c>
      <c r="B7161" s="1">
        <v>43955</v>
      </c>
      <c r="C7161">
        <v>-61.5</v>
      </c>
      <c r="D7161" t="s">
        <v>6921</v>
      </c>
      <c r="E7161" t="s">
        <v>6921</v>
      </c>
      <c r="F7161" t="s">
        <v>6913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x14ac:dyDescent="0.25">
      <c r="A7165" t="s">
        <v>492</v>
      </c>
      <c r="B7165" s="1">
        <v>43955</v>
      </c>
      <c r="C7165">
        <v>-44.03</v>
      </c>
      <c r="D7165" t="s">
        <v>5798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x14ac:dyDescent="0.25">
      <c r="A7168" t="s">
        <v>34</v>
      </c>
      <c r="B7168" s="1">
        <v>43954</v>
      </c>
      <c r="C7168">
        <v>-11</v>
      </c>
      <c r="D7168" t="s">
        <v>5949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x14ac:dyDescent="0.25">
      <c r="A7175" t="s">
        <v>539</v>
      </c>
      <c r="B7175" s="1">
        <v>43952</v>
      </c>
      <c r="C7175">
        <v>8.9499999999999993</v>
      </c>
      <c r="D7175" t="s">
        <v>5775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x14ac:dyDescent="0.25">
      <c r="A7176" t="s">
        <v>19</v>
      </c>
      <c r="B7176" s="1">
        <v>43952</v>
      </c>
      <c r="C7176">
        <v>-8.9499999999999993</v>
      </c>
      <c r="D7176" t="s">
        <v>5775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x14ac:dyDescent="0.25">
      <c r="A7178" t="s">
        <v>6416</v>
      </c>
      <c r="B7178" s="1">
        <v>43952</v>
      </c>
      <c r="C7178">
        <v>61.5</v>
      </c>
      <c r="D7178" t="s">
        <v>6921</v>
      </c>
      <c r="E7178" t="s">
        <v>6921</v>
      </c>
      <c r="F7178" t="s">
        <v>6913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6079</v>
      </c>
      <c r="W7182" t="s">
        <v>386</v>
      </c>
    </row>
    <row r="7183" spans="1:23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x14ac:dyDescent="0.25">
      <c r="A7186" t="s">
        <v>19</v>
      </c>
      <c r="B7186" s="1">
        <v>43951</v>
      </c>
      <c r="C7186">
        <v>3901.71</v>
      </c>
      <c r="D7186" t="s">
        <v>5779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x14ac:dyDescent="0.25">
      <c r="A7187" t="s">
        <v>19</v>
      </c>
      <c r="B7187" s="1">
        <v>43951</v>
      </c>
      <c r="C7187">
        <v>25</v>
      </c>
      <c r="D7187" t="s">
        <v>5883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6079</v>
      </c>
      <c r="W7188" t="s">
        <v>386</v>
      </c>
    </row>
    <row r="7189" spans="1:23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6079</v>
      </c>
      <c r="W7189" t="s">
        <v>1640</v>
      </c>
    </row>
    <row r="7190" spans="1:23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x14ac:dyDescent="0.25">
      <c r="A7191" t="s">
        <v>356</v>
      </c>
      <c r="B7191" s="1">
        <v>43951</v>
      </c>
      <c r="C7191">
        <v>8.93</v>
      </c>
      <c r="D7191" t="s">
        <v>6624</v>
      </c>
      <c r="E7191" t="s">
        <v>6624</v>
      </c>
      <c r="F7191" t="s">
        <v>6492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x14ac:dyDescent="0.25">
      <c r="A7193" t="s">
        <v>356</v>
      </c>
      <c r="B7193" s="1">
        <v>43951</v>
      </c>
      <c r="C7193">
        <v>14.08</v>
      </c>
      <c r="D7193" t="s">
        <v>6624</v>
      </c>
      <c r="E7193" t="s">
        <v>6624</v>
      </c>
      <c r="F7193" t="s">
        <v>6492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x14ac:dyDescent="0.25">
      <c r="A7194" t="s">
        <v>356</v>
      </c>
      <c r="B7194" s="1">
        <v>43951</v>
      </c>
      <c r="C7194">
        <v>8.93</v>
      </c>
      <c r="D7194" t="s">
        <v>6624</v>
      </c>
      <c r="E7194" t="s">
        <v>6624</v>
      </c>
      <c r="F7194" t="s">
        <v>6492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x14ac:dyDescent="0.25">
      <c r="A7195" t="s">
        <v>356</v>
      </c>
      <c r="B7195" s="1">
        <v>43951</v>
      </c>
      <c r="C7195">
        <v>14.08</v>
      </c>
      <c r="D7195" t="s">
        <v>6624</v>
      </c>
      <c r="E7195" t="s">
        <v>6624</v>
      </c>
      <c r="F7195" t="s">
        <v>6492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6079</v>
      </c>
      <c r="W7197" t="s">
        <v>1640</v>
      </c>
    </row>
    <row r="7198" spans="1:23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5952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x14ac:dyDescent="0.25">
      <c r="A7200" t="s">
        <v>336</v>
      </c>
      <c r="B7200" s="1">
        <v>43951</v>
      </c>
      <c r="C7200">
        <v>5.5</v>
      </c>
      <c r="D7200" t="s">
        <v>5951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6079</v>
      </c>
      <c r="W7204" t="s">
        <v>1640</v>
      </c>
    </row>
    <row r="7205" spans="1:23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6079</v>
      </c>
      <c r="W7205" t="s">
        <v>1640</v>
      </c>
    </row>
    <row r="7206" spans="1:23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6079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6079</v>
      </c>
      <c r="W7213" t="s">
        <v>386</v>
      </c>
    </row>
    <row r="7214" spans="1:23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6079</v>
      </c>
      <c r="W7214" t="s">
        <v>386</v>
      </c>
    </row>
    <row r="7215" spans="1:23" x14ac:dyDescent="0.25">
      <c r="A7215" t="s">
        <v>6416</v>
      </c>
      <c r="B7215" s="1">
        <v>43950</v>
      </c>
      <c r="C7215">
        <v>0.3</v>
      </c>
      <c r="D7215" t="s">
        <v>556</v>
      </c>
      <c r="E7215" t="s">
        <v>556</v>
      </c>
      <c r="F7215" t="s">
        <v>8226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6079</v>
      </c>
      <c r="W7216" t="s">
        <v>386</v>
      </c>
    </row>
    <row r="7217" spans="1:23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6079</v>
      </c>
      <c r="W7217" t="s">
        <v>386</v>
      </c>
    </row>
    <row r="7218" spans="1:23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6079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x14ac:dyDescent="0.25">
      <c r="A7235" t="s">
        <v>19</v>
      </c>
      <c r="B7235" s="1">
        <v>43946</v>
      </c>
      <c r="C7235">
        <v>95</v>
      </c>
      <c r="D7235" t="s">
        <v>5953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6079</v>
      </c>
      <c r="W7235" t="s">
        <v>386</v>
      </c>
    </row>
    <row r="7236" spans="1:23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x14ac:dyDescent="0.25">
      <c r="A7237" t="s">
        <v>544</v>
      </c>
      <c r="B7237" s="1">
        <v>43946</v>
      </c>
      <c r="C7237">
        <v>-72.56</v>
      </c>
      <c r="D7237" t="s">
        <v>5947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x14ac:dyDescent="0.25">
      <c r="A7241" t="s">
        <v>492</v>
      </c>
      <c r="B7241" s="1">
        <v>43945</v>
      </c>
      <c r="C7241">
        <v>-109.97</v>
      </c>
      <c r="D7241" t="s">
        <v>5921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x14ac:dyDescent="0.25">
      <c r="A7244" t="s">
        <v>19</v>
      </c>
      <c r="B7244" s="1">
        <v>43944</v>
      </c>
      <c r="C7244">
        <v>-137.25</v>
      </c>
      <c r="D7244" t="s">
        <v>5888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x14ac:dyDescent="0.25">
      <c r="A7245" t="s">
        <v>492</v>
      </c>
      <c r="B7245" s="1">
        <v>43944</v>
      </c>
      <c r="C7245">
        <v>-27.51</v>
      </c>
      <c r="D7245" t="s">
        <v>5798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6079</v>
      </c>
      <c r="W7251" t="s">
        <v>386</v>
      </c>
    </row>
    <row r="7252" spans="1:23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x14ac:dyDescent="0.25">
      <c r="A7253" t="s">
        <v>492</v>
      </c>
      <c r="B7253" s="1">
        <v>43941</v>
      </c>
      <c r="C7253">
        <v>-1.0900000000000001</v>
      </c>
      <c r="D7253" t="s">
        <v>8618</v>
      </c>
      <c r="E7253" t="s">
        <v>8618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x14ac:dyDescent="0.25">
      <c r="A7257" t="s">
        <v>492</v>
      </c>
      <c r="B7257" s="1">
        <v>43941</v>
      </c>
      <c r="C7257">
        <v>-9.8000000000000007</v>
      </c>
      <c r="D7257" t="s">
        <v>8618</v>
      </c>
      <c r="E7257" t="s">
        <v>8618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x14ac:dyDescent="0.25">
      <c r="A7258" t="s">
        <v>492</v>
      </c>
      <c r="B7258" s="1">
        <v>43941</v>
      </c>
      <c r="C7258">
        <v>-10</v>
      </c>
      <c r="D7258" t="s">
        <v>8618</v>
      </c>
      <c r="E7258" t="s">
        <v>8618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x14ac:dyDescent="0.25">
      <c r="A7267" t="s">
        <v>544</v>
      </c>
      <c r="B7267" s="1">
        <v>43937</v>
      </c>
      <c r="C7267">
        <v>-13.21</v>
      </c>
      <c r="D7267" t="s">
        <v>5880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x14ac:dyDescent="0.25">
      <c r="A7268" t="s">
        <v>544</v>
      </c>
      <c r="B7268" s="1">
        <v>43937</v>
      </c>
      <c r="C7268">
        <v>-4.18</v>
      </c>
      <c r="D7268" t="s">
        <v>5880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6079</v>
      </c>
      <c r="W7271" t="s">
        <v>386</v>
      </c>
    </row>
    <row r="7272" spans="1:23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6079</v>
      </c>
      <c r="W7272" t="s">
        <v>386</v>
      </c>
    </row>
    <row r="7273" spans="1:23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x14ac:dyDescent="0.25">
      <c r="A7284" t="s">
        <v>6416</v>
      </c>
      <c r="B7284" s="1">
        <v>43935</v>
      </c>
      <c r="C7284">
        <v>-1502</v>
      </c>
      <c r="D7284" t="s">
        <v>8295</v>
      </c>
      <c r="E7284" t="s">
        <v>8295</v>
      </c>
      <c r="F7284" t="s">
        <v>8118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x14ac:dyDescent="0.25">
      <c r="A7285" t="s">
        <v>6416</v>
      </c>
      <c r="B7285" s="1">
        <v>43935</v>
      </c>
      <c r="C7285">
        <v>-2988.96</v>
      </c>
      <c r="D7285" t="s">
        <v>6921</v>
      </c>
      <c r="E7285" t="s">
        <v>6921</v>
      </c>
      <c r="F7285" t="s">
        <v>6913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x14ac:dyDescent="0.25">
      <c r="A7290" t="s">
        <v>6416</v>
      </c>
      <c r="B7290" s="1">
        <v>43934</v>
      </c>
      <c r="C7290">
        <v>-3029.4</v>
      </c>
      <c r="D7290" t="s">
        <v>8195</v>
      </c>
      <c r="E7290" t="s">
        <v>8195</v>
      </c>
      <c r="F7290" t="s">
        <v>6877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6079</v>
      </c>
      <c r="W7293" t="s">
        <v>386</v>
      </c>
    </row>
    <row r="7294" spans="1:23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6079</v>
      </c>
      <c r="W7297" t="s">
        <v>386</v>
      </c>
    </row>
    <row r="7298" spans="1:23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x14ac:dyDescent="0.25">
      <c r="A7303" t="s">
        <v>492</v>
      </c>
      <c r="B7303" s="1">
        <v>43928</v>
      </c>
      <c r="C7303">
        <v>-95</v>
      </c>
      <c r="D7303" t="s">
        <v>5941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x14ac:dyDescent="0.25">
      <c r="A7306" t="s">
        <v>492</v>
      </c>
      <c r="B7306" s="1">
        <v>43927</v>
      </c>
      <c r="C7306">
        <v>-31.91</v>
      </c>
      <c r="D7306" t="s">
        <v>5780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6339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x14ac:dyDescent="0.25">
      <c r="A7315" t="s">
        <v>492</v>
      </c>
      <c r="B7315" s="1">
        <v>43924</v>
      </c>
      <c r="C7315">
        <v>43.56</v>
      </c>
      <c r="D7315" t="s">
        <v>5954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x14ac:dyDescent="0.25">
      <c r="A7317" t="s">
        <v>492</v>
      </c>
      <c r="B7317" s="1">
        <v>43924</v>
      </c>
      <c r="C7317">
        <v>-8.7899999999999991</v>
      </c>
      <c r="D7317" t="s">
        <v>8618</v>
      </c>
      <c r="E7317" t="s">
        <v>8618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x14ac:dyDescent="0.25">
      <c r="A7321" t="s">
        <v>544</v>
      </c>
      <c r="B7321" s="1">
        <v>43923</v>
      </c>
      <c r="C7321">
        <v>-100.08</v>
      </c>
      <c r="D7321" t="s">
        <v>5892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x14ac:dyDescent="0.25">
      <c r="A7322" t="s">
        <v>6416</v>
      </c>
      <c r="B7322" s="1">
        <v>43923</v>
      </c>
      <c r="C7322">
        <v>-50.02</v>
      </c>
      <c r="D7322" t="s">
        <v>8205</v>
      </c>
      <c r="E7322" t="s">
        <v>8205</v>
      </c>
      <c r="F7322" t="s">
        <v>6639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6079</v>
      </c>
      <c r="W7323" t="s">
        <v>386</v>
      </c>
    </row>
    <row r="7324" spans="1:23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x14ac:dyDescent="0.25">
      <c r="A7329" t="s">
        <v>544</v>
      </c>
      <c r="B7329" s="1">
        <v>43923</v>
      </c>
      <c r="C7329">
        <v>-50.98</v>
      </c>
      <c r="D7329" t="s">
        <v>5798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x14ac:dyDescent="0.25">
      <c r="A7331" t="s">
        <v>492</v>
      </c>
      <c r="B7331" s="1">
        <v>43922</v>
      </c>
      <c r="C7331">
        <v>150</v>
      </c>
      <c r="D7331" t="s">
        <v>5954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6079</v>
      </c>
      <c r="W7336" t="s">
        <v>386</v>
      </c>
    </row>
    <row r="7337" spans="1:23" x14ac:dyDescent="0.25">
      <c r="A7337" t="s">
        <v>6416</v>
      </c>
      <c r="B7337" s="1">
        <v>43922</v>
      </c>
      <c r="C7337">
        <v>50.02</v>
      </c>
      <c r="D7337" t="s">
        <v>8205</v>
      </c>
      <c r="E7337" t="s">
        <v>8205</v>
      </c>
      <c r="F7337" t="s">
        <v>6639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x14ac:dyDescent="0.25">
      <c r="A7339" t="s">
        <v>336</v>
      </c>
      <c r="B7339" s="1">
        <v>43922</v>
      </c>
      <c r="C7339">
        <v>-35</v>
      </c>
      <c r="D7339" t="s">
        <v>5894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x14ac:dyDescent="0.25">
      <c r="A7341" t="s">
        <v>6416</v>
      </c>
      <c r="B7341" s="1">
        <v>43922</v>
      </c>
      <c r="C7341">
        <v>-82.06</v>
      </c>
      <c r="D7341" t="s">
        <v>6601</v>
      </c>
      <c r="E7341" t="s">
        <v>6602</v>
      </c>
      <c r="F7341" t="s">
        <v>6603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x14ac:dyDescent="0.25">
      <c r="A7344" t="s">
        <v>19</v>
      </c>
      <c r="B7344" s="1">
        <v>43922</v>
      </c>
      <c r="C7344">
        <v>-224.07</v>
      </c>
      <c r="D7344" t="s">
        <v>5775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x14ac:dyDescent="0.25">
      <c r="A7345" t="s">
        <v>539</v>
      </c>
      <c r="B7345" s="1">
        <v>43922</v>
      </c>
      <c r="C7345">
        <v>224.07</v>
      </c>
      <c r="D7345" t="s">
        <v>5775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x14ac:dyDescent="0.25">
      <c r="A7346" t="s">
        <v>336</v>
      </c>
      <c r="B7346" s="1">
        <v>43922</v>
      </c>
      <c r="C7346">
        <v>-2</v>
      </c>
      <c r="D7346" t="s">
        <v>5894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x14ac:dyDescent="0.25">
      <c r="A7347" t="s">
        <v>336</v>
      </c>
      <c r="B7347" s="1">
        <v>43922</v>
      </c>
      <c r="C7347">
        <v>-5</v>
      </c>
      <c r="D7347" t="s">
        <v>5894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x14ac:dyDescent="0.25">
      <c r="A7348" t="s">
        <v>356</v>
      </c>
      <c r="B7348" s="1">
        <v>43921</v>
      </c>
      <c r="C7348">
        <v>15.81</v>
      </c>
      <c r="D7348" t="s">
        <v>6624</v>
      </c>
      <c r="E7348" t="s">
        <v>6624</v>
      </c>
      <c r="F7348" t="s">
        <v>6492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x14ac:dyDescent="0.25">
      <c r="A7350" t="s">
        <v>356</v>
      </c>
      <c r="B7350" s="1">
        <v>43921</v>
      </c>
      <c r="C7350">
        <v>15.81</v>
      </c>
      <c r="D7350" t="s">
        <v>6624</v>
      </c>
      <c r="E7350" t="s">
        <v>6624</v>
      </c>
      <c r="F7350" t="s">
        <v>6492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x14ac:dyDescent="0.25">
      <c r="A7351" t="s">
        <v>356</v>
      </c>
      <c r="B7351" s="1">
        <v>43921</v>
      </c>
      <c r="C7351">
        <v>7.58</v>
      </c>
      <c r="D7351" t="s">
        <v>6624</v>
      </c>
      <c r="E7351" t="s">
        <v>6624</v>
      </c>
      <c r="F7351" t="s">
        <v>6492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x14ac:dyDescent="0.25">
      <c r="A7352" t="s">
        <v>19</v>
      </c>
      <c r="B7352" s="1">
        <v>43921</v>
      </c>
      <c r="C7352">
        <v>3901.71</v>
      </c>
      <c r="D7352" t="s">
        <v>5779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x14ac:dyDescent="0.25">
      <c r="A7353" t="s">
        <v>6416</v>
      </c>
      <c r="B7353" s="1">
        <v>43921</v>
      </c>
      <c r="C7353">
        <v>82.06</v>
      </c>
      <c r="D7353" t="s">
        <v>6601</v>
      </c>
      <c r="E7353" t="s">
        <v>6602</v>
      </c>
      <c r="F7353" t="s">
        <v>6603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x14ac:dyDescent="0.25">
      <c r="A7356" t="s">
        <v>336</v>
      </c>
      <c r="B7356" s="1">
        <v>43921</v>
      </c>
      <c r="C7356">
        <v>7</v>
      </c>
      <c r="D7356" t="s">
        <v>5817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x14ac:dyDescent="0.25">
      <c r="A7357" t="s">
        <v>356</v>
      </c>
      <c r="B7357" s="1">
        <v>43921</v>
      </c>
      <c r="C7357">
        <v>7.58</v>
      </c>
      <c r="D7357" t="s">
        <v>6624</v>
      </c>
      <c r="E7357" t="s">
        <v>6624</v>
      </c>
      <c r="F7357" t="s">
        <v>6492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x14ac:dyDescent="0.25">
      <c r="A7358" t="s">
        <v>6416</v>
      </c>
      <c r="B7358" s="1">
        <v>43921</v>
      </c>
      <c r="C7358">
        <v>-13.15</v>
      </c>
      <c r="D7358" t="s">
        <v>8296</v>
      </c>
      <c r="E7358" t="s">
        <v>8296</v>
      </c>
      <c r="F7358" t="s">
        <v>8297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x14ac:dyDescent="0.25">
      <c r="A7369" t="s">
        <v>6416</v>
      </c>
      <c r="B7369" s="1">
        <v>43920</v>
      </c>
      <c r="C7369">
        <v>13.15</v>
      </c>
      <c r="D7369" t="s">
        <v>8296</v>
      </c>
      <c r="E7369" t="s">
        <v>8296</v>
      </c>
      <c r="F7369" t="s">
        <v>8297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x14ac:dyDescent="0.25">
      <c r="A7370" t="s">
        <v>492</v>
      </c>
      <c r="B7370" s="1">
        <v>43920</v>
      </c>
      <c r="C7370">
        <v>-7.57</v>
      </c>
      <c r="D7370" t="s">
        <v>5780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x14ac:dyDescent="0.25">
      <c r="A7371" t="s">
        <v>6416</v>
      </c>
      <c r="B7371" s="1">
        <v>43920</v>
      </c>
      <c r="C7371">
        <v>0.96</v>
      </c>
      <c r="D7371" t="s">
        <v>556</v>
      </c>
      <c r="E7371" t="s">
        <v>556</v>
      </c>
      <c r="F7371" t="s">
        <v>8298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6079</v>
      </c>
      <c r="W7373" t="s">
        <v>386</v>
      </c>
    </row>
    <row r="7374" spans="1:23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6079</v>
      </c>
      <c r="W7374" t="s">
        <v>386</v>
      </c>
    </row>
    <row r="7375" spans="1:23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x14ac:dyDescent="0.25">
      <c r="A7381" t="s">
        <v>492</v>
      </c>
      <c r="B7381" s="1">
        <v>43918</v>
      </c>
      <c r="C7381">
        <v>-9.85</v>
      </c>
      <c r="D7381" t="s">
        <v>5789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6339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6079</v>
      </c>
      <c r="W7389" t="s">
        <v>386</v>
      </c>
    </row>
    <row r="7390" spans="1:23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6079</v>
      </c>
      <c r="W7390" t="s">
        <v>386</v>
      </c>
    </row>
    <row r="7391" spans="1:23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6079</v>
      </c>
      <c r="W7392" t="s">
        <v>386</v>
      </c>
    </row>
    <row r="7393" spans="1:23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6079</v>
      </c>
      <c r="W7399" t="s">
        <v>386</v>
      </c>
    </row>
    <row r="7400" spans="1:23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6079</v>
      </c>
      <c r="W7407" t="s">
        <v>386</v>
      </c>
    </row>
    <row r="7408" spans="1:23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x14ac:dyDescent="0.25">
      <c r="A7410" t="s">
        <v>356</v>
      </c>
      <c r="B7410" s="1">
        <v>43910</v>
      </c>
      <c r="C7410">
        <v>11.54</v>
      </c>
      <c r="D7410" t="s">
        <v>6624</v>
      </c>
      <c r="E7410" t="s">
        <v>6624</v>
      </c>
      <c r="F7410" t="s">
        <v>8299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x14ac:dyDescent="0.25">
      <c r="A7413" t="s">
        <v>356</v>
      </c>
      <c r="B7413" s="1">
        <v>43910</v>
      </c>
      <c r="C7413">
        <v>11.54</v>
      </c>
      <c r="D7413" t="s">
        <v>6624</v>
      </c>
      <c r="E7413" t="s">
        <v>6624</v>
      </c>
      <c r="F7413" t="s">
        <v>8299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x14ac:dyDescent="0.25">
      <c r="A7420" t="s">
        <v>356</v>
      </c>
      <c r="B7420" s="1">
        <v>43908</v>
      </c>
      <c r="C7420">
        <v>19.45</v>
      </c>
      <c r="D7420" t="s">
        <v>6624</v>
      </c>
      <c r="E7420" t="s">
        <v>6624</v>
      </c>
      <c r="F7420" t="s">
        <v>8274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x14ac:dyDescent="0.25">
      <c r="A7421" t="s">
        <v>356</v>
      </c>
      <c r="B7421" s="1">
        <v>43908</v>
      </c>
      <c r="C7421">
        <v>70.349999999999994</v>
      </c>
      <c r="D7421" t="s">
        <v>6624</v>
      </c>
      <c r="E7421" t="s">
        <v>6624</v>
      </c>
      <c r="F7421" t="s">
        <v>8302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x14ac:dyDescent="0.25">
      <c r="A7422" t="s">
        <v>6416</v>
      </c>
      <c r="B7422" s="1">
        <v>43908</v>
      </c>
      <c r="C7422">
        <v>-3130.26</v>
      </c>
      <c r="D7422" t="s">
        <v>8195</v>
      </c>
      <c r="E7422" t="s">
        <v>8195</v>
      </c>
      <c r="F7422" t="s">
        <v>6877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x14ac:dyDescent="0.25">
      <c r="A7423" t="s">
        <v>6416</v>
      </c>
      <c r="B7423" s="1">
        <v>43908</v>
      </c>
      <c r="C7423">
        <v>-2587.75</v>
      </c>
      <c r="D7423" t="s">
        <v>8300</v>
      </c>
      <c r="E7423" t="s">
        <v>8300</v>
      </c>
      <c r="F7423" t="s">
        <v>8301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x14ac:dyDescent="0.25">
      <c r="A7424" t="s">
        <v>356</v>
      </c>
      <c r="B7424" s="1">
        <v>43908</v>
      </c>
      <c r="C7424">
        <v>70.349999999999994</v>
      </c>
      <c r="D7424" t="s">
        <v>6624</v>
      </c>
      <c r="E7424" t="s">
        <v>6624</v>
      </c>
      <c r="F7424" t="s">
        <v>8302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x14ac:dyDescent="0.25">
      <c r="A7427" t="s">
        <v>356</v>
      </c>
      <c r="B7427" s="1">
        <v>43908</v>
      </c>
      <c r="C7427">
        <v>19.45</v>
      </c>
      <c r="D7427" t="s">
        <v>6624</v>
      </c>
      <c r="E7427" t="s">
        <v>6624</v>
      </c>
      <c r="F7427" t="s">
        <v>8274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x14ac:dyDescent="0.25">
      <c r="A7429" t="s">
        <v>63</v>
      </c>
      <c r="B7429" s="1">
        <v>43907</v>
      </c>
      <c r="C7429">
        <v>-3.94</v>
      </c>
      <c r="D7429" t="s">
        <v>5855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6079</v>
      </c>
      <c r="W7429" t="s">
        <v>1640</v>
      </c>
    </row>
    <row r="7430" spans="1:23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6079</v>
      </c>
      <c r="W7433" t="s">
        <v>386</v>
      </c>
    </row>
    <row r="7434" spans="1:23" x14ac:dyDescent="0.25">
      <c r="A7434" t="s">
        <v>539</v>
      </c>
      <c r="B7434" s="1">
        <v>43906</v>
      </c>
      <c r="C7434">
        <v>-8.9499999999999993</v>
      </c>
      <c r="D7434" t="s">
        <v>5856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x14ac:dyDescent="0.25">
      <c r="A7441" t="s">
        <v>356</v>
      </c>
      <c r="B7441" s="1">
        <v>43906</v>
      </c>
      <c r="C7441">
        <v>27.43</v>
      </c>
      <c r="D7441" t="s">
        <v>6624</v>
      </c>
      <c r="E7441" t="s">
        <v>6624</v>
      </c>
      <c r="F7441" t="s">
        <v>8303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x14ac:dyDescent="0.25">
      <c r="A7442" t="s">
        <v>356</v>
      </c>
      <c r="B7442" s="1">
        <v>43906</v>
      </c>
      <c r="C7442">
        <v>28.45</v>
      </c>
      <c r="D7442" t="s">
        <v>6624</v>
      </c>
      <c r="E7442" t="s">
        <v>6624</v>
      </c>
      <c r="F7442" t="s">
        <v>8304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x14ac:dyDescent="0.25">
      <c r="A7443" t="s">
        <v>356</v>
      </c>
      <c r="B7443" s="1">
        <v>43906</v>
      </c>
      <c r="C7443">
        <v>77.08</v>
      </c>
      <c r="D7443" t="s">
        <v>6624</v>
      </c>
      <c r="E7443" t="s">
        <v>6624</v>
      </c>
      <c r="F7443" t="s">
        <v>7573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x14ac:dyDescent="0.25">
      <c r="A7444" t="s">
        <v>356</v>
      </c>
      <c r="B7444" s="1">
        <v>43906</v>
      </c>
      <c r="C7444">
        <v>81.41</v>
      </c>
      <c r="D7444" t="s">
        <v>6624</v>
      </c>
      <c r="E7444" t="s">
        <v>6624</v>
      </c>
      <c r="F7444" t="s">
        <v>7173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x14ac:dyDescent="0.25">
      <c r="A7445" t="s">
        <v>356</v>
      </c>
      <c r="B7445" s="1">
        <v>43906</v>
      </c>
      <c r="C7445">
        <v>27.43</v>
      </c>
      <c r="D7445" t="s">
        <v>6624</v>
      </c>
      <c r="E7445" t="s">
        <v>6624</v>
      </c>
      <c r="F7445" t="s">
        <v>8303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x14ac:dyDescent="0.25">
      <c r="A7446" t="s">
        <v>356</v>
      </c>
      <c r="B7446" s="1">
        <v>43906</v>
      </c>
      <c r="C7446">
        <v>28.45</v>
      </c>
      <c r="D7446" t="s">
        <v>6624</v>
      </c>
      <c r="E7446" t="s">
        <v>6624</v>
      </c>
      <c r="F7446" t="s">
        <v>8304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x14ac:dyDescent="0.25">
      <c r="A7447" t="s">
        <v>356</v>
      </c>
      <c r="B7447" s="1">
        <v>43906</v>
      </c>
      <c r="C7447">
        <v>77.08</v>
      </c>
      <c r="D7447" t="s">
        <v>6624</v>
      </c>
      <c r="E7447" t="s">
        <v>6624</v>
      </c>
      <c r="F7447" t="s">
        <v>7573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x14ac:dyDescent="0.25">
      <c r="A7448" t="s">
        <v>356</v>
      </c>
      <c r="B7448" s="1">
        <v>43906</v>
      </c>
      <c r="C7448">
        <v>81.41</v>
      </c>
      <c r="D7448" t="s">
        <v>6624</v>
      </c>
      <c r="E7448" t="s">
        <v>6624</v>
      </c>
      <c r="F7448" t="s">
        <v>7173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x14ac:dyDescent="0.25">
      <c r="A7456" t="s">
        <v>492</v>
      </c>
      <c r="B7456" s="1">
        <v>43904</v>
      </c>
      <c r="C7456">
        <v>-1.5</v>
      </c>
      <c r="D7456" t="s">
        <v>5786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x14ac:dyDescent="0.25">
      <c r="A7477" t="s">
        <v>492</v>
      </c>
      <c r="B7477" s="1">
        <v>43901</v>
      </c>
      <c r="C7477">
        <v>-15</v>
      </c>
      <c r="D7477" t="s">
        <v>5788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6079</v>
      </c>
      <c r="W7479" t="s">
        <v>386</v>
      </c>
    </row>
    <row r="7480" spans="1:23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6079</v>
      </c>
      <c r="W7481" t="s">
        <v>386</v>
      </c>
    </row>
    <row r="7482" spans="1:23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6079</v>
      </c>
      <c r="W7483" t="s">
        <v>386</v>
      </c>
    </row>
    <row r="7484" spans="1:23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6079</v>
      </c>
      <c r="W7484" t="s">
        <v>386</v>
      </c>
    </row>
    <row r="7485" spans="1:23" x14ac:dyDescent="0.25">
      <c r="A7485" t="s">
        <v>336</v>
      </c>
      <c r="B7485" s="1">
        <v>43899</v>
      </c>
      <c r="C7485">
        <v>-20</v>
      </c>
      <c r="D7485" t="s">
        <v>5955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6079</v>
      </c>
      <c r="W7486" t="s">
        <v>386</v>
      </c>
    </row>
    <row r="7487" spans="1:23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x14ac:dyDescent="0.25">
      <c r="A7493" t="s">
        <v>6416</v>
      </c>
      <c r="B7493" s="1">
        <v>43899</v>
      </c>
      <c r="C7493">
        <v>-5700</v>
      </c>
      <c r="D7493" t="s">
        <v>6921</v>
      </c>
      <c r="E7493" t="s">
        <v>6921</v>
      </c>
      <c r="F7493" t="s">
        <v>6913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8305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x14ac:dyDescent="0.25">
      <c r="A7498" t="s">
        <v>544</v>
      </c>
      <c r="B7498" s="1">
        <v>43898</v>
      </c>
      <c r="C7498">
        <v>-126.33</v>
      </c>
      <c r="D7498" t="s">
        <v>5956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x14ac:dyDescent="0.25">
      <c r="A7499" t="s">
        <v>492</v>
      </c>
      <c r="B7499" s="1">
        <v>43897</v>
      </c>
      <c r="C7499">
        <v>-50</v>
      </c>
      <c r="D7499" t="s">
        <v>5957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x14ac:dyDescent="0.25">
      <c r="A7502" t="s">
        <v>492</v>
      </c>
      <c r="B7502" s="1">
        <v>43897</v>
      </c>
      <c r="C7502">
        <v>-5</v>
      </c>
      <c r="D7502" t="s">
        <v>5957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x14ac:dyDescent="0.25">
      <c r="A7504" t="s">
        <v>544</v>
      </c>
      <c r="B7504" s="1">
        <v>43897</v>
      </c>
      <c r="C7504">
        <v>-23.92</v>
      </c>
      <c r="D7504" t="s">
        <v>5958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6079</v>
      </c>
      <c r="W7507" t="s">
        <v>386</v>
      </c>
    </row>
    <row r="7508" spans="1:23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6079</v>
      </c>
      <c r="W7509" t="s">
        <v>386</v>
      </c>
    </row>
    <row r="7510" spans="1:23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x14ac:dyDescent="0.25">
      <c r="A7511" t="s">
        <v>6416</v>
      </c>
      <c r="B7511" s="1">
        <v>43896</v>
      </c>
      <c r="C7511">
        <v>-1000</v>
      </c>
      <c r="D7511" t="s">
        <v>1910</v>
      </c>
      <c r="E7511" t="s">
        <v>1910</v>
      </c>
      <c r="F7511" t="s">
        <v>8235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6079</v>
      </c>
      <c r="W7511" t="s">
        <v>386</v>
      </c>
    </row>
    <row r="7512" spans="1:23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6079</v>
      </c>
      <c r="W7512" t="s">
        <v>386</v>
      </c>
    </row>
    <row r="7513" spans="1:23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6079</v>
      </c>
      <c r="W7514" t="s">
        <v>386</v>
      </c>
    </row>
    <row r="7515" spans="1:23" x14ac:dyDescent="0.25">
      <c r="A7515" t="s">
        <v>492</v>
      </c>
      <c r="B7515" s="1">
        <v>43896</v>
      </c>
      <c r="C7515">
        <v>-15</v>
      </c>
      <c r="D7515" t="s">
        <v>5950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x14ac:dyDescent="0.25">
      <c r="A7516" t="s">
        <v>492</v>
      </c>
      <c r="B7516" s="1">
        <v>43896</v>
      </c>
      <c r="C7516">
        <v>-95</v>
      </c>
      <c r="D7516" t="s">
        <v>5959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6079</v>
      </c>
      <c r="W7516" t="s">
        <v>386</v>
      </c>
    </row>
    <row r="7517" spans="1:23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x14ac:dyDescent="0.25">
      <c r="A7519" t="s">
        <v>492</v>
      </c>
      <c r="B7519" s="1">
        <v>43895</v>
      </c>
      <c r="C7519">
        <v>-17.18</v>
      </c>
      <c r="D7519" t="s">
        <v>5909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x14ac:dyDescent="0.25">
      <c r="A7537" t="s">
        <v>336</v>
      </c>
      <c r="B7537" s="1">
        <v>43893</v>
      </c>
      <c r="C7537">
        <v>-20</v>
      </c>
      <c r="D7537" t="s">
        <v>5960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x14ac:dyDescent="0.25">
      <c r="A7540" t="s">
        <v>19</v>
      </c>
      <c r="B7540" s="1">
        <v>43892</v>
      </c>
      <c r="C7540">
        <v>10345</v>
      </c>
      <c r="D7540" t="s">
        <v>5946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6079</v>
      </c>
      <c r="W7540" t="s">
        <v>386</v>
      </c>
    </row>
    <row r="7541" spans="1:23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6079</v>
      </c>
      <c r="W7541" t="s">
        <v>386</v>
      </c>
    </row>
    <row r="7542" spans="1:23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6361</v>
      </c>
      <c r="O7543" t="s">
        <v>78</v>
      </c>
      <c r="P7543" t="s">
        <v>29</v>
      </c>
      <c r="Q7543" t="s">
        <v>6362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6079</v>
      </c>
      <c r="W7545" t="s">
        <v>386</v>
      </c>
    </row>
    <row r="7546" spans="1:23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x14ac:dyDescent="0.25">
      <c r="A7550" t="s">
        <v>544</v>
      </c>
      <c r="B7550" s="1">
        <v>43890</v>
      </c>
      <c r="C7550">
        <v>88</v>
      </c>
      <c r="D7550" t="s">
        <v>5770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x14ac:dyDescent="0.25">
      <c r="A7551" t="s">
        <v>544</v>
      </c>
      <c r="B7551" s="1">
        <v>43890</v>
      </c>
      <c r="C7551">
        <v>66</v>
      </c>
      <c r="D7551" t="s">
        <v>5770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6079</v>
      </c>
      <c r="W7552" t="s">
        <v>386</v>
      </c>
    </row>
    <row r="7553" spans="1:23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6079</v>
      </c>
      <c r="W7553" t="s">
        <v>386</v>
      </c>
    </row>
    <row r="7554" spans="1:23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6079</v>
      </c>
      <c r="W7554" t="s">
        <v>386</v>
      </c>
    </row>
    <row r="7555" spans="1:23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x14ac:dyDescent="0.25">
      <c r="A7557" t="s">
        <v>544</v>
      </c>
      <c r="B7557" s="1">
        <v>43890</v>
      </c>
      <c r="C7557">
        <v>88</v>
      </c>
      <c r="D7557" t="s">
        <v>5770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6079</v>
      </c>
      <c r="W7567" t="s">
        <v>386</v>
      </c>
    </row>
    <row r="7568" spans="1:23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6079</v>
      </c>
      <c r="W7568" t="s">
        <v>386</v>
      </c>
    </row>
    <row r="7569" spans="1:23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x14ac:dyDescent="0.25">
      <c r="A7572" t="s">
        <v>356</v>
      </c>
      <c r="B7572" s="1">
        <v>43889</v>
      </c>
      <c r="C7572">
        <v>4.72</v>
      </c>
      <c r="D7572" t="s">
        <v>6624</v>
      </c>
      <c r="E7572" t="s">
        <v>6624</v>
      </c>
      <c r="F7572" t="s">
        <v>6492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x14ac:dyDescent="0.25">
      <c r="A7573" t="s">
        <v>336</v>
      </c>
      <c r="B7573" s="1">
        <v>43889</v>
      </c>
      <c r="C7573">
        <v>11</v>
      </c>
      <c r="D7573" t="s">
        <v>5871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x14ac:dyDescent="0.25">
      <c r="A7574" t="s">
        <v>19</v>
      </c>
      <c r="B7574" s="1">
        <v>43889</v>
      </c>
      <c r="C7574">
        <v>3901.71</v>
      </c>
      <c r="D7574" t="s">
        <v>5779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x14ac:dyDescent="0.25">
      <c r="A7577" t="s">
        <v>356</v>
      </c>
      <c r="B7577" s="1">
        <v>43889</v>
      </c>
      <c r="C7577">
        <v>14.15</v>
      </c>
      <c r="D7577" t="s">
        <v>6624</v>
      </c>
      <c r="E7577" t="s">
        <v>6624</v>
      </c>
      <c r="F7577" t="s">
        <v>6492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x14ac:dyDescent="0.25">
      <c r="A7578" t="s">
        <v>356</v>
      </c>
      <c r="B7578" s="1">
        <v>43889</v>
      </c>
      <c r="C7578">
        <v>14.15</v>
      </c>
      <c r="D7578" t="s">
        <v>6624</v>
      </c>
      <c r="E7578" t="s">
        <v>6624</v>
      </c>
      <c r="F7578" t="s">
        <v>6492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x14ac:dyDescent="0.25">
      <c r="A7579" t="s">
        <v>356</v>
      </c>
      <c r="B7579" s="1">
        <v>43889</v>
      </c>
      <c r="C7579">
        <v>4.72</v>
      </c>
      <c r="D7579" t="s">
        <v>6624</v>
      </c>
      <c r="E7579" t="s">
        <v>6624</v>
      </c>
      <c r="F7579" t="s">
        <v>6492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x14ac:dyDescent="0.25">
      <c r="A7581" t="s">
        <v>6416</v>
      </c>
      <c r="B7581" s="1">
        <v>43888</v>
      </c>
      <c r="C7581">
        <v>2.52</v>
      </c>
      <c r="D7581" t="s">
        <v>556</v>
      </c>
      <c r="E7581" t="s">
        <v>556</v>
      </c>
      <c r="F7581" t="s">
        <v>8306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6079</v>
      </c>
      <c r="W7582" t="s">
        <v>386</v>
      </c>
    </row>
    <row r="7583" spans="1:23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6079</v>
      </c>
      <c r="W7585" t="s">
        <v>386</v>
      </c>
    </row>
    <row r="7586" spans="1:23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6079</v>
      </c>
      <c r="W7586" t="s">
        <v>386</v>
      </c>
    </row>
    <row r="7587" spans="1:23" x14ac:dyDescent="0.25">
      <c r="A7587" t="s">
        <v>544</v>
      </c>
      <c r="B7587" s="1">
        <v>43888</v>
      </c>
      <c r="C7587">
        <v>-9.91</v>
      </c>
      <c r="D7587" t="s">
        <v>5961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6079</v>
      </c>
      <c r="W7587" t="s">
        <v>386</v>
      </c>
    </row>
    <row r="7588" spans="1:23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6079</v>
      </c>
      <c r="W7588" t="s">
        <v>386</v>
      </c>
    </row>
    <row r="7589" spans="1:23" x14ac:dyDescent="0.25">
      <c r="A7589" t="s">
        <v>544</v>
      </c>
      <c r="B7589" s="1">
        <v>43888</v>
      </c>
      <c r="C7589">
        <v>-17.899999999999999</v>
      </c>
      <c r="D7589" t="s">
        <v>5904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x14ac:dyDescent="0.25">
      <c r="A7593" t="s">
        <v>336</v>
      </c>
      <c r="B7593" s="1">
        <v>43887</v>
      </c>
      <c r="C7593">
        <v>-7</v>
      </c>
      <c r="D7593" t="s">
        <v>5960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x14ac:dyDescent="0.25">
      <c r="A7594" t="s">
        <v>336</v>
      </c>
      <c r="B7594" s="1">
        <v>43887</v>
      </c>
      <c r="C7594">
        <v>-13</v>
      </c>
      <c r="D7594" t="s">
        <v>5960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x14ac:dyDescent="0.25">
      <c r="A7595" t="s">
        <v>336</v>
      </c>
      <c r="B7595" s="1">
        <v>43887</v>
      </c>
      <c r="C7595">
        <v>-20</v>
      </c>
      <c r="D7595" t="s">
        <v>5960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x14ac:dyDescent="0.25">
      <c r="A7596" t="s">
        <v>544</v>
      </c>
      <c r="B7596" s="1">
        <v>43886</v>
      </c>
      <c r="C7596">
        <v>-300</v>
      </c>
      <c r="D7596" t="s">
        <v>5861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x14ac:dyDescent="0.25">
      <c r="A7599" t="s">
        <v>544</v>
      </c>
      <c r="B7599" s="1">
        <v>43886</v>
      </c>
      <c r="C7599">
        <v>-8.17</v>
      </c>
      <c r="D7599" t="s">
        <v>5961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6079</v>
      </c>
      <c r="W7599" t="s">
        <v>386</v>
      </c>
    </row>
    <row r="7600" spans="1:23" x14ac:dyDescent="0.25">
      <c r="A7600" t="s">
        <v>544</v>
      </c>
      <c r="B7600" s="1">
        <v>43886</v>
      </c>
      <c r="C7600">
        <v>-1041.4000000000001</v>
      </c>
      <c r="D7600" t="s">
        <v>5861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6079</v>
      </c>
      <c r="W7602" t="s">
        <v>386</v>
      </c>
    </row>
    <row r="7603" spans="1:23" x14ac:dyDescent="0.25">
      <c r="A7603" t="s">
        <v>544</v>
      </c>
      <c r="B7603" s="1">
        <v>43885</v>
      </c>
      <c r="C7603">
        <v>-14</v>
      </c>
      <c r="D7603" t="s">
        <v>5880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x14ac:dyDescent="0.25">
      <c r="A7609" t="s">
        <v>492</v>
      </c>
      <c r="B7609" s="1">
        <v>43885</v>
      </c>
      <c r="C7609">
        <v>-4.3899999999999997</v>
      </c>
      <c r="D7609" t="s">
        <v>5784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6079</v>
      </c>
      <c r="W7611" t="s">
        <v>386</v>
      </c>
    </row>
    <row r="7612" spans="1:23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x14ac:dyDescent="0.25">
      <c r="A7614" t="s">
        <v>492</v>
      </c>
      <c r="B7614" s="1">
        <v>43885</v>
      </c>
      <c r="C7614">
        <v>-4.3899999999999997</v>
      </c>
      <c r="D7614" t="s">
        <v>5784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x14ac:dyDescent="0.25">
      <c r="A7615" t="s">
        <v>492</v>
      </c>
      <c r="B7615" s="1">
        <v>43885</v>
      </c>
      <c r="C7615">
        <v>-74.25</v>
      </c>
      <c r="D7615" t="s">
        <v>5962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6079</v>
      </c>
      <c r="W7618" t="s">
        <v>386</v>
      </c>
    </row>
    <row r="7619" spans="1:23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6079</v>
      </c>
      <c r="W7620" t="s">
        <v>386</v>
      </c>
    </row>
    <row r="7621" spans="1:23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6079</v>
      </c>
      <c r="W7621" t="s">
        <v>386</v>
      </c>
    </row>
    <row r="7622" spans="1:23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6079</v>
      </c>
      <c r="W7622" t="s">
        <v>386</v>
      </c>
    </row>
    <row r="7623" spans="1:23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6079</v>
      </c>
      <c r="W7623" t="s">
        <v>386</v>
      </c>
    </row>
    <row r="7624" spans="1:23" x14ac:dyDescent="0.25">
      <c r="A7624" t="s">
        <v>544</v>
      </c>
      <c r="B7624" s="1">
        <v>43883</v>
      </c>
      <c r="C7624">
        <v>-113.94</v>
      </c>
      <c r="D7624" t="s">
        <v>5840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6079</v>
      </c>
      <c r="W7625" t="s">
        <v>386</v>
      </c>
    </row>
    <row r="7626" spans="1:23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x14ac:dyDescent="0.25">
      <c r="A7633" t="s">
        <v>6416</v>
      </c>
      <c r="B7633" s="1">
        <v>43882</v>
      </c>
      <c r="C7633">
        <v>7.15</v>
      </c>
      <c r="D7633" t="s">
        <v>8195</v>
      </c>
      <c r="E7633" t="s">
        <v>8195</v>
      </c>
      <c r="F7633" t="s">
        <v>6877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x14ac:dyDescent="0.25">
      <c r="A7636" t="s">
        <v>544</v>
      </c>
      <c r="B7636" s="1">
        <v>43882</v>
      </c>
      <c r="C7636">
        <v>-8.81</v>
      </c>
      <c r="D7636" t="s">
        <v>5963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x14ac:dyDescent="0.25">
      <c r="A7647" t="s">
        <v>544</v>
      </c>
      <c r="B7647" s="1">
        <v>43880</v>
      </c>
      <c r="C7647">
        <v>-5</v>
      </c>
      <c r="D7647" t="s">
        <v>5964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x14ac:dyDescent="0.25">
      <c r="A7648" t="s">
        <v>544</v>
      </c>
      <c r="B7648" s="1">
        <v>43880</v>
      </c>
      <c r="C7648">
        <v>-4.3</v>
      </c>
      <c r="D7648" t="s">
        <v>5966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x14ac:dyDescent="0.25">
      <c r="A7650" t="s">
        <v>6416</v>
      </c>
      <c r="B7650" s="1">
        <v>43880</v>
      </c>
      <c r="C7650">
        <v>-45.45</v>
      </c>
      <c r="D7650" t="s">
        <v>6834</v>
      </c>
      <c r="E7650" t="s">
        <v>6834</v>
      </c>
      <c r="F7650" t="s">
        <v>6835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x14ac:dyDescent="0.25">
      <c r="A7653" t="s">
        <v>544</v>
      </c>
      <c r="B7653" s="1">
        <v>43880</v>
      </c>
      <c r="C7653">
        <v>-51.68</v>
      </c>
      <c r="D7653" t="s">
        <v>5965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x14ac:dyDescent="0.25">
      <c r="A7658" t="s">
        <v>544</v>
      </c>
      <c r="B7658" s="1">
        <v>43879</v>
      </c>
      <c r="C7658">
        <v>-57.8</v>
      </c>
      <c r="D7658" t="s">
        <v>5967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x14ac:dyDescent="0.25">
      <c r="A7659" t="s">
        <v>6416</v>
      </c>
      <c r="B7659" s="1">
        <v>43879</v>
      </c>
      <c r="C7659">
        <v>45.45</v>
      </c>
      <c r="D7659" t="s">
        <v>6834</v>
      </c>
      <c r="E7659" t="s">
        <v>6834</v>
      </c>
      <c r="F7659" t="s">
        <v>6835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x14ac:dyDescent="0.25">
      <c r="A7664" t="s">
        <v>492</v>
      </c>
      <c r="B7664" s="1">
        <v>43878</v>
      </c>
      <c r="C7664">
        <v>-899.5</v>
      </c>
      <c r="D7664" t="s">
        <v>5939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x14ac:dyDescent="0.25">
      <c r="A7666" t="s">
        <v>492</v>
      </c>
      <c r="B7666" s="1">
        <v>43878</v>
      </c>
      <c r="C7666">
        <v>-158.55000000000001</v>
      </c>
      <c r="D7666" t="s">
        <v>5879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x14ac:dyDescent="0.25">
      <c r="A7669" t="s">
        <v>544</v>
      </c>
      <c r="B7669" s="1">
        <v>43878</v>
      </c>
      <c r="C7669">
        <v>-44.19</v>
      </c>
      <c r="D7669" t="s">
        <v>5968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x14ac:dyDescent="0.25">
      <c r="A7670" t="s">
        <v>336</v>
      </c>
      <c r="B7670" s="1">
        <v>43878</v>
      </c>
      <c r="C7670">
        <v>-2</v>
      </c>
      <c r="D7670" t="s">
        <v>5894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x14ac:dyDescent="0.25">
      <c r="A7671" t="s">
        <v>336</v>
      </c>
      <c r="B7671" s="1">
        <v>43878</v>
      </c>
      <c r="C7671">
        <v>-20</v>
      </c>
      <c r="D7671" t="s">
        <v>5894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x14ac:dyDescent="0.25">
      <c r="A7677" t="s">
        <v>544</v>
      </c>
      <c r="B7677" s="1">
        <v>43877</v>
      </c>
      <c r="C7677">
        <v>-88.43</v>
      </c>
      <c r="D7677" t="s">
        <v>5969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x14ac:dyDescent="0.25">
      <c r="A7678" t="s">
        <v>336</v>
      </c>
      <c r="B7678" s="1">
        <v>43877</v>
      </c>
      <c r="C7678">
        <v>-2</v>
      </c>
      <c r="D7678" t="s">
        <v>5894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x14ac:dyDescent="0.25">
      <c r="A7679" t="s">
        <v>336</v>
      </c>
      <c r="B7679" s="1">
        <v>43877</v>
      </c>
      <c r="C7679">
        <v>-80</v>
      </c>
      <c r="D7679" t="s">
        <v>5894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x14ac:dyDescent="0.25">
      <c r="A7683" t="s">
        <v>6416</v>
      </c>
      <c r="B7683" s="1">
        <v>43875</v>
      </c>
      <c r="C7683">
        <v>-138.25</v>
      </c>
      <c r="D7683" t="s">
        <v>8196</v>
      </c>
      <c r="E7683" t="s">
        <v>8196</v>
      </c>
      <c r="F7683" t="s">
        <v>6464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x14ac:dyDescent="0.25">
      <c r="A7685" t="s">
        <v>544</v>
      </c>
      <c r="B7685" s="1">
        <v>43875</v>
      </c>
      <c r="C7685">
        <v>-133.19999999999999</v>
      </c>
      <c r="D7685" t="s">
        <v>5892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6079</v>
      </c>
      <c r="W7686" t="s">
        <v>386</v>
      </c>
    </row>
    <row r="7687" spans="1:23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x14ac:dyDescent="0.25">
      <c r="A7689" t="s">
        <v>336</v>
      </c>
      <c r="B7689" s="1">
        <v>43874</v>
      </c>
      <c r="C7689">
        <v>-20</v>
      </c>
      <c r="D7689" t="s">
        <v>5894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x14ac:dyDescent="0.25">
      <c r="A7690" t="s">
        <v>6416</v>
      </c>
      <c r="B7690" s="1">
        <v>43874</v>
      </c>
      <c r="C7690">
        <v>138.25</v>
      </c>
      <c r="D7690" t="s">
        <v>8196</v>
      </c>
      <c r="E7690" t="s">
        <v>8196</v>
      </c>
      <c r="F7690" t="s">
        <v>6464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x14ac:dyDescent="0.25">
      <c r="A7691" t="s">
        <v>336</v>
      </c>
      <c r="B7691" s="1">
        <v>43874</v>
      </c>
      <c r="C7691">
        <v>-2</v>
      </c>
      <c r="D7691" t="s">
        <v>5894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x14ac:dyDescent="0.25">
      <c r="A7692" t="s">
        <v>336</v>
      </c>
      <c r="B7692" s="1">
        <v>43873</v>
      </c>
      <c r="C7692">
        <v>-20</v>
      </c>
      <c r="D7692" t="s">
        <v>5960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x14ac:dyDescent="0.25">
      <c r="A7696" t="s">
        <v>492</v>
      </c>
      <c r="B7696" s="1">
        <v>43872</v>
      </c>
      <c r="C7696">
        <v>-29.69</v>
      </c>
      <c r="D7696" t="s">
        <v>5903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x14ac:dyDescent="0.25">
      <c r="A7697" t="s">
        <v>544</v>
      </c>
      <c r="B7697" s="1">
        <v>43871</v>
      </c>
      <c r="C7697">
        <v>-8</v>
      </c>
      <c r="D7697" t="s">
        <v>5880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x14ac:dyDescent="0.25">
      <c r="A7717" t="s">
        <v>492</v>
      </c>
      <c r="B7717" s="1">
        <v>43868</v>
      </c>
      <c r="C7717">
        <v>-640</v>
      </c>
      <c r="D7717" t="s">
        <v>5948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x14ac:dyDescent="0.25">
      <c r="A7736" t="s">
        <v>19</v>
      </c>
      <c r="B7736" s="1">
        <v>43864</v>
      </c>
      <c r="C7736">
        <v>-133.1</v>
      </c>
      <c r="D7736" t="s">
        <v>5775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x14ac:dyDescent="0.25">
      <c r="A7738" t="s">
        <v>544</v>
      </c>
      <c r="B7738" s="1">
        <v>43864</v>
      </c>
      <c r="C7738">
        <v>-1260.72</v>
      </c>
      <c r="D7738" t="s">
        <v>5970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x14ac:dyDescent="0.25">
      <c r="A7739" t="s">
        <v>539</v>
      </c>
      <c r="B7739" s="1">
        <v>43864</v>
      </c>
      <c r="C7739">
        <v>133.1</v>
      </c>
      <c r="D7739" t="s">
        <v>5775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x14ac:dyDescent="0.25">
      <c r="A7740" t="s">
        <v>492</v>
      </c>
      <c r="B7740" s="1">
        <v>43864</v>
      </c>
      <c r="C7740">
        <v>-10.27</v>
      </c>
      <c r="D7740" t="s">
        <v>5786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x14ac:dyDescent="0.25">
      <c r="A7746" t="s">
        <v>492</v>
      </c>
      <c r="B7746" s="1">
        <v>43864</v>
      </c>
      <c r="C7746">
        <v>-1382</v>
      </c>
      <c r="D7746" t="s">
        <v>5937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x14ac:dyDescent="0.25">
      <c r="A7748" t="s">
        <v>492</v>
      </c>
      <c r="B7748" s="1">
        <v>43864</v>
      </c>
      <c r="C7748">
        <v>-77.06</v>
      </c>
      <c r="D7748" t="s">
        <v>5914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x14ac:dyDescent="0.25">
      <c r="A7750" t="s">
        <v>544</v>
      </c>
      <c r="B7750" s="1">
        <v>43864</v>
      </c>
      <c r="C7750">
        <v>-14</v>
      </c>
      <c r="D7750" t="s">
        <v>5880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x14ac:dyDescent="0.25">
      <c r="A7756" t="s">
        <v>492</v>
      </c>
      <c r="B7756" s="1">
        <v>43862</v>
      </c>
      <c r="C7756">
        <v>-5.44</v>
      </c>
      <c r="D7756" t="s">
        <v>5971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6079</v>
      </c>
      <c r="W7760" t="s">
        <v>1640</v>
      </c>
    </row>
    <row r="7761" spans="1:23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x14ac:dyDescent="0.25">
      <c r="A7770" t="s">
        <v>356</v>
      </c>
      <c r="B7770" s="1">
        <v>43861</v>
      </c>
      <c r="C7770">
        <v>5.12</v>
      </c>
      <c r="D7770" t="s">
        <v>6624</v>
      </c>
      <c r="E7770" t="s">
        <v>6624</v>
      </c>
      <c r="F7770" t="s">
        <v>6492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x14ac:dyDescent="0.25">
      <c r="A7771" t="s">
        <v>356</v>
      </c>
      <c r="B7771" s="1">
        <v>43861</v>
      </c>
      <c r="C7771">
        <v>14.93</v>
      </c>
      <c r="D7771" t="s">
        <v>6624</v>
      </c>
      <c r="E7771" t="s">
        <v>6624</v>
      </c>
      <c r="F7771" t="s">
        <v>6492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x14ac:dyDescent="0.25">
      <c r="A7774" t="s">
        <v>356</v>
      </c>
      <c r="B7774" s="1">
        <v>43861</v>
      </c>
      <c r="C7774">
        <v>5.12</v>
      </c>
      <c r="D7774" t="s">
        <v>6624</v>
      </c>
      <c r="E7774" t="s">
        <v>6624</v>
      </c>
      <c r="F7774" t="s">
        <v>6492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x14ac:dyDescent="0.25">
      <c r="A7775" t="s">
        <v>356</v>
      </c>
      <c r="B7775" s="1">
        <v>43861</v>
      </c>
      <c r="C7775">
        <v>14.93</v>
      </c>
      <c r="D7775" t="s">
        <v>6624</v>
      </c>
      <c r="E7775" t="s">
        <v>6624</v>
      </c>
      <c r="F7775" t="s">
        <v>6492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x14ac:dyDescent="0.25">
      <c r="A7776" t="s">
        <v>19</v>
      </c>
      <c r="B7776" s="1">
        <v>43861</v>
      </c>
      <c r="C7776">
        <v>3901.71</v>
      </c>
      <c r="D7776" t="s">
        <v>5779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x14ac:dyDescent="0.25">
      <c r="A7780" t="s">
        <v>544</v>
      </c>
      <c r="B7780" s="1">
        <v>43861</v>
      </c>
      <c r="C7780">
        <v>-52</v>
      </c>
      <c r="D7780" t="s">
        <v>5770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x14ac:dyDescent="0.25">
      <c r="A7781" t="s">
        <v>336</v>
      </c>
      <c r="B7781" s="1">
        <v>43861</v>
      </c>
      <c r="C7781">
        <v>10.5</v>
      </c>
      <c r="D7781" t="s">
        <v>5907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x14ac:dyDescent="0.25">
      <c r="A7783" t="s">
        <v>544</v>
      </c>
      <c r="B7783" s="1">
        <v>43861</v>
      </c>
      <c r="C7783">
        <v>-96</v>
      </c>
      <c r="D7783" t="s">
        <v>5770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x14ac:dyDescent="0.25">
      <c r="A7786" t="s">
        <v>6416</v>
      </c>
      <c r="B7786" s="1">
        <v>43860</v>
      </c>
      <c r="C7786">
        <v>2.79</v>
      </c>
      <c r="D7786" t="s">
        <v>556</v>
      </c>
      <c r="E7786" t="s">
        <v>556</v>
      </c>
      <c r="F7786" t="s">
        <v>8307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x14ac:dyDescent="0.25">
      <c r="A7787" t="s">
        <v>544</v>
      </c>
      <c r="B7787" s="1">
        <v>43859</v>
      </c>
      <c r="C7787">
        <v>-7.5</v>
      </c>
      <c r="D7787" t="s">
        <v>5972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x14ac:dyDescent="0.25">
      <c r="A7789" t="s">
        <v>492</v>
      </c>
      <c r="B7789" s="1">
        <v>43859</v>
      </c>
      <c r="C7789">
        <v>-8.23</v>
      </c>
      <c r="D7789" t="s">
        <v>5962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x14ac:dyDescent="0.25">
      <c r="A7791" t="s">
        <v>336</v>
      </c>
      <c r="B7791" s="1">
        <v>43857</v>
      </c>
      <c r="C7791">
        <v>-20</v>
      </c>
      <c r="D7791" t="s">
        <v>5960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x14ac:dyDescent="0.25">
      <c r="A7792" t="s">
        <v>336</v>
      </c>
      <c r="B7792" s="1">
        <v>43857</v>
      </c>
      <c r="C7792">
        <v>-5</v>
      </c>
      <c r="D7792" t="s">
        <v>5960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x14ac:dyDescent="0.25">
      <c r="A7794" t="s">
        <v>336</v>
      </c>
      <c r="B7794" s="1">
        <v>43857</v>
      </c>
      <c r="C7794">
        <v>-80</v>
      </c>
      <c r="D7794" t="s">
        <v>5960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x14ac:dyDescent="0.25">
      <c r="A7795" t="s">
        <v>492</v>
      </c>
      <c r="B7795" s="1">
        <v>43857</v>
      </c>
      <c r="C7795">
        <v>-12.19</v>
      </c>
      <c r="D7795" t="s">
        <v>5786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x14ac:dyDescent="0.25">
      <c r="A7797" t="s">
        <v>336</v>
      </c>
      <c r="B7797" s="1">
        <v>43857</v>
      </c>
      <c r="C7797">
        <v>-10</v>
      </c>
      <c r="D7797" t="s">
        <v>5960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x14ac:dyDescent="0.25">
      <c r="A7798" t="s">
        <v>336</v>
      </c>
      <c r="B7798" s="1">
        <v>43857</v>
      </c>
      <c r="C7798">
        <v>-25</v>
      </c>
      <c r="D7798" t="s">
        <v>5960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x14ac:dyDescent="0.25">
      <c r="A7803" t="s">
        <v>492</v>
      </c>
      <c r="B7803" s="1">
        <v>43855</v>
      </c>
      <c r="C7803">
        <v>-17</v>
      </c>
      <c r="D7803" t="s">
        <v>5973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6079</v>
      </c>
      <c r="W7807" t="s">
        <v>386</v>
      </c>
    </row>
    <row r="7808" spans="1:23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6079</v>
      </c>
      <c r="W7823" t="s">
        <v>386</v>
      </c>
    </row>
    <row r="7824" spans="1:23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6079</v>
      </c>
      <c r="W7824" t="s">
        <v>386</v>
      </c>
    </row>
    <row r="7825" spans="1:23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x14ac:dyDescent="0.25">
      <c r="A7826" t="s">
        <v>492</v>
      </c>
      <c r="B7826" s="1">
        <v>43850</v>
      </c>
      <c r="C7826">
        <v>-21.69</v>
      </c>
      <c r="D7826" t="s">
        <v>5974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x14ac:dyDescent="0.25">
      <c r="A7827" t="s">
        <v>492</v>
      </c>
      <c r="B7827" s="1">
        <v>43850</v>
      </c>
      <c r="C7827">
        <v>-4.3899999999999997</v>
      </c>
      <c r="D7827" t="s">
        <v>8618</v>
      </c>
      <c r="E7827" t="s">
        <v>8618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x14ac:dyDescent="0.25">
      <c r="A7832" t="s">
        <v>492</v>
      </c>
      <c r="B7832" s="1">
        <v>43848</v>
      </c>
      <c r="C7832">
        <v>15.23</v>
      </c>
      <c r="D7832" t="s">
        <v>5914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x14ac:dyDescent="0.25">
      <c r="A7833" t="s">
        <v>544</v>
      </c>
      <c r="B7833" s="1">
        <v>43848</v>
      </c>
      <c r="C7833">
        <v>-243.1</v>
      </c>
      <c r="D7833" t="s">
        <v>5975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x14ac:dyDescent="0.25">
      <c r="A7837" t="s">
        <v>492</v>
      </c>
      <c r="B7837" s="1">
        <v>43848</v>
      </c>
      <c r="C7837">
        <v>-2.99</v>
      </c>
      <c r="D7837" t="s">
        <v>5914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x14ac:dyDescent="0.25">
      <c r="A7843" t="s">
        <v>336</v>
      </c>
      <c r="B7843" s="1">
        <v>43847</v>
      </c>
      <c r="C7843">
        <v>-42</v>
      </c>
      <c r="D7843" t="s">
        <v>5894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x14ac:dyDescent="0.25">
      <c r="A7848" t="s">
        <v>6416</v>
      </c>
      <c r="B7848" s="1">
        <v>43846</v>
      </c>
      <c r="C7848">
        <v>127.6</v>
      </c>
      <c r="D7848" t="s">
        <v>8281</v>
      </c>
      <c r="E7848" t="s">
        <v>8281</v>
      </c>
      <c r="F7848" t="s">
        <v>8282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x14ac:dyDescent="0.25">
      <c r="A7850" t="s">
        <v>492</v>
      </c>
      <c r="B7850" s="1">
        <v>43846</v>
      </c>
      <c r="C7850">
        <v>-4</v>
      </c>
      <c r="D7850" t="s">
        <v>5786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x14ac:dyDescent="0.25">
      <c r="A7851" t="s">
        <v>492</v>
      </c>
      <c r="B7851" s="1">
        <v>43846</v>
      </c>
      <c r="C7851">
        <v>-4</v>
      </c>
      <c r="D7851" t="s">
        <v>5786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x14ac:dyDescent="0.25">
      <c r="A7858" t="s">
        <v>544</v>
      </c>
      <c r="B7858" s="1">
        <v>43845</v>
      </c>
      <c r="C7858">
        <v>-15.3</v>
      </c>
      <c r="D7858" t="s">
        <v>5976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x14ac:dyDescent="0.25">
      <c r="A7861" t="s">
        <v>336</v>
      </c>
      <c r="B7861" s="1">
        <v>43844</v>
      </c>
      <c r="C7861">
        <v>-2</v>
      </c>
      <c r="D7861" t="s">
        <v>5894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x14ac:dyDescent="0.25">
      <c r="A7862" t="s">
        <v>336</v>
      </c>
      <c r="B7862" s="1">
        <v>43844</v>
      </c>
      <c r="C7862">
        <v>-40</v>
      </c>
      <c r="D7862" t="s">
        <v>5894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x14ac:dyDescent="0.25">
      <c r="A7865" t="s">
        <v>492</v>
      </c>
      <c r="B7865" s="1">
        <v>43844</v>
      </c>
      <c r="C7865">
        <v>-136.49</v>
      </c>
      <c r="D7865" t="s">
        <v>5914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x14ac:dyDescent="0.25">
      <c r="A7872" t="s">
        <v>6862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x14ac:dyDescent="0.25">
      <c r="A7873" t="s">
        <v>336</v>
      </c>
      <c r="B7873" s="1">
        <v>43842</v>
      </c>
      <c r="C7873">
        <v>-40</v>
      </c>
      <c r="D7873" t="s">
        <v>5977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x14ac:dyDescent="0.25">
      <c r="A7874" t="s">
        <v>336</v>
      </c>
      <c r="B7874" s="1">
        <v>43842</v>
      </c>
      <c r="C7874">
        <v>-3</v>
      </c>
      <c r="D7874" t="s">
        <v>5977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x14ac:dyDescent="0.25">
      <c r="A7883" t="s">
        <v>492</v>
      </c>
      <c r="B7883" s="1">
        <v>43840</v>
      </c>
      <c r="C7883">
        <v>-25.27</v>
      </c>
      <c r="D7883" t="s">
        <v>5789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x14ac:dyDescent="0.25">
      <c r="A7885" t="s">
        <v>544</v>
      </c>
      <c r="B7885" s="1">
        <v>43840</v>
      </c>
      <c r="C7885">
        <v>-936.8</v>
      </c>
      <c r="D7885" t="s">
        <v>5978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6079</v>
      </c>
      <c r="W7890" t="s">
        <v>386</v>
      </c>
    </row>
    <row r="7891" spans="1:23" x14ac:dyDescent="0.25">
      <c r="A7891" t="s">
        <v>492</v>
      </c>
      <c r="B7891" s="1">
        <v>43838</v>
      </c>
      <c r="C7891">
        <v>-1</v>
      </c>
      <c r="D7891" t="s">
        <v>5786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x14ac:dyDescent="0.25">
      <c r="A7903" t="s">
        <v>492</v>
      </c>
      <c r="B7903" s="1">
        <v>43836</v>
      </c>
      <c r="C7903">
        <v>-16.489999999999998</v>
      </c>
      <c r="D7903" t="s">
        <v>5784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x14ac:dyDescent="0.25">
      <c r="A7911" t="s">
        <v>544</v>
      </c>
      <c r="B7911" s="1">
        <v>43836</v>
      </c>
      <c r="C7911">
        <v>-132</v>
      </c>
      <c r="D7911" t="s">
        <v>5770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x14ac:dyDescent="0.25">
      <c r="A7916" t="s">
        <v>544</v>
      </c>
      <c r="B7916" s="1">
        <v>43835</v>
      </c>
      <c r="C7916">
        <v>-154</v>
      </c>
      <c r="D7916" t="s">
        <v>5770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x14ac:dyDescent="0.25">
      <c r="A7917" t="s">
        <v>544</v>
      </c>
      <c r="B7917" s="1">
        <v>43835</v>
      </c>
      <c r="C7917">
        <v>-154</v>
      </c>
      <c r="D7917" t="s">
        <v>5770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x14ac:dyDescent="0.25">
      <c r="A7920" t="s">
        <v>492</v>
      </c>
      <c r="B7920" s="1">
        <v>43834</v>
      </c>
      <c r="C7920">
        <v>-5</v>
      </c>
      <c r="D7920" t="s">
        <v>5979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6079</v>
      </c>
      <c r="W7927" t="s">
        <v>386</v>
      </c>
    </row>
    <row r="7928" spans="1:23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x14ac:dyDescent="0.25">
      <c r="A7930" t="s">
        <v>19</v>
      </c>
      <c r="B7930" s="1">
        <v>43833</v>
      </c>
      <c r="C7930">
        <v>881.9</v>
      </c>
      <c r="D7930" t="s">
        <v>5796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x14ac:dyDescent="0.25">
      <c r="A7933" t="s">
        <v>492</v>
      </c>
      <c r="B7933" s="1">
        <v>43832</v>
      </c>
      <c r="C7933">
        <v>-20.76</v>
      </c>
      <c r="D7933" t="s">
        <v>5980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6079</v>
      </c>
      <c r="W7935" t="s">
        <v>386</v>
      </c>
    </row>
    <row r="7936" spans="1:23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6079</v>
      </c>
      <c r="W7939" t="s">
        <v>386</v>
      </c>
    </row>
    <row r="7940" spans="1:23" x14ac:dyDescent="0.25">
      <c r="A7940" t="s">
        <v>544</v>
      </c>
      <c r="B7940" s="1">
        <v>43832</v>
      </c>
      <c r="C7940">
        <v>-11</v>
      </c>
      <c r="D7940" t="s">
        <v>5798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6079</v>
      </c>
      <c r="W7945" t="s">
        <v>386</v>
      </c>
    </row>
    <row r="7946" spans="1:23" x14ac:dyDescent="0.25">
      <c r="A7946" t="s">
        <v>19</v>
      </c>
      <c r="B7946" s="1">
        <v>43830</v>
      </c>
      <c r="C7946">
        <v>3814.27</v>
      </c>
      <c r="D7946" t="s">
        <v>5779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x14ac:dyDescent="0.25">
      <c r="A7949" t="s">
        <v>336</v>
      </c>
      <c r="B7949" s="1">
        <v>43830</v>
      </c>
      <c r="C7949">
        <v>3.5</v>
      </c>
      <c r="D7949" t="s">
        <v>5907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x14ac:dyDescent="0.25">
      <c r="A7959" t="s">
        <v>356</v>
      </c>
      <c r="B7959" s="1">
        <v>43830</v>
      </c>
      <c r="C7959">
        <v>5.74</v>
      </c>
      <c r="D7959" t="s">
        <v>6624</v>
      </c>
      <c r="E7959" t="s">
        <v>6624</v>
      </c>
      <c r="F7959" t="s">
        <v>6492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x14ac:dyDescent="0.25">
      <c r="A7960" t="s">
        <v>356</v>
      </c>
      <c r="B7960" s="1">
        <v>43830</v>
      </c>
      <c r="C7960">
        <v>5.74</v>
      </c>
      <c r="D7960" t="s">
        <v>6624</v>
      </c>
      <c r="E7960" t="s">
        <v>6624</v>
      </c>
      <c r="F7960" t="s">
        <v>6492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x14ac:dyDescent="0.25">
      <c r="A7961" t="s">
        <v>6416</v>
      </c>
      <c r="B7961" s="1">
        <v>43830</v>
      </c>
      <c r="C7961">
        <v>-12.99</v>
      </c>
      <c r="D7961" t="s">
        <v>8296</v>
      </c>
      <c r="E7961" t="s">
        <v>8296</v>
      </c>
      <c r="F7961" t="s">
        <v>8297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x14ac:dyDescent="0.25">
      <c r="A7962" t="s">
        <v>356</v>
      </c>
      <c r="B7962" s="1">
        <v>43830</v>
      </c>
      <c r="C7962">
        <v>16.32</v>
      </c>
      <c r="D7962" t="s">
        <v>6624</v>
      </c>
      <c r="E7962" t="s">
        <v>6624</v>
      </c>
      <c r="F7962" t="s">
        <v>6492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x14ac:dyDescent="0.25">
      <c r="A7964" t="s">
        <v>356</v>
      </c>
      <c r="B7964" s="1">
        <v>43830</v>
      </c>
      <c r="C7964">
        <v>1.44</v>
      </c>
      <c r="D7964" t="s">
        <v>6643</v>
      </c>
      <c r="E7964" t="s">
        <v>6643</v>
      </c>
      <c r="F7964" t="s">
        <v>8308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x14ac:dyDescent="0.25">
      <c r="A7965" t="s">
        <v>356</v>
      </c>
      <c r="B7965" s="1">
        <v>43830</v>
      </c>
      <c r="C7965">
        <v>16.32</v>
      </c>
      <c r="D7965" t="s">
        <v>6624</v>
      </c>
      <c r="E7965" t="s">
        <v>6624</v>
      </c>
      <c r="F7965" t="s">
        <v>6492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x14ac:dyDescent="0.25">
      <c r="A7966" t="s">
        <v>356</v>
      </c>
      <c r="B7966" s="1">
        <v>43830</v>
      </c>
      <c r="C7966">
        <v>1.44</v>
      </c>
      <c r="D7966" t="s">
        <v>6643</v>
      </c>
      <c r="E7966" t="s">
        <v>6643</v>
      </c>
      <c r="F7966" t="s">
        <v>8308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x14ac:dyDescent="0.25">
      <c r="A7970" t="s">
        <v>19</v>
      </c>
      <c r="B7970" s="1">
        <v>43829</v>
      </c>
      <c r="C7970">
        <v>848.1</v>
      </c>
      <c r="D7970" t="s">
        <v>5779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x14ac:dyDescent="0.25">
      <c r="A7971" t="s">
        <v>6416</v>
      </c>
      <c r="B7971" s="1">
        <v>43829</v>
      </c>
      <c r="C7971">
        <v>12.99</v>
      </c>
      <c r="D7971" t="s">
        <v>8296</v>
      </c>
      <c r="E7971" t="s">
        <v>8296</v>
      </c>
      <c r="F7971" t="s">
        <v>8297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x14ac:dyDescent="0.25">
      <c r="A7972" t="s">
        <v>6416</v>
      </c>
      <c r="B7972" s="1">
        <v>43829</v>
      </c>
      <c r="C7972">
        <v>2.97</v>
      </c>
      <c r="D7972" t="s">
        <v>556</v>
      </c>
      <c r="E7972" t="s">
        <v>556</v>
      </c>
      <c r="F7972" t="s">
        <v>8247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x14ac:dyDescent="0.25">
      <c r="A7974" t="s">
        <v>492</v>
      </c>
      <c r="B7974" s="1">
        <v>43829</v>
      </c>
      <c r="C7974">
        <v>-30</v>
      </c>
      <c r="D7974" t="s">
        <v>5981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x14ac:dyDescent="0.25">
      <c r="A7980" t="s">
        <v>544</v>
      </c>
      <c r="B7980" s="1">
        <v>43828</v>
      </c>
      <c r="C7980">
        <v>-24.22</v>
      </c>
      <c r="D7980" t="s">
        <v>5983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x14ac:dyDescent="0.25">
      <c r="A7981" t="s">
        <v>544</v>
      </c>
      <c r="B7981" s="1">
        <v>43828</v>
      </c>
      <c r="C7981">
        <v>-60.94</v>
      </c>
      <c r="D7981" t="s">
        <v>5983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x14ac:dyDescent="0.25">
      <c r="A7984" t="s">
        <v>544</v>
      </c>
      <c r="B7984" s="1">
        <v>43828</v>
      </c>
      <c r="C7984">
        <v>-71.8</v>
      </c>
      <c r="D7984" t="s">
        <v>5982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x14ac:dyDescent="0.25">
      <c r="A7985" t="s">
        <v>544</v>
      </c>
      <c r="B7985" s="1">
        <v>43827</v>
      </c>
      <c r="C7985">
        <v>-1.25</v>
      </c>
      <c r="D7985" t="s">
        <v>5984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x14ac:dyDescent="0.25">
      <c r="A7990" t="s">
        <v>544</v>
      </c>
      <c r="B7990" s="1">
        <v>43827</v>
      </c>
      <c r="C7990">
        <v>-1.1000000000000001</v>
      </c>
      <c r="D7990" t="s">
        <v>5984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6079</v>
      </c>
      <c r="W7992" t="s">
        <v>386</v>
      </c>
    </row>
    <row r="7993" spans="1:23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6079</v>
      </c>
      <c r="W7993" t="s">
        <v>386</v>
      </c>
    </row>
    <row r="7994" spans="1:23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6079</v>
      </c>
      <c r="W7994" t="s">
        <v>386</v>
      </c>
    </row>
    <row r="7995" spans="1:23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6079</v>
      </c>
      <c r="W7996" t="s">
        <v>386</v>
      </c>
    </row>
    <row r="7997" spans="1:23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6079</v>
      </c>
      <c r="W7999" t="s">
        <v>386</v>
      </c>
    </row>
    <row r="8000" spans="1:23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6079</v>
      </c>
      <c r="W8000" t="s">
        <v>386</v>
      </c>
    </row>
    <row r="8001" spans="1:23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x14ac:dyDescent="0.25">
      <c r="A8015" t="s">
        <v>356</v>
      </c>
      <c r="B8015" s="1">
        <v>43822</v>
      </c>
      <c r="C8015">
        <v>1181.2</v>
      </c>
      <c r="D8015" t="s">
        <v>6643</v>
      </c>
      <c r="E8015" t="s">
        <v>6643</v>
      </c>
      <c r="F8015" t="s">
        <v>8309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x14ac:dyDescent="0.25">
      <c r="A8016" t="s">
        <v>356</v>
      </c>
      <c r="B8016" s="1">
        <v>43822</v>
      </c>
      <c r="C8016">
        <v>16.2</v>
      </c>
      <c r="D8016" t="s">
        <v>6635</v>
      </c>
      <c r="E8016" t="s">
        <v>6635</v>
      </c>
      <c r="F8016" t="s">
        <v>6636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x14ac:dyDescent="0.25">
      <c r="A8017" t="s">
        <v>356</v>
      </c>
      <c r="B8017" s="1">
        <v>43822</v>
      </c>
      <c r="C8017">
        <v>1181.2</v>
      </c>
      <c r="D8017" t="s">
        <v>6643</v>
      </c>
      <c r="E8017" t="s">
        <v>6643</v>
      </c>
      <c r="F8017" t="s">
        <v>8309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x14ac:dyDescent="0.25">
      <c r="A8018" t="s">
        <v>544</v>
      </c>
      <c r="B8018" s="1">
        <v>43822</v>
      </c>
      <c r="C8018">
        <v>-2.97</v>
      </c>
      <c r="D8018" t="s">
        <v>5985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x14ac:dyDescent="0.25">
      <c r="A8019" t="s">
        <v>6416</v>
      </c>
      <c r="B8019" s="1">
        <v>43822</v>
      </c>
      <c r="C8019">
        <v>-85.43</v>
      </c>
      <c r="D8019" t="s">
        <v>6601</v>
      </c>
      <c r="E8019" t="s">
        <v>6602</v>
      </c>
      <c r="F8019" t="s">
        <v>6603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x14ac:dyDescent="0.25">
      <c r="A8020" t="s">
        <v>356</v>
      </c>
      <c r="B8020" s="1">
        <v>43822</v>
      </c>
      <c r="C8020">
        <v>16.2</v>
      </c>
      <c r="D8020" t="s">
        <v>6635</v>
      </c>
      <c r="E8020" t="s">
        <v>6635</v>
      </c>
      <c r="F8020" t="s">
        <v>6636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x14ac:dyDescent="0.25">
      <c r="A8025" t="s">
        <v>492</v>
      </c>
      <c r="B8025" s="1">
        <v>43822</v>
      </c>
      <c r="C8025">
        <v>-29.33</v>
      </c>
      <c r="D8025" t="s">
        <v>5903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x14ac:dyDescent="0.25">
      <c r="A8026" t="s">
        <v>492</v>
      </c>
      <c r="B8026" s="1">
        <v>43822</v>
      </c>
      <c r="C8026">
        <v>-2.5</v>
      </c>
      <c r="D8026" t="s">
        <v>5786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x14ac:dyDescent="0.25">
      <c r="A8027" t="s">
        <v>544</v>
      </c>
      <c r="B8027" s="1">
        <v>43821</v>
      </c>
      <c r="C8027">
        <v>-12</v>
      </c>
      <c r="D8027" t="s">
        <v>5986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x14ac:dyDescent="0.25">
      <c r="A8039" t="s">
        <v>544</v>
      </c>
      <c r="B8039" s="1">
        <v>43820</v>
      </c>
      <c r="C8039">
        <v>-12.1</v>
      </c>
      <c r="D8039" t="s">
        <v>5987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x14ac:dyDescent="0.25">
      <c r="A8044" t="s">
        <v>6416</v>
      </c>
      <c r="B8044" s="1">
        <v>43819</v>
      </c>
      <c r="C8044">
        <v>61.78</v>
      </c>
      <c r="D8044" t="s">
        <v>8193</v>
      </c>
      <c r="E8044" t="s">
        <v>8193</v>
      </c>
      <c r="F8044" t="s">
        <v>8184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x14ac:dyDescent="0.25">
      <c r="A8045" t="s">
        <v>6416</v>
      </c>
      <c r="B8045" s="1">
        <v>43819</v>
      </c>
      <c r="C8045">
        <v>-410.69</v>
      </c>
      <c r="D8045" t="s">
        <v>8224</v>
      </c>
      <c r="E8045" t="s">
        <v>8224</v>
      </c>
      <c r="F8045" t="s">
        <v>8225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x14ac:dyDescent="0.25">
      <c r="A8046" t="s">
        <v>6416</v>
      </c>
      <c r="B8046" s="1">
        <v>43819</v>
      </c>
      <c r="C8046">
        <v>-41.9</v>
      </c>
      <c r="D8046" t="s">
        <v>8224</v>
      </c>
      <c r="E8046" t="s">
        <v>8224</v>
      </c>
      <c r="F8046" t="s">
        <v>8225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x14ac:dyDescent="0.25">
      <c r="A8047" t="s">
        <v>356</v>
      </c>
      <c r="B8047" s="1">
        <v>43819</v>
      </c>
      <c r="C8047">
        <v>26.94</v>
      </c>
      <c r="D8047" t="s">
        <v>6624</v>
      </c>
      <c r="E8047" t="s">
        <v>6624</v>
      </c>
      <c r="F8047" t="s">
        <v>8311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x14ac:dyDescent="0.25">
      <c r="A8048" t="s">
        <v>356</v>
      </c>
      <c r="B8048" s="1">
        <v>43819</v>
      </c>
      <c r="C8048">
        <v>77.66</v>
      </c>
      <c r="D8048" t="s">
        <v>6643</v>
      </c>
      <c r="E8048" t="s">
        <v>6643</v>
      </c>
      <c r="F8048" t="s">
        <v>8312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x14ac:dyDescent="0.25">
      <c r="A8049" t="s">
        <v>356</v>
      </c>
      <c r="B8049" s="1">
        <v>43819</v>
      </c>
      <c r="C8049">
        <v>32.54</v>
      </c>
      <c r="D8049" t="s">
        <v>6643</v>
      </c>
      <c r="E8049" t="s">
        <v>6643</v>
      </c>
      <c r="F8049" t="s">
        <v>8310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x14ac:dyDescent="0.25">
      <c r="A8050" t="s">
        <v>6416</v>
      </c>
      <c r="B8050" s="1">
        <v>43819</v>
      </c>
      <c r="C8050">
        <v>8.98</v>
      </c>
      <c r="D8050" t="s">
        <v>8193</v>
      </c>
      <c r="E8050" t="s">
        <v>8193</v>
      </c>
      <c r="F8050" t="s">
        <v>8184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x14ac:dyDescent="0.25">
      <c r="A8051" t="s">
        <v>6416</v>
      </c>
      <c r="B8051" s="1">
        <v>43819</v>
      </c>
      <c r="C8051">
        <v>-8.98</v>
      </c>
      <c r="D8051" t="s">
        <v>8193</v>
      </c>
      <c r="E8051" t="s">
        <v>8193</v>
      </c>
      <c r="F8051" t="s">
        <v>8184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x14ac:dyDescent="0.25">
      <c r="A8052" t="s">
        <v>6416</v>
      </c>
      <c r="B8052" s="1">
        <v>43819</v>
      </c>
      <c r="C8052">
        <v>23.3</v>
      </c>
      <c r="D8052" t="s">
        <v>6601</v>
      </c>
      <c r="E8052" t="s">
        <v>6602</v>
      </c>
      <c r="F8052" t="s">
        <v>6603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x14ac:dyDescent="0.25">
      <c r="A8053" t="s">
        <v>6416</v>
      </c>
      <c r="B8053" s="1">
        <v>43819</v>
      </c>
      <c r="C8053">
        <v>85.43</v>
      </c>
      <c r="D8053" t="s">
        <v>6601</v>
      </c>
      <c r="E8053" t="s">
        <v>6602</v>
      </c>
      <c r="F8053" t="s">
        <v>6603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x14ac:dyDescent="0.25">
      <c r="A8054" t="s">
        <v>6416</v>
      </c>
      <c r="B8054" s="1">
        <v>43819</v>
      </c>
      <c r="C8054">
        <v>41.9</v>
      </c>
      <c r="D8054" t="s">
        <v>8224</v>
      </c>
      <c r="E8054" t="s">
        <v>8224</v>
      </c>
      <c r="F8054" t="s">
        <v>8225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x14ac:dyDescent="0.25">
      <c r="A8055" t="s">
        <v>6416</v>
      </c>
      <c r="B8055" s="1">
        <v>43819</v>
      </c>
      <c r="C8055">
        <v>410.69</v>
      </c>
      <c r="D8055" t="s">
        <v>8224</v>
      </c>
      <c r="E8055" t="s">
        <v>8224</v>
      </c>
      <c r="F8055" t="s">
        <v>8225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x14ac:dyDescent="0.25">
      <c r="A8056" t="s">
        <v>6416</v>
      </c>
      <c r="B8056" s="1">
        <v>43819</v>
      </c>
      <c r="C8056">
        <v>-61.78</v>
      </c>
      <c r="D8056" t="s">
        <v>8193</v>
      </c>
      <c r="E8056" t="s">
        <v>8193</v>
      </c>
      <c r="F8056" t="s">
        <v>8184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x14ac:dyDescent="0.25">
      <c r="A8057" t="s">
        <v>356</v>
      </c>
      <c r="B8057" s="1">
        <v>43819</v>
      </c>
      <c r="C8057">
        <v>4.63</v>
      </c>
      <c r="D8057" t="s">
        <v>6624</v>
      </c>
      <c r="E8057" t="s">
        <v>6624</v>
      </c>
      <c r="F8057" t="s">
        <v>6654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6079</v>
      </c>
      <c r="W8059" t="s">
        <v>386</v>
      </c>
    </row>
    <row r="8060" spans="1:23" x14ac:dyDescent="0.25">
      <c r="A8060" t="s">
        <v>356</v>
      </c>
      <c r="B8060" s="1">
        <v>43819</v>
      </c>
      <c r="C8060">
        <v>77.66</v>
      </c>
      <c r="D8060" t="s">
        <v>6643</v>
      </c>
      <c r="E8060" t="s">
        <v>6643</v>
      </c>
      <c r="F8060" t="s">
        <v>8312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x14ac:dyDescent="0.25">
      <c r="A8064" t="s">
        <v>356</v>
      </c>
      <c r="B8064" s="1">
        <v>43819</v>
      </c>
      <c r="C8064">
        <v>4.63</v>
      </c>
      <c r="D8064" t="s">
        <v>6624</v>
      </c>
      <c r="E8064" t="s">
        <v>6624</v>
      </c>
      <c r="F8064" t="s">
        <v>6654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x14ac:dyDescent="0.25">
      <c r="A8065" t="s">
        <v>356</v>
      </c>
      <c r="B8065" s="1">
        <v>43819</v>
      </c>
      <c r="C8065">
        <v>26.94</v>
      </c>
      <c r="D8065" t="s">
        <v>6624</v>
      </c>
      <c r="E8065" t="s">
        <v>6624</v>
      </c>
      <c r="F8065" t="s">
        <v>8311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x14ac:dyDescent="0.25">
      <c r="A8066" t="s">
        <v>356</v>
      </c>
      <c r="B8066" s="1">
        <v>43819</v>
      </c>
      <c r="C8066">
        <v>3.08</v>
      </c>
      <c r="D8066" t="s">
        <v>6635</v>
      </c>
      <c r="E8066" t="s">
        <v>6635</v>
      </c>
      <c r="F8066" t="s">
        <v>6636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x14ac:dyDescent="0.25">
      <c r="A8067" t="s">
        <v>356</v>
      </c>
      <c r="B8067" s="1">
        <v>43819</v>
      </c>
      <c r="C8067">
        <v>29.89</v>
      </c>
      <c r="D8067" t="s">
        <v>6624</v>
      </c>
      <c r="E8067" t="s">
        <v>6624</v>
      </c>
      <c r="F8067" t="s">
        <v>8313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x14ac:dyDescent="0.25">
      <c r="A8068" t="s">
        <v>356</v>
      </c>
      <c r="B8068" s="1">
        <v>43819</v>
      </c>
      <c r="C8068">
        <v>32.54</v>
      </c>
      <c r="D8068" t="s">
        <v>6643</v>
      </c>
      <c r="E8068" t="s">
        <v>6643</v>
      </c>
      <c r="F8068" t="s">
        <v>8310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x14ac:dyDescent="0.25">
      <c r="A8069" t="s">
        <v>356</v>
      </c>
      <c r="B8069" s="1">
        <v>43819</v>
      </c>
      <c r="C8069">
        <v>3.08</v>
      </c>
      <c r="D8069" t="s">
        <v>6635</v>
      </c>
      <c r="E8069" t="s">
        <v>6635</v>
      </c>
      <c r="F8069" t="s">
        <v>6636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x14ac:dyDescent="0.25">
      <c r="A8070" t="s">
        <v>356</v>
      </c>
      <c r="B8070" s="1">
        <v>43819</v>
      </c>
      <c r="C8070">
        <v>29.89</v>
      </c>
      <c r="D8070" t="s">
        <v>6624</v>
      </c>
      <c r="E8070" t="s">
        <v>6624</v>
      </c>
      <c r="F8070" t="s">
        <v>8313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6079</v>
      </c>
      <c r="W8071" t="s">
        <v>386</v>
      </c>
    </row>
    <row r="8072" spans="1:23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x14ac:dyDescent="0.25">
      <c r="A8073" t="s">
        <v>356</v>
      </c>
      <c r="B8073" s="1">
        <v>43818</v>
      </c>
      <c r="C8073">
        <v>2344.83</v>
      </c>
      <c r="D8073" t="s">
        <v>6643</v>
      </c>
      <c r="E8073" t="s">
        <v>6643</v>
      </c>
      <c r="F8073" t="s">
        <v>8315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x14ac:dyDescent="0.25">
      <c r="A8074" t="s">
        <v>356</v>
      </c>
      <c r="B8074" s="1">
        <v>43818</v>
      </c>
      <c r="C8074">
        <v>2344.83</v>
      </c>
      <c r="D8074" t="s">
        <v>6643</v>
      </c>
      <c r="E8074" t="s">
        <v>6643</v>
      </c>
      <c r="F8074" t="s">
        <v>8315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x14ac:dyDescent="0.25">
      <c r="A8075" t="s">
        <v>356</v>
      </c>
      <c r="B8075" s="1">
        <v>43818</v>
      </c>
      <c r="C8075">
        <v>296.83</v>
      </c>
      <c r="D8075" t="s">
        <v>6624</v>
      </c>
      <c r="E8075" t="s">
        <v>6624</v>
      </c>
      <c r="F8075" t="s">
        <v>8314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x14ac:dyDescent="0.25">
      <c r="A8078" t="s">
        <v>356</v>
      </c>
      <c r="B8078" s="1">
        <v>43818</v>
      </c>
      <c r="C8078">
        <v>296.83</v>
      </c>
      <c r="D8078" t="s">
        <v>6624</v>
      </c>
      <c r="E8078" t="s">
        <v>6624</v>
      </c>
      <c r="F8078" t="s">
        <v>8314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x14ac:dyDescent="0.25">
      <c r="A8081" t="s">
        <v>356</v>
      </c>
      <c r="B8081" s="1">
        <v>43817</v>
      </c>
      <c r="C8081">
        <v>207.46</v>
      </c>
      <c r="D8081" t="s">
        <v>6643</v>
      </c>
      <c r="E8081" t="s">
        <v>6643</v>
      </c>
      <c r="F8081" t="s">
        <v>8317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x14ac:dyDescent="0.25">
      <c r="A8082" t="s">
        <v>356</v>
      </c>
      <c r="B8082" s="1">
        <v>43817</v>
      </c>
      <c r="C8082">
        <v>17.420000000000002</v>
      </c>
      <c r="D8082" t="s">
        <v>6624</v>
      </c>
      <c r="E8082" t="s">
        <v>6624</v>
      </c>
      <c r="F8082" t="s">
        <v>8318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x14ac:dyDescent="0.25">
      <c r="A8083" t="s">
        <v>356</v>
      </c>
      <c r="B8083" s="1">
        <v>43817</v>
      </c>
      <c r="C8083">
        <v>402.58</v>
      </c>
      <c r="D8083" t="s">
        <v>6643</v>
      </c>
      <c r="E8083" t="s">
        <v>6643</v>
      </c>
      <c r="F8083" t="s">
        <v>8319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x14ac:dyDescent="0.25">
      <c r="A8084" t="s">
        <v>356</v>
      </c>
      <c r="B8084" s="1">
        <v>43817</v>
      </c>
      <c r="C8084">
        <v>18.510000000000002</v>
      </c>
      <c r="D8084" t="s">
        <v>6624</v>
      </c>
      <c r="E8084" t="s">
        <v>6624</v>
      </c>
      <c r="F8084" t="s">
        <v>8274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x14ac:dyDescent="0.25">
      <c r="A8085" t="s">
        <v>356</v>
      </c>
      <c r="B8085" s="1">
        <v>43817</v>
      </c>
      <c r="C8085">
        <v>67.930000000000007</v>
      </c>
      <c r="D8085" t="s">
        <v>6624</v>
      </c>
      <c r="E8085" t="s">
        <v>6624</v>
      </c>
      <c r="F8085" t="s">
        <v>7565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x14ac:dyDescent="0.25">
      <c r="A8086" t="s">
        <v>356</v>
      </c>
      <c r="B8086" s="1">
        <v>43817</v>
      </c>
      <c r="C8086">
        <v>17.420000000000002</v>
      </c>
      <c r="D8086" t="s">
        <v>6624</v>
      </c>
      <c r="E8086" t="s">
        <v>6624</v>
      </c>
      <c r="F8086" t="s">
        <v>8318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x14ac:dyDescent="0.25">
      <c r="A8087" t="s">
        <v>356</v>
      </c>
      <c r="B8087" s="1">
        <v>43817</v>
      </c>
      <c r="C8087">
        <v>207.46</v>
      </c>
      <c r="D8087" t="s">
        <v>6643</v>
      </c>
      <c r="E8087" t="s">
        <v>6643</v>
      </c>
      <c r="F8087" t="s">
        <v>8317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x14ac:dyDescent="0.25">
      <c r="A8088" t="s">
        <v>356</v>
      </c>
      <c r="B8088" s="1">
        <v>43817</v>
      </c>
      <c r="C8088">
        <v>18.510000000000002</v>
      </c>
      <c r="D8088" t="s">
        <v>6624</v>
      </c>
      <c r="E8088" t="s">
        <v>6624</v>
      </c>
      <c r="F8088" t="s">
        <v>8274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x14ac:dyDescent="0.25">
      <c r="A8089" t="s">
        <v>356</v>
      </c>
      <c r="B8089" s="1">
        <v>43817</v>
      </c>
      <c r="C8089">
        <v>402.58</v>
      </c>
      <c r="D8089" t="s">
        <v>6643</v>
      </c>
      <c r="E8089" t="s">
        <v>6643</v>
      </c>
      <c r="F8089" t="s">
        <v>8319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x14ac:dyDescent="0.25">
      <c r="A8090" t="s">
        <v>356</v>
      </c>
      <c r="B8090" s="1">
        <v>43817</v>
      </c>
      <c r="C8090">
        <v>23.66</v>
      </c>
      <c r="D8090" t="s">
        <v>6624</v>
      </c>
      <c r="E8090" t="s">
        <v>6624</v>
      </c>
      <c r="F8090" t="s">
        <v>8316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x14ac:dyDescent="0.25">
      <c r="A8091" t="s">
        <v>356</v>
      </c>
      <c r="B8091" s="1">
        <v>43817</v>
      </c>
      <c r="C8091">
        <v>23.66</v>
      </c>
      <c r="D8091" t="s">
        <v>6624</v>
      </c>
      <c r="E8091" t="s">
        <v>6624</v>
      </c>
      <c r="F8091" t="s">
        <v>8316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x14ac:dyDescent="0.25">
      <c r="A8095" t="s">
        <v>356</v>
      </c>
      <c r="B8095" s="1">
        <v>43817</v>
      </c>
      <c r="C8095">
        <v>67.930000000000007</v>
      </c>
      <c r="D8095" t="s">
        <v>6624</v>
      </c>
      <c r="E8095" t="s">
        <v>6624</v>
      </c>
      <c r="F8095" t="s">
        <v>7565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6079</v>
      </c>
      <c r="W8097" t="s">
        <v>386</v>
      </c>
    </row>
    <row r="8098" spans="1:23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x14ac:dyDescent="0.25">
      <c r="A8102" t="s">
        <v>356</v>
      </c>
      <c r="B8102" s="1">
        <v>43816</v>
      </c>
      <c r="C8102">
        <v>14.23</v>
      </c>
      <c r="D8102" t="s">
        <v>6624</v>
      </c>
      <c r="E8102" t="s">
        <v>6624</v>
      </c>
      <c r="F8102" t="s">
        <v>8325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x14ac:dyDescent="0.25">
      <c r="A8103" t="s">
        <v>356</v>
      </c>
      <c r="B8103" s="1">
        <v>43816</v>
      </c>
      <c r="C8103">
        <v>4.96</v>
      </c>
      <c r="D8103" t="s">
        <v>6643</v>
      </c>
      <c r="E8103" t="s">
        <v>6643</v>
      </c>
      <c r="F8103" t="s">
        <v>8323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x14ac:dyDescent="0.25">
      <c r="A8104" t="s">
        <v>356</v>
      </c>
      <c r="B8104" s="1">
        <v>43816</v>
      </c>
      <c r="C8104">
        <v>11.45</v>
      </c>
      <c r="D8104" t="s">
        <v>6624</v>
      </c>
      <c r="E8104" t="s">
        <v>6624</v>
      </c>
      <c r="F8104" t="s">
        <v>8299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x14ac:dyDescent="0.25">
      <c r="A8105" t="s">
        <v>356</v>
      </c>
      <c r="B8105" s="1">
        <v>43816</v>
      </c>
      <c r="C8105">
        <v>111.77</v>
      </c>
      <c r="D8105" t="s">
        <v>6624</v>
      </c>
      <c r="E8105" t="s">
        <v>6624</v>
      </c>
      <c r="F8105" t="s">
        <v>8320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x14ac:dyDescent="0.25">
      <c r="A8106" t="s">
        <v>356</v>
      </c>
      <c r="B8106" s="1">
        <v>43816</v>
      </c>
      <c r="C8106">
        <v>0.16</v>
      </c>
      <c r="D8106" t="s">
        <v>6635</v>
      </c>
      <c r="E8106" t="s">
        <v>6635</v>
      </c>
      <c r="F8106" t="s">
        <v>6636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x14ac:dyDescent="0.25">
      <c r="A8107" t="s">
        <v>356</v>
      </c>
      <c r="B8107" s="1">
        <v>43816</v>
      </c>
      <c r="C8107">
        <v>0.16</v>
      </c>
      <c r="D8107" t="s">
        <v>6635</v>
      </c>
      <c r="E8107" t="s">
        <v>6635</v>
      </c>
      <c r="F8107" t="s">
        <v>6636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x14ac:dyDescent="0.25">
      <c r="A8108" t="s">
        <v>6416</v>
      </c>
      <c r="B8108" s="1">
        <v>43816</v>
      </c>
      <c r="C8108">
        <v>-48.45</v>
      </c>
      <c r="D8108" t="s">
        <v>8205</v>
      </c>
      <c r="E8108" t="s">
        <v>8205</v>
      </c>
      <c r="F8108" t="s">
        <v>6639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x14ac:dyDescent="0.25">
      <c r="A8109" t="s">
        <v>356</v>
      </c>
      <c r="B8109" s="1">
        <v>43816</v>
      </c>
      <c r="C8109">
        <v>2.91</v>
      </c>
      <c r="D8109" t="s">
        <v>6643</v>
      </c>
      <c r="E8109" t="s">
        <v>6643</v>
      </c>
      <c r="F8109" t="s">
        <v>8328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x14ac:dyDescent="0.25">
      <c r="A8110" t="s">
        <v>356</v>
      </c>
      <c r="B8110" s="1">
        <v>43816</v>
      </c>
      <c r="C8110">
        <v>7.25</v>
      </c>
      <c r="D8110" t="s">
        <v>6635</v>
      </c>
      <c r="E8110" t="s">
        <v>6635</v>
      </c>
      <c r="F8110" t="s">
        <v>6636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x14ac:dyDescent="0.25">
      <c r="A8111" t="s">
        <v>356</v>
      </c>
      <c r="B8111" s="1">
        <v>43816</v>
      </c>
      <c r="C8111">
        <v>85.28</v>
      </c>
      <c r="D8111" t="s">
        <v>6643</v>
      </c>
      <c r="E8111" t="s">
        <v>6643</v>
      </c>
      <c r="F8111" t="s">
        <v>8326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x14ac:dyDescent="0.25">
      <c r="A8112" t="s">
        <v>356</v>
      </c>
      <c r="B8112" s="1">
        <v>43816</v>
      </c>
      <c r="C8112">
        <v>27.5</v>
      </c>
      <c r="D8112" t="s">
        <v>6624</v>
      </c>
      <c r="E8112" t="s">
        <v>6624</v>
      </c>
      <c r="F8112" t="s">
        <v>8321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x14ac:dyDescent="0.25">
      <c r="A8113" t="s">
        <v>356</v>
      </c>
      <c r="B8113" s="1">
        <v>43816</v>
      </c>
      <c r="C8113">
        <v>392.35</v>
      </c>
      <c r="D8113" t="s">
        <v>6643</v>
      </c>
      <c r="E8113" t="s">
        <v>6643</v>
      </c>
      <c r="F8113" t="s">
        <v>8322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x14ac:dyDescent="0.25">
      <c r="A8114" t="s">
        <v>356</v>
      </c>
      <c r="B8114" s="1">
        <v>43816</v>
      </c>
      <c r="C8114">
        <v>75</v>
      </c>
      <c r="D8114" t="s">
        <v>6624</v>
      </c>
      <c r="E8114" t="s">
        <v>6624</v>
      </c>
      <c r="F8114" t="s">
        <v>8327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x14ac:dyDescent="0.25">
      <c r="A8117" t="s">
        <v>512</v>
      </c>
      <c r="B8117" s="1">
        <v>43816</v>
      </c>
      <c r="C8117">
        <v>-62.75</v>
      </c>
      <c r="D8117" t="s">
        <v>5875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x14ac:dyDescent="0.25">
      <c r="A8119" t="s">
        <v>356</v>
      </c>
      <c r="B8119" s="1">
        <v>43816</v>
      </c>
      <c r="C8119">
        <v>164.05</v>
      </c>
      <c r="D8119" t="s">
        <v>6643</v>
      </c>
      <c r="E8119" t="s">
        <v>6643</v>
      </c>
      <c r="F8119" t="s">
        <v>8324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x14ac:dyDescent="0.25">
      <c r="A8128" t="s">
        <v>356</v>
      </c>
      <c r="B8128" s="1">
        <v>43816</v>
      </c>
      <c r="C8128">
        <v>51.91</v>
      </c>
      <c r="D8128" t="s">
        <v>6624</v>
      </c>
      <c r="E8128" t="s">
        <v>6624</v>
      </c>
      <c r="F8128" t="s">
        <v>8329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x14ac:dyDescent="0.25">
      <c r="A8129" t="s">
        <v>356</v>
      </c>
      <c r="B8129" s="1">
        <v>43816</v>
      </c>
      <c r="C8129">
        <v>85.28</v>
      </c>
      <c r="D8129" t="s">
        <v>6643</v>
      </c>
      <c r="E8129" t="s">
        <v>6643</v>
      </c>
      <c r="F8129" t="s">
        <v>8326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x14ac:dyDescent="0.25">
      <c r="A8130" t="s">
        <v>356</v>
      </c>
      <c r="B8130" s="1">
        <v>43816</v>
      </c>
      <c r="C8130">
        <v>7.25</v>
      </c>
      <c r="D8130" t="s">
        <v>6635</v>
      </c>
      <c r="E8130" t="s">
        <v>6635</v>
      </c>
      <c r="F8130" t="s">
        <v>6636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x14ac:dyDescent="0.25">
      <c r="A8131" t="s">
        <v>356</v>
      </c>
      <c r="B8131" s="1">
        <v>43816</v>
      </c>
      <c r="C8131">
        <v>75</v>
      </c>
      <c r="D8131" t="s">
        <v>6624</v>
      </c>
      <c r="E8131" t="s">
        <v>6624</v>
      </c>
      <c r="F8131" t="s">
        <v>8327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x14ac:dyDescent="0.25">
      <c r="A8132" t="s">
        <v>356</v>
      </c>
      <c r="B8132" s="1">
        <v>43816</v>
      </c>
      <c r="C8132">
        <v>164.05</v>
      </c>
      <c r="D8132" t="s">
        <v>6643</v>
      </c>
      <c r="E8132" t="s">
        <v>6643</v>
      </c>
      <c r="F8132" t="s">
        <v>8324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x14ac:dyDescent="0.25">
      <c r="A8133" t="s">
        <v>356</v>
      </c>
      <c r="B8133" s="1">
        <v>43816</v>
      </c>
      <c r="C8133">
        <v>14.23</v>
      </c>
      <c r="D8133" t="s">
        <v>6624</v>
      </c>
      <c r="E8133" t="s">
        <v>6624</v>
      </c>
      <c r="F8133" t="s">
        <v>8325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x14ac:dyDescent="0.25">
      <c r="A8134" t="s">
        <v>356</v>
      </c>
      <c r="B8134" s="1">
        <v>43816</v>
      </c>
      <c r="C8134">
        <v>4.96</v>
      </c>
      <c r="D8134" t="s">
        <v>6643</v>
      </c>
      <c r="E8134" t="s">
        <v>6643</v>
      </c>
      <c r="F8134" t="s">
        <v>8323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x14ac:dyDescent="0.25">
      <c r="A8135" t="s">
        <v>356</v>
      </c>
      <c r="B8135" s="1">
        <v>43816</v>
      </c>
      <c r="C8135">
        <v>11.45</v>
      </c>
      <c r="D8135" t="s">
        <v>6624</v>
      </c>
      <c r="E8135" t="s">
        <v>6624</v>
      </c>
      <c r="F8135" t="s">
        <v>8299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x14ac:dyDescent="0.25">
      <c r="A8136" t="s">
        <v>356</v>
      </c>
      <c r="B8136" s="1">
        <v>43816</v>
      </c>
      <c r="C8136">
        <v>392.35</v>
      </c>
      <c r="D8136" t="s">
        <v>6643</v>
      </c>
      <c r="E8136" t="s">
        <v>6643</v>
      </c>
      <c r="F8136" t="s">
        <v>8322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x14ac:dyDescent="0.25">
      <c r="A8137" t="s">
        <v>356</v>
      </c>
      <c r="B8137" s="1">
        <v>43816</v>
      </c>
      <c r="C8137">
        <v>2.91</v>
      </c>
      <c r="D8137" t="s">
        <v>6643</v>
      </c>
      <c r="E8137" t="s">
        <v>6643</v>
      </c>
      <c r="F8137" t="s">
        <v>8328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x14ac:dyDescent="0.25">
      <c r="A8138" t="s">
        <v>356</v>
      </c>
      <c r="B8138" s="1">
        <v>43816</v>
      </c>
      <c r="C8138">
        <v>27.5</v>
      </c>
      <c r="D8138" t="s">
        <v>6624</v>
      </c>
      <c r="E8138" t="s">
        <v>6624</v>
      </c>
      <c r="F8138" t="s">
        <v>8321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x14ac:dyDescent="0.25">
      <c r="A8139" t="s">
        <v>356</v>
      </c>
      <c r="B8139" s="1">
        <v>43816</v>
      </c>
      <c r="C8139">
        <v>51.91</v>
      </c>
      <c r="D8139" t="s">
        <v>6624</v>
      </c>
      <c r="E8139" t="s">
        <v>6624</v>
      </c>
      <c r="F8139" t="s">
        <v>8329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x14ac:dyDescent="0.25">
      <c r="A8140" t="s">
        <v>356</v>
      </c>
      <c r="B8140" s="1">
        <v>43816</v>
      </c>
      <c r="C8140">
        <v>111.77</v>
      </c>
      <c r="D8140" t="s">
        <v>6624</v>
      </c>
      <c r="E8140" t="s">
        <v>6624</v>
      </c>
      <c r="F8140" t="s">
        <v>8320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x14ac:dyDescent="0.25">
      <c r="A8142" t="s">
        <v>492</v>
      </c>
      <c r="B8142" s="1">
        <v>43815</v>
      </c>
      <c r="C8142">
        <v>-11.2</v>
      </c>
      <c r="D8142" t="s">
        <v>5988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6079</v>
      </c>
      <c r="W8145" t="s">
        <v>386</v>
      </c>
    </row>
    <row r="8146" spans="1:23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x14ac:dyDescent="0.25">
      <c r="A8147" t="s">
        <v>6416</v>
      </c>
      <c r="B8147" s="1">
        <v>43815</v>
      </c>
      <c r="C8147">
        <v>48.45</v>
      </c>
      <c r="D8147" t="s">
        <v>8205</v>
      </c>
      <c r="E8147" t="s">
        <v>8205</v>
      </c>
      <c r="F8147" t="s">
        <v>6639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x14ac:dyDescent="0.25">
      <c r="A8160" t="s">
        <v>336</v>
      </c>
      <c r="B8160" s="1">
        <v>43813</v>
      </c>
      <c r="C8160">
        <v>-44.8</v>
      </c>
      <c r="D8160" t="s">
        <v>5989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6079</v>
      </c>
      <c r="W8160" t="s">
        <v>386</v>
      </c>
    </row>
    <row r="8161" spans="1:23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6079</v>
      </c>
      <c r="W8161" t="s">
        <v>386</v>
      </c>
    </row>
    <row r="8162" spans="1:23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6079</v>
      </c>
      <c r="W8164" t="s">
        <v>386</v>
      </c>
    </row>
    <row r="8165" spans="1:23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x14ac:dyDescent="0.25">
      <c r="A8166" t="s">
        <v>544</v>
      </c>
      <c r="B8166" s="1">
        <v>43813</v>
      </c>
      <c r="C8166">
        <v>-15.07</v>
      </c>
      <c r="D8166" t="s">
        <v>5990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6079</v>
      </c>
      <c r="W8166" t="s">
        <v>386</v>
      </c>
    </row>
    <row r="8167" spans="1:23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x14ac:dyDescent="0.25">
      <c r="A8173" t="s">
        <v>544</v>
      </c>
      <c r="B8173" s="1">
        <v>43812</v>
      </c>
      <c r="C8173">
        <v>-16.25</v>
      </c>
      <c r="D8173" t="s">
        <v>5973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6079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x14ac:dyDescent="0.25">
      <c r="A8177" t="s">
        <v>6862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6079</v>
      </c>
      <c r="W8178" t="s">
        <v>386</v>
      </c>
    </row>
    <row r="8179" spans="1:23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x14ac:dyDescent="0.25">
      <c r="A8180" t="s">
        <v>544</v>
      </c>
      <c r="B8180" s="1">
        <v>43811</v>
      </c>
      <c r="C8180">
        <v>-19.77</v>
      </c>
      <c r="D8180" t="s">
        <v>5991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6079</v>
      </c>
      <c r="W8189" t="s">
        <v>386</v>
      </c>
    </row>
    <row r="8190" spans="1:23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6079</v>
      </c>
      <c r="W8193" t="s">
        <v>386</v>
      </c>
    </row>
    <row r="8194" spans="1:23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6079</v>
      </c>
      <c r="W8195" t="s">
        <v>386</v>
      </c>
    </row>
    <row r="8196" spans="1:23" x14ac:dyDescent="0.25">
      <c r="A8196" t="s">
        <v>544</v>
      </c>
      <c r="B8196" s="1">
        <v>43808</v>
      </c>
      <c r="C8196">
        <v>-29.31</v>
      </c>
      <c r="D8196" t="s">
        <v>5992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6079</v>
      </c>
      <c r="W8200" t="s">
        <v>386</v>
      </c>
    </row>
    <row r="8201" spans="1:23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x14ac:dyDescent="0.25">
      <c r="A8204" t="s">
        <v>544</v>
      </c>
      <c r="B8204" s="1">
        <v>43806</v>
      </c>
      <c r="C8204">
        <v>-38.54</v>
      </c>
      <c r="D8204" t="s">
        <v>5993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x14ac:dyDescent="0.25">
      <c r="A8214" t="s">
        <v>605</v>
      </c>
      <c r="B8214" s="1">
        <v>43805</v>
      </c>
      <c r="C8214">
        <v>-9.99</v>
      </c>
      <c r="D8214" t="s">
        <v>5791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x14ac:dyDescent="0.25">
      <c r="A8216" t="s">
        <v>544</v>
      </c>
      <c r="B8216" s="1">
        <v>43805</v>
      </c>
      <c r="C8216">
        <v>-19</v>
      </c>
      <c r="D8216" t="s">
        <v>5788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x14ac:dyDescent="0.25">
      <c r="A8227" t="s">
        <v>544</v>
      </c>
      <c r="B8227" s="1">
        <v>43803</v>
      </c>
      <c r="C8227">
        <v>-134.74</v>
      </c>
      <c r="D8227" t="s">
        <v>5798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x14ac:dyDescent="0.25">
      <c r="A8233" t="s">
        <v>544</v>
      </c>
      <c r="B8233" s="1">
        <v>43802</v>
      </c>
      <c r="C8233">
        <v>-19.5</v>
      </c>
      <c r="D8233" t="s">
        <v>5994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x14ac:dyDescent="0.25">
      <c r="A8245" t="s">
        <v>492</v>
      </c>
      <c r="B8245" s="1">
        <v>43801</v>
      </c>
      <c r="C8245">
        <v>-17.579999999999998</v>
      </c>
      <c r="D8245" t="s">
        <v>5995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x14ac:dyDescent="0.25">
      <c r="A8269" t="s">
        <v>356</v>
      </c>
      <c r="B8269" s="1">
        <v>43798</v>
      </c>
      <c r="C8269">
        <v>5.12</v>
      </c>
      <c r="D8269" t="s">
        <v>6624</v>
      </c>
      <c r="E8269" t="s">
        <v>6624</v>
      </c>
      <c r="F8269" t="s">
        <v>6492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x14ac:dyDescent="0.25">
      <c r="A8272" t="s">
        <v>356</v>
      </c>
      <c r="B8272" s="1">
        <v>43798</v>
      </c>
      <c r="C8272">
        <v>15.18</v>
      </c>
      <c r="D8272" t="s">
        <v>6624</v>
      </c>
      <c r="E8272" t="s">
        <v>6624</v>
      </c>
      <c r="F8272" t="s">
        <v>6492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x14ac:dyDescent="0.25">
      <c r="A8273" t="s">
        <v>356</v>
      </c>
      <c r="B8273" s="1">
        <v>43798</v>
      </c>
      <c r="C8273">
        <v>5.12</v>
      </c>
      <c r="D8273" t="s">
        <v>6624</v>
      </c>
      <c r="E8273" t="s">
        <v>6624</v>
      </c>
      <c r="F8273" t="s">
        <v>6492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x14ac:dyDescent="0.25">
      <c r="A8274" t="s">
        <v>356</v>
      </c>
      <c r="B8274" s="1">
        <v>43798</v>
      </c>
      <c r="C8274">
        <v>15.18</v>
      </c>
      <c r="D8274" t="s">
        <v>6624</v>
      </c>
      <c r="E8274" t="s">
        <v>6624</v>
      </c>
      <c r="F8274" t="s">
        <v>6492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x14ac:dyDescent="0.25">
      <c r="A8277" t="s">
        <v>492</v>
      </c>
      <c r="B8277" s="1">
        <v>43798</v>
      </c>
      <c r="C8277">
        <v>-54.99</v>
      </c>
      <c r="D8277" t="s">
        <v>5905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x14ac:dyDescent="0.25">
      <c r="A8278" t="s">
        <v>492</v>
      </c>
      <c r="B8278" s="1">
        <v>43798</v>
      </c>
      <c r="C8278">
        <v>-77.02</v>
      </c>
      <c r="D8278" t="s">
        <v>5905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x14ac:dyDescent="0.25">
      <c r="A8282" t="s">
        <v>6416</v>
      </c>
      <c r="B8282" s="1">
        <v>43796</v>
      </c>
      <c r="C8282">
        <v>2.82</v>
      </c>
      <c r="D8282" t="s">
        <v>556</v>
      </c>
      <c r="E8282" t="s">
        <v>556</v>
      </c>
      <c r="F8282" t="s">
        <v>8330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x14ac:dyDescent="0.25">
      <c r="A8283" t="s">
        <v>19</v>
      </c>
      <c r="B8283" s="1">
        <v>43796</v>
      </c>
      <c r="C8283">
        <v>3814.27</v>
      </c>
      <c r="D8283" t="s">
        <v>5779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x14ac:dyDescent="0.25">
      <c r="A8286" t="s">
        <v>544</v>
      </c>
      <c r="B8286" s="1">
        <v>43795</v>
      </c>
      <c r="C8286">
        <v>-36.93</v>
      </c>
      <c r="D8286" t="s">
        <v>5996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x14ac:dyDescent="0.25">
      <c r="A8292" t="s">
        <v>492</v>
      </c>
      <c r="B8292" s="1">
        <v>43794</v>
      </c>
      <c r="C8292">
        <v>-1.87</v>
      </c>
      <c r="D8292" t="s">
        <v>5786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x14ac:dyDescent="0.25">
      <c r="A8293" t="s">
        <v>492</v>
      </c>
      <c r="B8293" s="1">
        <v>43794</v>
      </c>
      <c r="C8293">
        <v>-10.5</v>
      </c>
      <c r="D8293" t="s">
        <v>5786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x14ac:dyDescent="0.25">
      <c r="A8296" t="s">
        <v>544</v>
      </c>
      <c r="B8296" s="1">
        <v>43793</v>
      </c>
      <c r="C8296">
        <v>-32.53</v>
      </c>
      <c r="D8296" t="s">
        <v>5997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x14ac:dyDescent="0.25">
      <c r="A8299" t="s">
        <v>605</v>
      </c>
      <c r="B8299" s="1">
        <v>43792</v>
      </c>
      <c r="C8299">
        <v>13.18</v>
      </c>
      <c r="D8299" t="s">
        <v>2591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x14ac:dyDescent="0.25">
      <c r="A8314" t="s">
        <v>544</v>
      </c>
      <c r="B8314" s="1">
        <v>43791</v>
      </c>
      <c r="C8314">
        <v>-9.81</v>
      </c>
      <c r="D8314" t="s">
        <v>5998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x14ac:dyDescent="0.25">
      <c r="A8315" t="s">
        <v>544</v>
      </c>
      <c r="B8315" s="1">
        <v>43791</v>
      </c>
      <c r="C8315">
        <v>-7.25</v>
      </c>
      <c r="D8315" t="s">
        <v>5998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x14ac:dyDescent="0.25">
      <c r="A8318" t="s">
        <v>544</v>
      </c>
      <c r="B8318" s="1">
        <v>43789</v>
      </c>
      <c r="C8318">
        <v>-19.489999999999998</v>
      </c>
      <c r="D8318" t="s">
        <v>5999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x14ac:dyDescent="0.25">
      <c r="A8323" t="s">
        <v>492</v>
      </c>
      <c r="B8323" s="1">
        <v>43787</v>
      </c>
      <c r="C8323">
        <v>-66</v>
      </c>
      <c r="D8323" t="s">
        <v>5962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x14ac:dyDescent="0.25">
      <c r="A8324" t="s">
        <v>6416</v>
      </c>
      <c r="B8324" s="1">
        <v>43787</v>
      </c>
      <c r="C8324">
        <v>-45.17</v>
      </c>
      <c r="D8324" t="s">
        <v>6834</v>
      </c>
      <c r="E8324" t="s">
        <v>6834</v>
      </c>
      <c r="F8324" t="s">
        <v>6835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x14ac:dyDescent="0.25">
      <c r="A8325" t="s">
        <v>492</v>
      </c>
      <c r="B8325" s="1">
        <v>43787</v>
      </c>
      <c r="C8325">
        <v>-13.01</v>
      </c>
      <c r="D8325" t="s">
        <v>5786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x14ac:dyDescent="0.25">
      <c r="A8330" t="s">
        <v>6862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x14ac:dyDescent="0.25">
      <c r="A8337" t="s">
        <v>6862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x14ac:dyDescent="0.25">
      <c r="A8340" t="s">
        <v>6416</v>
      </c>
      <c r="B8340" s="1">
        <v>43784</v>
      </c>
      <c r="C8340">
        <v>7.15</v>
      </c>
      <c r="D8340" t="s">
        <v>8195</v>
      </c>
      <c r="E8340" t="s">
        <v>8195</v>
      </c>
      <c r="F8340" t="s">
        <v>6877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x14ac:dyDescent="0.25">
      <c r="A8341" t="s">
        <v>6416</v>
      </c>
      <c r="B8341" s="1">
        <v>43784</v>
      </c>
      <c r="C8341">
        <v>45.17</v>
      </c>
      <c r="D8341" t="s">
        <v>6834</v>
      </c>
      <c r="E8341" t="s">
        <v>6834</v>
      </c>
      <c r="F8341" t="s">
        <v>6835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x14ac:dyDescent="0.25">
      <c r="A8342" t="s">
        <v>6416</v>
      </c>
      <c r="B8342" s="1">
        <v>43784</v>
      </c>
      <c r="C8342">
        <v>-137.84</v>
      </c>
      <c r="D8342" t="s">
        <v>8196</v>
      </c>
      <c r="E8342" t="s">
        <v>8196</v>
      </c>
      <c r="F8342" t="s">
        <v>6464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x14ac:dyDescent="0.25">
      <c r="A8346" t="s">
        <v>6416</v>
      </c>
      <c r="B8346" s="1">
        <v>43783</v>
      </c>
      <c r="C8346">
        <v>137.84</v>
      </c>
      <c r="D8346" t="s">
        <v>8196</v>
      </c>
      <c r="E8346" t="s">
        <v>8196</v>
      </c>
      <c r="F8346" t="s">
        <v>6464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x14ac:dyDescent="0.25">
      <c r="A8348" t="s">
        <v>544</v>
      </c>
      <c r="B8348" s="1">
        <v>43783</v>
      </c>
      <c r="C8348">
        <v>-17.739999999999998</v>
      </c>
      <c r="D8348" t="s">
        <v>5783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x14ac:dyDescent="0.25">
      <c r="A8352" t="s">
        <v>6862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6079</v>
      </c>
      <c r="W8361" t="s">
        <v>386</v>
      </c>
    </row>
    <row r="8362" spans="1:23" x14ac:dyDescent="0.25">
      <c r="A8362" t="s">
        <v>19</v>
      </c>
      <c r="B8362" s="1">
        <v>43779</v>
      </c>
      <c r="C8362">
        <v>1675.09</v>
      </c>
      <c r="D8362" t="s">
        <v>5953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6079</v>
      </c>
      <c r="W8362" t="s">
        <v>386</v>
      </c>
    </row>
    <row r="8363" spans="1:23" x14ac:dyDescent="0.25">
      <c r="A8363" t="s">
        <v>544</v>
      </c>
      <c r="B8363" s="1">
        <v>43779</v>
      </c>
      <c r="C8363">
        <v>-20.29</v>
      </c>
      <c r="D8363" t="s">
        <v>6000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6079</v>
      </c>
      <c r="W8365" t="s">
        <v>386</v>
      </c>
    </row>
    <row r="8366" spans="1:23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x14ac:dyDescent="0.25">
      <c r="A8383" t="s">
        <v>31</v>
      </c>
      <c r="B8383" s="1">
        <v>43774</v>
      </c>
      <c r="C8383">
        <v>710.42</v>
      </c>
      <c r="D8383" t="s">
        <v>6002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x14ac:dyDescent="0.25">
      <c r="A8387" t="s">
        <v>492</v>
      </c>
      <c r="B8387" s="1">
        <v>43774</v>
      </c>
      <c r="C8387">
        <v>-6.62</v>
      </c>
      <c r="D8387" t="s">
        <v>5995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x14ac:dyDescent="0.25">
      <c r="A8388" t="s">
        <v>492</v>
      </c>
      <c r="B8388" s="1">
        <v>43774</v>
      </c>
      <c r="C8388">
        <v>-7.13</v>
      </c>
      <c r="D8388" t="s">
        <v>5995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x14ac:dyDescent="0.25">
      <c r="A8389" t="s">
        <v>19</v>
      </c>
      <c r="B8389" s="1">
        <v>43774</v>
      </c>
      <c r="C8389">
        <v>-1191.83</v>
      </c>
      <c r="D8389" t="s">
        <v>6001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6079</v>
      </c>
      <c r="W8395" t="s">
        <v>386</v>
      </c>
    </row>
    <row r="8396" spans="1:23" x14ac:dyDescent="0.25">
      <c r="A8396" t="s">
        <v>492</v>
      </c>
      <c r="B8396" s="1">
        <v>43773</v>
      </c>
      <c r="C8396">
        <v>-6.58</v>
      </c>
      <c r="D8396" t="s">
        <v>5780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x14ac:dyDescent="0.25">
      <c r="A8397" t="s">
        <v>492</v>
      </c>
      <c r="B8397" s="1">
        <v>43773</v>
      </c>
      <c r="C8397">
        <v>34.75</v>
      </c>
      <c r="D8397" t="s">
        <v>5780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x14ac:dyDescent="0.25">
      <c r="A8400" t="s">
        <v>492</v>
      </c>
      <c r="B8400" s="1">
        <v>43773</v>
      </c>
      <c r="C8400">
        <v>-0.75</v>
      </c>
      <c r="D8400" t="s">
        <v>5786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x14ac:dyDescent="0.25">
      <c r="A8406" t="s">
        <v>544</v>
      </c>
      <c r="B8406" s="1">
        <v>43772</v>
      </c>
      <c r="C8406">
        <v>-7.72</v>
      </c>
      <c r="D8406" t="s">
        <v>5975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x14ac:dyDescent="0.25">
      <c r="A8411" t="s">
        <v>492</v>
      </c>
      <c r="B8411" s="1">
        <v>43771</v>
      </c>
      <c r="C8411">
        <v>-62.18</v>
      </c>
      <c r="D8411" t="s">
        <v>5798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x14ac:dyDescent="0.25">
      <c r="A8423" t="s">
        <v>19</v>
      </c>
      <c r="B8423" s="1">
        <v>43769</v>
      </c>
      <c r="C8423">
        <v>3814.27</v>
      </c>
      <c r="D8423" t="s">
        <v>5779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x14ac:dyDescent="0.25">
      <c r="A8425" t="s">
        <v>356</v>
      </c>
      <c r="B8425" s="1">
        <v>43769</v>
      </c>
      <c r="C8425">
        <v>5.49</v>
      </c>
      <c r="D8425" t="s">
        <v>6624</v>
      </c>
      <c r="E8425" t="s">
        <v>6624</v>
      </c>
      <c r="F8425" t="s">
        <v>6492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x14ac:dyDescent="0.25">
      <c r="A8426" t="s">
        <v>356</v>
      </c>
      <c r="B8426" s="1">
        <v>43769</v>
      </c>
      <c r="C8426">
        <v>15.67</v>
      </c>
      <c r="D8426" t="s">
        <v>6624</v>
      </c>
      <c r="E8426" t="s">
        <v>6624</v>
      </c>
      <c r="F8426" t="s">
        <v>6492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x14ac:dyDescent="0.25">
      <c r="A8427" t="s">
        <v>356</v>
      </c>
      <c r="B8427" s="1">
        <v>43769</v>
      </c>
      <c r="C8427">
        <v>5.49</v>
      </c>
      <c r="D8427" t="s">
        <v>6624</v>
      </c>
      <c r="E8427" t="s">
        <v>6624</v>
      </c>
      <c r="F8427" t="s">
        <v>6492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x14ac:dyDescent="0.25">
      <c r="A8428" t="s">
        <v>356</v>
      </c>
      <c r="B8428" s="1">
        <v>43769</v>
      </c>
      <c r="C8428">
        <v>15.67</v>
      </c>
      <c r="D8428" t="s">
        <v>6624</v>
      </c>
      <c r="E8428" t="s">
        <v>6624</v>
      </c>
      <c r="F8428" t="s">
        <v>6492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x14ac:dyDescent="0.25">
      <c r="A8433" t="s">
        <v>336</v>
      </c>
      <c r="B8433" s="1">
        <v>43769</v>
      </c>
      <c r="C8433">
        <v>10.5</v>
      </c>
      <c r="D8433" t="s">
        <v>5871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x14ac:dyDescent="0.25">
      <c r="A8438" t="s">
        <v>6416</v>
      </c>
      <c r="B8438" s="1">
        <v>43768</v>
      </c>
      <c r="C8438">
        <v>2.71</v>
      </c>
      <c r="D8438" t="s">
        <v>556</v>
      </c>
      <c r="E8438" t="s">
        <v>556</v>
      </c>
      <c r="F8438" t="s">
        <v>8331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6079</v>
      </c>
      <c r="W8441" t="s">
        <v>386</v>
      </c>
    </row>
    <row r="8442" spans="1:23" x14ac:dyDescent="0.25">
      <c r="A8442" t="s">
        <v>544</v>
      </c>
      <c r="B8442" s="1">
        <v>43767</v>
      </c>
      <c r="C8442">
        <v>-3.58</v>
      </c>
      <c r="D8442" t="s">
        <v>6003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x14ac:dyDescent="0.25">
      <c r="A8452" t="s">
        <v>336</v>
      </c>
      <c r="B8452" s="1">
        <v>43765</v>
      </c>
      <c r="C8452">
        <v>-20</v>
      </c>
      <c r="D8452" t="s">
        <v>6004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x14ac:dyDescent="0.25">
      <c r="A8455" t="s">
        <v>492</v>
      </c>
      <c r="B8455" s="1">
        <v>43764</v>
      </c>
      <c r="C8455">
        <v>-67</v>
      </c>
      <c r="D8455" t="s">
        <v>5986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x14ac:dyDescent="0.25">
      <c r="A8456" t="s">
        <v>492</v>
      </c>
      <c r="B8456" s="1">
        <v>43764</v>
      </c>
      <c r="C8456">
        <v>-78</v>
      </c>
      <c r="D8456" t="s">
        <v>5986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x14ac:dyDescent="0.25">
      <c r="A8465" t="s">
        <v>492</v>
      </c>
      <c r="B8465" s="1">
        <v>43762</v>
      </c>
      <c r="C8465">
        <v>-49.5</v>
      </c>
      <c r="D8465" t="s">
        <v>5962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6079</v>
      </c>
      <c r="W8473" t="s">
        <v>386</v>
      </c>
    </row>
    <row r="8474" spans="1:23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x14ac:dyDescent="0.25">
      <c r="A8485" t="s">
        <v>544</v>
      </c>
      <c r="B8485" s="1">
        <v>43759</v>
      </c>
      <c r="C8485">
        <v>-8</v>
      </c>
      <c r="D8485" t="s">
        <v>5880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x14ac:dyDescent="0.25">
      <c r="A8486" t="s">
        <v>492</v>
      </c>
      <c r="B8486" s="1">
        <v>43759</v>
      </c>
      <c r="C8486">
        <v>-24.8</v>
      </c>
      <c r="D8486" t="s">
        <v>5783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x14ac:dyDescent="0.25">
      <c r="A8494" t="s">
        <v>6862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x14ac:dyDescent="0.25">
      <c r="A8497" t="s">
        <v>6862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x14ac:dyDescent="0.25">
      <c r="A8499" t="s">
        <v>6862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x14ac:dyDescent="0.25">
      <c r="A8502" t="s">
        <v>6416</v>
      </c>
      <c r="B8502" s="1">
        <v>43756</v>
      </c>
      <c r="C8502">
        <v>5119.8900000000003</v>
      </c>
      <c r="D8502" t="s">
        <v>8332</v>
      </c>
      <c r="E8502" t="s">
        <v>8332</v>
      </c>
      <c r="F8502" t="s">
        <v>8333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x14ac:dyDescent="0.25">
      <c r="A8503" t="s">
        <v>6416</v>
      </c>
      <c r="B8503" s="1">
        <v>43756</v>
      </c>
      <c r="C8503">
        <v>4.97</v>
      </c>
      <c r="D8503" t="s">
        <v>8332</v>
      </c>
      <c r="E8503" t="s">
        <v>8332</v>
      </c>
      <c r="F8503" t="s">
        <v>8333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x14ac:dyDescent="0.25">
      <c r="A8504" t="s">
        <v>6416</v>
      </c>
      <c r="B8504" s="1">
        <v>43756</v>
      </c>
      <c r="C8504">
        <v>6399.87</v>
      </c>
      <c r="D8504" t="s">
        <v>8332</v>
      </c>
      <c r="E8504" t="s">
        <v>8332</v>
      </c>
      <c r="F8504" t="s">
        <v>8333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x14ac:dyDescent="0.25">
      <c r="A8505" t="s">
        <v>6416</v>
      </c>
      <c r="B8505" s="1">
        <v>43756</v>
      </c>
      <c r="C8505">
        <v>2559.9499999999998</v>
      </c>
      <c r="D8505" t="s">
        <v>8332</v>
      </c>
      <c r="E8505" t="s">
        <v>8332</v>
      </c>
      <c r="F8505" t="s">
        <v>8333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x14ac:dyDescent="0.25">
      <c r="A8506" t="s">
        <v>6416</v>
      </c>
      <c r="B8506" s="1">
        <v>43756</v>
      </c>
      <c r="C8506">
        <v>6399.87</v>
      </c>
      <c r="D8506" t="s">
        <v>8332</v>
      </c>
      <c r="E8506" t="s">
        <v>8332</v>
      </c>
      <c r="F8506" t="s">
        <v>8333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x14ac:dyDescent="0.25">
      <c r="A8507" t="s">
        <v>6416</v>
      </c>
      <c r="B8507" s="1">
        <v>43756</v>
      </c>
      <c r="C8507">
        <v>128</v>
      </c>
      <c r="D8507" t="s">
        <v>8332</v>
      </c>
      <c r="E8507" t="s">
        <v>8332</v>
      </c>
      <c r="F8507" t="s">
        <v>8333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x14ac:dyDescent="0.25">
      <c r="A8508" t="s">
        <v>6416</v>
      </c>
      <c r="B8508" s="1">
        <v>43756</v>
      </c>
      <c r="C8508">
        <v>5887.88</v>
      </c>
      <c r="D8508" t="s">
        <v>8332</v>
      </c>
      <c r="E8508" t="s">
        <v>8332</v>
      </c>
      <c r="F8508" t="s">
        <v>8333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x14ac:dyDescent="0.25">
      <c r="A8509" t="s">
        <v>6416</v>
      </c>
      <c r="B8509" s="1">
        <v>43756</v>
      </c>
      <c r="C8509">
        <v>2559.9499999999998</v>
      </c>
      <c r="D8509" t="s">
        <v>8332</v>
      </c>
      <c r="E8509" t="s">
        <v>8332</v>
      </c>
      <c r="F8509" t="s">
        <v>8333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x14ac:dyDescent="0.25">
      <c r="A8510" t="s">
        <v>6416</v>
      </c>
      <c r="B8510" s="1">
        <v>43756</v>
      </c>
      <c r="C8510">
        <v>5119.8900000000003</v>
      </c>
      <c r="D8510" t="s">
        <v>8332</v>
      </c>
      <c r="E8510" t="s">
        <v>8332</v>
      </c>
      <c r="F8510" t="s">
        <v>8333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x14ac:dyDescent="0.25">
      <c r="A8512" t="s">
        <v>492</v>
      </c>
      <c r="B8512" s="1">
        <v>43756</v>
      </c>
      <c r="C8512">
        <v>-2.17</v>
      </c>
      <c r="D8512" t="s">
        <v>5786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x14ac:dyDescent="0.25">
      <c r="A8514" t="s">
        <v>6416</v>
      </c>
      <c r="B8514" s="1">
        <v>43756</v>
      </c>
      <c r="C8514">
        <v>3839.92</v>
      </c>
      <c r="D8514" t="s">
        <v>8332</v>
      </c>
      <c r="E8514" t="s">
        <v>8332</v>
      </c>
      <c r="F8514" t="s">
        <v>8333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6079</v>
      </c>
      <c r="W8516" t="s">
        <v>386</v>
      </c>
    </row>
    <row r="8517" spans="1:23" x14ac:dyDescent="0.25">
      <c r="A8517" t="s">
        <v>492</v>
      </c>
      <c r="B8517" s="1">
        <v>43756</v>
      </c>
      <c r="C8517">
        <v>-2.25</v>
      </c>
      <c r="D8517" t="s">
        <v>5786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x14ac:dyDescent="0.25">
      <c r="A8518" t="s">
        <v>336</v>
      </c>
      <c r="B8518" s="1">
        <v>43756</v>
      </c>
      <c r="C8518">
        <v>-40</v>
      </c>
      <c r="D8518" t="s">
        <v>5960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x14ac:dyDescent="0.25">
      <c r="A8519" t="s">
        <v>492</v>
      </c>
      <c r="B8519" s="1">
        <v>43756</v>
      </c>
      <c r="C8519">
        <v>-2.25</v>
      </c>
      <c r="D8519" t="s">
        <v>5786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x14ac:dyDescent="0.25">
      <c r="A8520" t="s">
        <v>19</v>
      </c>
      <c r="B8520" s="1">
        <v>43755</v>
      </c>
      <c r="C8520">
        <v>-1191.83</v>
      </c>
      <c r="D8520" t="s">
        <v>6001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x14ac:dyDescent="0.25">
      <c r="A8522" t="s">
        <v>6862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6079</v>
      </c>
      <c r="W8532" t="s">
        <v>386</v>
      </c>
    </row>
    <row r="8533" spans="1:23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x14ac:dyDescent="0.25">
      <c r="A8535" t="s">
        <v>6862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6079</v>
      </c>
      <c r="W8537" t="s">
        <v>386</v>
      </c>
    </row>
    <row r="8538" spans="1:23" x14ac:dyDescent="0.25">
      <c r="A8538" t="s">
        <v>6862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6079</v>
      </c>
      <c r="W8539" t="s">
        <v>1640</v>
      </c>
    </row>
    <row r="8540" spans="1:23" x14ac:dyDescent="0.25">
      <c r="A8540" t="s">
        <v>492</v>
      </c>
      <c r="B8540" s="1">
        <v>43752</v>
      </c>
      <c r="C8540">
        <v>-40.75</v>
      </c>
      <c r="D8540" t="s">
        <v>5780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x14ac:dyDescent="0.25">
      <c r="A8541" t="s">
        <v>6862</v>
      </c>
      <c r="B8541" s="1">
        <v>43752</v>
      </c>
      <c r="C8541">
        <v>-3.74</v>
      </c>
      <c r="D8541" t="s">
        <v>6005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x14ac:dyDescent="0.25">
      <c r="A8543" t="s">
        <v>6862</v>
      </c>
      <c r="B8543" s="1">
        <v>43752</v>
      </c>
      <c r="C8543">
        <v>-6.49</v>
      </c>
      <c r="D8543" t="s">
        <v>5939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x14ac:dyDescent="0.25">
      <c r="A8544" t="s">
        <v>544</v>
      </c>
      <c r="B8544" s="1">
        <v>43750</v>
      </c>
      <c r="C8544">
        <v>-16.670000000000002</v>
      </c>
      <c r="D8544" t="s">
        <v>6005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x14ac:dyDescent="0.25">
      <c r="A8546" t="s">
        <v>6862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x14ac:dyDescent="0.25">
      <c r="A8548" t="s">
        <v>6862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6079</v>
      </c>
      <c r="W8553" t="s">
        <v>386</v>
      </c>
    </row>
    <row r="8554" spans="1:23" x14ac:dyDescent="0.25">
      <c r="A8554" t="s">
        <v>6862</v>
      </c>
      <c r="B8554" s="1">
        <v>43749</v>
      </c>
      <c r="C8554">
        <v>-30</v>
      </c>
      <c r="D8554" t="s">
        <v>5939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6079</v>
      </c>
      <c r="W8555" t="s">
        <v>386</v>
      </c>
    </row>
    <row r="8556" spans="1:23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x14ac:dyDescent="0.25">
      <c r="A8557" t="s">
        <v>6862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x14ac:dyDescent="0.25">
      <c r="A8558" t="s">
        <v>6862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x14ac:dyDescent="0.25">
      <c r="A8559" t="s">
        <v>6862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x14ac:dyDescent="0.25">
      <c r="A8560" t="s">
        <v>6862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x14ac:dyDescent="0.25">
      <c r="A8563" t="s">
        <v>6862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6079</v>
      </c>
      <c r="W8565" t="s">
        <v>386</v>
      </c>
    </row>
    <row r="8566" spans="1:23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x14ac:dyDescent="0.25">
      <c r="A8568" t="s">
        <v>19</v>
      </c>
      <c r="B8568" s="1">
        <v>43747</v>
      </c>
      <c r="C8568">
        <v>23.75</v>
      </c>
      <c r="D8568" t="s">
        <v>6006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6079</v>
      </c>
      <c r="W8569" t="s">
        <v>386</v>
      </c>
    </row>
    <row r="8570" spans="1:23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x14ac:dyDescent="0.25">
      <c r="A8574" t="s">
        <v>492</v>
      </c>
      <c r="B8574" s="1">
        <v>43745</v>
      </c>
      <c r="C8574">
        <v>-33.08</v>
      </c>
      <c r="D8574" t="s">
        <v>5995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x14ac:dyDescent="0.25">
      <c r="A8579" t="s">
        <v>492</v>
      </c>
      <c r="B8579" s="1">
        <v>43745</v>
      </c>
      <c r="C8579">
        <v>-1.5</v>
      </c>
      <c r="D8579" t="s">
        <v>5786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x14ac:dyDescent="0.25">
      <c r="A8582" t="s">
        <v>336</v>
      </c>
      <c r="B8582" s="1">
        <v>43744</v>
      </c>
      <c r="C8582">
        <v>-2</v>
      </c>
      <c r="D8582" t="s">
        <v>5894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x14ac:dyDescent="0.25">
      <c r="A8583" t="s">
        <v>336</v>
      </c>
      <c r="B8583" s="1">
        <v>43744</v>
      </c>
      <c r="C8583">
        <v>-10</v>
      </c>
      <c r="D8583" t="s">
        <v>5894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x14ac:dyDescent="0.25">
      <c r="A8584" t="s">
        <v>336</v>
      </c>
      <c r="B8584" s="1">
        <v>43744</v>
      </c>
      <c r="C8584">
        <v>-70</v>
      </c>
      <c r="D8584" t="s">
        <v>5894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x14ac:dyDescent="0.25">
      <c r="A8588" t="s">
        <v>544</v>
      </c>
      <c r="B8588" s="1">
        <v>43743</v>
      </c>
      <c r="C8588">
        <v>-72.010000000000005</v>
      </c>
      <c r="D8588" t="s">
        <v>5838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6079</v>
      </c>
      <c r="W8591" t="s">
        <v>386</v>
      </c>
    </row>
    <row r="8592" spans="1:23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x14ac:dyDescent="0.25">
      <c r="A8593" t="s">
        <v>492</v>
      </c>
      <c r="B8593" s="1">
        <v>43742</v>
      </c>
      <c r="C8593">
        <v>-7.02</v>
      </c>
      <c r="D8593" t="s">
        <v>5837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6079</v>
      </c>
      <c r="W8594" t="s">
        <v>386</v>
      </c>
    </row>
    <row r="8595" spans="1:23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6079</v>
      </c>
      <c r="W8596" t="s">
        <v>386</v>
      </c>
    </row>
    <row r="8597" spans="1:23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6079</v>
      </c>
      <c r="W8597" t="s">
        <v>386</v>
      </c>
    </row>
    <row r="8598" spans="1:23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6079</v>
      </c>
      <c r="W8598" t="s">
        <v>386</v>
      </c>
    </row>
    <row r="8599" spans="1:23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6079</v>
      </c>
      <c r="W8601" t="s">
        <v>386</v>
      </c>
    </row>
    <row r="8602" spans="1:23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x14ac:dyDescent="0.25">
      <c r="A8604" t="s">
        <v>6416</v>
      </c>
      <c r="B8604" s="1">
        <v>43740</v>
      </c>
      <c r="C8604">
        <v>-48.09</v>
      </c>
      <c r="D8604" t="s">
        <v>8205</v>
      </c>
      <c r="E8604" t="s">
        <v>8205</v>
      </c>
      <c r="F8604" t="s">
        <v>6639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6079</v>
      </c>
      <c r="W8605" t="s">
        <v>386</v>
      </c>
    </row>
    <row r="8606" spans="1:23" x14ac:dyDescent="0.25">
      <c r="A8606" t="s">
        <v>336</v>
      </c>
      <c r="B8606" s="1">
        <v>43740</v>
      </c>
      <c r="C8606">
        <v>-80</v>
      </c>
      <c r="D8606" t="s">
        <v>5894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x14ac:dyDescent="0.25">
      <c r="A8607" t="s">
        <v>336</v>
      </c>
      <c r="B8607" s="1">
        <v>43740</v>
      </c>
      <c r="C8607">
        <v>-2</v>
      </c>
      <c r="D8607" t="s">
        <v>5894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x14ac:dyDescent="0.25">
      <c r="A8611" t="s">
        <v>6416</v>
      </c>
      <c r="B8611" s="1">
        <v>43739</v>
      </c>
      <c r="C8611">
        <v>-78.67</v>
      </c>
      <c r="D8611" t="s">
        <v>6601</v>
      </c>
      <c r="E8611" t="s">
        <v>6602</v>
      </c>
      <c r="F8611" t="s">
        <v>6603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x14ac:dyDescent="0.25">
      <c r="A8612" t="s">
        <v>6416</v>
      </c>
      <c r="B8612" s="1">
        <v>43739</v>
      </c>
      <c r="C8612">
        <v>48.09</v>
      </c>
      <c r="D8612" t="s">
        <v>8205</v>
      </c>
      <c r="E8612" t="s">
        <v>8205</v>
      </c>
      <c r="F8612" t="s">
        <v>6639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x14ac:dyDescent="0.25">
      <c r="A8613" t="s">
        <v>6416</v>
      </c>
      <c r="B8613" s="1">
        <v>43739</v>
      </c>
      <c r="C8613">
        <v>-12.82</v>
      </c>
      <c r="D8613" t="s">
        <v>8296</v>
      </c>
      <c r="E8613" t="s">
        <v>8296</v>
      </c>
      <c r="F8613" t="s">
        <v>8297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x14ac:dyDescent="0.25">
      <c r="A8619" t="s">
        <v>19</v>
      </c>
      <c r="B8619" s="1">
        <v>43738</v>
      </c>
      <c r="C8619">
        <v>3814.27</v>
      </c>
      <c r="D8619" t="s">
        <v>5779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x14ac:dyDescent="0.25">
      <c r="A8624" t="s">
        <v>356</v>
      </c>
      <c r="B8624" s="1">
        <v>43738</v>
      </c>
      <c r="C8624">
        <v>15.18</v>
      </c>
      <c r="D8624" t="s">
        <v>6624</v>
      </c>
      <c r="E8624" t="s">
        <v>6624</v>
      </c>
      <c r="F8624" t="s">
        <v>6492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x14ac:dyDescent="0.25">
      <c r="A8625" t="s">
        <v>6416</v>
      </c>
      <c r="B8625" s="1">
        <v>43738</v>
      </c>
      <c r="C8625">
        <v>12.82</v>
      </c>
      <c r="D8625" t="s">
        <v>8296</v>
      </c>
      <c r="E8625" t="s">
        <v>8296</v>
      </c>
      <c r="F8625" t="s">
        <v>8297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x14ac:dyDescent="0.25">
      <c r="A8626" t="s">
        <v>6416</v>
      </c>
      <c r="B8626" s="1">
        <v>43738</v>
      </c>
      <c r="C8626">
        <v>78.67</v>
      </c>
      <c r="D8626" t="s">
        <v>6601</v>
      </c>
      <c r="E8626" t="s">
        <v>6602</v>
      </c>
      <c r="F8626" t="s">
        <v>6603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x14ac:dyDescent="0.25">
      <c r="A8627" t="s">
        <v>356</v>
      </c>
      <c r="B8627" s="1">
        <v>43738</v>
      </c>
      <c r="C8627">
        <v>15.18</v>
      </c>
      <c r="D8627" t="s">
        <v>6624</v>
      </c>
      <c r="E8627" t="s">
        <v>6624</v>
      </c>
      <c r="F8627" t="s">
        <v>6492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x14ac:dyDescent="0.25">
      <c r="A8628" t="s">
        <v>356</v>
      </c>
      <c r="B8628" s="1">
        <v>43738</v>
      </c>
      <c r="C8628">
        <v>5.81</v>
      </c>
      <c r="D8628" t="s">
        <v>6624</v>
      </c>
      <c r="E8628" t="s">
        <v>6624</v>
      </c>
      <c r="F8628" t="s">
        <v>6492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x14ac:dyDescent="0.25">
      <c r="A8629" t="s">
        <v>356</v>
      </c>
      <c r="B8629" s="1">
        <v>43738</v>
      </c>
      <c r="C8629">
        <v>5.81</v>
      </c>
      <c r="D8629" t="s">
        <v>6624</v>
      </c>
      <c r="E8629" t="s">
        <v>6624</v>
      </c>
      <c r="F8629" t="s">
        <v>6492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x14ac:dyDescent="0.25">
      <c r="A8633" t="s">
        <v>336</v>
      </c>
      <c r="B8633" s="1">
        <v>43738</v>
      </c>
      <c r="C8633">
        <v>10</v>
      </c>
      <c r="D8633" t="s">
        <v>5951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x14ac:dyDescent="0.25">
      <c r="A8634" t="s">
        <v>6862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x14ac:dyDescent="0.25">
      <c r="A8645" t="s">
        <v>544</v>
      </c>
      <c r="B8645" s="1">
        <v>43736</v>
      </c>
      <c r="C8645">
        <v>-16.5</v>
      </c>
      <c r="D8645" t="s">
        <v>6007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x14ac:dyDescent="0.25">
      <c r="A8650" t="s">
        <v>6862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x14ac:dyDescent="0.25">
      <c r="A8651" t="s">
        <v>508</v>
      </c>
      <c r="B8651" s="1">
        <v>43736</v>
      </c>
      <c r="C8651">
        <v>-0.55000000000000004</v>
      </c>
      <c r="D8651" t="s">
        <v>5798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x14ac:dyDescent="0.25">
      <c r="A8653" t="s">
        <v>544</v>
      </c>
      <c r="B8653" s="1">
        <v>43736</v>
      </c>
      <c r="C8653">
        <v>-57.05</v>
      </c>
      <c r="D8653" t="s">
        <v>5996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x14ac:dyDescent="0.25">
      <c r="A8655" t="s">
        <v>6416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8334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x14ac:dyDescent="0.25">
      <c r="A8656" t="s">
        <v>492</v>
      </c>
      <c r="B8656" s="1">
        <v>43735</v>
      </c>
      <c r="C8656">
        <v>-6.25</v>
      </c>
      <c r="D8656" t="s">
        <v>5786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x14ac:dyDescent="0.25">
      <c r="A8663" t="s">
        <v>508</v>
      </c>
      <c r="B8663" s="1">
        <v>43733</v>
      </c>
      <c r="C8663">
        <v>-2.75</v>
      </c>
      <c r="D8663" t="s">
        <v>5798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x14ac:dyDescent="0.25">
      <c r="A8666" t="s">
        <v>508</v>
      </c>
      <c r="B8666" s="1">
        <v>43732</v>
      </c>
      <c r="C8666">
        <v>-10</v>
      </c>
      <c r="D8666" t="s">
        <v>6008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x14ac:dyDescent="0.25">
      <c r="A8667" t="s">
        <v>492</v>
      </c>
      <c r="B8667" s="1">
        <v>43732</v>
      </c>
      <c r="C8667">
        <v>-49.5</v>
      </c>
      <c r="D8667" t="s">
        <v>5962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6079</v>
      </c>
      <c r="W8668" t="s">
        <v>1640</v>
      </c>
    </row>
    <row r="8669" spans="1:23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x14ac:dyDescent="0.25">
      <c r="A8674" t="s">
        <v>544</v>
      </c>
      <c r="B8674" s="1">
        <v>43731</v>
      </c>
      <c r="C8674">
        <v>-11.01</v>
      </c>
      <c r="D8674" t="s">
        <v>6009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6079</v>
      </c>
      <c r="W8675" t="s">
        <v>1640</v>
      </c>
    </row>
    <row r="8676" spans="1:23" x14ac:dyDescent="0.25">
      <c r="A8676" t="s">
        <v>492</v>
      </c>
      <c r="B8676" s="1">
        <v>43731</v>
      </c>
      <c r="C8676">
        <v>11.02</v>
      </c>
      <c r="D8676" t="s">
        <v>5780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6079</v>
      </c>
      <c r="W8676" t="s">
        <v>1640</v>
      </c>
    </row>
    <row r="8677" spans="1:23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x14ac:dyDescent="0.25">
      <c r="A8686" t="s">
        <v>492</v>
      </c>
      <c r="B8686" s="1">
        <v>43729</v>
      </c>
      <c r="C8686">
        <v>-73.17</v>
      </c>
      <c r="D8686" t="s">
        <v>5798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x14ac:dyDescent="0.25">
      <c r="A8688" t="s">
        <v>6862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x14ac:dyDescent="0.25">
      <c r="A8690" t="s">
        <v>356</v>
      </c>
      <c r="B8690" s="1">
        <v>43728</v>
      </c>
      <c r="C8690">
        <v>11.27</v>
      </c>
      <c r="D8690" t="s">
        <v>6624</v>
      </c>
      <c r="E8690" t="s">
        <v>6624</v>
      </c>
      <c r="F8690" t="s">
        <v>8335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6079</v>
      </c>
      <c r="W8691" t="s">
        <v>386</v>
      </c>
    </row>
    <row r="8692" spans="1:23" x14ac:dyDescent="0.25">
      <c r="A8692" t="s">
        <v>356</v>
      </c>
      <c r="B8692" s="1">
        <v>43728</v>
      </c>
      <c r="C8692">
        <v>11.27</v>
      </c>
      <c r="D8692" t="s">
        <v>6624</v>
      </c>
      <c r="E8692" t="s">
        <v>6624</v>
      </c>
      <c r="F8692" t="s">
        <v>8335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x14ac:dyDescent="0.25">
      <c r="A8693" t="s">
        <v>544</v>
      </c>
      <c r="B8693" s="1">
        <v>43728</v>
      </c>
      <c r="C8693">
        <v>-28.88</v>
      </c>
      <c r="D8693" t="s">
        <v>5847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x14ac:dyDescent="0.25">
      <c r="A8694" t="s">
        <v>6862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x14ac:dyDescent="0.25">
      <c r="A8696" t="s">
        <v>492</v>
      </c>
      <c r="B8696" s="1">
        <v>43728</v>
      </c>
      <c r="C8696">
        <v>-9</v>
      </c>
      <c r="D8696" t="s">
        <v>5898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x14ac:dyDescent="0.25">
      <c r="A8697" t="s">
        <v>6862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x14ac:dyDescent="0.25">
      <c r="A8699" t="s">
        <v>6862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x14ac:dyDescent="0.25">
      <c r="A8700" t="s">
        <v>19</v>
      </c>
      <c r="B8700" s="1">
        <v>43728</v>
      </c>
      <c r="C8700">
        <v>340.04</v>
      </c>
      <c r="D8700" t="s">
        <v>5936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6079</v>
      </c>
      <c r="W8700" t="s">
        <v>386</v>
      </c>
    </row>
    <row r="8701" spans="1:23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x14ac:dyDescent="0.25">
      <c r="A8702" t="s">
        <v>336</v>
      </c>
      <c r="B8702" s="1">
        <v>43727</v>
      </c>
      <c r="C8702">
        <v>-5.5</v>
      </c>
      <c r="D8702" t="s">
        <v>6010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6079</v>
      </c>
      <c r="W8705" t="s">
        <v>386</v>
      </c>
    </row>
    <row r="8706" spans="1:23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x14ac:dyDescent="0.25">
      <c r="A8708" t="s">
        <v>336</v>
      </c>
      <c r="B8708" s="1">
        <v>43727</v>
      </c>
      <c r="C8708">
        <v>-10.44</v>
      </c>
      <c r="D8708" t="s">
        <v>6010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x14ac:dyDescent="0.25">
      <c r="A8709" t="s">
        <v>336</v>
      </c>
      <c r="B8709" s="1">
        <v>43727</v>
      </c>
      <c r="C8709">
        <v>-4.0599999999999996</v>
      </c>
      <c r="D8709" t="s">
        <v>6010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x14ac:dyDescent="0.25">
      <c r="A8712" t="s">
        <v>544</v>
      </c>
      <c r="B8712" s="1">
        <v>43727</v>
      </c>
      <c r="C8712">
        <v>-7.75</v>
      </c>
      <c r="D8712" t="s">
        <v>5898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x14ac:dyDescent="0.25">
      <c r="A8713" t="s">
        <v>544</v>
      </c>
      <c r="B8713" s="1">
        <v>43727</v>
      </c>
      <c r="C8713">
        <v>-8.8000000000000007</v>
      </c>
      <c r="D8713" t="s">
        <v>6011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6079</v>
      </c>
      <c r="W8714" t="s">
        <v>386</v>
      </c>
    </row>
    <row r="8715" spans="1:23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6079</v>
      </c>
      <c r="W8716" t="s">
        <v>386</v>
      </c>
    </row>
    <row r="8717" spans="1:23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6079</v>
      </c>
      <c r="W8720" t="s">
        <v>386</v>
      </c>
    </row>
    <row r="8721" spans="1:23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x14ac:dyDescent="0.25">
      <c r="A8723" t="s">
        <v>492</v>
      </c>
      <c r="B8723" s="1">
        <v>43724</v>
      </c>
      <c r="C8723">
        <v>-14.31</v>
      </c>
      <c r="D8723" t="s">
        <v>5780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x14ac:dyDescent="0.25">
      <c r="A8724" t="s">
        <v>492</v>
      </c>
      <c r="B8724" s="1">
        <v>43724</v>
      </c>
      <c r="C8724">
        <v>-6.58</v>
      </c>
      <c r="D8724" t="s">
        <v>5780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6079</v>
      </c>
      <c r="W8726" t="s">
        <v>386</v>
      </c>
    </row>
    <row r="8727" spans="1:23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6079</v>
      </c>
      <c r="W8730" t="s">
        <v>386</v>
      </c>
    </row>
    <row r="8731" spans="1:23" x14ac:dyDescent="0.25">
      <c r="A8731" t="s">
        <v>492</v>
      </c>
      <c r="B8731" s="1">
        <v>43724</v>
      </c>
      <c r="C8731">
        <v>-86.85</v>
      </c>
      <c r="D8731" t="s">
        <v>6012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6079</v>
      </c>
      <c r="W8732" t="s">
        <v>386</v>
      </c>
    </row>
    <row r="8733" spans="1:23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x14ac:dyDescent="0.25">
      <c r="A8741" t="s">
        <v>544</v>
      </c>
      <c r="B8741" s="1">
        <v>43723</v>
      </c>
      <c r="C8741">
        <v>-77.52</v>
      </c>
      <c r="D8741" t="s">
        <v>5969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x14ac:dyDescent="0.25">
      <c r="A8742" t="s">
        <v>544</v>
      </c>
      <c r="B8742" s="1">
        <v>43723</v>
      </c>
      <c r="C8742">
        <v>-77.52</v>
      </c>
      <c r="D8742" t="s">
        <v>6013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x14ac:dyDescent="0.25">
      <c r="A8751" t="s">
        <v>336</v>
      </c>
      <c r="B8751" s="1">
        <v>43721</v>
      </c>
      <c r="C8751">
        <v>-20</v>
      </c>
      <c r="D8751" t="s">
        <v>6014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6079</v>
      </c>
      <c r="W8753" t="s">
        <v>386</v>
      </c>
    </row>
    <row r="8754" spans="1:23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6079</v>
      </c>
      <c r="W8754" t="s">
        <v>386</v>
      </c>
    </row>
    <row r="8755" spans="1:23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x14ac:dyDescent="0.25">
      <c r="A8759" t="s">
        <v>356</v>
      </c>
      <c r="B8759" s="1">
        <v>43721</v>
      </c>
      <c r="C8759">
        <v>67.040000000000006</v>
      </c>
      <c r="D8759" t="s">
        <v>6624</v>
      </c>
      <c r="E8759" t="s">
        <v>6624</v>
      </c>
      <c r="F8759" t="s">
        <v>8336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x14ac:dyDescent="0.25">
      <c r="A8760" t="s">
        <v>356</v>
      </c>
      <c r="B8760" s="1">
        <v>43721</v>
      </c>
      <c r="C8760">
        <v>18.23</v>
      </c>
      <c r="D8760" t="s">
        <v>6624</v>
      </c>
      <c r="E8760" t="s">
        <v>6624</v>
      </c>
      <c r="F8760" t="s">
        <v>8337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x14ac:dyDescent="0.25">
      <c r="A8761" t="s">
        <v>356</v>
      </c>
      <c r="B8761" s="1">
        <v>43721</v>
      </c>
      <c r="C8761">
        <v>67.040000000000006</v>
      </c>
      <c r="D8761" t="s">
        <v>6624</v>
      </c>
      <c r="E8761" t="s">
        <v>6624</v>
      </c>
      <c r="F8761" t="s">
        <v>8336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x14ac:dyDescent="0.25">
      <c r="A8762" t="s">
        <v>6416</v>
      </c>
      <c r="B8762" s="1">
        <v>43721</v>
      </c>
      <c r="C8762">
        <v>7.15</v>
      </c>
      <c r="D8762" t="s">
        <v>8195</v>
      </c>
      <c r="E8762" t="s">
        <v>8195</v>
      </c>
      <c r="F8762" t="s">
        <v>6877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x14ac:dyDescent="0.25">
      <c r="A8763" t="s">
        <v>356</v>
      </c>
      <c r="B8763" s="1">
        <v>43721</v>
      </c>
      <c r="C8763">
        <v>18.23</v>
      </c>
      <c r="D8763" t="s">
        <v>6624</v>
      </c>
      <c r="E8763" t="s">
        <v>6624</v>
      </c>
      <c r="F8763" t="s">
        <v>8337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x14ac:dyDescent="0.25">
      <c r="A8766" t="s">
        <v>492</v>
      </c>
      <c r="B8766" s="1">
        <v>43720</v>
      </c>
      <c r="C8766">
        <v>-3.98</v>
      </c>
      <c r="D8766" t="s">
        <v>6015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6079</v>
      </c>
      <c r="W8767" t="s">
        <v>386</v>
      </c>
    </row>
    <row r="8768" spans="1:23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6079</v>
      </c>
      <c r="W8770" t="s">
        <v>386</v>
      </c>
    </row>
    <row r="8771" spans="1:23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x14ac:dyDescent="0.25">
      <c r="A8772" t="s">
        <v>336</v>
      </c>
      <c r="B8772" s="1">
        <v>43720</v>
      </c>
      <c r="C8772">
        <v>-10</v>
      </c>
      <c r="D8772" t="s">
        <v>5894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x14ac:dyDescent="0.25">
      <c r="A8773" t="s">
        <v>19</v>
      </c>
      <c r="B8773" s="1">
        <v>43720</v>
      </c>
      <c r="C8773">
        <v>90158.64</v>
      </c>
      <c r="D8773" t="s">
        <v>5936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6079</v>
      </c>
      <c r="W8773" t="s">
        <v>386</v>
      </c>
    </row>
    <row r="8774" spans="1:23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6079</v>
      </c>
      <c r="W8775" t="s">
        <v>386</v>
      </c>
    </row>
    <row r="8776" spans="1:23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6079</v>
      </c>
      <c r="W8776" t="s">
        <v>386</v>
      </c>
    </row>
    <row r="8777" spans="1:23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6079</v>
      </c>
      <c r="W8777" t="s">
        <v>386</v>
      </c>
    </row>
    <row r="8778" spans="1:23" x14ac:dyDescent="0.25">
      <c r="A8778" t="s">
        <v>356</v>
      </c>
      <c r="B8778" s="1">
        <v>43719</v>
      </c>
      <c r="C8778">
        <v>73.67</v>
      </c>
      <c r="D8778" t="s">
        <v>6624</v>
      </c>
      <c r="E8778" t="s">
        <v>6624</v>
      </c>
      <c r="F8778" t="s">
        <v>8338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x14ac:dyDescent="0.25">
      <c r="A8779" t="s">
        <v>356</v>
      </c>
      <c r="B8779" s="1">
        <v>43719</v>
      </c>
      <c r="C8779">
        <v>26.58</v>
      </c>
      <c r="D8779" t="s">
        <v>6624</v>
      </c>
      <c r="E8779" t="s">
        <v>6624</v>
      </c>
      <c r="F8779" t="s">
        <v>8339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x14ac:dyDescent="0.25">
      <c r="A8780" t="s">
        <v>356</v>
      </c>
      <c r="B8780" s="1">
        <v>43719</v>
      </c>
      <c r="C8780">
        <v>27.21</v>
      </c>
      <c r="D8780" t="s">
        <v>6624</v>
      </c>
      <c r="E8780" t="s">
        <v>6624</v>
      </c>
      <c r="F8780" t="s">
        <v>8340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x14ac:dyDescent="0.25">
      <c r="A8781" t="s">
        <v>356</v>
      </c>
      <c r="B8781" s="1">
        <v>43719</v>
      </c>
      <c r="C8781">
        <v>27.21</v>
      </c>
      <c r="D8781" t="s">
        <v>6624</v>
      </c>
      <c r="E8781" t="s">
        <v>6624</v>
      </c>
      <c r="F8781" t="s">
        <v>8340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x14ac:dyDescent="0.25">
      <c r="A8782" t="s">
        <v>6416</v>
      </c>
      <c r="B8782" s="1">
        <v>43719</v>
      </c>
      <c r="C8782">
        <v>-280.14</v>
      </c>
      <c r="D8782" t="s">
        <v>8332</v>
      </c>
      <c r="E8782" t="s">
        <v>8332</v>
      </c>
      <c r="F8782" t="s">
        <v>8333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x14ac:dyDescent="0.25">
      <c r="A8783" t="s">
        <v>356</v>
      </c>
      <c r="B8783" s="1">
        <v>43719</v>
      </c>
      <c r="C8783">
        <v>26.58</v>
      </c>
      <c r="D8783" t="s">
        <v>6624</v>
      </c>
      <c r="E8783" t="s">
        <v>6624</v>
      </c>
      <c r="F8783" t="s">
        <v>8339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x14ac:dyDescent="0.25">
      <c r="A8784" t="s">
        <v>356</v>
      </c>
      <c r="B8784" s="1">
        <v>43719</v>
      </c>
      <c r="C8784">
        <v>79.61</v>
      </c>
      <c r="D8784" t="s">
        <v>6624</v>
      </c>
      <c r="E8784" t="s">
        <v>6624</v>
      </c>
      <c r="F8784" t="s">
        <v>8341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x14ac:dyDescent="0.25">
      <c r="A8785" t="s">
        <v>356</v>
      </c>
      <c r="B8785" s="1">
        <v>43719</v>
      </c>
      <c r="C8785">
        <v>79.61</v>
      </c>
      <c r="D8785" t="s">
        <v>6624</v>
      </c>
      <c r="E8785" t="s">
        <v>6624</v>
      </c>
      <c r="F8785" t="s">
        <v>8341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x14ac:dyDescent="0.25">
      <c r="A8788" t="s">
        <v>492</v>
      </c>
      <c r="B8788" s="1">
        <v>43719</v>
      </c>
      <c r="C8788">
        <v>-4</v>
      </c>
      <c r="D8788" t="s">
        <v>6016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x14ac:dyDescent="0.25">
      <c r="A8791" t="s">
        <v>356</v>
      </c>
      <c r="B8791" s="1">
        <v>43719</v>
      </c>
      <c r="C8791">
        <v>73.67</v>
      </c>
      <c r="D8791" t="s">
        <v>6624</v>
      </c>
      <c r="E8791" t="s">
        <v>6624</v>
      </c>
      <c r="F8791" t="s">
        <v>8338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6079</v>
      </c>
      <c r="W8793" t="s">
        <v>386</v>
      </c>
    </row>
    <row r="8794" spans="1:23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6079</v>
      </c>
      <c r="W8794" t="s">
        <v>386</v>
      </c>
    </row>
    <row r="8795" spans="1:23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6079</v>
      </c>
      <c r="W8798" t="s">
        <v>386</v>
      </c>
    </row>
    <row r="8799" spans="1:23" x14ac:dyDescent="0.25">
      <c r="A8799" t="s">
        <v>544</v>
      </c>
      <c r="B8799" s="1">
        <v>43718</v>
      </c>
      <c r="C8799">
        <v>-25.83</v>
      </c>
      <c r="D8799" t="s">
        <v>6017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x14ac:dyDescent="0.25">
      <c r="A8800" t="s">
        <v>544</v>
      </c>
      <c r="B8800" s="1">
        <v>43718</v>
      </c>
      <c r="C8800">
        <v>-25.83</v>
      </c>
      <c r="D8800" t="s">
        <v>6018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x14ac:dyDescent="0.25">
      <c r="A8802" t="s">
        <v>6416</v>
      </c>
      <c r="B8802" s="1">
        <v>43718</v>
      </c>
      <c r="C8802">
        <v>280.14</v>
      </c>
      <c r="D8802" t="s">
        <v>8332</v>
      </c>
      <c r="E8802" t="s">
        <v>8332</v>
      </c>
      <c r="F8802" t="s">
        <v>8333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6079</v>
      </c>
      <c r="W8806" t="s">
        <v>386</v>
      </c>
    </row>
    <row r="8807" spans="1:23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x14ac:dyDescent="0.25">
      <c r="A8808" t="s">
        <v>544</v>
      </c>
      <c r="B8808" s="1">
        <v>43717</v>
      </c>
      <c r="C8808">
        <v>-5</v>
      </c>
      <c r="D8808" t="s">
        <v>6019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x14ac:dyDescent="0.25">
      <c r="A8815" t="s">
        <v>544</v>
      </c>
      <c r="B8815" s="1">
        <v>43717</v>
      </c>
      <c r="C8815">
        <v>-14.28</v>
      </c>
      <c r="D8815" t="s">
        <v>6021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x14ac:dyDescent="0.25">
      <c r="A8816" t="s">
        <v>544</v>
      </c>
      <c r="B8816" s="1">
        <v>43717</v>
      </c>
      <c r="C8816">
        <v>-8.6999999999999993</v>
      </c>
      <c r="D8816" t="s">
        <v>6020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x14ac:dyDescent="0.25">
      <c r="A8820" t="s">
        <v>544</v>
      </c>
      <c r="B8820" s="1">
        <v>43715</v>
      </c>
      <c r="C8820">
        <v>-65.510000000000005</v>
      </c>
      <c r="D8820" t="s">
        <v>5847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6079</v>
      </c>
      <c r="W8821" t="s">
        <v>386</v>
      </c>
    </row>
    <row r="8822" spans="1:23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6079</v>
      </c>
      <c r="W8822" t="s">
        <v>386</v>
      </c>
    </row>
    <row r="8823" spans="1:23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x14ac:dyDescent="0.25">
      <c r="A8826" t="s">
        <v>492</v>
      </c>
      <c r="B8826" s="1">
        <v>43713</v>
      </c>
      <c r="C8826">
        <v>-66.319999999999993</v>
      </c>
      <c r="D8826" t="s">
        <v>6012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x14ac:dyDescent="0.25">
      <c r="A8827" t="s">
        <v>492</v>
      </c>
      <c r="B8827" s="1">
        <v>43713</v>
      </c>
      <c r="C8827">
        <v>-1.5</v>
      </c>
      <c r="D8827" t="s">
        <v>5786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6079</v>
      </c>
      <c r="W8834" t="s">
        <v>386</v>
      </c>
    </row>
    <row r="8835" spans="1:23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x14ac:dyDescent="0.25">
      <c r="A8839" t="s">
        <v>492</v>
      </c>
      <c r="B8839" s="1">
        <v>43713</v>
      </c>
      <c r="C8839">
        <v>-199</v>
      </c>
      <c r="D8839" t="s">
        <v>6006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6079</v>
      </c>
      <c r="W8840" t="s">
        <v>386</v>
      </c>
    </row>
    <row r="8841" spans="1:23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6079</v>
      </c>
      <c r="W8842" t="s">
        <v>386</v>
      </c>
    </row>
    <row r="8843" spans="1:23" x14ac:dyDescent="0.25">
      <c r="A8843" t="s">
        <v>492</v>
      </c>
      <c r="B8843" s="1">
        <v>43712</v>
      </c>
      <c r="C8843">
        <v>-20.420000000000002</v>
      </c>
      <c r="D8843" t="s">
        <v>5783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6079</v>
      </c>
      <c r="W8847" t="s">
        <v>386</v>
      </c>
    </row>
    <row r="8848" spans="1:23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6079</v>
      </c>
      <c r="W8849" t="s">
        <v>386</v>
      </c>
    </row>
    <row r="8850" spans="1:23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x14ac:dyDescent="0.25">
      <c r="A8854" t="s">
        <v>336</v>
      </c>
      <c r="B8854" s="1">
        <v>43711</v>
      </c>
      <c r="C8854">
        <v>-2</v>
      </c>
      <c r="D8854" t="s">
        <v>6023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x14ac:dyDescent="0.25">
      <c r="A8857" t="s">
        <v>492</v>
      </c>
      <c r="B8857" s="1">
        <v>43711</v>
      </c>
      <c r="C8857">
        <v>-49.5</v>
      </c>
      <c r="D8857" t="s">
        <v>5962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x14ac:dyDescent="0.25">
      <c r="A8861" t="s">
        <v>336</v>
      </c>
      <c r="B8861" s="1">
        <v>43711</v>
      </c>
      <c r="C8861">
        <v>-5</v>
      </c>
      <c r="D8861" t="s">
        <v>6022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x14ac:dyDescent="0.25">
      <c r="A8862" t="s">
        <v>336</v>
      </c>
      <c r="B8862" s="1">
        <v>43711</v>
      </c>
      <c r="C8862">
        <v>-17</v>
      </c>
      <c r="D8862" t="s">
        <v>6022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x14ac:dyDescent="0.25">
      <c r="A8863" t="s">
        <v>336</v>
      </c>
      <c r="B8863" s="1">
        <v>43711</v>
      </c>
      <c r="C8863">
        <v>-0.5</v>
      </c>
      <c r="D8863" t="s">
        <v>6022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x14ac:dyDescent="0.25">
      <c r="A8865" t="s">
        <v>19</v>
      </c>
      <c r="B8865" s="1">
        <v>43711</v>
      </c>
      <c r="C8865">
        <v>-23404.28</v>
      </c>
      <c r="D8865" t="s">
        <v>6006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6079</v>
      </c>
      <c r="W8866" t="s">
        <v>386</v>
      </c>
    </row>
    <row r="8867" spans="1:23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6079</v>
      </c>
      <c r="W8868" t="s">
        <v>386</v>
      </c>
    </row>
    <row r="8869" spans="1:23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x14ac:dyDescent="0.25">
      <c r="A8898" t="s">
        <v>356</v>
      </c>
      <c r="B8898" s="1">
        <v>43707</v>
      </c>
      <c r="C8898">
        <v>15.16</v>
      </c>
      <c r="D8898" t="s">
        <v>6624</v>
      </c>
      <c r="E8898" t="s">
        <v>6624</v>
      </c>
      <c r="F8898" t="s">
        <v>6492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x14ac:dyDescent="0.25">
      <c r="A8900" t="s">
        <v>336</v>
      </c>
      <c r="B8900" s="1">
        <v>43707</v>
      </c>
      <c r="C8900">
        <v>3</v>
      </c>
      <c r="D8900" t="s">
        <v>5907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x14ac:dyDescent="0.25">
      <c r="A8901" t="s">
        <v>356</v>
      </c>
      <c r="B8901" s="1">
        <v>43707</v>
      </c>
      <c r="C8901">
        <v>5.95</v>
      </c>
      <c r="D8901" t="s">
        <v>6624</v>
      </c>
      <c r="E8901" t="s">
        <v>6624</v>
      </c>
      <c r="F8901" t="s">
        <v>6492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x14ac:dyDescent="0.25">
      <c r="A8902" t="s">
        <v>356</v>
      </c>
      <c r="B8902" s="1">
        <v>43707</v>
      </c>
      <c r="C8902">
        <v>15.16</v>
      </c>
      <c r="D8902" t="s">
        <v>6624</v>
      </c>
      <c r="E8902" t="s">
        <v>6624</v>
      </c>
      <c r="F8902" t="s">
        <v>6492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x14ac:dyDescent="0.25">
      <c r="A8903" t="s">
        <v>356</v>
      </c>
      <c r="B8903" s="1">
        <v>43707</v>
      </c>
      <c r="C8903">
        <v>5.95</v>
      </c>
      <c r="D8903" t="s">
        <v>6624</v>
      </c>
      <c r="E8903" t="s">
        <v>6624</v>
      </c>
      <c r="F8903" t="s">
        <v>6492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x14ac:dyDescent="0.25">
      <c r="A8908" t="s">
        <v>19</v>
      </c>
      <c r="B8908" s="1">
        <v>43707</v>
      </c>
      <c r="C8908">
        <v>3814.27</v>
      </c>
      <c r="D8908" t="s">
        <v>5779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x14ac:dyDescent="0.25">
      <c r="A8912" t="s">
        <v>6416</v>
      </c>
      <c r="B8912" s="1">
        <v>43706</v>
      </c>
      <c r="C8912">
        <v>2.39</v>
      </c>
      <c r="D8912" t="s">
        <v>556</v>
      </c>
      <c r="E8912" t="s">
        <v>556</v>
      </c>
      <c r="F8912" t="s">
        <v>8342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x14ac:dyDescent="0.25">
      <c r="A8916" t="s">
        <v>544</v>
      </c>
      <c r="B8916" s="1">
        <v>43706</v>
      </c>
      <c r="C8916">
        <v>-12.5</v>
      </c>
      <c r="D8916" t="s">
        <v>6024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x14ac:dyDescent="0.25">
      <c r="A8918" t="s">
        <v>544</v>
      </c>
      <c r="B8918" s="1">
        <v>43706</v>
      </c>
      <c r="C8918">
        <v>-14.42</v>
      </c>
      <c r="D8918" t="s">
        <v>6025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x14ac:dyDescent="0.25">
      <c r="A8919" t="s">
        <v>492</v>
      </c>
      <c r="B8919" s="1">
        <v>43705</v>
      </c>
      <c r="C8919">
        <v>-120.9</v>
      </c>
      <c r="D8919" t="s">
        <v>6026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6079</v>
      </c>
      <c r="W8925" t="s">
        <v>386</v>
      </c>
    </row>
    <row r="8926" spans="1:23" x14ac:dyDescent="0.25">
      <c r="A8926" t="s">
        <v>492</v>
      </c>
      <c r="B8926" s="1">
        <v>43703</v>
      </c>
      <c r="C8926">
        <v>-45.78</v>
      </c>
      <c r="D8926" t="s">
        <v>6012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x14ac:dyDescent="0.25">
      <c r="A8929" t="s">
        <v>19</v>
      </c>
      <c r="B8929" s="1">
        <v>43703</v>
      </c>
      <c r="C8929">
        <v>-4479.62</v>
      </c>
      <c r="D8929" t="s">
        <v>6027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6079</v>
      </c>
      <c r="W8929" t="s">
        <v>386</v>
      </c>
    </row>
    <row r="8930" spans="1:23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6079</v>
      </c>
      <c r="W8936" t="s">
        <v>1640</v>
      </c>
    </row>
    <row r="8937" spans="1:23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6079</v>
      </c>
      <c r="W8937" t="s">
        <v>1640</v>
      </c>
    </row>
    <row r="8938" spans="1:23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x14ac:dyDescent="0.25">
      <c r="A8946" t="s">
        <v>492</v>
      </c>
      <c r="B8946" s="1">
        <v>43701</v>
      </c>
      <c r="C8946">
        <v>-53.13</v>
      </c>
      <c r="D8946" t="s">
        <v>6028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x14ac:dyDescent="0.25">
      <c r="A8967" t="s">
        <v>492</v>
      </c>
      <c r="B8967" s="1">
        <v>43698</v>
      </c>
      <c r="C8967">
        <v>-1</v>
      </c>
      <c r="D8967" t="s">
        <v>5786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x14ac:dyDescent="0.25">
      <c r="A8975" t="s">
        <v>19</v>
      </c>
      <c r="B8975" s="1">
        <v>43697</v>
      </c>
      <c r="C8975">
        <v>4479.62</v>
      </c>
      <c r="D8975" t="s">
        <v>6029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6079</v>
      </c>
      <c r="W8975" t="s">
        <v>386</v>
      </c>
    </row>
    <row r="8976" spans="1:23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x14ac:dyDescent="0.25">
      <c r="A8977" t="s">
        <v>492</v>
      </c>
      <c r="B8977" s="1">
        <v>43697</v>
      </c>
      <c r="C8977">
        <v>-18.72</v>
      </c>
      <c r="D8977" t="s">
        <v>6030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x14ac:dyDescent="0.25">
      <c r="A8979" t="s">
        <v>492</v>
      </c>
      <c r="B8979" s="1">
        <v>43696</v>
      </c>
      <c r="C8979">
        <v>-3.29</v>
      </c>
      <c r="D8979" t="s">
        <v>6031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x14ac:dyDescent="0.25">
      <c r="A8981" t="s">
        <v>544</v>
      </c>
      <c r="B8981" s="1">
        <v>43696</v>
      </c>
      <c r="C8981">
        <v>-55.62</v>
      </c>
      <c r="D8981" t="s">
        <v>6032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6079</v>
      </c>
      <c r="W8982" t="s">
        <v>1640</v>
      </c>
    </row>
    <row r="8983" spans="1:23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x14ac:dyDescent="0.25">
      <c r="A8988" t="s">
        <v>19</v>
      </c>
      <c r="B8988" s="1">
        <v>43693</v>
      </c>
      <c r="C8988">
        <v>320</v>
      </c>
      <c r="D8988" t="s">
        <v>5796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x14ac:dyDescent="0.25">
      <c r="A8991" t="s">
        <v>6416</v>
      </c>
      <c r="B8991" s="1">
        <v>43693</v>
      </c>
      <c r="C8991">
        <v>-137.33000000000001</v>
      </c>
      <c r="D8991" t="s">
        <v>8196</v>
      </c>
      <c r="E8991" t="s">
        <v>8196</v>
      </c>
      <c r="F8991" t="s">
        <v>6464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x14ac:dyDescent="0.25">
      <c r="A8992" t="s">
        <v>6416</v>
      </c>
      <c r="B8992" s="1">
        <v>43693</v>
      </c>
      <c r="C8992">
        <v>-44.89</v>
      </c>
      <c r="D8992" t="s">
        <v>6834</v>
      </c>
      <c r="E8992" t="s">
        <v>6834</v>
      </c>
      <c r="F8992" t="s">
        <v>6835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x14ac:dyDescent="0.25">
      <c r="A9001" t="s">
        <v>492</v>
      </c>
      <c r="B9001" s="1">
        <v>43692</v>
      </c>
      <c r="C9001">
        <v>-2</v>
      </c>
      <c r="D9001" t="s">
        <v>5786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x14ac:dyDescent="0.25">
      <c r="A9002" t="s">
        <v>492</v>
      </c>
      <c r="B9002" s="1">
        <v>43692</v>
      </c>
      <c r="C9002">
        <v>-1</v>
      </c>
      <c r="D9002" t="s">
        <v>5786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x14ac:dyDescent="0.25">
      <c r="A9003" t="s">
        <v>6416</v>
      </c>
      <c r="B9003" s="1">
        <v>43692</v>
      </c>
      <c r="C9003">
        <v>44.89</v>
      </c>
      <c r="D9003" t="s">
        <v>6834</v>
      </c>
      <c r="E9003" t="s">
        <v>6834</v>
      </c>
      <c r="F9003" t="s">
        <v>6835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x14ac:dyDescent="0.25">
      <c r="A9004" t="s">
        <v>6416</v>
      </c>
      <c r="B9004" s="1">
        <v>43692</v>
      </c>
      <c r="C9004">
        <v>137.33000000000001</v>
      </c>
      <c r="D9004" t="s">
        <v>8196</v>
      </c>
      <c r="E9004" t="s">
        <v>8196</v>
      </c>
      <c r="F9004" t="s">
        <v>6464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x14ac:dyDescent="0.25">
      <c r="A9011" t="s">
        <v>544</v>
      </c>
      <c r="B9011" s="1">
        <v>43690</v>
      </c>
      <c r="C9011">
        <v>-28.77</v>
      </c>
      <c r="D9011" t="s">
        <v>6033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x14ac:dyDescent="0.25">
      <c r="A9015" t="s">
        <v>19</v>
      </c>
      <c r="B9015" s="1">
        <v>43689</v>
      </c>
      <c r="C9015">
        <v>340</v>
      </c>
      <c r="D9015" t="s">
        <v>5796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x14ac:dyDescent="0.25">
      <c r="A9023" t="s">
        <v>544</v>
      </c>
      <c r="B9023" s="1">
        <v>43687</v>
      </c>
      <c r="C9023">
        <v>-19.48</v>
      </c>
      <c r="D9023" t="s">
        <v>6034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x14ac:dyDescent="0.25">
      <c r="A9029" t="s">
        <v>19</v>
      </c>
      <c r="B9029" s="1">
        <v>43686</v>
      </c>
      <c r="C9029">
        <v>365</v>
      </c>
      <c r="D9029" t="s">
        <v>5796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x14ac:dyDescent="0.25">
      <c r="A9031" t="s">
        <v>492</v>
      </c>
      <c r="B9031" s="1">
        <v>43686</v>
      </c>
      <c r="C9031">
        <v>-10.95</v>
      </c>
      <c r="D9031" t="s">
        <v>6035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x14ac:dyDescent="0.25">
      <c r="A9032" t="s">
        <v>492</v>
      </c>
      <c r="B9032" s="1">
        <v>43686</v>
      </c>
      <c r="C9032">
        <v>-2.5</v>
      </c>
      <c r="D9032" t="s">
        <v>5786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x14ac:dyDescent="0.25">
      <c r="A9036" t="s">
        <v>19</v>
      </c>
      <c r="B9036" s="1">
        <v>43685</v>
      </c>
      <c r="C9036">
        <v>14.29</v>
      </c>
      <c r="D9036" t="s">
        <v>8129</v>
      </c>
      <c r="E9036" t="s">
        <v>8130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x14ac:dyDescent="0.25">
      <c r="A9037" t="s">
        <v>492</v>
      </c>
      <c r="B9037" s="1">
        <v>43685</v>
      </c>
      <c r="C9037">
        <v>-54.14</v>
      </c>
      <c r="D9037" t="s">
        <v>5783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x14ac:dyDescent="0.25">
      <c r="A9040" t="s">
        <v>544</v>
      </c>
      <c r="B9040" s="1">
        <v>43685</v>
      </c>
      <c r="C9040">
        <v>-9.07</v>
      </c>
      <c r="D9040" t="s">
        <v>6003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x14ac:dyDescent="0.25">
      <c r="A9043" t="s">
        <v>6416</v>
      </c>
      <c r="B9043" s="1">
        <v>43684</v>
      </c>
      <c r="C9043">
        <v>6551.13</v>
      </c>
      <c r="D9043" t="s">
        <v>8300</v>
      </c>
      <c r="E9043" t="s">
        <v>8300</v>
      </c>
      <c r="F9043" t="s">
        <v>8301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x14ac:dyDescent="0.25">
      <c r="A9044" t="s">
        <v>336</v>
      </c>
      <c r="B9044" s="1">
        <v>43684</v>
      </c>
      <c r="C9044">
        <v>-3</v>
      </c>
      <c r="D9044" t="s">
        <v>5960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x14ac:dyDescent="0.25">
      <c r="A9045" t="s">
        <v>6416</v>
      </c>
      <c r="B9045" s="1">
        <v>43684</v>
      </c>
      <c r="C9045">
        <v>70.510000000000005</v>
      </c>
      <c r="D9045" t="s">
        <v>8343</v>
      </c>
      <c r="E9045" t="s">
        <v>8344</v>
      </c>
      <c r="F9045" t="s">
        <v>8345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x14ac:dyDescent="0.25">
      <c r="A9047" t="s">
        <v>336</v>
      </c>
      <c r="B9047" s="1">
        <v>43684</v>
      </c>
      <c r="C9047">
        <v>-10</v>
      </c>
      <c r="D9047" t="s">
        <v>5960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x14ac:dyDescent="0.25">
      <c r="A9048" t="s">
        <v>336</v>
      </c>
      <c r="B9048" s="1">
        <v>43684</v>
      </c>
      <c r="C9048">
        <v>-50</v>
      </c>
      <c r="D9048" t="s">
        <v>5960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x14ac:dyDescent="0.25">
      <c r="A9049" t="s">
        <v>492</v>
      </c>
      <c r="B9049" s="1">
        <v>43684</v>
      </c>
      <c r="C9049">
        <v>-1.0900000000000001</v>
      </c>
      <c r="D9049" t="s">
        <v>6031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x14ac:dyDescent="0.25">
      <c r="A9051" t="s">
        <v>19</v>
      </c>
      <c r="B9051" s="1">
        <v>43683</v>
      </c>
      <c r="C9051">
        <v>640</v>
      </c>
      <c r="D9051" t="s">
        <v>6036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6079</v>
      </c>
      <c r="W9053" t="s">
        <v>386</v>
      </c>
    </row>
    <row r="9054" spans="1:23" x14ac:dyDescent="0.25">
      <c r="A9054" t="s">
        <v>6416</v>
      </c>
      <c r="B9054" s="1">
        <v>43683</v>
      </c>
      <c r="C9054">
        <v>20</v>
      </c>
      <c r="D9054" t="s">
        <v>8232</v>
      </c>
      <c r="E9054" t="s">
        <v>8232</v>
      </c>
      <c r="F9054" t="s">
        <v>8233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6079</v>
      </c>
      <c r="W9054" t="s">
        <v>386</v>
      </c>
    </row>
    <row r="9055" spans="1:23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6079</v>
      </c>
      <c r="W9055" t="s">
        <v>386</v>
      </c>
    </row>
    <row r="9056" spans="1:23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x14ac:dyDescent="0.25">
      <c r="A9057" t="s">
        <v>6416</v>
      </c>
      <c r="B9057" s="1">
        <v>43683</v>
      </c>
      <c r="C9057">
        <v>-20</v>
      </c>
      <c r="D9057" t="s">
        <v>1910</v>
      </c>
      <c r="E9057" t="s">
        <v>1910</v>
      </c>
      <c r="F9057" t="s">
        <v>8235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6079</v>
      </c>
      <c r="W9057" t="s">
        <v>386</v>
      </c>
    </row>
    <row r="9058" spans="1:23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x14ac:dyDescent="0.25">
      <c r="A9060" t="s">
        <v>492</v>
      </c>
      <c r="B9060" s="1">
        <v>43683</v>
      </c>
      <c r="C9060">
        <v>-6.03</v>
      </c>
      <c r="D9060" t="s">
        <v>6037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x14ac:dyDescent="0.25">
      <c r="A9061" t="s">
        <v>544</v>
      </c>
      <c r="B9061" s="1">
        <v>43682</v>
      </c>
      <c r="C9061">
        <v>250</v>
      </c>
      <c r="D9061" t="s">
        <v>6038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6079</v>
      </c>
      <c r="W9062" t="s">
        <v>1640</v>
      </c>
    </row>
    <row r="9063" spans="1:23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x14ac:dyDescent="0.25">
      <c r="A9068" t="s">
        <v>492</v>
      </c>
      <c r="B9068" s="1">
        <v>43682</v>
      </c>
      <c r="C9068">
        <v>-10</v>
      </c>
      <c r="D9068" t="s">
        <v>5979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6079</v>
      </c>
      <c r="W9070" t="s">
        <v>1640</v>
      </c>
    </row>
    <row r="9071" spans="1:23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x14ac:dyDescent="0.25">
      <c r="A9072" t="s">
        <v>544</v>
      </c>
      <c r="B9072" s="1">
        <v>43681</v>
      </c>
      <c r="C9072">
        <v>-22.82</v>
      </c>
      <c r="D9072" t="s">
        <v>6037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x14ac:dyDescent="0.25">
      <c r="A9074" t="s">
        <v>492</v>
      </c>
      <c r="B9074" s="1">
        <v>43680</v>
      </c>
      <c r="C9074">
        <v>-15.69</v>
      </c>
      <c r="D9074" t="s">
        <v>6030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6079</v>
      </c>
      <c r="W9079" t="s">
        <v>1640</v>
      </c>
    </row>
    <row r="9080" spans="1:23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x14ac:dyDescent="0.25">
      <c r="A9085" t="s">
        <v>492</v>
      </c>
      <c r="B9085" s="1">
        <v>43679</v>
      </c>
      <c r="C9085">
        <v>-20</v>
      </c>
      <c r="D9085" t="s">
        <v>6039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6079</v>
      </c>
      <c r="W9086" t="s">
        <v>386</v>
      </c>
    </row>
    <row r="9087" spans="1:23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6079</v>
      </c>
      <c r="W9089" t="s">
        <v>386</v>
      </c>
    </row>
    <row r="9090" spans="1:23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6079</v>
      </c>
      <c r="W9091" t="s">
        <v>386</v>
      </c>
    </row>
    <row r="9092" spans="1:23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x14ac:dyDescent="0.25">
      <c r="A9094" t="s">
        <v>492</v>
      </c>
      <c r="B9094" s="1">
        <v>43678</v>
      </c>
      <c r="C9094">
        <v>-32.18</v>
      </c>
      <c r="D9094" t="s">
        <v>5783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x14ac:dyDescent="0.25">
      <c r="A9097" t="s">
        <v>19</v>
      </c>
      <c r="B9097" s="1">
        <v>43678</v>
      </c>
      <c r="C9097">
        <v>-45000</v>
      </c>
      <c r="D9097" t="s">
        <v>5926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6079</v>
      </c>
      <c r="W9097" t="s">
        <v>386</v>
      </c>
    </row>
    <row r="9098" spans="1:23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6079</v>
      </c>
      <c r="W9098" t="s">
        <v>386</v>
      </c>
    </row>
    <row r="9099" spans="1:23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6079</v>
      </c>
      <c r="W9105" t="s">
        <v>386</v>
      </c>
    </row>
    <row r="9106" spans="1:23" x14ac:dyDescent="0.25">
      <c r="A9106" t="s">
        <v>356</v>
      </c>
      <c r="B9106" s="1">
        <v>43677</v>
      </c>
      <c r="C9106">
        <v>6.27</v>
      </c>
      <c r="D9106" t="s">
        <v>6624</v>
      </c>
      <c r="E9106" t="s">
        <v>6624</v>
      </c>
      <c r="F9106" t="s">
        <v>6492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x14ac:dyDescent="0.25">
      <c r="A9107" t="s">
        <v>356</v>
      </c>
      <c r="B9107" s="1">
        <v>43677</v>
      </c>
      <c r="C9107">
        <v>15.19</v>
      </c>
      <c r="D9107" t="s">
        <v>6624</v>
      </c>
      <c r="E9107" t="s">
        <v>6624</v>
      </c>
      <c r="F9107" t="s">
        <v>6492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x14ac:dyDescent="0.25">
      <c r="A9108" t="s">
        <v>356</v>
      </c>
      <c r="B9108" s="1">
        <v>43677</v>
      </c>
      <c r="C9108">
        <v>15.19</v>
      </c>
      <c r="D9108" t="s">
        <v>6624</v>
      </c>
      <c r="E9108" t="s">
        <v>6624</v>
      </c>
      <c r="F9108" t="s">
        <v>6492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x14ac:dyDescent="0.25">
      <c r="A9110" t="s">
        <v>356</v>
      </c>
      <c r="B9110" s="1">
        <v>43677</v>
      </c>
      <c r="C9110">
        <v>6.27</v>
      </c>
      <c r="D9110" t="s">
        <v>6624</v>
      </c>
      <c r="E9110" t="s">
        <v>6624</v>
      </c>
      <c r="F9110" t="s">
        <v>6492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x14ac:dyDescent="0.25">
      <c r="A9111" t="s">
        <v>19</v>
      </c>
      <c r="B9111" s="1">
        <v>43677</v>
      </c>
      <c r="C9111">
        <v>635</v>
      </c>
      <c r="D9111" t="s">
        <v>5796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x14ac:dyDescent="0.25">
      <c r="A9112" t="s">
        <v>336</v>
      </c>
      <c r="B9112" s="1">
        <v>43677</v>
      </c>
      <c r="C9112">
        <v>2</v>
      </c>
      <c r="D9112" t="s">
        <v>5907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6079</v>
      </c>
      <c r="W9113" t="s">
        <v>386</v>
      </c>
    </row>
    <row r="9114" spans="1:23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x14ac:dyDescent="0.25">
      <c r="A9115" t="s">
        <v>19</v>
      </c>
      <c r="B9115" s="1">
        <v>43677</v>
      </c>
      <c r="C9115">
        <v>3814.27</v>
      </c>
      <c r="D9115" t="s">
        <v>5779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x14ac:dyDescent="0.25">
      <c r="A9117" t="s">
        <v>6416</v>
      </c>
      <c r="B9117" s="1">
        <v>43676</v>
      </c>
      <c r="C9117">
        <v>2.68</v>
      </c>
      <c r="D9117" t="s">
        <v>556</v>
      </c>
      <c r="E9117" t="s">
        <v>556</v>
      </c>
      <c r="F9117" t="s">
        <v>8346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6079</v>
      </c>
      <c r="W9118" t="s">
        <v>386</v>
      </c>
    </row>
    <row r="9119" spans="1:23" x14ac:dyDescent="0.25">
      <c r="A9119" t="s">
        <v>413</v>
      </c>
      <c r="B9119" s="1">
        <v>43676</v>
      </c>
      <c r="C9119">
        <v>-8660.44</v>
      </c>
      <c r="D9119" t="s">
        <v>5926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6079</v>
      </c>
      <c r="W9119" t="s">
        <v>386</v>
      </c>
    </row>
    <row r="9120" spans="1:23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6079</v>
      </c>
      <c r="W9120" t="s">
        <v>386</v>
      </c>
    </row>
    <row r="9121" spans="1:23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6079</v>
      </c>
      <c r="W9121" t="s">
        <v>386</v>
      </c>
    </row>
    <row r="9122" spans="1:23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6079</v>
      </c>
      <c r="W9122" t="s">
        <v>386</v>
      </c>
    </row>
    <row r="9123" spans="1:23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x14ac:dyDescent="0.25">
      <c r="A9126" t="s">
        <v>966</v>
      </c>
      <c r="B9126" s="1">
        <v>43676</v>
      </c>
      <c r="C9126">
        <v>8660.44</v>
      </c>
      <c r="D9126" t="s">
        <v>5922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6079</v>
      </c>
      <c r="W9126" t="s">
        <v>386</v>
      </c>
    </row>
    <row r="9127" spans="1:23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x14ac:dyDescent="0.25">
      <c r="A9128" t="s">
        <v>414</v>
      </c>
      <c r="B9128" s="1">
        <v>43676</v>
      </c>
      <c r="C9128">
        <v>88771.79</v>
      </c>
      <c r="D9128" t="s">
        <v>6040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6079</v>
      </c>
      <c r="W9128" t="s">
        <v>386</v>
      </c>
    </row>
    <row r="9129" spans="1:23" x14ac:dyDescent="0.25">
      <c r="A9129" t="s">
        <v>413</v>
      </c>
      <c r="B9129" s="1">
        <v>43676</v>
      </c>
      <c r="C9129">
        <v>-88771.79</v>
      </c>
      <c r="D9129" t="s">
        <v>6041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6079</v>
      </c>
      <c r="W9129" t="s">
        <v>386</v>
      </c>
    </row>
    <row r="9130" spans="1:23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x14ac:dyDescent="0.25">
      <c r="A9145" t="s">
        <v>492</v>
      </c>
      <c r="B9145" s="1">
        <v>43672</v>
      </c>
      <c r="C9145">
        <v>-2.4</v>
      </c>
      <c r="D9145" t="s">
        <v>5786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x14ac:dyDescent="0.25">
      <c r="A9151" t="s">
        <v>19</v>
      </c>
      <c r="B9151" s="1">
        <v>43671</v>
      </c>
      <c r="C9151">
        <v>-48</v>
      </c>
      <c r="D9151" t="s">
        <v>5854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x14ac:dyDescent="0.25">
      <c r="A9153" t="s">
        <v>6416</v>
      </c>
      <c r="B9153" s="1">
        <v>43671</v>
      </c>
      <c r="C9153">
        <v>127.6</v>
      </c>
      <c r="D9153" t="s">
        <v>8281</v>
      </c>
      <c r="E9153" t="s">
        <v>8281</v>
      </c>
      <c r="F9153" t="s">
        <v>8282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x14ac:dyDescent="0.25">
      <c r="A9154" t="s">
        <v>492</v>
      </c>
      <c r="B9154" s="1">
        <v>43671</v>
      </c>
      <c r="C9154">
        <v>-7.68</v>
      </c>
      <c r="D9154" t="s">
        <v>6031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6079</v>
      </c>
      <c r="W9162" t="s">
        <v>386</v>
      </c>
    </row>
    <row r="9163" spans="1:23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6079</v>
      </c>
      <c r="W9166" t="s">
        <v>386</v>
      </c>
    </row>
    <row r="9167" spans="1:23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x14ac:dyDescent="0.25">
      <c r="A9174" t="s">
        <v>544</v>
      </c>
      <c r="B9174" s="1">
        <v>43667</v>
      </c>
      <c r="C9174">
        <v>-48.73</v>
      </c>
      <c r="D9174" t="s">
        <v>6042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x14ac:dyDescent="0.25">
      <c r="A9177" t="s">
        <v>605</v>
      </c>
      <c r="B9177" s="1">
        <v>43667</v>
      </c>
      <c r="C9177">
        <v>-5</v>
      </c>
      <c r="D9177" t="s">
        <v>5979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x14ac:dyDescent="0.25">
      <c r="A9179" t="s">
        <v>492</v>
      </c>
      <c r="B9179" s="1">
        <v>43665</v>
      </c>
      <c r="C9179">
        <v>-30</v>
      </c>
      <c r="D9179" t="s">
        <v>6043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6079</v>
      </c>
      <c r="W9186" t="s">
        <v>386</v>
      </c>
    </row>
    <row r="9187" spans="1:23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6079</v>
      </c>
      <c r="W9191" t="s">
        <v>386</v>
      </c>
    </row>
    <row r="9192" spans="1:23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6079</v>
      </c>
      <c r="W9192" t="s">
        <v>386</v>
      </c>
    </row>
    <row r="9193" spans="1:23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x14ac:dyDescent="0.25">
      <c r="A9218" t="s">
        <v>19</v>
      </c>
      <c r="B9218" s="1">
        <v>43657</v>
      </c>
      <c r="C9218">
        <v>839.14</v>
      </c>
      <c r="D9218" t="s">
        <v>5953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6079</v>
      </c>
      <c r="W9218" t="s">
        <v>386</v>
      </c>
    </row>
    <row r="9219" spans="1:23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6079</v>
      </c>
      <c r="W9226" t="s">
        <v>386</v>
      </c>
    </row>
    <row r="9227" spans="1:23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6079</v>
      </c>
      <c r="W9227" t="s">
        <v>386</v>
      </c>
    </row>
    <row r="9228" spans="1:23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x14ac:dyDescent="0.25">
      <c r="A9233" t="s">
        <v>19</v>
      </c>
      <c r="B9233" s="1">
        <v>43654</v>
      </c>
      <c r="C9233">
        <v>204.75</v>
      </c>
      <c r="D9233" t="s">
        <v>6044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x14ac:dyDescent="0.25">
      <c r="A9237" t="s">
        <v>19</v>
      </c>
      <c r="B9237" s="1">
        <v>43654</v>
      </c>
      <c r="C9237">
        <v>657</v>
      </c>
      <c r="D9237" t="s">
        <v>6045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x14ac:dyDescent="0.25">
      <c r="A9238" t="s">
        <v>492</v>
      </c>
      <c r="B9238" s="1">
        <v>43654</v>
      </c>
      <c r="C9238">
        <v>-24.01</v>
      </c>
      <c r="D9238" t="s">
        <v>6046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x14ac:dyDescent="0.25">
      <c r="A9241" t="s">
        <v>492</v>
      </c>
      <c r="B9241" s="1">
        <v>43654</v>
      </c>
      <c r="C9241">
        <v>-13.88</v>
      </c>
      <c r="D9241" t="s">
        <v>5773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x14ac:dyDescent="0.25">
      <c r="A9243" t="s">
        <v>492</v>
      </c>
      <c r="B9243" s="1">
        <v>43654</v>
      </c>
      <c r="C9243">
        <v>-10.18</v>
      </c>
      <c r="D9243" t="s">
        <v>5773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x14ac:dyDescent="0.25">
      <c r="A9260" t="s">
        <v>492</v>
      </c>
      <c r="B9260" s="1">
        <v>43649</v>
      </c>
      <c r="C9260">
        <v>-34.21</v>
      </c>
      <c r="D9260" t="s">
        <v>6047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x14ac:dyDescent="0.25">
      <c r="A9262" t="s">
        <v>492</v>
      </c>
      <c r="B9262" s="1">
        <v>43649</v>
      </c>
      <c r="C9262">
        <v>21.86</v>
      </c>
      <c r="D9262" t="s">
        <v>5780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x14ac:dyDescent="0.25">
      <c r="A9264" t="s">
        <v>492</v>
      </c>
      <c r="B9264" s="1">
        <v>43649</v>
      </c>
      <c r="C9264">
        <v>-61</v>
      </c>
      <c r="D9264" t="s">
        <v>6048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x14ac:dyDescent="0.25">
      <c r="A9265" t="s">
        <v>492</v>
      </c>
      <c r="B9265" s="1">
        <v>43648</v>
      </c>
      <c r="C9265">
        <v>-69.930000000000007</v>
      </c>
      <c r="D9265" t="s">
        <v>5780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x14ac:dyDescent="0.25">
      <c r="A9268" t="s">
        <v>6416</v>
      </c>
      <c r="B9268" s="1">
        <v>43648</v>
      </c>
      <c r="C9268">
        <v>-47.72</v>
      </c>
      <c r="D9268" t="s">
        <v>8205</v>
      </c>
      <c r="E9268" t="s">
        <v>8205</v>
      </c>
      <c r="F9268" t="s">
        <v>6639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x14ac:dyDescent="0.25">
      <c r="A9269" t="s">
        <v>6416</v>
      </c>
      <c r="B9269" s="1">
        <v>43648</v>
      </c>
      <c r="C9269">
        <v>-12.68</v>
      </c>
      <c r="D9269" t="s">
        <v>8296</v>
      </c>
      <c r="E9269" t="s">
        <v>8296</v>
      </c>
      <c r="F9269" t="s">
        <v>8297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x14ac:dyDescent="0.25">
      <c r="A9274" t="s">
        <v>492</v>
      </c>
      <c r="B9274" s="1">
        <v>43648</v>
      </c>
      <c r="C9274">
        <v>-15.26</v>
      </c>
      <c r="D9274" t="s">
        <v>5780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x14ac:dyDescent="0.25">
      <c r="A9275" t="s">
        <v>492</v>
      </c>
      <c r="B9275" s="1">
        <v>43647</v>
      </c>
      <c r="C9275">
        <v>-0.67</v>
      </c>
      <c r="D9275" t="s">
        <v>5786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x14ac:dyDescent="0.25">
      <c r="A9280" t="s">
        <v>6416</v>
      </c>
      <c r="B9280" s="1">
        <v>43647</v>
      </c>
      <c r="C9280">
        <v>47.72</v>
      </c>
      <c r="D9280" t="s">
        <v>8205</v>
      </c>
      <c r="E9280" t="s">
        <v>8205</v>
      </c>
      <c r="F9280" t="s">
        <v>6639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x14ac:dyDescent="0.25">
      <c r="A9281" t="s">
        <v>6416</v>
      </c>
      <c r="B9281" s="1">
        <v>43647</v>
      </c>
      <c r="C9281">
        <v>12.68</v>
      </c>
      <c r="D9281" t="s">
        <v>8296</v>
      </c>
      <c r="E9281" t="s">
        <v>8296</v>
      </c>
      <c r="F9281" t="s">
        <v>8297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x14ac:dyDescent="0.25">
      <c r="A9283" t="s">
        <v>492</v>
      </c>
      <c r="B9283" s="1">
        <v>43647</v>
      </c>
      <c r="C9283">
        <v>-2.4500000000000002</v>
      </c>
      <c r="D9283" t="s">
        <v>6049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x14ac:dyDescent="0.25">
      <c r="A9284" t="s">
        <v>492</v>
      </c>
      <c r="B9284" s="1">
        <v>43647</v>
      </c>
      <c r="C9284">
        <v>-0.75</v>
      </c>
      <c r="D9284" t="s">
        <v>5786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x14ac:dyDescent="0.25">
      <c r="A9285" t="s">
        <v>492</v>
      </c>
      <c r="B9285" s="1">
        <v>43647</v>
      </c>
      <c r="C9285">
        <v>-1.1200000000000001</v>
      </c>
      <c r="D9285" t="s">
        <v>5786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x14ac:dyDescent="0.25">
      <c r="A9286" t="s">
        <v>492</v>
      </c>
      <c r="B9286" s="1">
        <v>43647</v>
      </c>
      <c r="C9286">
        <v>-5</v>
      </c>
      <c r="D9286" t="s">
        <v>5824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x14ac:dyDescent="0.25">
      <c r="A9287" t="s">
        <v>492</v>
      </c>
      <c r="B9287" s="1">
        <v>43647</v>
      </c>
      <c r="C9287">
        <v>-1.02</v>
      </c>
      <c r="D9287" t="s">
        <v>5786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x14ac:dyDescent="0.25">
      <c r="A9288" t="s">
        <v>492</v>
      </c>
      <c r="B9288" s="1">
        <v>43647</v>
      </c>
      <c r="C9288">
        <v>-0.67</v>
      </c>
      <c r="D9288" t="s">
        <v>5786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x14ac:dyDescent="0.25">
      <c r="A9291" t="s">
        <v>31</v>
      </c>
      <c r="B9291" s="1">
        <v>43646</v>
      </c>
      <c r="C9291">
        <v>-24.74</v>
      </c>
      <c r="D9291" t="s">
        <v>6046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6079</v>
      </c>
      <c r="W9299" t="s">
        <v>386</v>
      </c>
    </row>
    <row r="9300" spans="1:23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x14ac:dyDescent="0.25">
      <c r="A9305" t="s">
        <v>19</v>
      </c>
      <c r="B9305" s="1">
        <v>43644</v>
      </c>
      <c r="C9305">
        <v>30</v>
      </c>
      <c r="D9305" t="s">
        <v>6050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x14ac:dyDescent="0.25">
      <c r="A9307" t="s">
        <v>356</v>
      </c>
      <c r="B9307" s="1">
        <v>43644</v>
      </c>
      <c r="C9307">
        <v>6.8</v>
      </c>
      <c r="D9307" t="s">
        <v>6624</v>
      </c>
      <c r="E9307" t="s">
        <v>6624</v>
      </c>
      <c r="F9307" t="s">
        <v>6492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x14ac:dyDescent="0.25">
      <c r="A9308" t="s">
        <v>356</v>
      </c>
      <c r="B9308" s="1">
        <v>43644</v>
      </c>
      <c r="C9308">
        <v>6.8</v>
      </c>
      <c r="D9308" t="s">
        <v>6624</v>
      </c>
      <c r="E9308" t="s">
        <v>6624</v>
      </c>
      <c r="F9308" t="s">
        <v>6492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x14ac:dyDescent="0.25">
      <c r="A9309" t="s">
        <v>356</v>
      </c>
      <c r="B9309" s="1">
        <v>43644</v>
      </c>
      <c r="C9309">
        <v>14.71</v>
      </c>
      <c r="D9309" t="s">
        <v>6624</v>
      </c>
      <c r="E9309" t="s">
        <v>6624</v>
      </c>
      <c r="F9309" t="s">
        <v>6492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x14ac:dyDescent="0.25">
      <c r="A9310" t="s">
        <v>19</v>
      </c>
      <c r="B9310" s="1">
        <v>43644</v>
      </c>
      <c r="C9310">
        <v>3814.27</v>
      </c>
      <c r="D9310" t="s">
        <v>5779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x14ac:dyDescent="0.25">
      <c r="A9313" t="s">
        <v>336</v>
      </c>
      <c r="B9313" s="1">
        <v>43644</v>
      </c>
      <c r="C9313">
        <v>9</v>
      </c>
      <c r="D9313" t="s">
        <v>5907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x14ac:dyDescent="0.25">
      <c r="A9314" t="s">
        <v>356</v>
      </c>
      <c r="B9314" s="1">
        <v>43644</v>
      </c>
      <c r="C9314">
        <v>14.71</v>
      </c>
      <c r="D9314" t="s">
        <v>6624</v>
      </c>
      <c r="E9314" t="s">
        <v>6624</v>
      </c>
      <c r="F9314" t="s">
        <v>6492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x14ac:dyDescent="0.25">
      <c r="A9317" t="s">
        <v>6416</v>
      </c>
      <c r="B9317" s="1">
        <v>43643</v>
      </c>
      <c r="C9317">
        <v>2.56</v>
      </c>
      <c r="D9317" t="s">
        <v>556</v>
      </c>
      <c r="E9317" t="s">
        <v>556</v>
      </c>
      <c r="F9317" t="s">
        <v>8347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x14ac:dyDescent="0.25">
      <c r="A9318" t="s">
        <v>492</v>
      </c>
      <c r="B9318" s="1">
        <v>43643</v>
      </c>
      <c r="C9318">
        <v>-4.5</v>
      </c>
      <c r="D9318" t="s">
        <v>5786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x14ac:dyDescent="0.25">
      <c r="A9327" t="s">
        <v>19</v>
      </c>
      <c r="B9327" s="1">
        <v>43641</v>
      </c>
      <c r="C9327">
        <v>660.6</v>
      </c>
      <c r="D9327" t="s">
        <v>5796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x14ac:dyDescent="0.25">
      <c r="A9329" t="s">
        <v>492</v>
      </c>
      <c r="B9329" s="1">
        <v>43641</v>
      </c>
      <c r="C9329">
        <v>-30</v>
      </c>
      <c r="D9329" t="s">
        <v>5939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x14ac:dyDescent="0.25">
      <c r="A9332" t="s">
        <v>492</v>
      </c>
      <c r="B9332" s="1">
        <v>43641</v>
      </c>
      <c r="C9332">
        <v>-14</v>
      </c>
      <c r="D9332" t="s">
        <v>5939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x14ac:dyDescent="0.25">
      <c r="A9336" t="s">
        <v>492</v>
      </c>
      <c r="B9336" s="1">
        <v>43640</v>
      </c>
      <c r="C9336">
        <v>-2</v>
      </c>
      <c r="D9336" t="s">
        <v>5786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x14ac:dyDescent="0.25">
      <c r="A9341" t="s">
        <v>492</v>
      </c>
      <c r="B9341" s="1">
        <v>43640</v>
      </c>
      <c r="C9341">
        <v>-0.5</v>
      </c>
      <c r="D9341" t="s">
        <v>5786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x14ac:dyDescent="0.25">
      <c r="A9342" t="s">
        <v>544</v>
      </c>
      <c r="B9342" s="1">
        <v>43640</v>
      </c>
      <c r="C9342">
        <v>-24.59</v>
      </c>
      <c r="D9342" t="s">
        <v>6005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x14ac:dyDescent="0.25">
      <c r="A9343" t="s">
        <v>6416</v>
      </c>
      <c r="B9343" s="1">
        <v>43640</v>
      </c>
      <c r="C9343">
        <v>-93.76</v>
      </c>
      <c r="D9343" t="s">
        <v>6601</v>
      </c>
      <c r="E9343" t="s">
        <v>6602</v>
      </c>
      <c r="F9343" t="s">
        <v>6603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x14ac:dyDescent="0.25">
      <c r="A9344" t="s">
        <v>492</v>
      </c>
      <c r="B9344" s="1">
        <v>43640</v>
      </c>
      <c r="C9344">
        <v>-1</v>
      </c>
      <c r="D9344" t="s">
        <v>5786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x14ac:dyDescent="0.25">
      <c r="A9346" t="s">
        <v>492</v>
      </c>
      <c r="B9346" s="1">
        <v>43640</v>
      </c>
      <c r="C9346">
        <v>-1</v>
      </c>
      <c r="D9346" t="s">
        <v>5786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x14ac:dyDescent="0.25">
      <c r="A9359" t="s">
        <v>356</v>
      </c>
      <c r="B9359" s="1">
        <v>43637</v>
      </c>
      <c r="C9359">
        <v>11.07</v>
      </c>
      <c r="D9359" t="s">
        <v>6624</v>
      </c>
      <c r="E9359" t="s">
        <v>6624</v>
      </c>
      <c r="F9359" t="s">
        <v>6492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6079</v>
      </c>
      <c r="W9360" t="s">
        <v>386</v>
      </c>
    </row>
    <row r="9361" spans="1:23" x14ac:dyDescent="0.25">
      <c r="A9361" t="s">
        <v>6416</v>
      </c>
      <c r="B9361" s="1">
        <v>43637</v>
      </c>
      <c r="C9361">
        <v>93.76</v>
      </c>
      <c r="D9361" t="s">
        <v>6601</v>
      </c>
      <c r="E9361" t="s">
        <v>6602</v>
      </c>
      <c r="F9361" t="s">
        <v>6603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x14ac:dyDescent="0.25">
      <c r="A9362" t="s">
        <v>356</v>
      </c>
      <c r="B9362" s="1">
        <v>43637</v>
      </c>
      <c r="C9362">
        <v>11.07</v>
      </c>
      <c r="D9362" t="s">
        <v>6624</v>
      </c>
      <c r="E9362" t="s">
        <v>6624</v>
      </c>
      <c r="F9362" t="s">
        <v>6492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x14ac:dyDescent="0.25">
      <c r="A9363" t="s">
        <v>19</v>
      </c>
      <c r="B9363" s="1">
        <v>43637</v>
      </c>
      <c r="C9363">
        <v>-50000</v>
      </c>
      <c r="D9363" t="s">
        <v>5926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6079</v>
      </c>
      <c r="W9363" t="s">
        <v>386</v>
      </c>
    </row>
    <row r="9364" spans="1:23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x14ac:dyDescent="0.25">
      <c r="A9365" t="s">
        <v>492</v>
      </c>
      <c r="B9365" s="1">
        <v>43637</v>
      </c>
      <c r="C9365">
        <v>-10</v>
      </c>
      <c r="D9365" t="s">
        <v>5786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6079</v>
      </c>
      <c r="W9368" t="s">
        <v>386</v>
      </c>
    </row>
    <row r="9369" spans="1:23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6079</v>
      </c>
      <c r="W9369" t="s">
        <v>386</v>
      </c>
    </row>
    <row r="9370" spans="1:23" x14ac:dyDescent="0.25">
      <c r="A9370" t="s">
        <v>492</v>
      </c>
      <c r="B9370" s="1">
        <v>43636</v>
      </c>
      <c r="C9370">
        <v>-2</v>
      </c>
      <c r="D9370" t="s">
        <v>5786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x14ac:dyDescent="0.25">
      <c r="A9372" t="s">
        <v>19</v>
      </c>
      <c r="B9372" s="1">
        <v>43635</v>
      </c>
      <c r="C9372">
        <v>48000</v>
      </c>
      <c r="D9372" t="s">
        <v>6052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6079</v>
      </c>
      <c r="W9372" t="s">
        <v>386</v>
      </c>
    </row>
    <row r="9373" spans="1:23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x14ac:dyDescent="0.25">
      <c r="A9374" t="s">
        <v>533</v>
      </c>
      <c r="B9374" s="1">
        <v>43635</v>
      </c>
      <c r="C9374">
        <v>-20.010000000000002</v>
      </c>
      <c r="D9374" t="s">
        <v>6051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6079</v>
      </c>
      <c r="W9375" t="s">
        <v>386</v>
      </c>
    </row>
    <row r="9376" spans="1:23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x14ac:dyDescent="0.25">
      <c r="A9377" t="s">
        <v>533</v>
      </c>
      <c r="B9377" s="1">
        <v>43634</v>
      </c>
      <c r="C9377">
        <v>-119.88</v>
      </c>
      <c r="D9377" t="s">
        <v>6051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6079</v>
      </c>
      <c r="W9384" t="s">
        <v>386</v>
      </c>
    </row>
    <row r="9385" spans="1:23" x14ac:dyDescent="0.25">
      <c r="A9385" t="s">
        <v>544</v>
      </c>
      <c r="B9385" s="1">
        <v>43632</v>
      </c>
      <c r="C9385">
        <v>-59.12</v>
      </c>
      <c r="D9385" t="s">
        <v>5975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6079</v>
      </c>
      <c r="W9387" t="s">
        <v>386</v>
      </c>
    </row>
    <row r="9388" spans="1:23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6079</v>
      </c>
      <c r="W9388" t="s">
        <v>386</v>
      </c>
    </row>
    <row r="9389" spans="1:23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6079</v>
      </c>
      <c r="W9389" t="s">
        <v>386</v>
      </c>
    </row>
    <row r="9390" spans="1:23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6079</v>
      </c>
      <c r="W9391" t="s">
        <v>386</v>
      </c>
    </row>
    <row r="9392" spans="1:23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6079</v>
      </c>
      <c r="W9392" t="s">
        <v>386</v>
      </c>
    </row>
    <row r="9393" spans="1:23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x14ac:dyDescent="0.25">
      <c r="A9401" t="s">
        <v>356</v>
      </c>
      <c r="B9401" s="1">
        <v>43630</v>
      </c>
      <c r="C9401">
        <v>64.150000000000006</v>
      </c>
      <c r="D9401" t="s">
        <v>6624</v>
      </c>
      <c r="E9401" t="s">
        <v>6624</v>
      </c>
      <c r="F9401" t="s">
        <v>6492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x14ac:dyDescent="0.25">
      <c r="A9402" t="s">
        <v>356</v>
      </c>
      <c r="B9402" s="1">
        <v>43630</v>
      </c>
      <c r="C9402">
        <v>17.809999999999999</v>
      </c>
      <c r="D9402" t="s">
        <v>6624</v>
      </c>
      <c r="E9402" t="s">
        <v>6624</v>
      </c>
      <c r="F9402" t="s">
        <v>6492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x14ac:dyDescent="0.25">
      <c r="A9403" t="s">
        <v>356</v>
      </c>
      <c r="B9403" s="1">
        <v>43630</v>
      </c>
      <c r="C9403">
        <v>14.79</v>
      </c>
      <c r="D9403" t="s">
        <v>6643</v>
      </c>
      <c r="E9403" t="s">
        <v>6643</v>
      </c>
      <c r="F9403" t="s">
        <v>8348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x14ac:dyDescent="0.25">
      <c r="A9404" t="s">
        <v>356</v>
      </c>
      <c r="B9404" s="1">
        <v>43630</v>
      </c>
      <c r="C9404">
        <v>319.89999999999998</v>
      </c>
      <c r="D9404" t="s">
        <v>6643</v>
      </c>
      <c r="E9404" t="s">
        <v>6643</v>
      </c>
      <c r="F9404" t="s">
        <v>8348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x14ac:dyDescent="0.25">
      <c r="A9405" t="s">
        <v>356</v>
      </c>
      <c r="B9405" s="1">
        <v>43630</v>
      </c>
      <c r="C9405">
        <v>319.89999999999998</v>
      </c>
      <c r="D9405" t="s">
        <v>6643</v>
      </c>
      <c r="E9405" t="s">
        <v>6643</v>
      </c>
      <c r="F9405" t="s">
        <v>8348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x14ac:dyDescent="0.25">
      <c r="A9406" t="s">
        <v>356</v>
      </c>
      <c r="B9406" s="1">
        <v>43630</v>
      </c>
      <c r="C9406">
        <v>17.809999999999999</v>
      </c>
      <c r="D9406" t="s">
        <v>6624</v>
      </c>
      <c r="E9406" t="s">
        <v>6624</v>
      </c>
      <c r="F9406" t="s">
        <v>6492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x14ac:dyDescent="0.25">
      <c r="A9407" t="s">
        <v>356</v>
      </c>
      <c r="B9407" s="1">
        <v>43630</v>
      </c>
      <c r="C9407">
        <v>14.79</v>
      </c>
      <c r="D9407" t="s">
        <v>6643</v>
      </c>
      <c r="E9407" t="s">
        <v>6643</v>
      </c>
      <c r="F9407" t="s">
        <v>8348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x14ac:dyDescent="0.25">
      <c r="A9408" t="s">
        <v>356</v>
      </c>
      <c r="B9408" s="1">
        <v>43630</v>
      </c>
      <c r="C9408">
        <v>64.150000000000006</v>
      </c>
      <c r="D9408" t="s">
        <v>6624</v>
      </c>
      <c r="E9408" t="s">
        <v>6624</v>
      </c>
      <c r="F9408" t="s">
        <v>6492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6079</v>
      </c>
      <c r="W9409" t="s">
        <v>386</v>
      </c>
    </row>
    <row r="9410" spans="1:23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6079</v>
      </c>
      <c r="W9411" t="s">
        <v>386</v>
      </c>
    </row>
    <row r="9412" spans="1:23" x14ac:dyDescent="0.25">
      <c r="A9412" t="s">
        <v>19</v>
      </c>
      <c r="B9412" s="1">
        <v>43629</v>
      </c>
      <c r="C9412">
        <v>-15000</v>
      </c>
      <c r="D9412" t="s">
        <v>6053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6079</v>
      </c>
      <c r="W9412" t="s">
        <v>386</v>
      </c>
    </row>
    <row r="9413" spans="1:23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6079</v>
      </c>
      <c r="W9413" t="s">
        <v>386</v>
      </c>
    </row>
    <row r="9414" spans="1:23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6079</v>
      </c>
      <c r="W9422" t="s">
        <v>386</v>
      </c>
    </row>
    <row r="9423" spans="1:23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6079</v>
      </c>
      <c r="W9424" t="s">
        <v>386</v>
      </c>
    </row>
    <row r="9425" spans="1:23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x14ac:dyDescent="0.25">
      <c r="A9427" t="s">
        <v>508</v>
      </c>
      <c r="B9427" s="1">
        <v>43628</v>
      </c>
      <c r="C9427">
        <v>50000</v>
      </c>
      <c r="D9427" t="s">
        <v>5936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x14ac:dyDescent="0.25">
      <c r="A9430" t="s">
        <v>356</v>
      </c>
      <c r="B9430" s="1">
        <v>43628</v>
      </c>
      <c r="C9430">
        <v>26.13</v>
      </c>
      <c r="D9430" t="s">
        <v>6624</v>
      </c>
      <c r="E9430" t="s">
        <v>6624</v>
      </c>
      <c r="F9430" t="s">
        <v>8351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x14ac:dyDescent="0.25">
      <c r="A9431" t="s">
        <v>356</v>
      </c>
      <c r="B9431" s="1">
        <v>43628</v>
      </c>
      <c r="C9431">
        <v>26.81</v>
      </c>
      <c r="D9431" t="s">
        <v>6624</v>
      </c>
      <c r="E9431" t="s">
        <v>6624</v>
      </c>
      <c r="F9431" t="s">
        <v>8349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x14ac:dyDescent="0.25">
      <c r="A9432" t="s">
        <v>356</v>
      </c>
      <c r="B9432" s="1">
        <v>43628</v>
      </c>
      <c r="C9432">
        <v>138.77000000000001</v>
      </c>
      <c r="D9432" t="s">
        <v>6624</v>
      </c>
      <c r="E9432" t="s">
        <v>6624</v>
      </c>
      <c r="F9432" t="s">
        <v>8350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x14ac:dyDescent="0.25">
      <c r="A9433" t="s">
        <v>356</v>
      </c>
      <c r="B9433" s="1">
        <v>43628</v>
      </c>
      <c r="C9433">
        <v>138.77000000000001</v>
      </c>
      <c r="D9433" t="s">
        <v>6624</v>
      </c>
      <c r="E9433" t="s">
        <v>6624</v>
      </c>
      <c r="F9433" t="s">
        <v>8350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x14ac:dyDescent="0.25">
      <c r="A9434" t="s">
        <v>6416</v>
      </c>
      <c r="B9434" s="1">
        <v>43628</v>
      </c>
      <c r="C9434">
        <v>-278.27999999999997</v>
      </c>
      <c r="D9434" t="s">
        <v>8332</v>
      </c>
      <c r="E9434" t="s">
        <v>8332</v>
      </c>
      <c r="F9434" t="s">
        <v>8333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x14ac:dyDescent="0.25">
      <c r="A9435" t="s">
        <v>356</v>
      </c>
      <c r="B9435" s="1">
        <v>43628</v>
      </c>
      <c r="C9435">
        <v>71.88</v>
      </c>
      <c r="D9435" t="s">
        <v>6624</v>
      </c>
      <c r="E9435" t="s">
        <v>6624</v>
      </c>
      <c r="F9435" t="s">
        <v>8353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x14ac:dyDescent="0.25">
      <c r="A9436" t="s">
        <v>356</v>
      </c>
      <c r="B9436" s="1">
        <v>43628</v>
      </c>
      <c r="C9436">
        <v>65.77</v>
      </c>
      <c r="D9436" t="s">
        <v>6643</v>
      </c>
      <c r="E9436" t="s">
        <v>6643</v>
      </c>
      <c r="F9436" t="s">
        <v>8352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x14ac:dyDescent="0.25">
      <c r="A9440" t="s">
        <v>356</v>
      </c>
      <c r="B9440" s="1">
        <v>43628</v>
      </c>
      <c r="C9440">
        <v>26.13</v>
      </c>
      <c r="D9440" t="s">
        <v>6624</v>
      </c>
      <c r="E9440" t="s">
        <v>6624</v>
      </c>
      <c r="F9440" t="s">
        <v>8351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x14ac:dyDescent="0.25">
      <c r="A9441" t="s">
        <v>356</v>
      </c>
      <c r="B9441" s="1">
        <v>43628</v>
      </c>
      <c r="C9441">
        <v>65.77</v>
      </c>
      <c r="D9441" t="s">
        <v>6643</v>
      </c>
      <c r="E9441" t="s">
        <v>6643</v>
      </c>
      <c r="F9441" t="s">
        <v>8352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x14ac:dyDescent="0.25">
      <c r="A9442" t="s">
        <v>356</v>
      </c>
      <c r="B9442" s="1">
        <v>43628</v>
      </c>
      <c r="C9442">
        <v>71.88</v>
      </c>
      <c r="D9442" t="s">
        <v>6624</v>
      </c>
      <c r="E9442" t="s">
        <v>6624</v>
      </c>
      <c r="F9442" t="s">
        <v>8353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x14ac:dyDescent="0.25">
      <c r="A9443" t="s">
        <v>356</v>
      </c>
      <c r="B9443" s="1">
        <v>43628</v>
      </c>
      <c r="C9443">
        <v>26.81</v>
      </c>
      <c r="D9443" t="s">
        <v>6624</v>
      </c>
      <c r="E9443" t="s">
        <v>6624</v>
      </c>
      <c r="F9443" t="s">
        <v>8349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x14ac:dyDescent="0.25">
      <c r="A9445" t="s">
        <v>492</v>
      </c>
      <c r="B9445" s="1">
        <v>43627</v>
      </c>
      <c r="C9445">
        <v>-10</v>
      </c>
      <c r="D9445" t="s">
        <v>6054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x14ac:dyDescent="0.25">
      <c r="A9446" t="s">
        <v>492</v>
      </c>
      <c r="B9446" s="1">
        <v>43627</v>
      </c>
      <c r="C9446">
        <v>-5.49</v>
      </c>
      <c r="D9446" t="s">
        <v>6031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x14ac:dyDescent="0.25">
      <c r="A9447" t="s">
        <v>6416</v>
      </c>
      <c r="B9447" s="1">
        <v>43627</v>
      </c>
      <c r="C9447">
        <v>278.27999999999997</v>
      </c>
      <c r="D9447" t="s">
        <v>8332</v>
      </c>
      <c r="E9447" t="s">
        <v>8332</v>
      </c>
      <c r="F9447" t="s">
        <v>8333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x14ac:dyDescent="0.25">
      <c r="A9448" t="s">
        <v>19</v>
      </c>
      <c r="B9448" s="1">
        <v>43627</v>
      </c>
      <c r="C9448">
        <v>15000</v>
      </c>
      <c r="D9448" t="s">
        <v>6040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6079</v>
      </c>
      <c r="W9448" t="s">
        <v>386</v>
      </c>
    </row>
    <row r="9449" spans="1:23" x14ac:dyDescent="0.25">
      <c r="A9449" t="s">
        <v>19</v>
      </c>
      <c r="B9449" s="1">
        <v>43627</v>
      </c>
      <c r="C9449">
        <v>330.84</v>
      </c>
      <c r="D9449" t="s">
        <v>5953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6079</v>
      </c>
      <c r="W9449" t="s">
        <v>386</v>
      </c>
    </row>
    <row r="9450" spans="1:23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6079</v>
      </c>
      <c r="W9450" t="s">
        <v>386</v>
      </c>
    </row>
    <row r="9451" spans="1:23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6079</v>
      </c>
      <c r="W9452" t="s">
        <v>386</v>
      </c>
    </row>
    <row r="9453" spans="1:23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6079</v>
      </c>
      <c r="W9453" t="s">
        <v>386</v>
      </c>
    </row>
    <row r="9454" spans="1:23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6079</v>
      </c>
      <c r="W9454" t="s">
        <v>386</v>
      </c>
    </row>
    <row r="9455" spans="1:23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6079</v>
      </c>
      <c r="W9455" t="s">
        <v>386</v>
      </c>
    </row>
    <row r="9456" spans="1:23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6079</v>
      </c>
      <c r="W9458" t="s">
        <v>386</v>
      </c>
    </row>
    <row r="9459" spans="1:23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x14ac:dyDescent="0.25">
      <c r="A9473" t="s">
        <v>6416</v>
      </c>
      <c r="B9473" s="1">
        <v>43623</v>
      </c>
      <c r="C9473">
        <v>-257.11</v>
      </c>
      <c r="D9473" t="s">
        <v>8195</v>
      </c>
      <c r="E9473" t="s">
        <v>8195</v>
      </c>
      <c r="F9473" t="s">
        <v>6877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x14ac:dyDescent="0.25">
      <c r="A9483" t="s">
        <v>19</v>
      </c>
      <c r="B9483" s="1">
        <v>43621</v>
      </c>
      <c r="C9483">
        <v>1157.5</v>
      </c>
      <c r="D9483" t="s">
        <v>5796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x14ac:dyDescent="0.25">
      <c r="A9488" t="s">
        <v>492</v>
      </c>
      <c r="B9488" s="1">
        <v>43620</v>
      </c>
      <c r="C9488">
        <v>-5</v>
      </c>
      <c r="D9488" t="s">
        <v>6055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6079</v>
      </c>
      <c r="W9491" t="s">
        <v>386</v>
      </c>
    </row>
    <row r="9492" spans="1:23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x14ac:dyDescent="0.25">
      <c r="A9495" t="s">
        <v>19</v>
      </c>
      <c r="B9495" s="1">
        <v>43619</v>
      </c>
      <c r="C9495">
        <v>-18.52</v>
      </c>
      <c r="D9495" t="s">
        <v>5775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6079</v>
      </c>
      <c r="W9496" t="s">
        <v>386</v>
      </c>
    </row>
    <row r="9497" spans="1:23" x14ac:dyDescent="0.25">
      <c r="A9497" t="s">
        <v>492</v>
      </c>
      <c r="B9497" s="1">
        <v>43619</v>
      </c>
      <c r="C9497">
        <v>-7</v>
      </c>
      <c r="D9497" t="s">
        <v>5786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x14ac:dyDescent="0.25">
      <c r="A9498" t="s">
        <v>539</v>
      </c>
      <c r="B9498" s="1">
        <v>43619</v>
      </c>
      <c r="C9498">
        <v>18.52</v>
      </c>
      <c r="D9498" t="s">
        <v>5775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x14ac:dyDescent="0.25">
      <c r="A9501" t="s">
        <v>492</v>
      </c>
      <c r="B9501" s="1">
        <v>43619</v>
      </c>
      <c r="C9501">
        <v>-1.75</v>
      </c>
      <c r="D9501" t="s">
        <v>5786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x14ac:dyDescent="0.25">
      <c r="A9502" t="s">
        <v>492</v>
      </c>
      <c r="B9502" s="1">
        <v>43619</v>
      </c>
      <c r="C9502">
        <v>-99.07</v>
      </c>
      <c r="D9502" t="s">
        <v>5921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x14ac:dyDescent="0.25">
      <c r="A9504" t="s">
        <v>492</v>
      </c>
      <c r="B9504" s="1">
        <v>43619</v>
      </c>
      <c r="C9504">
        <v>-4.5</v>
      </c>
      <c r="D9504" t="s">
        <v>5786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6079</v>
      </c>
      <c r="W9517" t="s">
        <v>386</v>
      </c>
    </row>
    <row r="9518" spans="1:23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x14ac:dyDescent="0.25">
      <c r="A9520" t="s">
        <v>492</v>
      </c>
      <c r="B9520" s="1">
        <v>43617</v>
      </c>
      <c r="C9520">
        <v>-30.54</v>
      </c>
      <c r="D9520" t="s">
        <v>5783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x14ac:dyDescent="0.25">
      <c r="A9531" t="s">
        <v>356</v>
      </c>
      <c r="B9531" s="1">
        <v>43616</v>
      </c>
      <c r="C9531">
        <v>14.85</v>
      </c>
      <c r="D9531" t="s">
        <v>6624</v>
      </c>
      <c r="E9531" t="s">
        <v>6624</v>
      </c>
      <c r="F9531" t="s">
        <v>6492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x14ac:dyDescent="0.25">
      <c r="A9534" t="s">
        <v>356</v>
      </c>
      <c r="B9534" s="1">
        <v>43616</v>
      </c>
      <c r="C9534">
        <v>14.85</v>
      </c>
      <c r="D9534" t="s">
        <v>6624</v>
      </c>
      <c r="E9534" t="s">
        <v>6624</v>
      </c>
      <c r="F9534" t="s">
        <v>6492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x14ac:dyDescent="0.25">
      <c r="A9535" t="s">
        <v>356</v>
      </c>
      <c r="B9535" s="1">
        <v>43616</v>
      </c>
      <c r="C9535">
        <v>7.59</v>
      </c>
      <c r="D9535" t="s">
        <v>6624</v>
      </c>
      <c r="E9535" t="s">
        <v>6624</v>
      </c>
      <c r="F9535" t="s">
        <v>6492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x14ac:dyDescent="0.25">
      <c r="A9536" t="s">
        <v>356</v>
      </c>
      <c r="B9536" s="1">
        <v>43616</v>
      </c>
      <c r="C9536">
        <v>7.59</v>
      </c>
      <c r="D9536" t="s">
        <v>6624</v>
      </c>
      <c r="E9536" t="s">
        <v>6624</v>
      </c>
      <c r="F9536" t="s">
        <v>6492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x14ac:dyDescent="0.25">
      <c r="A9538" t="s">
        <v>336</v>
      </c>
      <c r="B9538" s="1">
        <v>43616</v>
      </c>
      <c r="C9538">
        <v>10.5</v>
      </c>
      <c r="D9538" t="s">
        <v>5907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x14ac:dyDescent="0.25">
      <c r="A9540" t="s">
        <v>19</v>
      </c>
      <c r="B9540" s="1">
        <v>43616</v>
      </c>
      <c r="C9540">
        <v>3837.93</v>
      </c>
      <c r="D9540" t="s">
        <v>5779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x14ac:dyDescent="0.25">
      <c r="A9543" t="s">
        <v>19</v>
      </c>
      <c r="B9543" s="1">
        <v>43615</v>
      </c>
      <c r="C9543">
        <v>-522.5</v>
      </c>
      <c r="D9543" t="s">
        <v>6056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x14ac:dyDescent="0.25">
      <c r="A9545" t="s">
        <v>6416</v>
      </c>
      <c r="B9545" s="1">
        <v>43615</v>
      </c>
      <c r="C9545">
        <v>3.7</v>
      </c>
      <c r="D9545" t="s">
        <v>556</v>
      </c>
      <c r="E9545" t="s">
        <v>556</v>
      </c>
      <c r="F9545" t="s">
        <v>8354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6079</v>
      </c>
      <c r="W9546" t="s">
        <v>386</v>
      </c>
    </row>
    <row r="9547" spans="1:23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6079</v>
      </c>
      <c r="W9553" t="s">
        <v>386</v>
      </c>
    </row>
    <row r="9554" spans="1:23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6079</v>
      </c>
      <c r="W9558" t="s">
        <v>386</v>
      </c>
    </row>
    <row r="9559" spans="1:23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x14ac:dyDescent="0.25">
      <c r="A9560" t="s">
        <v>492</v>
      </c>
      <c r="B9560" s="1">
        <v>43612</v>
      </c>
      <c r="C9560">
        <v>-3</v>
      </c>
      <c r="D9560" t="s">
        <v>5786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x14ac:dyDescent="0.25">
      <c r="A9565" t="s">
        <v>544</v>
      </c>
      <c r="B9565" s="1">
        <v>43610</v>
      </c>
      <c r="C9565">
        <v>-72.56</v>
      </c>
      <c r="D9565" t="s">
        <v>6057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x14ac:dyDescent="0.25">
      <c r="A9570" t="s">
        <v>492</v>
      </c>
      <c r="B9570" s="1">
        <v>43610</v>
      </c>
      <c r="C9570">
        <v>-41.4</v>
      </c>
      <c r="D9570" t="s">
        <v>6058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x14ac:dyDescent="0.25">
      <c r="A9573" t="s">
        <v>492</v>
      </c>
      <c r="B9573" s="1">
        <v>43609</v>
      </c>
      <c r="C9573">
        <v>-2.19</v>
      </c>
      <c r="D9573" t="s">
        <v>6031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x14ac:dyDescent="0.25">
      <c r="A9575" t="s">
        <v>6416</v>
      </c>
      <c r="B9575" s="1">
        <v>43609</v>
      </c>
      <c r="C9575">
        <v>-2485.35</v>
      </c>
      <c r="D9575" t="s">
        <v>8195</v>
      </c>
      <c r="E9575" t="s">
        <v>8195</v>
      </c>
      <c r="F9575" t="s">
        <v>6877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6079</v>
      </c>
      <c r="W9576" t="s">
        <v>386</v>
      </c>
    </row>
    <row r="9577" spans="1:23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6079</v>
      </c>
      <c r="W9582" t="s">
        <v>386</v>
      </c>
    </row>
    <row r="9583" spans="1:23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x14ac:dyDescent="0.25">
      <c r="A9585" t="s">
        <v>544</v>
      </c>
      <c r="B9585" s="1">
        <v>43607</v>
      </c>
      <c r="C9585">
        <v>-7.49</v>
      </c>
      <c r="D9585" t="s">
        <v>6060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6079</v>
      </c>
      <c r="W9585" t="s">
        <v>386</v>
      </c>
    </row>
    <row r="9586" spans="1:23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6079</v>
      </c>
      <c r="W9586" t="s">
        <v>386</v>
      </c>
    </row>
    <row r="9587" spans="1:23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x14ac:dyDescent="0.25">
      <c r="A9588" t="s">
        <v>544</v>
      </c>
      <c r="B9588" s="1">
        <v>43607</v>
      </c>
      <c r="C9588">
        <v>-19.07</v>
      </c>
      <c r="D9588" t="s">
        <v>6059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6079</v>
      </c>
      <c r="W9588" t="s">
        <v>386</v>
      </c>
    </row>
    <row r="9589" spans="1:23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6079</v>
      </c>
      <c r="W9590" t="s">
        <v>386</v>
      </c>
    </row>
    <row r="9591" spans="1:23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6079</v>
      </c>
      <c r="W9591" t="s">
        <v>386</v>
      </c>
    </row>
    <row r="9592" spans="1:23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x14ac:dyDescent="0.25">
      <c r="A9594" t="s">
        <v>544</v>
      </c>
      <c r="B9594" s="1">
        <v>43606</v>
      </c>
      <c r="C9594">
        <v>-14.32</v>
      </c>
      <c r="D9594" t="s">
        <v>6062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6079</v>
      </c>
      <c r="W9594" t="s">
        <v>386</v>
      </c>
    </row>
    <row r="9595" spans="1:23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6079</v>
      </c>
      <c r="W9595" t="s">
        <v>386</v>
      </c>
    </row>
    <row r="9596" spans="1:23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x14ac:dyDescent="0.25">
      <c r="A9597" t="s">
        <v>544</v>
      </c>
      <c r="B9597" s="1">
        <v>43606</v>
      </c>
      <c r="C9597">
        <v>-93.52</v>
      </c>
      <c r="D9597" t="s">
        <v>6061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6079</v>
      </c>
      <c r="W9597" t="s">
        <v>386</v>
      </c>
    </row>
    <row r="9598" spans="1:23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x14ac:dyDescent="0.25">
      <c r="A9603" t="s">
        <v>544</v>
      </c>
      <c r="B9603" s="1">
        <v>43605</v>
      </c>
      <c r="C9603">
        <v>-41.4</v>
      </c>
      <c r="D9603" t="s">
        <v>6063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6079</v>
      </c>
      <c r="W9603" t="s">
        <v>386</v>
      </c>
    </row>
    <row r="9604" spans="1:23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6079</v>
      </c>
      <c r="W9611" t="s">
        <v>386</v>
      </c>
    </row>
    <row r="9612" spans="1:23" x14ac:dyDescent="0.25">
      <c r="A9612" t="s">
        <v>492</v>
      </c>
      <c r="B9612" s="1">
        <v>43603</v>
      </c>
      <c r="C9612">
        <v>-4.5</v>
      </c>
      <c r="D9612" t="s">
        <v>5786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x14ac:dyDescent="0.25">
      <c r="A9616" t="s">
        <v>492</v>
      </c>
      <c r="B9616" s="1">
        <v>43603</v>
      </c>
      <c r="C9616">
        <v>-0.38</v>
      </c>
      <c r="D9616" t="s">
        <v>5786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x14ac:dyDescent="0.25">
      <c r="A9621" t="s">
        <v>6416</v>
      </c>
      <c r="B9621" s="1">
        <v>43602</v>
      </c>
      <c r="C9621">
        <v>-136.77000000000001</v>
      </c>
      <c r="D9621" t="s">
        <v>8196</v>
      </c>
      <c r="E9621" t="s">
        <v>8196</v>
      </c>
      <c r="F9621" t="s">
        <v>6464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x14ac:dyDescent="0.25">
      <c r="A9626" t="s">
        <v>6416</v>
      </c>
      <c r="B9626" s="1">
        <v>43601</v>
      </c>
      <c r="C9626">
        <v>-44.58</v>
      </c>
      <c r="D9626" t="s">
        <v>6834</v>
      </c>
      <c r="E9626" t="s">
        <v>6834</v>
      </c>
      <c r="F9626" t="s">
        <v>6835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x14ac:dyDescent="0.25">
      <c r="A9627" t="s">
        <v>6416</v>
      </c>
      <c r="B9627" s="1">
        <v>43601</v>
      </c>
      <c r="C9627">
        <v>136.77000000000001</v>
      </c>
      <c r="D9627" t="s">
        <v>8196</v>
      </c>
      <c r="E9627" t="s">
        <v>8196</v>
      </c>
      <c r="F9627" t="s">
        <v>6464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x14ac:dyDescent="0.25">
      <c r="A9632" t="s">
        <v>6416</v>
      </c>
      <c r="B9632" s="1">
        <v>43600</v>
      </c>
      <c r="C9632">
        <v>44.58</v>
      </c>
      <c r="D9632" t="s">
        <v>6834</v>
      </c>
      <c r="E9632" t="s">
        <v>6834</v>
      </c>
      <c r="F9632" t="s">
        <v>6835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x14ac:dyDescent="0.25">
      <c r="A9643" t="s">
        <v>19</v>
      </c>
      <c r="B9643" s="1">
        <v>43598</v>
      </c>
      <c r="C9643">
        <v>-239.96</v>
      </c>
      <c r="D9643" t="s">
        <v>5854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6079</v>
      </c>
      <c r="W9646" t="s">
        <v>386</v>
      </c>
    </row>
    <row r="9647" spans="1:23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x14ac:dyDescent="0.25">
      <c r="A9650" t="s">
        <v>492</v>
      </c>
      <c r="B9650" s="1">
        <v>43595</v>
      </c>
      <c r="C9650">
        <v>-10</v>
      </c>
      <c r="D9650" t="s">
        <v>5786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x14ac:dyDescent="0.25">
      <c r="A9651" t="s">
        <v>19</v>
      </c>
      <c r="B9651" s="1">
        <v>43595</v>
      </c>
      <c r="C9651">
        <v>3422.79</v>
      </c>
      <c r="D9651" t="s">
        <v>6064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x14ac:dyDescent="0.25">
      <c r="A9654" t="s">
        <v>492</v>
      </c>
      <c r="B9654" s="1">
        <v>43594</v>
      </c>
      <c r="C9654">
        <v>-7</v>
      </c>
      <c r="D9654" t="s">
        <v>5824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x14ac:dyDescent="0.25">
      <c r="A9655" t="s">
        <v>34</v>
      </c>
      <c r="B9655" s="1">
        <v>43593</v>
      </c>
      <c r="C9655">
        <v>16.46</v>
      </c>
      <c r="D9655" t="s">
        <v>6065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x14ac:dyDescent="0.25">
      <c r="A9656" t="s">
        <v>492</v>
      </c>
      <c r="B9656" s="1">
        <v>43593</v>
      </c>
      <c r="C9656">
        <v>-2</v>
      </c>
      <c r="D9656" t="s">
        <v>5786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6079</v>
      </c>
      <c r="W9659" t="s">
        <v>386</v>
      </c>
    </row>
    <row r="9660" spans="1:23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x14ac:dyDescent="0.25">
      <c r="A9663" t="s">
        <v>34</v>
      </c>
      <c r="B9663" s="1">
        <v>43592</v>
      </c>
      <c r="C9663">
        <v>-16.46</v>
      </c>
      <c r="D9663" t="s">
        <v>6065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x14ac:dyDescent="0.25">
      <c r="A9665" t="s">
        <v>492</v>
      </c>
      <c r="B9665" s="1">
        <v>43591</v>
      </c>
      <c r="C9665">
        <v>-5</v>
      </c>
      <c r="D9665" t="s">
        <v>5786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x14ac:dyDescent="0.25">
      <c r="A9669" t="s">
        <v>492</v>
      </c>
      <c r="B9669" s="1">
        <v>43591</v>
      </c>
      <c r="C9669">
        <v>-12.25</v>
      </c>
      <c r="D9669" t="s">
        <v>5786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6079</v>
      </c>
      <c r="W9670" t="s">
        <v>386</v>
      </c>
    </row>
    <row r="9671" spans="1:23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x14ac:dyDescent="0.25">
      <c r="A9673" t="s">
        <v>492</v>
      </c>
      <c r="B9673" s="1">
        <v>43591</v>
      </c>
      <c r="C9673">
        <v>-0.42</v>
      </c>
      <c r="D9673" t="s">
        <v>5786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x14ac:dyDescent="0.25">
      <c r="A9700" t="s">
        <v>356</v>
      </c>
      <c r="B9700" s="1">
        <v>43585</v>
      </c>
      <c r="C9700">
        <v>14.34</v>
      </c>
      <c r="D9700" t="s">
        <v>6624</v>
      </c>
      <c r="E9700" t="s">
        <v>6624</v>
      </c>
      <c r="F9700" t="s">
        <v>6492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x14ac:dyDescent="0.25">
      <c r="A9702" t="s">
        <v>19</v>
      </c>
      <c r="B9702" s="1">
        <v>43585</v>
      </c>
      <c r="C9702">
        <v>3837.93</v>
      </c>
      <c r="D9702" t="s">
        <v>5779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x14ac:dyDescent="0.25">
      <c r="A9703" t="s">
        <v>356</v>
      </c>
      <c r="B9703" s="1">
        <v>43585</v>
      </c>
      <c r="C9703">
        <v>7.36</v>
      </c>
      <c r="D9703" t="s">
        <v>6624</v>
      </c>
      <c r="E9703" t="s">
        <v>6624</v>
      </c>
      <c r="F9703" t="s">
        <v>6492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x14ac:dyDescent="0.25">
      <c r="A9704" t="s">
        <v>356</v>
      </c>
      <c r="B9704" s="1">
        <v>43585</v>
      </c>
      <c r="C9704">
        <v>14.34</v>
      </c>
      <c r="D9704" t="s">
        <v>6624</v>
      </c>
      <c r="E9704" t="s">
        <v>6624</v>
      </c>
      <c r="F9704" t="s">
        <v>6492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x14ac:dyDescent="0.25">
      <c r="A9705" t="s">
        <v>356</v>
      </c>
      <c r="B9705" s="1">
        <v>43585</v>
      </c>
      <c r="C9705">
        <v>7.36</v>
      </c>
      <c r="D9705" t="s">
        <v>6624</v>
      </c>
      <c r="E9705" t="s">
        <v>6624</v>
      </c>
      <c r="F9705" t="s">
        <v>6492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x14ac:dyDescent="0.25">
      <c r="A9711" t="s">
        <v>336</v>
      </c>
      <c r="B9711" s="1">
        <v>43585</v>
      </c>
      <c r="C9711">
        <v>6</v>
      </c>
      <c r="D9711" t="s">
        <v>5951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x14ac:dyDescent="0.25">
      <c r="A9714" t="s">
        <v>6416</v>
      </c>
      <c r="B9714" s="1">
        <v>43584</v>
      </c>
      <c r="C9714">
        <v>3.84</v>
      </c>
      <c r="D9714" t="s">
        <v>556</v>
      </c>
      <c r="E9714" t="s">
        <v>556</v>
      </c>
      <c r="F9714" t="s">
        <v>8355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x14ac:dyDescent="0.25">
      <c r="A9721" t="s">
        <v>492</v>
      </c>
      <c r="B9721" s="1">
        <v>43582</v>
      </c>
      <c r="C9721">
        <v>-0.25</v>
      </c>
      <c r="D9721" t="s">
        <v>5786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x14ac:dyDescent="0.25">
      <c r="A9724" t="s">
        <v>492</v>
      </c>
      <c r="B9724" s="1">
        <v>43582</v>
      </c>
      <c r="C9724">
        <v>-0.25</v>
      </c>
      <c r="D9724" t="s">
        <v>5786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6079</v>
      </c>
      <c r="W9726" t="s">
        <v>386</v>
      </c>
    </row>
    <row r="9727" spans="1:23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6079</v>
      </c>
      <c r="W9728" t="s">
        <v>386</v>
      </c>
    </row>
    <row r="9729" spans="1:23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6079</v>
      </c>
      <c r="W9729" t="s">
        <v>386</v>
      </c>
    </row>
    <row r="9730" spans="1:23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6079</v>
      </c>
      <c r="W9731" t="s">
        <v>386</v>
      </c>
    </row>
    <row r="9732" spans="1:23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x14ac:dyDescent="0.25">
      <c r="A9736" t="s">
        <v>492</v>
      </c>
      <c r="B9736" s="1">
        <v>43580</v>
      </c>
      <c r="C9736">
        <v>-5.7</v>
      </c>
      <c r="D9736" t="s">
        <v>6066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6079</v>
      </c>
      <c r="W9736" t="s">
        <v>386</v>
      </c>
    </row>
    <row r="9737" spans="1:23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6079</v>
      </c>
      <c r="W9739" t="s">
        <v>386</v>
      </c>
    </row>
    <row r="9740" spans="1:23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6079</v>
      </c>
      <c r="W9740" t="s">
        <v>386</v>
      </c>
    </row>
    <row r="9741" spans="1:23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x14ac:dyDescent="0.25">
      <c r="A9742" t="s">
        <v>336</v>
      </c>
      <c r="B9742" s="1">
        <v>43579</v>
      </c>
      <c r="C9742">
        <v>-3</v>
      </c>
      <c r="D9742" t="s">
        <v>6023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x14ac:dyDescent="0.25">
      <c r="A9746" t="s">
        <v>336</v>
      </c>
      <c r="B9746" s="1">
        <v>43579</v>
      </c>
      <c r="C9746">
        <v>-84</v>
      </c>
      <c r="D9746" t="s">
        <v>6010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x14ac:dyDescent="0.25">
      <c r="A9747" t="s">
        <v>336</v>
      </c>
      <c r="B9747" s="1">
        <v>43579</v>
      </c>
      <c r="C9747">
        <v>-16</v>
      </c>
      <c r="D9747" t="s">
        <v>6010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6079</v>
      </c>
      <c r="W9748" t="s">
        <v>386</v>
      </c>
    </row>
    <row r="9749" spans="1:23" x14ac:dyDescent="0.25">
      <c r="A9749" t="s">
        <v>492</v>
      </c>
      <c r="B9749" s="1">
        <v>43579</v>
      </c>
      <c r="C9749">
        <v>-20</v>
      </c>
      <c r="D9749" t="s">
        <v>6066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6079</v>
      </c>
      <c r="W9749" t="s">
        <v>386</v>
      </c>
    </row>
    <row r="9750" spans="1:23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6079</v>
      </c>
      <c r="W9750" t="s">
        <v>386</v>
      </c>
    </row>
    <row r="9751" spans="1:23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6079</v>
      </c>
      <c r="W9754" t="s">
        <v>386</v>
      </c>
    </row>
    <row r="9755" spans="1:23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x14ac:dyDescent="0.25">
      <c r="A9756" t="s">
        <v>544</v>
      </c>
      <c r="B9756" s="1">
        <v>43578</v>
      </c>
      <c r="C9756">
        <v>-19.3</v>
      </c>
      <c r="D9756" t="s">
        <v>6066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6079</v>
      </c>
      <c r="W9756" t="s">
        <v>386</v>
      </c>
    </row>
    <row r="9757" spans="1:23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6079</v>
      </c>
      <c r="W9758" t="s">
        <v>386</v>
      </c>
    </row>
    <row r="9759" spans="1:23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6079</v>
      </c>
      <c r="W9762" t="s">
        <v>386</v>
      </c>
    </row>
    <row r="9763" spans="1:23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x14ac:dyDescent="0.25">
      <c r="A9767" t="s">
        <v>508</v>
      </c>
      <c r="B9767" s="1">
        <v>43576</v>
      </c>
      <c r="C9767">
        <v>-20</v>
      </c>
      <c r="D9767" t="s">
        <v>6067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x14ac:dyDescent="0.25">
      <c r="A9770" t="s">
        <v>31</v>
      </c>
      <c r="B9770" s="1">
        <v>43576</v>
      </c>
      <c r="C9770">
        <v>-24.72</v>
      </c>
      <c r="D9770" t="s">
        <v>6068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6079</v>
      </c>
      <c r="W9776" t="s">
        <v>386</v>
      </c>
    </row>
    <row r="9777" spans="1:23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x14ac:dyDescent="0.25">
      <c r="A9779" t="s">
        <v>492</v>
      </c>
      <c r="B9779" s="1">
        <v>43573</v>
      </c>
      <c r="C9779">
        <v>-59.8</v>
      </c>
      <c r="D9779" t="s">
        <v>6069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x14ac:dyDescent="0.25">
      <c r="A9786" t="s">
        <v>492</v>
      </c>
      <c r="B9786" s="1">
        <v>43572</v>
      </c>
      <c r="C9786">
        <v>-10.84</v>
      </c>
      <c r="D9786" t="s">
        <v>6069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x14ac:dyDescent="0.25">
      <c r="A9801" t="s">
        <v>19</v>
      </c>
      <c r="B9801" s="1">
        <v>43570</v>
      </c>
      <c r="C9801">
        <v>-420</v>
      </c>
      <c r="D9801" t="s">
        <v>6056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x14ac:dyDescent="0.25">
      <c r="A9814" t="s">
        <v>31</v>
      </c>
      <c r="B9814" s="1">
        <v>43568</v>
      </c>
      <c r="C9814">
        <v>-24.74</v>
      </c>
      <c r="D9814" t="s">
        <v>6046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x14ac:dyDescent="0.25">
      <c r="A9832" t="s">
        <v>19</v>
      </c>
      <c r="B9832" s="1">
        <v>43564</v>
      </c>
      <c r="C9832">
        <v>12000</v>
      </c>
      <c r="D9832" t="s">
        <v>6040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6079</v>
      </c>
      <c r="W9832" t="s">
        <v>386</v>
      </c>
    </row>
    <row r="9833" spans="1:23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6079</v>
      </c>
      <c r="W9834" t="s">
        <v>386</v>
      </c>
    </row>
    <row r="9835" spans="1:23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x14ac:dyDescent="0.25">
      <c r="A9841" t="s">
        <v>544</v>
      </c>
      <c r="B9841" s="1">
        <v>43562</v>
      </c>
      <c r="C9841">
        <v>-19.75</v>
      </c>
      <c r="D9841" t="s">
        <v>6070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x14ac:dyDescent="0.25">
      <c r="A9846" t="s">
        <v>544</v>
      </c>
      <c r="B9846" s="1">
        <v>43561</v>
      </c>
      <c r="C9846">
        <v>-77.89</v>
      </c>
      <c r="D9846" t="s">
        <v>5847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6079</v>
      </c>
      <c r="W9849" t="s">
        <v>386</v>
      </c>
    </row>
    <row r="9850" spans="1:23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x14ac:dyDescent="0.25">
      <c r="A9853" t="s">
        <v>19</v>
      </c>
      <c r="B9853" s="1">
        <v>43558</v>
      </c>
      <c r="C9853">
        <v>720</v>
      </c>
      <c r="D9853" t="s">
        <v>5953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6079</v>
      </c>
      <c r="W9853" t="s">
        <v>386</v>
      </c>
    </row>
    <row r="9854" spans="1:23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x14ac:dyDescent="0.25">
      <c r="A9858" t="s">
        <v>6416</v>
      </c>
      <c r="B9858" s="1">
        <v>43557</v>
      </c>
      <c r="C9858">
        <v>-12.56</v>
      </c>
      <c r="D9858" t="s">
        <v>8296</v>
      </c>
      <c r="E9858" t="s">
        <v>8296</v>
      </c>
      <c r="F9858" t="s">
        <v>8297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x14ac:dyDescent="0.25">
      <c r="A9859" t="s">
        <v>6416</v>
      </c>
      <c r="B9859" s="1">
        <v>43557</v>
      </c>
      <c r="C9859">
        <v>-47.32</v>
      </c>
      <c r="D9859" t="s">
        <v>8205</v>
      </c>
      <c r="E9859" t="s">
        <v>8205</v>
      </c>
      <c r="F9859" t="s">
        <v>6639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x14ac:dyDescent="0.25">
      <c r="A9861" t="s">
        <v>19</v>
      </c>
      <c r="B9861" s="1">
        <v>43557</v>
      </c>
      <c r="C9861">
        <v>-606</v>
      </c>
      <c r="D9861" t="s">
        <v>5888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x14ac:dyDescent="0.25">
      <c r="A9862" t="s">
        <v>19</v>
      </c>
      <c r="B9862" s="1">
        <v>43557</v>
      </c>
      <c r="C9862">
        <v>-159.75</v>
      </c>
      <c r="D9862" t="s">
        <v>5888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6079</v>
      </c>
      <c r="W9865" t="s">
        <v>386</v>
      </c>
    </row>
    <row r="9866" spans="1:23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x14ac:dyDescent="0.25">
      <c r="A9872" t="s">
        <v>539</v>
      </c>
      <c r="B9872" s="1">
        <v>43556</v>
      </c>
      <c r="C9872">
        <v>316.05</v>
      </c>
      <c r="D9872" t="s">
        <v>5775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x14ac:dyDescent="0.25">
      <c r="A9873" t="s">
        <v>19</v>
      </c>
      <c r="B9873" s="1">
        <v>43556</v>
      </c>
      <c r="C9873">
        <v>-316.05</v>
      </c>
      <c r="D9873" t="s">
        <v>5775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x14ac:dyDescent="0.25">
      <c r="A9875" t="s">
        <v>6416</v>
      </c>
      <c r="B9875" s="1">
        <v>43556</v>
      </c>
      <c r="C9875">
        <v>47.32</v>
      </c>
      <c r="D9875" t="s">
        <v>8205</v>
      </c>
      <c r="E9875" t="s">
        <v>8205</v>
      </c>
      <c r="F9875" t="s">
        <v>6639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x14ac:dyDescent="0.25">
      <c r="A9878" t="s">
        <v>6416</v>
      </c>
      <c r="B9878" s="1">
        <v>43556</v>
      </c>
      <c r="C9878">
        <v>12.56</v>
      </c>
      <c r="D9878" t="s">
        <v>8296</v>
      </c>
      <c r="E9878" t="s">
        <v>8296</v>
      </c>
      <c r="F9878" t="s">
        <v>8297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6079</v>
      </c>
      <c r="W9896" t="s">
        <v>386</v>
      </c>
    </row>
    <row r="9897" spans="1:23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x14ac:dyDescent="0.25">
      <c r="A9899" t="s">
        <v>356</v>
      </c>
      <c r="B9899" s="1">
        <v>43553</v>
      </c>
      <c r="C9899">
        <v>14.95</v>
      </c>
      <c r="D9899" t="s">
        <v>6624</v>
      </c>
      <c r="E9899" t="s">
        <v>6624</v>
      </c>
      <c r="F9899" t="s">
        <v>6492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x14ac:dyDescent="0.25">
      <c r="A9900" t="s">
        <v>19</v>
      </c>
      <c r="B9900" s="1">
        <v>43553</v>
      </c>
      <c r="C9900">
        <v>3837.93</v>
      </c>
      <c r="D9900" t="s">
        <v>5779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x14ac:dyDescent="0.25">
      <c r="A9901" t="s">
        <v>356</v>
      </c>
      <c r="B9901" s="1">
        <v>43553</v>
      </c>
      <c r="C9901">
        <v>6.82</v>
      </c>
      <c r="D9901" t="s">
        <v>6624</v>
      </c>
      <c r="E9901" t="s">
        <v>6624</v>
      </c>
      <c r="F9901" t="s">
        <v>6492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x14ac:dyDescent="0.25">
      <c r="A9902" t="s">
        <v>356</v>
      </c>
      <c r="B9902" s="1">
        <v>43553</v>
      </c>
      <c r="C9902">
        <v>14.95</v>
      </c>
      <c r="D9902" t="s">
        <v>6624</v>
      </c>
      <c r="E9902" t="s">
        <v>6624</v>
      </c>
      <c r="F9902" t="s">
        <v>6492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x14ac:dyDescent="0.25">
      <c r="A9903" t="s">
        <v>356</v>
      </c>
      <c r="B9903" s="1">
        <v>43553</v>
      </c>
      <c r="C9903">
        <v>6.82</v>
      </c>
      <c r="D9903" t="s">
        <v>6624</v>
      </c>
      <c r="E9903" t="s">
        <v>6624</v>
      </c>
      <c r="F9903" t="s">
        <v>6492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x14ac:dyDescent="0.25">
      <c r="A9907" t="s">
        <v>336</v>
      </c>
      <c r="B9907" s="1">
        <v>43553</v>
      </c>
      <c r="C9907">
        <v>13</v>
      </c>
      <c r="D9907" t="s">
        <v>5951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6079</v>
      </c>
      <c r="W9908" t="s">
        <v>386</v>
      </c>
    </row>
    <row r="9909" spans="1:23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x14ac:dyDescent="0.25">
      <c r="A9911" t="s">
        <v>6416</v>
      </c>
      <c r="B9911" s="1">
        <v>43552</v>
      </c>
      <c r="C9911">
        <v>1.81</v>
      </c>
      <c r="D9911" t="s">
        <v>556</v>
      </c>
      <c r="E9911" t="s">
        <v>556</v>
      </c>
      <c r="F9911" t="s">
        <v>8356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6079</v>
      </c>
      <c r="W9914" t="s">
        <v>386</v>
      </c>
    </row>
    <row r="9915" spans="1:23" x14ac:dyDescent="0.25">
      <c r="A9915" t="s">
        <v>6416</v>
      </c>
      <c r="B9915" s="1">
        <v>43551</v>
      </c>
      <c r="C9915">
        <v>-59.34</v>
      </c>
      <c r="D9915" t="s">
        <v>6601</v>
      </c>
      <c r="E9915" t="s">
        <v>6602</v>
      </c>
      <c r="F9915" t="s">
        <v>6603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x14ac:dyDescent="0.25">
      <c r="A9921" t="s">
        <v>19</v>
      </c>
      <c r="B9921" s="1">
        <v>43550</v>
      </c>
      <c r="C9921">
        <v>30</v>
      </c>
      <c r="D9921" t="s">
        <v>6056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x14ac:dyDescent="0.25">
      <c r="A9923" t="s">
        <v>492</v>
      </c>
      <c r="B9923" s="1">
        <v>43550</v>
      </c>
      <c r="C9923">
        <v>-3.87</v>
      </c>
      <c r="D9923" t="s">
        <v>5782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x14ac:dyDescent="0.25">
      <c r="A9926" t="s">
        <v>6416</v>
      </c>
      <c r="B9926" s="1">
        <v>43550</v>
      </c>
      <c r="C9926">
        <v>59.34</v>
      </c>
      <c r="D9926" t="s">
        <v>6601</v>
      </c>
      <c r="E9926" t="s">
        <v>6602</v>
      </c>
      <c r="F9926" t="s">
        <v>6603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x14ac:dyDescent="0.25">
      <c r="A9928" t="s">
        <v>492</v>
      </c>
      <c r="B9928" s="1">
        <v>43550</v>
      </c>
      <c r="C9928">
        <v>-35.950000000000003</v>
      </c>
      <c r="D9928" t="s">
        <v>5782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x14ac:dyDescent="0.25">
      <c r="A9932" t="s">
        <v>19</v>
      </c>
      <c r="B9932" s="1">
        <v>43550</v>
      </c>
      <c r="C9932">
        <v>-37.5</v>
      </c>
      <c r="D9932" t="s">
        <v>6056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x14ac:dyDescent="0.25">
      <c r="A9933" t="s">
        <v>19</v>
      </c>
      <c r="B9933" s="1">
        <v>43550</v>
      </c>
      <c r="C9933">
        <v>-37.5</v>
      </c>
      <c r="D9933" t="s">
        <v>6056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x14ac:dyDescent="0.25">
      <c r="A9936" t="s">
        <v>492</v>
      </c>
      <c r="B9936" s="1">
        <v>43549</v>
      </c>
      <c r="C9936">
        <v>-1.0900000000000001</v>
      </c>
      <c r="D9936" t="s">
        <v>6031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x14ac:dyDescent="0.25">
      <c r="A9938" t="s">
        <v>6416</v>
      </c>
      <c r="B9938" s="1">
        <v>43549</v>
      </c>
      <c r="C9938">
        <v>6313.02</v>
      </c>
      <c r="D9938" t="s">
        <v>8357</v>
      </c>
      <c r="E9938" t="s">
        <v>8357</v>
      </c>
      <c r="F9938" t="s">
        <v>8358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6079</v>
      </c>
      <c r="W9948" t="s">
        <v>386</v>
      </c>
    </row>
    <row r="9949" spans="1:23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6079</v>
      </c>
      <c r="W9950" t="s">
        <v>386</v>
      </c>
    </row>
    <row r="9951" spans="1:23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x14ac:dyDescent="0.25">
      <c r="A9962" t="s">
        <v>356</v>
      </c>
      <c r="B9962" s="1">
        <v>43546</v>
      </c>
      <c r="C9962">
        <v>9.94</v>
      </c>
      <c r="D9962" t="s">
        <v>6624</v>
      </c>
      <c r="E9962" t="s">
        <v>6624</v>
      </c>
      <c r="F9962" t="s">
        <v>6492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x14ac:dyDescent="0.25">
      <c r="A9967" t="s">
        <v>356</v>
      </c>
      <c r="B9967" s="1">
        <v>43546</v>
      </c>
      <c r="C9967">
        <v>9.94</v>
      </c>
      <c r="D9967" t="s">
        <v>6624</v>
      </c>
      <c r="E9967" t="s">
        <v>6624</v>
      </c>
      <c r="F9967" t="s">
        <v>6492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x14ac:dyDescent="0.25">
      <c r="A9975" t="s">
        <v>19</v>
      </c>
      <c r="B9975" s="1">
        <v>43544</v>
      </c>
      <c r="C9975">
        <v>10345</v>
      </c>
      <c r="D9975" t="s">
        <v>6040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6079</v>
      </c>
      <c r="W9975" t="s">
        <v>386</v>
      </c>
    </row>
    <row r="9976" spans="1:23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6079</v>
      </c>
      <c r="W9978" t="s">
        <v>386</v>
      </c>
    </row>
    <row r="9979" spans="1:23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x14ac:dyDescent="0.25">
      <c r="A9985" t="s">
        <v>492</v>
      </c>
      <c r="B9985" s="1">
        <v>43542</v>
      </c>
      <c r="C9985">
        <v>-41.4</v>
      </c>
      <c r="D9985" t="s">
        <v>6058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x14ac:dyDescent="0.25">
      <c r="A9989" t="s">
        <v>544</v>
      </c>
      <c r="B9989" s="1">
        <v>43542</v>
      </c>
      <c r="C9989">
        <v>-8.41</v>
      </c>
      <c r="D9989" t="s">
        <v>6003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x14ac:dyDescent="0.25">
      <c r="A9991" t="s">
        <v>544</v>
      </c>
      <c r="B9991" s="1">
        <v>43542</v>
      </c>
      <c r="C9991">
        <v>-6.38</v>
      </c>
      <c r="D9991" t="s">
        <v>6003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x14ac:dyDescent="0.25">
      <c r="A9994" t="s">
        <v>492</v>
      </c>
      <c r="B9994" s="1">
        <v>43540</v>
      </c>
      <c r="C9994">
        <v>-550</v>
      </c>
      <c r="D9994" t="s">
        <v>6071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6079</v>
      </c>
      <c r="W9994" t="s">
        <v>386</v>
      </c>
    </row>
    <row r="9995" spans="1:23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x14ac:dyDescent="0.25">
      <c r="A9996" t="s">
        <v>492</v>
      </c>
      <c r="B9996" s="1">
        <v>43540</v>
      </c>
      <c r="C9996">
        <v>-0.62</v>
      </c>
      <c r="D9996" t="s">
        <v>5786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x14ac:dyDescent="0.25">
      <c r="A9997" t="s">
        <v>492</v>
      </c>
      <c r="B9997" s="1">
        <v>43540</v>
      </c>
      <c r="C9997">
        <v>-170</v>
      </c>
      <c r="D9997" t="s">
        <v>6071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6079</v>
      </c>
      <c r="W9997" t="s">
        <v>386</v>
      </c>
    </row>
    <row r="9998" spans="1:23" x14ac:dyDescent="0.25">
      <c r="A9998" t="s">
        <v>544</v>
      </c>
      <c r="B9998" s="1">
        <v>43539</v>
      </c>
      <c r="C9998">
        <v>66</v>
      </c>
      <c r="D9998" t="s">
        <v>5770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x14ac:dyDescent="0.25">
      <c r="A9999" t="s">
        <v>544</v>
      </c>
      <c r="B9999" s="1">
        <v>43539</v>
      </c>
      <c r="C9999">
        <v>88</v>
      </c>
      <c r="D9999" t="s">
        <v>5770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x14ac:dyDescent="0.25">
      <c r="A10001" t="s">
        <v>544</v>
      </c>
      <c r="B10001" s="1">
        <v>43539</v>
      </c>
      <c r="C10001">
        <v>220</v>
      </c>
      <c r="D10001" t="s">
        <v>5770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x14ac:dyDescent="0.25">
      <c r="A10002" t="s">
        <v>544</v>
      </c>
      <c r="B10002" s="1">
        <v>43539</v>
      </c>
      <c r="C10002">
        <v>88</v>
      </c>
      <c r="D10002" t="s">
        <v>5770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x14ac:dyDescent="0.25">
      <c r="A10003" t="s">
        <v>356</v>
      </c>
      <c r="B10003" s="1">
        <v>43539</v>
      </c>
      <c r="C10003">
        <v>17.8</v>
      </c>
      <c r="D10003" t="s">
        <v>6624</v>
      </c>
      <c r="E10003" t="s">
        <v>6624</v>
      </c>
      <c r="F10003" t="s">
        <v>6492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x14ac:dyDescent="0.25">
      <c r="A10006" t="s">
        <v>356</v>
      </c>
      <c r="B10006" s="1">
        <v>43539</v>
      </c>
      <c r="C10006">
        <v>63.95</v>
      </c>
      <c r="D10006" t="s">
        <v>6624</v>
      </c>
      <c r="E10006" t="s">
        <v>6624</v>
      </c>
      <c r="F10006" t="s">
        <v>6492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x14ac:dyDescent="0.25">
      <c r="A10007" t="s">
        <v>356</v>
      </c>
      <c r="B10007" s="1">
        <v>43539</v>
      </c>
      <c r="C10007">
        <v>17.8</v>
      </c>
      <c r="D10007" t="s">
        <v>6624</v>
      </c>
      <c r="E10007" t="s">
        <v>6624</v>
      </c>
      <c r="F10007" t="s">
        <v>6492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x14ac:dyDescent="0.25">
      <c r="A10008" t="s">
        <v>356</v>
      </c>
      <c r="B10008" s="1">
        <v>43539</v>
      </c>
      <c r="C10008">
        <v>63.95</v>
      </c>
      <c r="D10008" t="s">
        <v>6624</v>
      </c>
      <c r="E10008" t="s">
        <v>6624</v>
      </c>
      <c r="F10008" t="s">
        <v>6492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6079</v>
      </c>
      <c r="W10009" t="s">
        <v>386</v>
      </c>
    </row>
    <row r="10010" spans="1:23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x14ac:dyDescent="0.25">
      <c r="A10011" t="s">
        <v>544</v>
      </c>
      <c r="B10011" s="1">
        <v>43539</v>
      </c>
      <c r="C10011">
        <v>88</v>
      </c>
      <c r="D10011" t="s">
        <v>5770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x14ac:dyDescent="0.25">
      <c r="A10013" t="s">
        <v>544</v>
      </c>
      <c r="B10013" s="1">
        <v>43539</v>
      </c>
      <c r="C10013">
        <v>-27.79</v>
      </c>
      <c r="D10013" t="s">
        <v>6072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6079</v>
      </c>
      <c r="W10014" t="s">
        <v>386</v>
      </c>
    </row>
    <row r="10015" spans="1:23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x14ac:dyDescent="0.25">
      <c r="A10018" t="s">
        <v>6416</v>
      </c>
      <c r="B10018" s="1">
        <v>43538</v>
      </c>
      <c r="C10018">
        <v>24.84</v>
      </c>
      <c r="D10018" t="s">
        <v>8357</v>
      </c>
      <c r="E10018" t="s">
        <v>8357</v>
      </c>
      <c r="F10018" t="s">
        <v>8358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x14ac:dyDescent="0.25">
      <c r="A10025" t="s">
        <v>356</v>
      </c>
      <c r="B10025" s="1">
        <v>43537</v>
      </c>
      <c r="C10025">
        <v>26.58</v>
      </c>
      <c r="D10025" t="s">
        <v>6624</v>
      </c>
      <c r="E10025" t="s">
        <v>6624</v>
      </c>
      <c r="F10025" t="s">
        <v>6492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x14ac:dyDescent="0.25">
      <c r="A10026" t="s">
        <v>356</v>
      </c>
      <c r="B10026" s="1">
        <v>43537</v>
      </c>
      <c r="C10026">
        <v>25.97</v>
      </c>
      <c r="D10026" t="s">
        <v>6624</v>
      </c>
      <c r="E10026" t="s">
        <v>6624</v>
      </c>
      <c r="F10026" t="s">
        <v>6492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x14ac:dyDescent="0.25">
      <c r="A10027" t="s">
        <v>356</v>
      </c>
      <c r="B10027" s="1">
        <v>43537</v>
      </c>
      <c r="C10027">
        <v>71.930000000000007</v>
      </c>
      <c r="D10027" t="s">
        <v>6624</v>
      </c>
      <c r="E10027" t="s">
        <v>6624</v>
      </c>
      <c r="F10027" t="s">
        <v>6492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x14ac:dyDescent="0.25">
      <c r="A10029" t="s">
        <v>6416</v>
      </c>
      <c r="B10029" s="1">
        <v>43537</v>
      </c>
      <c r="C10029">
        <v>-261.94</v>
      </c>
      <c r="D10029" t="s">
        <v>8332</v>
      </c>
      <c r="E10029" t="s">
        <v>8332</v>
      </c>
      <c r="F10029" t="s">
        <v>8333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x14ac:dyDescent="0.25">
      <c r="A10030" t="s">
        <v>356</v>
      </c>
      <c r="B10030" s="1">
        <v>43537</v>
      </c>
      <c r="C10030">
        <v>77.67</v>
      </c>
      <c r="D10030" t="s">
        <v>6624</v>
      </c>
      <c r="E10030" t="s">
        <v>6624</v>
      </c>
      <c r="F10030" t="s">
        <v>6492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x14ac:dyDescent="0.25">
      <c r="A10031" t="s">
        <v>356</v>
      </c>
      <c r="B10031" s="1">
        <v>43537</v>
      </c>
      <c r="C10031">
        <v>77.67</v>
      </c>
      <c r="D10031" t="s">
        <v>6624</v>
      </c>
      <c r="E10031" t="s">
        <v>6624</v>
      </c>
      <c r="F10031" t="s">
        <v>6492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x14ac:dyDescent="0.25">
      <c r="A10032" t="s">
        <v>356</v>
      </c>
      <c r="B10032" s="1">
        <v>43537</v>
      </c>
      <c r="C10032">
        <v>26.58</v>
      </c>
      <c r="D10032" t="s">
        <v>6624</v>
      </c>
      <c r="E10032" t="s">
        <v>6624</v>
      </c>
      <c r="F10032" t="s">
        <v>6492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x14ac:dyDescent="0.25">
      <c r="A10033" t="s">
        <v>356</v>
      </c>
      <c r="B10033" s="1">
        <v>43537</v>
      </c>
      <c r="C10033">
        <v>25.97</v>
      </c>
      <c r="D10033" t="s">
        <v>6624</v>
      </c>
      <c r="E10033" t="s">
        <v>6624</v>
      </c>
      <c r="F10033" t="s">
        <v>6492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x14ac:dyDescent="0.25">
      <c r="A10034" t="s">
        <v>356</v>
      </c>
      <c r="B10034" s="1">
        <v>43537</v>
      </c>
      <c r="C10034">
        <v>71.930000000000007</v>
      </c>
      <c r="D10034" t="s">
        <v>6624</v>
      </c>
      <c r="E10034" t="s">
        <v>6624</v>
      </c>
      <c r="F10034" t="s">
        <v>6492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x14ac:dyDescent="0.25">
      <c r="A10036" t="s">
        <v>19</v>
      </c>
      <c r="B10036" s="1">
        <v>43536</v>
      </c>
      <c r="C10036">
        <v>366</v>
      </c>
      <c r="D10036" t="s">
        <v>5796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x14ac:dyDescent="0.25">
      <c r="A10037" t="s">
        <v>6416</v>
      </c>
      <c r="B10037" s="1">
        <v>43536</v>
      </c>
      <c r="C10037">
        <v>261.94</v>
      </c>
      <c r="D10037" t="s">
        <v>8332</v>
      </c>
      <c r="E10037" t="s">
        <v>8332</v>
      </c>
      <c r="F10037" t="s">
        <v>8333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 s="52">
        <v>-272.84000000000003</v>
      </c>
      <c r="D5" s="3" t="s">
        <v>2330</v>
      </c>
      <c r="E5" s="52">
        <v>-500</v>
      </c>
      <c r="G5" s="3" t="s">
        <v>2345</v>
      </c>
      <c r="H5" s="52">
        <v>-545.45000000000005</v>
      </c>
    </row>
    <row r="6" spans="1:8" x14ac:dyDescent="0.25">
      <c r="A6" s="3" t="s">
        <v>2320</v>
      </c>
      <c r="B6" s="52">
        <v>-6195.89</v>
      </c>
      <c r="D6" s="3" t="s">
        <v>4665</v>
      </c>
      <c r="E6" s="52">
        <v>-2122.31</v>
      </c>
      <c r="G6" s="3" t="s">
        <v>227</v>
      </c>
      <c r="H6" s="52">
        <v>-159.09999999999997</v>
      </c>
    </row>
    <row r="7" spans="1:8" x14ac:dyDescent="0.25">
      <c r="A7" s="3" t="s">
        <v>2349</v>
      </c>
      <c r="B7" s="52">
        <v>-502.24</v>
      </c>
      <c r="D7" s="3" t="s">
        <v>5014</v>
      </c>
      <c r="E7" s="52">
        <v>-38349.310000000005</v>
      </c>
      <c r="G7" s="3" t="s">
        <v>2347</v>
      </c>
      <c r="H7" s="52">
        <v>-33.07</v>
      </c>
    </row>
    <row r="8" spans="1:8" x14ac:dyDescent="0.25">
      <c r="A8" s="3" t="s">
        <v>4609</v>
      </c>
      <c r="B8" s="52">
        <v>-134.94</v>
      </c>
      <c r="D8" s="3" t="s">
        <v>5016</v>
      </c>
      <c r="E8" s="52">
        <v>-1536.75</v>
      </c>
      <c r="G8" s="3" t="s">
        <v>2324</v>
      </c>
      <c r="H8" s="52">
        <v>-460.44</v>
      </c>
    </row>
    <row r="9" spans="1:8" x14ac:dyDescent="0.25">
      <c r="A9" s="3" t="s">
        <v>4650</v>
      </c>
      <c r="B9" s="52">
        <v>-297.65000000000003</v>
      </c>
      <c r="D9" s="3" t="s">
        <v>5136</v>
      </c>
      <c r="E9" s="52">
        <v>-709.7399999999999</v>
      </c>
      <c r="G9" s="3" t="s">
        <v>5636</v>
      </c>
      <c r="H9" s="52">
        <v>-149.27000000000001</v>
      </c>
    </row>
    <row r="10" spans="1:8" x14ac:dyDescent="0.25">
      <c r="A10" s="3" t="s">
        <v>4711</v>
      </c>
      <c r="B10" s="52">
        <v>39.980000000000004</v>
      </c>
      <c r="D10" s="3" t="s">
        <v>115</v>
      </c>
      <c r="E10" s="52">
        <v>-43218.11</v>
      </c>
      <c r="G10" s="3" t="s">
        <v>5705</v>
      </c>
      <c r="H10" s="52">
        <v>-29.650000000000002</v>
      </c>
    </row>
    <row r="11" spans="1:8" x14ac:dyDescent="0.25">
      <c r="A11" s="3" t="s">
        <v>4740</v>
      </c>
      <c r="B11" s="52">
        <v>-4.49</v>
      </c>
      <c r="G11" s="3" t="s">
        <v>115</v>
      </c>
      <c r="H11" s="52">
        <v>-1376.98</v>
      </c>
    </row>
    <row r="12" spans="1:8" x14ac:dyDescent="0.25">
      <c r="A12" s="3" t="s">
        <v>4804</v>
      </c>
      <c r="B12" s="52">
        <v>51.2</v>
      </c>
    </row>
    <row r="13" spans="1:8" x14ac:dyDescent="0.25">
      <c r="A13" s="3" t="s">
        <v>4871</v>
      </c>
      <c r="B13" s="52">
        <v>-8860.6900000000023</v>
      </c>
    </row>
    <row r="14" spans="1:8" x14ac:dyDescent="0.25">
      <c r="A14" s="3" t="s">
        <v>4943</v>
      </c>
      <c r="B14" s="52">
        <v>-85</v>
      </c>
    </row>
    <row r="15" spans="1:8" x14ac:dyDescent="0.25">
      <c r="A15" s="3" t="s">
        <v>4996</v>
      </c>
      <c r="B15" s="52">
        <v>-112</v>
      </c>
    </row>
    <row r="16" spans="1:8" x14ac:dyDescent="0.25">
      <c r="A16" s="3" t="s">
        <v>5707</v>
      </c>
      <c r="B16" s="52">
        <v>-118.11</v>
      </c>
    </row>
    <row r="17" spans="1:2" x14ac:dyDescent="0.25">
      <c r="A17" s="3" t="s">
        <v>5710</v>
      </c>
      <c r="B17" s="52">
        <v>-80</v>
      </c>
    </row>
    <row r="18" spans="1:2" x14ac:dyDescent="0.25">
      <c r="A18" s="3" t="s">
        <v>5713</v>
      </c>
      <c r="B18" s="52">
        <v>-202.8</v>
      </c>
    </row>
    <row r="19" spans="1:2" x14ac:dyDescent="0.25">
      <c r="A19" s="3" t="s">
        <v>5717</v>
      </c>
      <c r="B19" s="52">
        <v>-702.33000000000015</v>
      </c>
    </row>
    <row r="20" spans="1:2" x14ac:dyDescent="0.25">
      <c r="A20" s="3" t="s">
        <v>5722</v>
      </c>
      <c r="B20" s="52">
        <v>-3657.41</v>
      </c>
    </row>
    <row r="21" spans="1:2" x14ac:dyDescent="0.25">
      <c r="A21" s="3" t="s">
        <v>5725</v>
      </c>
      <c r="B21" s="52">
        <v>-106.86</v>
      </c>
    </row>
    <row r="22" spans="1:2" x14ac:dyDescent="0.25">
      <c r="A22" s="3" t="s">
        <v>5730</v>
      </c>
      <c r="B22" s="52">
        <v>-179</v>
      </c>
    </row>
    <row r="23" spans="1:2" x14ac:dyDescent="0.25">
      <c r="A23" s="3" t="s">
        <v>115</v>
      </c>
      <c r="B23" s="52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s="52" t="s">
        <v>480</v>
      </c>
    </row>
    <row r="3" spans="1:1" x14ac:dyDescent="0.25">
      <c r="A3" s="52" t="s">
        <v>8825</v>
      </c>
    </row>
    <row r="4" spans="1:1" x14ac:dyDescent="0.25">
      <c r="A4" s="52" t="s">
        <v>6399</v>
      </c>
    </row>
    <row r="5" spans="1:1" x14ac:dyDescent="0.25">
      <c r="A5" s="52" t="s">
        <v>8360</v>
      </c>
    </row>
    <row r="6" spans="1:1" x14ac:dyDescent="0.25">
      <c r="A6" s="52" t="s">
        <v>6400</v>
      </c>
    </row>
    <row r="7" spans="1:1" x14ac:dyDescent="0.25">
      <c r="A7" s="52" t="s">
        <v>6401</v>
      </c>
    </row>
    <row r="8" spans="1:1" x14ac:dyDescent="0.25">
      <c r="A8" s="52" t="s">
        <v>6180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 s="52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 s="52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 s="52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 s="52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5869</v>
      </c>
      <c r="B10" s="52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 s="52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0" t="s">
        <v>62</v>
      </c>
      <c r="B1" s="50"/>
      <c r="E1" s="50" t="s">
        <v>6233</v>
      </c>
      <c r="F1" s="50"/>
      <c r="I1" s="50" t="s">
        <v>6234</v>
      </c>
      <c r="J1" s="50"/>
      <c r="M1" s="50" t="s">
        <v>60</v>
      </c>
      <c r="N1" s="50"/>
      <c r="Q1" s="50" t="s">
        <v>2442</v>
      </c>
      <c r="R1" s="50"/>
    </row>
    <row r="2" spans="1:18" x14ac:dyDescent="0.25">
      <c r="A2" s="2" t="s">
        <v>478</v>
      </c>
      <c r="B2" t="s">
        <v>6179</v>
      </c>
      <c r="E2" s="2" t="s">
        <v>478</v>
      </c>
      <c r="F2" t="s">
        <v>6179</v>
      </c>
      <c r="I2" s="2" t="s">
        <v>478</v>
      </c>
      <c r="J2" t="s">
        <v>6179</v>
      </c>
      <c r="M2" s="2" t="s">
        <v>478</v>
      </c>
      <c r="N2" t="s">
        <v>6179</v>
      </c>
      <c r="Q2" s="2" t="s">
        <v>478</v>
      </c>
      <c r="R2" t="s">
        <v>6179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6164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6229</v>
      </c>
      <c r="B8" s="40">
        <v>5526</v>
      </c>
      <c r="E8" s="3" t="s">
        <v>481</v>
      </c>
      <c r="F8" s="40">
        <v>-39.69</v>
      </c>
      <c r="M8" s="3" t="s">
        <v>7639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6393</v>
      </c>
      <c r="B9" s="40">
        <v>2500</v>
      </c>
      <c r="E9" s="3" t="s">
        <v>32</v>
      </c>
      <c r="F9" s="40">
        <v>-195</v>
      </c>
      <c r="M9" s="53" t="s">
        <v>1525</v>
      </c>
      <c r="N9" s="40">
        <v>-50</v>
      </c>
      <c r="Q9" s="3" t="s">
        <v>5937</v>
      </c>
      <c r="R9" s="40">
        <v>-370.5</v>
      </c>
    </row>
    <row r="10" spans="1:18" x14ac:dyDescent="0.25">
      <c r="A10" s="48" t="s">
        <v>6078</v>
      </c>
      <c r="B10" s="40">
        <v>2500</v>
      </c>
      <c r="E10" s="3" t="s">
        <v>2449</v>
      </c>
      <c r="F10" s="40">
        <v>-239.89</v>
      </c>
      <c r="M10" s="3" t="s">
        <v>7653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6394</v>
      </c>
      <c r="B11" s="40">
        <v>2500</v>
      </c>
      <c r="E11" s="3" t="s">
        <v>115</v>
      </c>
      <c r="F11" s="40">
        <v>-507.73</v>
      </c>
      <c r="M11" s="3" t="s">
        <v>8617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6395</v>
      </c>
      <c r="B12" s="40">
        <v>2572</v>
      </c>
      <c r="M12" s="3" t="s">
        <v>8615</v>
      </c>
      <c r="N12" s="40">
        <v>-100</v>
      </c>
      <c r="Q12" s="3" t="s">
        <v>7134</v>
      </c>
      <c r="R12" s="40">
        <v>7</v>
      </c>
    </row>
    <row r="13" spans="1:18" x14ac:dyDescent="0.25">
      <c r="A13" s="48" t="s">
        <v>6396</v>
      </c>
      <c r="B13" s="40">
        <v>2500</v>
      </c>
      <c r="M13" s="53" t="s">
        <v>1290</v>
      </c>
      <c r="N13" s="40">
        <v>-72.77</v>
      </c>
      <c r="Q13" s="3" t="s">
        <v>7639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6156</v>
      </c>
      <c r="N14" s="40">
        <v>-50</v>
      </c>
      <c r="Q14" s="3" t="s">
        <v>7653</v>
      </c>
      <c r="R14" s="40">
        <v>0</v>
      </c>
    </row>
    <row r="15" spans="1:18" x14ac:dyDescent="0.25">
      <c r="A15" s="48" t="s">
        <v>6397</v>
      </c>
      <c r="B15" s="40">
        <v>4970</v>
      </c>
      <c r="M15" s="3" t="s">
        <v>6748</v>
      </c>
      <c r="N15" s="40">
        <v>-100</v>
      </c>
      <c r="Q15" s="3" t="s">
        <v>7787</v>
      </c>
      <c r="R15" s="40">
        <v>-1000</v>
      </c>
    </row>
    <row r="16" spans="1:18" x14ac:dyDescent="0.25">
      <c r="A16" s="48" t="s">
        <v>6398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8628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-805.8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285.79999999999995</v>
      </c>
      <c r="H70" s="13">
        <f>tblBudget[[#This Row],[Remaining (annual)]]</f>
        <v>285.79999999999995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0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-240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-634.97000000000014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-2365.0299999999997</v>
      </c>
      <c r="H83" s="13">
        <f>tblBudget[[#This Row],[Remaining (annual)]]</f>
        <v>-2365.0299999999997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-99.51</v>
      </c>
      <c r="H86" s="13">
        <f>tblBudget[[#This Row],[Remaining (annual)]]</f>
        <v>-99.51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-3389.3799999999997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-6210.6200000000008</v>
      </c>
      <c r="H87" s="13">
        <f>tblBudget[[#This Row],[Remaining (annual)]]</f>
        <v>-6210.6200000000008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-2723.37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-3276.63</v>
      </c>
      <c r="H92" s="13">
        <f>tblBudget[[#This Row],[Remaining (annual)]]</f>
        <v>-3276.63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-188.73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-351.27</v>
      </c>
      <c r="H95" s="13">
        <f>tblBudget[[#This Row],[Remaining (annual)]]</f>
        <v>-351.27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-11.01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-132.99</v>
      </c>
      <c r="H96" s="13">
        <f>tblBudget[[#This Row],[Remaining (annual)]]</f>
        <v>-132.99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-13.010000000000002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-1138.06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-3961.94</v>
      </c>
      <c r="H101" s="13">
        <f>tblBudget[[#This Row],[Remaining (annual)]]</f>
        <v>-3961.94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-1515.42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-2084.58</v>
      </c>
      <c r="H107" s="13">
        <f>tblBudget[[#This Row],[Remaining (annual)]]</f>
        <v>-2084.58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-25288.839999999997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-2351.5999999999967</v>
      </c>
      <c r="H108" s="20">
        <f>SUBTOTAL(109,tblBudget[Remaining (Calendar)])</f>
        <v>27499.390000000021</v>
      </c>
      <c r="I108" s="20"/>
      <c r="J108" s="20"/>
      <c r="K108" s="19"/>
      <c r="L108" s="19"/>
    </row>
  </sheetData>
  <conditionalFormatting sqref="A2:K107">
    <cfRule type="expression" dxfId="6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6079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6079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6079</v>
      </c>
    </row>
    <row r="28" spans="1:6" x14ac:dyDescent="0.25">
      <c r="A28" t="s">
        <v>289</v>
      </c>
      <c r="E28" s="46" t="s">
        <v>76</v>
      </c>
      <c r="F28" t="s">
        <v>6079</v>
      </c>
    </row>
    <row r="29" spans="1:6" x14ac:dyDescent="0.25">
      <c r="A29" t="s">
        <v>290</v>
      </c>
      <c r="E29" s="46" t="s">
        <v>176</v>
      </c>
      <c r="F29" t="s">
        <v>6079</v>
      </c>
    </row>
    <row r="30" spans="1:6" x14ac:dyDescent="0.25">
      <c r="A30" t="s">
        <v>305</v>
      </c>
      <c r="E30" s="46" t="s">
        <v>225</v>
      </c>
      <c r="F30" t="s">
        <v>6079</v>
      </c>
    </row>
    <row r="31" spans="1:6" x14ac:dyDescent="0.25">
      <c r="A31" t="s">
        <v>6079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6165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Budget</vt:lpstr>
      <vt:lpstr>Categories</vt:lpstr>
      <vt:lpstr>Projected</vt:lpstr>
      <vt:lpstr>Payees</vt:lpstr>
      <vt:lpstr>Tax Categories</vt:lpstr>
      <vt:lpstr>Config</vt:lpstr>
      <vt:lpstr>cfgBudgetMonth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2023-03-26T22:35:24Z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