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\Dropbox\M is for Data Monkey\22. Advanced Conditional Logic\Ch22 Examples\"/>
    </mc:Choice>
  </mc:AlternateContent>
  <bookViews>
    <workbookView xWindow="0" yWindow="0" windowWidth="10845" windowHeight="8310" activeTab="1"/>
  </bookViews>
  <sheets>
    <sheet name="Info" sheetId="2" r:id="rId1"/>
    <sheet name="Data" sheetId="1" r:id="rId2"/>
  </sheets>
  <externalReferences>
    <externalReference r:id="rId3"/>
  </externalReferences>
  <definedNames>
    <definedName name="Data">#REF!</definedName>
    <definedName name="DynamicRange">OFFSET([1]DynamicRange!$A$5,0,0,COUNTA([1]DynamicRange!$A:$A),6)</definedName>
    <definedName name="ExternalData_1" localSheetId="1" hidden="1">Data!$A$13:$D$21</definedName>
    <definedName name="rngDep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B10" i="1"/>
  <c r="C10" i="1"/>
  <c r="C3" i="1"/>
  <c r="C4" i="1"/>
  <c r="C5" i="1"/>
  <c r="C6" i="1"/>
  <c r="C7" i="1"/>
  <c r="C8" i="1"/>
  <c r="C9" i="1"/>
  <c r="B3" i="1"/>
  <c r="B4" i="1"/>
  <c r="B5" i="1"/>
  <c r="B6" i="1"/>
  <c r="B7" i="1"/>
  <c r="B8" i="1"/>
  <c r="B9" i="1"/>
</calcChain>
</file>

<file path=xl/connections.xml><?xml version="1.0" encoding="utf-8"?>
<connections xmlns="http://schemas.openxmlformats.org/spreadsheetml/2006/main">
  <connection id="1" keepAlive="1" name="Power Query - DataTable" description="Connection to the 'DataTable' query in the workbook." type="5" refreshedVersion="6" background="1" saveData="1">
    <dbPr connection="Provider=Microsoft.Mashup.OleDb.1;Data Source=$EmbeddedMashup(b4b26a6e-b85b-46de-af38-972cb2483913)$;Location=DataTable" command="SELECT * FROM [DataTable]" commandType="4"/>
  </connection>
  <connection id="2" name="Power Query - pqVLOOKUP" description="Connection to the 'pqVLOOKUP' query in the workbook." type="5" refreshedVersion="0" background="1">
    <dbPr connection="Provider=Microsoft.Mashup.OleDb.1;Data Source=$EmbeddedMashup(b4b26a6e-b85b-46de-af38-972cb2483913)$;Location=pqVLOOKUP" command="SELECT * FROM [pqVLOOKUP]" commandType="4"/>
  </connection>
  <connection id="3" keepAlive="1" name="Query - BandingLevels" description="Connection to the 'BandingLevels' query in the workbook." type="5" refreshedVersion="0" background="1">
    <dbPr connection="Provider=Microsoft.Mashup.OleDb.1;Data Source=$EmbeddedMashup(b4b26a6e-b85b-46de-af38-972cb2483913)$;Location=BandingLevels" command="SELECT * FROM [BandingLevels]"/>
  </connection>
</connections>
</file>

<file path=xl/sharedStrings.xml><?xml version="1.0" encoding="utf-8"?>
<sst xmlns="http://schemas.openxmlformats.org/spreadsheetml/2006/main" count="59" uniqueCount="35">
  <si>
    <t>Values</t>
  </si>
  <si>
    <t xml:space="preserve">0-100k </t>
  </si>
  <si>
    <t xml:space="preserve"> 100k-200k </t>
  </si>
  <si>
    <t xml:space="preserve"> 200-300k </t>
  </si>
  <si>
    <t xml:space="preserve"> 300 – 500k </t>
  </si>
  <si>
    <t xml:space="preserve"> 500 – 750k </t>
  </si>
  <si>
    <t xml:space="preserve"> 750 – 1M </t>
  </si>
  <si>
    <t xml:space="preserve"> 1 – 1,5M </t>
  </si>
  <si>
    <t xml:space="preserve"> 1,5 – 2M </t>
  </si>
  <si>
    <t xml:space="preserve"> 2 – 3 M </t>
  </si>
  <si>
    <t xml:space="preserve"> &gt; 3M</t>
  </si>
  <si>
    <t>#N/A</t>
  </si>
  <si>
    <t>Band 1</t>
  </si>
  <si>
    <t>Alt Band</t>
  </si>
  <si>
    <t>&lt; 100 k</t>
  </si>
  <si>
    <t>1M &gt; 1.5M</t>
  </si>
  <si>
    <t>1.5M &gt; 2M</t>
  </si>
  <si>
    <t>2M &gt; 3M</t>
  </si>
  <si>
    <t>&gt; 3M</t>
  </si>
  <si>
    <t>100k &gt; 200k</t>
  </si>
  <si>
    <t>200k &gt; 300k</t>
  </si>
  <si>
    <t>300k &gt; 500k</t>
  </si>
  <si>
    <t>500k &gt; 750k</t>
  </si>
  <si>
    <t>750k &gt; 1M</t>
  </si>
  <si>
    <t>Revenue</t>
  </si>
  <si>
    <t>VLOOKUP(v,rng,2,true)</t>
  </si>
  <si>
    <t>VLOOKUP(v,rng,3)</t>
  </si>
  <si>
    <t>VLOOKUP(v,rng,2,false)</t>
  </si>
  <si>
    <t>2 false</t>
  </si>
  <si>
    <t>Replicating Excel's VLOOKUP() function</t>
  </si>
  <si>
    <t>Banding Levels Table</t>
  </si>
  <si>
    <t>VLOOKUP the Excel Way</t>
  </si>
  <si>
    <t>Emulating VLOOKUP in Power Query</t>
  </si>
  <si>
    <t>2,true</t>
  </si>
  <si>
    <t>3,default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</si>
</sst>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26"/>
      <color rgb="FF0066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1F497D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left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23"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22"/>
      <tableStyleElement type="headerRow" dxfId="21"/>
      <tableStyleElement type="firstRowStripe" dxfId="20"/>
    </tableStyle>
    <tableStyle name="TableStyleQueryInfo" pivot="0" count="3">
      <tableStyleElement type="wholeTable" dxfId="19"/>
      <tableStyleElement type="headerRow" dxfId="18"/>
      <tableStyleElement type="firstRowStripe" dxfId="17"/>
    </tableStyle>
    <tableStyle name="TableStyleQueryPreview" pivot="0" count="3">
      <tableStyleElement type="wholeTable" dxfId="16"/>
      <tableStyleElement type="headerRow" dxfId="15"/>
      <tableStyleElement type="firstRowStripe" dxfId="14"/>
    </tableStyle>
    <tableStyle name="TableStyleQueryResult" pivot="0" count="3">
      <tableStyleElement type="wholeTable" dxfId="13"/>
      <tableStyleElement type="headerRow" dxfId="12"/>
      <tableStyleElement type="first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qTraining\Workshop\Example%20Files\Import%20basic%20data\Talking%20to%20Excel%20-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able"/>
      <sheetName val="NamedRange"/>
      <sheetName val="DynamicRange"/>
      <sheetName val="FromCSV"/>
      <sheetName val="FromTable"/>
      <sheetName val="FromNamedRange"/>
      <sheetName val="FromDynamicRange"/>
    </sheetNames>
    <sheetDataSet>
      <sheetData sheetId="0"/>
      <sheetData sheetId="1"/>
      <sheetData sheetId="2"/>
      <sheetData sheetId="3">
        <row r="1">
          <cell r="A1" t="str">
            <v>Fred's Pet Store</v>
          </cell>
        </row>
        <row r="2">
          <cell r="A2" t="str">
            <v>Sales Listing For Month of:</v>
          </cell>
        </row>
        <row r="3">
          <cell r="A3">
            <v>41820</v>
          </cell>
        </row>
        <row r="5">
          <cell r="A5" t="str">
            <v>Date</v>
          </cell>
        </row>
        <row r="6">
          <cell r="A6">
            <v>41816</v>
          </cell>
        </row>
        <row r="7">
          <cell r="A7">
            <v>41816</v>
          </cell>
        </row>
        <row r="8">
          <cell r="A8">
            <v>41810</v>
          </cell>
        </row>
        <row r="9">
          <cell r="A9">
            <v>41811</v>
          </cell>
        </row>
        <row r="10">
          <cell r="A10">
            <v>41818</v>
          </cell>
        </row>
        <row r="11">
          <cell r="A11">
            <v>41804</v>
          </cell>
        </row>
        <row r="12">
          <cell r="A12">
            <v>41792</v>
          </cell>
        </row>
        <row r="13">
          <cell r="A13">
            <v>41813</v>
          </cell>
        </row>
        <row r="14">
          <cell r="A14">
            <v>41799</v>
          </cell>
        </row>
        <row r="15">
          <cell r="A15">
            <v>41802</v>
          </cell>
        </row>
        <row r="16">
          <cell r="A16">
            <v>41792</v>
          </cell>
        </row>
        <row r="17">
          <cell r="A17">
            <v>41791</v>
          </cell>
        </row>
        <row r="18">
          <cell r="A18">
            <v>41814</v>
          </cell>
        </row>
        <row r="19">
          <cell r="A19">
            <v>41795</v>
          </cell>
        </row>
        <row r="20">
          <cell r="A20">
            <v>41801</v>
          </cell>
        </row>
        <row r="21">
          <cell r="A21">
            <v>41815</v>
          </cell>
        </row>
        <row r="22">
          <cell r="A22">
            <v>41795</v>
          </cell>
        </row>
        <row r="23">
          <cell r="A23">
            <v>41815</v>
          </cell>
        </row>
        <row r="24">
          <cell r="A24">
            <v>41791</v>
          </cell>
        </row>
        <row r="25">
          <cell r="A25">
            <v>41817</v>
          </cell>
        </row>
        <row r="26">
          <cell r="A26">
            <v>41815</v>
          </cell>
        </row>
        <row r="27">
          <cell r="A27">
            <v>41814</v>
          </cell>
        </row>
        <row r="28">
          <cell r="A28">
            <v>41795</v>
          </cell>
        </row>
        <row r="29">
          <cell r="A29">
            <v>41815</v>
          </cell>
        </row>
        <row r="30">
          <cell r="A30">
            <v>41820</v>
          </cell>
        </row>
        <row r="31">
          <cell r="A31">
            <v>41800</v>
          </cell>
        </row>
        <row r="32">
          <cell r="A32">
            <v>41806</v>
          </cell>
        </row>
        <row r="33">
          <cell r="A33">
            <v>41795</v>
          </cell>
        </row>
        <row r="34">
          <cell r="A34">
            <v>41799</v>
          </cell>
        </row>
        <row r="35">
          <cell r="A35">
            <v>41808</v>
          </cell>
        </row>
        <row r="36">
          <cell r="A36">
            <v>41820</v>
          </cell>
        </row>
        <row r="37">
          <cell r="A37">
            <v>41805</v>
          </cell>
        </row>
        <row r="38">
          <cell r="A38">
            <v>41797</v>
          </cell>
        </row>
        <row r="39">
          <cell r="A39">
            <v>41808</v>
          </cell>
        </row>
        <row r="40">
          <cell r="A40">
            <v>41820</v>
          </cell>
        </row>
        <row r="41">
          <cell r="A41">
            <v>41815</v>
          </cell>
        </row>
        <row r="42">
          <cell r="A42">
            <v>41809</v>
          </cell>
        </row>
      </sheetData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Values" tableColumnId="5"/>
      <queryTableField id="2" name="2,true" tableColumnId="6"/>
      <queryTableField id="3" name="3,default" tableColumnId="7"/>
      <queryTableField id="4" name="2 false" tableColumnId="8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taTable" displayName="DataTable" ref="A2:D10" totalsRowShown="0">
  <autoFilter ref="A2:D10"/>
  <tableColumns count="4">
    <tableColumn id="1" name="Values" dataDxfId="10" dataCellStyle="Comma"/>
    <tableColumn id="4" name="VLOOKUP(v,rng,2,true)" dataDxfId="9">
      <calculatedColumnFormula>VLOOKUP(DataTable[[#This Row],[Values]],BandingLevels[],2,TRUE)</calculatedColumnFormula>
    </tableColumn>
    <tableColumn id="5" name="VLOOKUP(v,rng,3)" dataDxfId="8">
      <calculatedColumnFormula>VLOOKUP(DataTable[[#This Row],[Values]],BandingLevels[],3)</calculatedColumnFormula>
    </tableColumn>
    <tableColumn id="6" name="VLOOKUP(v,rng,2,false)" dataDxfId="7">
      <calculatedColumnFormula>VLOOKUP(DataTable[[#This Row],[Values]],BandingLevels[],2,FALSE)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andingLevels" displayName="BandingLevels" ref="F2:H12" totalsRowShown="0">
  <autoFilter ref="F2:H12"/>
  <tableColumns count="3">
    <tableColumn id="1" name="Revenue" dataDxfId="6" dataCellStyle="Comma"/>
    <tableColumn id="2" name="Band 1"/>
    <tableColumn id="3" name="Alt Band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6" name="DataTable_2" displayName="DataTable_2" ref="A13:D21" tableType="queryTable" totalsRowShown="0" headerRowDxfId="5" dataDxfId="4">
  <autoFilter ref="A13:D21"/>
  <tableColumns count="4">
    <tableColumn id="5" uniqueName="5" name="Values" queryTableFieldId="1" dataDxfId="0" dataCellStyle="Comma"/>
    <tableColumn id="6" uniqueName="6" name="2,true" queryTableFieldId="2" dataDxfId="1"/>
    <tableColumn id="7" uniqueName="7" name="3,default" queryTableFieldId="3" dataDxfId="3"/>
    <tableColumn id="8" uniqueName="8" name="2 false" queryTableFieldId="4" dataDxfId="2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B6"/>
  <sheetViews>
    <sheetView workbookViewId="0">
      <selection activeCell="B2" sqref="B2"/>
    </sheetView>
  </sheetViews>
  <sheetFormatPr defaultRowHeight="15" x14ac:dyDescent="0.25"/>
  <cols>
    <col min="1" max="1" width="23.7109375" customWidth="1"/>
    <col min="2" max="2" width="66.42578125" bestFit="1" customWidth="1"/>
  </cols>
  <sheetData>
    <row r="1" spans="1:2" ht="75" customHeight="1" x14ac:dyDescent="0.5">
      <c r="B1" s="2" t="s">
        <v>29</v>
      </c>
    </row>
    <row r="3" spans="1:2" x14ac:dyDescent="0.25">
      <c r="A3" s="3"/>
    </row>
    <row r="5" spans="1:2" x14ac:dyDescent="0.25">
      <c r="A5" s="4"/>
    </row>
    <row r="6" spans="1:2" x14ac:dyDescent="0.25">
      <c r="A6" s="4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30" sqref="G30"/>
    </sheetView>
  </sheetViews>
  <sheetFormatPr defaultRowHeight="15" x14ac:dyDescent="0.25"/>
  <cols>
    <col min="1" max="1" width="17" customWidth="1"/>
    <col min="2" max="2" width="24.140625" bestFit="1" customWidth="1"/>
    <col min="3" max="3" width="19.7109375" bestFit="1" customWidth="1"/>
    <col min="4" max="4" width="24.7109375" bestFit="1" customWidth="1"/>
    <col min="6" max="6" width="12.42578125" customWidth="1"/>
    <col min="7" max="7" width="12.28515625" customWidth="1"/>
    <col min="8" max="8" width="14.7109375" customWidth="1"/>
  </cols>
  <sheetData>
    <row r="1" spans="1:8" s="5" customFormat="1" ht="21" x14ac:dyDescent="0.35">
      <c r="A1" s="5" t="s">
        <v>31</v>
      </c>
      <c r="F1" s="5" t="s">
        <v>30</v>
      </c>
      <c r="G1" s="6"/>
    </row>
    <row r="2" spans="1:8" x14ac:dyDescent="0.25">
      <c r="A2" t="s">
        <v>0</v>
      </c>
      <c r="B2" t="s">
        <v>25</v>
      </c>
      <c r="C2" t="s">
        <v>26</v>
      </c>
      <c r="D2" t="s">
        <v>27</v>
      </c>
      <c r="F2" t="s">
        <v>24</v>
      </c>
      <c r="G2" t="s">
        <v>12</v>
      </c>
      <c r="H2" t="s">
        <v>13</v>
      </c>
    </row>
    <row r="3" spans="1:8" x14ac:dyDescent="0.25">
      <c r="A3" s="7">
        <v>99000</v>
      </c>
      <c r="B3" t="str">
        <f>VLOOKUP(DataTable[[#This Row],[Values]],BandingLevels[],2,TRUE)</f>
        <v xml:space="preserve">0-100k </v>
      </c>
      <c r="C3" t="str">
        <f>VLOOKUP(DataTable[[#This Row],[Values]],BandingLevels[],3)</f>
        <v>&lt; 100 k</v>
      </c>
      <c r="D3" t="e">
        <f>VLOOKUP(DataTable[[#This Row],[Values]],BandingLevels[],2,FALSE)</f>
        <v>#N/A</v>
      </c>
      <c r="F3" s="7">
        <v>1</v>
      </c>
      <c r="G3" t="s">
        <v>1</v>
      </c>
      <c r="H3" t="s">
        <v>14</v>
      </c>
    </row>
    <row r="4" spans="1:8" x14ac:dyDescent="0.25">
      <c r="A4" s="7">
        <v>110000</v>
      </c>
      <c r="B4" t="str">
        <f>VLOOKUP(DataTable[[#This Row],[Values]],BandingLevels[],2,TRUE)</f>
        <v xml:space="preserve"> 100k-200k </v>
      </c>
      <c r="C4" t="str">
        <f>VLOOKUP(DataTable[[#This Row],[Values]],BandingLevels[],3)</f>
        <v>100k &gt; 200k</v>
      </c>
      <c r="D4" t="e">
        <f>VLOOKUP(DataTable[[#This Row],[Values]],BandingLevels[],2,FALSE)</f>
        <v>#N/A</v>
      </c>
      <c r="F4" s="7">
        <v>100000</v>
      </c>
      <c r="G4" t="s">
        <v>2</v>
      </c>
      <c r="H4" t="s">
        <v>19</v>
      </c>
    </row>
    <row r="5" spans="1:8" x14ac:dyDescent="0.25">
      <c r="A5" s="7">
        <v>220000</v>
      </c>
      <c r="B5" t="str">
        <f>VLOOKUP(DataTable[[#This Row],[Values]],BandingLevels[],2,TRUE)</f>
        <v xml:space="preserve"> 200-300k </v>
      </c>
      <c r="C5" t="str">
        <f>VLOOKUP(DataTable[[#This Row],[Values]],BandingLevels[],3)</f>
        <v>200k &gt; 300k</v>
      </c>
      <c r="D5" t="e">
        <f>VLOOKUP(DataTable[[#This Row],[Values]],BandingLevels[],2,FALSE)</f>
        <v>#N/A</v>
      </c>
      <c r="F5" s="7">
        <v>200000</v>
      </c>
      <c r="G5" t="s">
        <v>3</v>
      </c>
      <c r="H5" t="s">
        <v>20</v>
      </c>
    </row>
    <row r="6" spans="1:8" x14ac:dyDescent="0.25">
      <c r="A6" s="7">
        <v>300010</v>
      </c>
      <c r="B6" t="str">
        <f>VLOOKUP(DataTable[[#This Row],[Values]],BandingLevels[],2,TRUE)</f>
        <v xml:space="preserve"> 300 – 500k </v>
      </c>
      <c r="C6" t="str">
        <f>VLOOKUP(DataTable[[#This Row],[Values]],BandingLevels[],3)</f>
        <v>300k &gt; 500k</v>
      </c>
      <c r="D6" t="e">
        <f>VLOOKUP(DataTable[[#This Row],[Values]],BandingLevels[],2,FALSE)</f>
        <v>#N/A</v>
      </c>
      <c r="F6" s="7">
        <v>300000</v>
      </c>
      <c r="G6" t="s">
        <v>4</v>
      </c>
      <c r="H6" t="s">
        <v>21</v>
      </c>
    </row>
    <row r="7" spans="1:8" x14ac:dyDescent="0.25">
      <c r="A7" s="7">
        <v>505000</v>
      </c>
      <c r="B7" t="str">
        <f>VLOOKUP(DataTable[[#This Row],[Values]],BandingLevels[],2,TRUE)</f>
        <v xml:space="preserve"> 500 – 750k </v>
      </c>
      <c r="C7" t="str">
        <f>VLOOKUP(DataTable[[#This Row],[Values]],BandingLevels[],3)</f>
        <v>500k &gt; 750k</v>
      </c>
      <c r="D7" t="e">
        <f>VLOOKUP(DataTable[[#This Row],[Values]],BandingLevels[],2,FALSE)</f>
        <v>#N/A</v>
      </c>
      <c r="F7" s="7">
        <v>500000</v>
      </c>
      <c r="G7" t="s">
        <v>5</v>
      </c>
      <c r="H7" t="s">
        <v>22</v>
      </c>
    </row>
    <row r="8" spans="1:8" x14ac:dyDescent="0.25">
      <c r="A8" s="7">
        <v>3000050</v>
      </c>
      <c r="B8" t="str">
        <f>VLOOKUP(DataTable[[#This Row],[Values]],BandingLevels[],2,TRUE)</f>
        <v xml:space="preserve"> &gt; 3M</v>
      </c>
      <c r="C8" t="str">
        <f>VLOOKUP(DataTable[[#This Row],[Values]],BandingLevels[],3)</f>
        <v>&gt; 3M</v>
      </c>
      <c r="D8" t="e">
        <f>VLOOKUP(DataTable[[#This Row],[Values]],BandingLevels[],2,FALSE)</f>
        <v>#N/A</v>
      </c>
      <c r="F8" s="7">
        <v>750000</v>
      </c>
      <c r="G8" t="s">
        <v>6</v>
      </c>
      <c r="H8" t="s">
        <v>23</v>
      </c>
    </row>
    <row r="9" spans="1:8" x14ac:dyDescent="0.25">
      <c r="A9" s="7">
        <v>0</v>
      </c>
      <c r="B9" t="e">
        <f>VLOOKUP(DataTable[[#This Row],[Values]],BandingLevels[],2,TRUE)</f>
        <v>#N/A</v>
      </c>
      <c r="C9" t="e">
        <f>VLOOKUP(DataTable[[#This Row],[Values]],BandingLevels[],3)</f>
        <v>#N/A</v>
      </c>
      <c r="D9" t="e">
        <f>VLOOKUP(DataTable[[#This Row],[Values]],BandingLevels[],2,FALSE)</f>
        <v>#N/A</v>
      </c>
      <c r="F9" s="7">
        <v>1000000</v>
      </c>
      <c r="G9" t="s">
        <v>7</v>
      </c>
      <c r="H9" t="s">
        <v>15</v>
      </c>
    </row>
    <row r="10" spans="1:8" x14ac:dyDescent="0.25">
      <c r="A10" s="7">
        <v>100000</v>
      </c>
      <c r="B10" s="1" t="str">
        <f>VLOOKUP(DataTable[[#This Row],[Values]],BandingLevels[],2,TRUE)</f>
        <v xml:space="preserve"> 100k-200k </v>
      </c>
      <c r="C10" s="1" t="str">
        <f>VLOOKUP(DataTable[[#This Row],[Values]],BandingLevels[],3)</f>
        <v>100k &gt; 200k</v>
      </c>
      <c r="D10" t="str">
        <f>VLOOKUP(DataTable[[#This Row],[Values]],BandingLevels[],2,FALSE)</f>
        <v xml:space="preserve"> 100k-200k </v>
      </c>
      <c r="F10" s="7">
        <v>1500000</v>
      </c>
      <c r="G10" t="s">
        <v>8</v>
      </c>
      <c r="H10" t="s">
        <v>16</v>
      </c>
    </row>
    <row r="11" spans="1:8" x14ac:dyDescent="0.25">
      <c r="F11" s="7">
        <v>2000000</v>
      </c>
      <c r="G11" t="s">
        <v>9</v>
      </c>
      <c r="H11" t="s">
        <v>17</v>
      </c>
    </row>
    <row r="12" spans="1:8" ht="21" x14ac:dyDescent="0.35">
      <c r="A12" s="5" t="s">
        <v>32</v>
      </c>
      <c r="F12" s="7">
        <v>3000000</v>
      </c>
      <c r="G12" t="s">
        <v>10</v>
      </c>
      <c r="H12" t="s">
        <v>18</v>
      </c>
    </row>
    <row r="13" spans="1:8" x14ac:dyDescent="0.25">
      <c r="A13" s="1" t="s">
        <v>0</v>
      </c>
      <c r="B13" s="1" t="s">
        <v>33</v>
      </c>
      <c r="C13" s="1" t="s">
        <v>34</v>
      </c>
      <c r="D13" s="1" t="s">
        <v>28</v>
      </c>
    </row>
    <row r="14" spans="1:8" x14ac:dyDescent="0.25">
      <c r="A14" s="7">
        <v>99000</v>
      </c>
      <c r="B14" s="1" t="s">
        <v>1</v>
      </c>
      <c r="C14" s="1" t="s">
        <v>14</v>
      </c>
      <c r="D14" s="1" t="s">
        <v>11</v>
      </c>
    </row>
    <row r="15" spans="1:8" x14ac:dyDescent="0.25">
      <c r="A15" s="7">
        <v>110000</v>
      </c>
      <c r="B15" s="1" t="s">
        <v>2</v>
      </c>
      <c r="C15" s="1" t="s">
        <v>19</v>
      </c>
      <c r="D15" s="1" t="s">
        <v>11</v>
      </c>
    </row>
    <row r="16" spans="1:8" x14ac:dyDescent="0.25">
      <c r="A16" s="7">
        <v>220000</v>
      </c>
      <c r="B16" s="1" t="s">
        <v>3</v>
      </c>
      <c r="C16" s="1" t="s">
        <v>20</v>
      </c>
      <c r="D16" s="1" t="s">
        <v>11</v>
      </c>
    </row>
    <row r="17" spans="1:4" x14ac:dyDescent="0.25">
      <c r="A17" s="7">
        <v>300010</v>
      </c>
      <c r="B17" s="1" t="s">
        <v>4</v>
      </c>
      <c r="C17" s="1" t="s">
        <v>21</v>
      </c>
      <c r="D17" s="1" t="s">
        <v>11</v>
      </c>
    </row>
    <row r="18" spans="1:4" x14ac:dyDescent="0.25">
      <c r="A18" s="7">
        <v>505000</v>
      </c>
      <c r="B18" s="1" t="s">
        <v>5</v>
      </c>
      <c r="C18" s="1" t="s">
        <v>22</v>
      </c>
      <c r="D18" s="1" t="s">
        <v>11</v>
      </c>
    </row>
    <row r="19" spans="1:4" x14ac:dyDescent="0.25">
      <c r="A19" s="7">
        <v>3000050</v>
      </c>
      <c r="B19" s="1" t="s">
        <v>10</v>
      </c>
      <c r="C19" s="1" t="s">
        <v>18</v>
      </c>
      <c r="D19" s="1" t="s">
        <v>11</v>
      </c>
    </row>
    <row r="20" spans="1:4" x14ac:dyDescent="0.25">
      <c r="A20" s="7">
        <v>0</v>
      </c>
      <c r="B20" s="1" t="s">
        <v>11</v>
      </c>
      <c r="C20" s="1" t="s">
        <v>11</v>
      </c>
      <c r="D20" s="1" t="s">
        <v>11</v>
      </c>
    </row>
    <row r="21" spans="1:4" x14ac:dyDescent="0.25">
      <c r="A21" s="7">
        <v>100000</v>
      </c>
      <c r="B21" s="1" t="s">
        <v>2</v>
      </c>
      <c r="C21" s="1" t="s">
        <v>19</v>
      </c>
      <c r="D21" s="1" t="s">
        <v>2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b 4 b 2 6 a 6 e - b 8 5 b - 4 6 d e - a f 3 8 - 9 7 2 c b 2 4 8 3 9 1 3 "   s q m i d = " 4 f 9 2 4 2 5 3 - 1 7 2 c - 4 f 4 d - b 6 3 2 - 3 9 0 f 1 1 2 b b 1 4 3 "   x m l n s = " h t t p : / / s c h e m a s . m i c r o s o f t . c o m / D a t a M a s h u p " > A A A A A G s G A A B Q S w M E F A A C A A g A k Y I c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C R g h x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Y I c R x y z H w 9 j A w A A u w g A A B M A H A B G b 3 J t d W x h c y 9 T Z W N 0 a W 9 u M S 5 t I K I Y A C i g F A A A A A A A A A A A A A A A A A A A A A A A A A A A A L V V T W / b O B A 9 x 4 D / w 0 A 5 r B S w z j o p e s l 6 i 9 R N i m L T p L D T 9 h A E B i O N Y 6 E U 6 Z K U a 8 P w f 9 8 h K d l S 7 a L b w / o g y 5 y P 9 2 b m D W 0 w t b m S M A 7 f / Y t u p 9 s x M 6 4 x g / m 3 z z d 3 d / 9 8 + g g D E G h b v 2 O h 1 N d y P l l w U S J w A 1 y u G F j + J H D C t e Y r d + Z / M k i V m O Q y w + V E l s U T a m c K b w z U 3 M F y A X w + 1 2 q Z F 9 z i h B 7 p z H k J 9 Z y n Z E w q B B j 8 3 Q H H h Z 4 A p y c f t V r k G e 6 y h M h 8 C q U h n C z P 5 B 8 W T k 4 7 R 9 5 g V 3 M k 7 p 2 j I / L Y B x w Q K y H I a m c o w e o S 6 R 2 F w X 1 f 1 v E M i M I 7 a o z k B X G Y g k Z b a u n q L Q v p Y Y d K G M p 7 7 x r R G / r z W 3 I 2 c a N T C f N + 3 m f r e 6 1 V c Z M b G 7 s M D M Z z k V u L u u d f 3 q x u l Z 3 l 8 j l O m O d c P 6 + W V v P P b i S m d 6 W 1 0 l V u h 7 k t c o S p 0 l n v O k e R x T X w + s 8 N i w L B f t S M q m r 6 W d j e b F 9 A v 5 2 p G t U 1 e U E q l E F j q z G 5 B o 2 V t m + 5 5 d v C 3 U G z O 2 y 9 b h X A 4 E 5 n 1 I i 3 a F K U G T V h s y E U q D 4 j d M O 4 8 e K k u G 3 a c B 5 o m b h G 3 U 8 e h d D I J z 0 a Y a E W e L V M 0 e z G O E Z B y z J S 3 0 3 8 A x o D 5 F T X Q z h 4 h L 9 o b x p r 4 t s a O v D B o Q 2 C E E P W 9 + a q m N t V 3 I R M B k 6 E U C s y O r 4 9 v Y y g F m V r I M 0 w P 8 u q j t 0 A v s y 4 B T N T p c j g C S u t 0 p b n J F h u v H 4 b M g 8 j e h 1 E H D i P f M T / S b q t u R 3 1 D y r L p y u i b E p h 3 X Z / R 5 B I 3 L k E X P K 0 K a h R r d f A c 7 v 3 g 2 q f P a l W R R U 1 + n I B r X t t A M 1 5 O Y + D 4 a G 0 U C l R p o 5 W J n r b X p r N m 9 V p r 9 7 3 + j Y b q 1 K n 7 s D 1 Q / S G p d Y o 7 R e l v z 4 R p T h Z P 7 j e D K J t b P S 4 e R g q a c n r M S z A c R Q 6 m k E l 9 K i h f 2 f Y 6 d 9 h s X V U c Y s X T M t n d s Z c k 5 K I 1 q B t O D 9 w d s a m n M p O o n r 9 j q P L L H P Y p b G q 2 E H T a c C N 9 / l R 1 g A a V b u z b V f 8 E O 6 x R / a G + z W / w Q W 1 u e Z 4 E L N / G L R F i x D P W Y Z T T l L 6 z 6 D n h / H O f o 3 X 9 y W C b 9 V v 1 B h a m 5 C A D s I 2 t d Q K D X r q / p a g W g l a o u p W 4 M M Z l 8 8 E d U 9 7 t C v 5 X n N p p k o X o X B n 3 C l r T a N e o P S D f S / t q 5 c 9 Z 9 8 w W H s 8 c H 3 x f 8 c W l 9 Y f X 9 J q O 1 P L s E m 6 1 I O D P C 7 + B V B L A Q I t A B Q A A g A I A J G C H E c a 9 R 8 f p g A A A P k A A A A S A A A A A A A A A A A A A A A A A A A A A A B D b 2 5 m a W c v U G F j a 2 F n Z S 5 4 b W x Q S w E C L Q A U A A I A C A C R g h x H D 8 r p q 6 Q A A A D p A A A A E w A A A A A A A A A A A A A A A A D y A A A A W 0 N v b n R l b n R f V H l w Z X N d L n h t b F B L A Q I t A B Q A A g A I A J G C H E c c s x 8 P Y w M A A L s I A A A T A A A A A A A A A A A A A A A A A O M B A A B G b 3 J t d W x h c y 9 T Z W N 0 a W 9 u M S 5 t U E s F B g A A A A A D A A M A w g A A A J M F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g w S A A A A A A A A 6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V Z M T 0 9 L V V A 8 L 0 l 0 Z W 1 Q Y X R o P j w v S X R l b U x v Y 2 F 0 a W 9 u P j x T d G F i b G V F b n R y a W V z P j x F b n R y e S B U e X B l P S J O Y W 1 l V X B k Y X R l Z E F m d G V y R m l s b C I g V m F s d W U 9 I m w x I i A v P j x F b n R y e S B U e X B l P S J J c 0 Z 1 b m N 0 a W 9 u U X V l c n k i I F Z h b H V l P S J s M S I g L z 4 8 R W 5 0 c n k g V H l w Z T 0 i R m l s b E x h c 3 R V c G R h d G V k I i B W Y W x 1 Z T 0 i Z D I w M T U t M D E t M j h U M D Q 6 N D A 6 N T M u N j g 4 N z k y M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B x V k x P T 0 t V U C 9 w c V Z M T 0 9 L V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V G F i b G U 8 L 0 l 0 Z W 1 Q Y X R o P j w v S X R l b U x v Y 2 F 0 a W 9 u P j x T d G F i b G V F b n R y a W V z P j x F b n R y e S B U e X B l P S J J c 0 Z 1 b m N 0 a W 9 u U X V l c n k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Z h b H V l c y Z x d W 9 0 O y w m c X V v d D s y L H R y d W U m c X V v d D s s J n F 1 b 3 Q 7 M y x k Z W Z h d W x 0 J n F 1 b 3 Q 7 L C Z x d W 9 0 O z I g Z m F s c 2 U m c X V v d D t d I i A v P j x F b n R y e S B U e X B l P S J G a W x s Q 2 9 s d W 1 u V H l w Z X M i I F Z h b H V l P S J z Q U F B Q U F B P T 0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U Y W J s Z S 9 T b 3 V y Y 2 U u e 1 Z h b H V l c y w w f S Z x d W 9 0 O y w m c X V v d D t T Z W N 0 a W 9 u M S 9 E Y X R h V G F i b G U v Q W R k Z W Q g Q 3 V z d G 9 t L n s y L H R y d W U s M X 0 m c X V v d D s s J n F 1 b 3 Q 7 U 2 V j d G l v b j E v R G F 0 Y V R h Y m x l L 0 F k Z G V k I E N 1 c 3 R v b T E u e z M s Z G V m Y X V s d C w y f S Z x d W 9 0 O y w m c X V v d D t T Z W N 0 a W 9 u M S 9 E Y X R h V G F i b G U v Q W R k Z W Q g Q 3 V z d G 9 t M i 5 7 M i B m Y W x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Y X R h V G F i b G U v U 2 9 1 c m N l L n t W Y W x 1 Z X M s M H 0 m c X V v d D s s J n F 1 b 3 Q 7 U 2 V j d G l v b j E v R G F 0 Y V R h Y m x l L 0 F k Z G V k I E N 1 c 3 R v b S 5 7 M i x 0 c n V l L D F 9 J n F 1 b 3 Q 7 L C Z x d W 9 0 O 1 N l Y 3 R p b 2 4 x L 0 R h d G F U Y W J s Z S 9 B Z G R l Z C B D d X N 0 b 2 0 x L n s z L G R l Z m F 1 b H Q s M n 0 m c X V v d D s s J n F 1 b 3 Q 7 U 2 V j d G l v b j E v R G F 0 Y V R h Y m x l L 0 F k Z G V k I E N 1 c 3 R v b T I u e z I g Z m F s c 2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F y Z 2 V 0 I i B W Y W x 1 Z T 0 i c 0 R h d G F U Y W J s Z V 8 y I i A v P j x F b n R y e S B U e X B l P S J S Z W N v d m V y e V R h c m d l d F J v d y I g V m F s d W U 9 I m w x N y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g i I C 8 + P E V u d H J 5 I F R 5 c G U 9 I l F 1 Z X J 5 S U Q i I F Z h b H V l P S J z Y j Y x M 2 F j O D A t M z U z Z C 0 0 N z Y z L W J m Z D I t N G M x M j J j Y z R l M j Y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M Y X N 0 V X B k Y X R l Z C I g V m F s d W U 9 I m Q y M D E 1 L T A 4 L T I 4 V D I z O j E 2 O j A x L j Y 4 N j A y N z N a I i A v P j w v U 3 R h Y m x l R W 5 0 c m l l c z 4 8 L 0 l 0 Z W 0 + P E l 0 Z W 0 + P E l 0 Z W 1 M b 2 N h d G l v b j 4 8 S X R l b V R 5 c G U + R m 9 y b X V s Y T w v S X R l b V R 5 c G U + P E l 0 Z W 1 Q Y X R o P l N l Y 3 R p b 2 4 x L 0 R h d G F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V G F i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V G F i b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V G F i b G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R h Y m x l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R p b m d M Z X Z l b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w O C 0 y O F Q y M j o w N z o w N y 4 5 O D Q w N j A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Y W 5 k a W 5 n T G V 2 Z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R p b m d M Z X Z l b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l R s N b k Q M k S n c b / j R e O I J w A A A A A C A A A A A A A Q Z g A A A A E A A C A A A A C D r d 9 3 I m 8 t J s x u x X j T S U U F a m N q C p j J B I N S y p H R X M d s A g A A A A A O g A A A A A I A A C A A A A C k V M Y R u a 1 V O M k o D k d b U Y j r t w i B i h 4 h 6 v m O A + b Y h 9 7 S H l A A A A D c I x E Q 7 p U / d U 0 A S T n 9 R C t K T x L j 2 8 Q M 2 p i G q y L e u u s v b d 3 H c + / / u 1 Y S R N z o / a P B P 0 D W j d 4 S f / d L 4 r O V 9 f T 6 8 O d + j d L e 3 o R u L d W o I 7 K x Q p G e q U A A A A B O E B c y j j Y k 0 i N 6 H 6 V r I 5 v G z 4 l 5 i C d w + Q Z U C r / J r B i K j S Z l K R + P M M 9 Z 0 2 H x D Y n r i k X r O T h 5 B w s J w d z 1 k 0 i 0 3 t E L < / D a t a M a s h u p > 
</file>

<file path=customXml/itemProps1.xml><?xml version="1.0" encoding="utf-8"?>
<ds:datastoreItem xmlns:ds="http://schemas.openxmlformats.org/officeDocument/2006/customXml" ds:itemID="{3D4D51DD-983B-466A-A38D-EC32BCE671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2015-01-28T00:20:04Z</dcterms:created>
  <dcterms:modified xsi:type="dcterms:W3CDTF">2015-08-31T16:15:48Z</dcterms:modified>
</cp:coreProperties>
</file>