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H:\TATD\NCAT\SAE Papers\2018 SAE Paper Drafts &amp; Development\SAE 18PFL-0475 Honda 1.5L Benchmarking\Materials for Honda and PSA 2018 SAE papers\"/>
    </mc:Choice>
  </mc:AlternateContent>
  <bookViews>
    <workbookView xWindow="2880" yWindow="0" windowWidth="28800" windowHeight="13995"/>
  </bookViews>
  <sheets>
    <sheet name="2018_01_25_11_10_02_MPW_LRL_fut" sheetId="1" r:id="rId1"/>
  </sheets>
  <calcPr calcId="171027"/>
</workbook>
</file>

<file path=xl/calcChain.xml><?xml version="1.0" encoding="utf-8"?>
<calcChain xmlns="http://schemas.openxmlformats.org/spreadsheetml/2006/main">
  <c r="GI11" i="1" l="1"/>
  <c r="GI27" i="1"/>
  <c r="GT29" i="1" l="1"/>
  <c r="GT27" i="1"/>
  <c r="GT25" i="1"/>
  <c r="GT21" i="1"/>
  <c r="GT19" i="1"/>
  <c r="GT18" i="1"/>
  <c r="GT16" i="1"/>
  <c r="GT14" i="1"/>
  <c r="CA35" i="1"/>
  <c r="CA33" i="1"/>
  <c r="CA31" i="1"/>
  <c r="CA29" i="1"/>
  <c r="CA27" i="1"/>
  <c r="CA25" i="1"/>
  <c r="CA23" i="1"/>
  <c r="GT23" i="1" s="1"/>
  <c r="CA21" i="1"/>
  <c r="CA19" i="1"/>
  <c r="CA17" i="1"/>
  <c r="GT17" i="1" s="1"/>
  <c r="CA15" i="1"/>
  <c r="GT15" i="1" s="1"/>
  <c r="CA13" i="1"/>
  <c r="GT13" i="1" s="1"/>
  <c r="CA11" i="1"/>
  <c r="GT11" i="1" s="1"/>
  <c r="CA9" i="1"/>
  <c r="GT9" i="1" s="1"/>
  <c r="CA7" i="1"/>
  <c r="GT7" i="1" s="1"/>
  <c r="CA5" i="1"/>
  <c r="GT5" i="1" s="1"/>
</calcChain>
</file>

<file path=xl/sharedStrings.xml><?xml version="1.0" encoding="utf-8"?>
<sst xmlns="http://schemas.openxmlformats.org/spreadsheetml/2006/main" count="1912" uniqueCount="321">
  <si>
    <t>Configuration</t>
  </si>
  <si>
    <t>Vehicle Type</t>
  </si>
  <si>
    <t>Package</t>
  </si>
  <si>
    <t>Network Path</t>
  </si>
  <si>
    <t>Filename</t>
  </si>
  <si>
    <t>Key</t>
  </si>
  <si>
    <t>Unique Key</t>
  </si>
  <si>
    <t>Test Weight lbs</t>
  </si>
  <si>
    <t>RL A lbf</t>
  </si>
  <si>
    <t>RL B lbf/mph</t>
  </si>
  <si>
    <t>RL C lbf/mph2</t>
  </si>
  <si>
    <t>RL_ADJ A lbf</t>
  </si>
  <si>
    <t>RL_ADJ B lbf/mph</t>
  </si>
  <si>
    <t>RL_ADJ C lbf/mph2</t>
  </si>
  <si>
    <t>RL hp @ 50 mph</t>
  </si>
  <si>
    <t>Perf Baseline</t>
  </si>
  <si>
    <t>Perf Neutral</t>
  </si>
  <si>
    <t>Shift Norm</t>
  </si>
  <si>
    <t>Transient Penalty</t>
  </si>
  <si>
    <t>Weight Reduction %</t>
  </si>
  <si>
    <t>Aero Improvement %</t>
  </si>
  <si>
    <t>Crr Improvement %</t>
  </si>
  <si>
    <t>Start Stop</t>
  </si>
  <si>
    <t>Var Val</t>
  </si>
  <si>
    <t>DEAC D Cyl.</t>
  </si>
  <si>
    <t>DEAC C Cyl.</t>
  </si>
  <si>
    <t>DEAC Time</t>
  </si>
  <si>
    <t>High Eff. Alt. Regen</t>
  </si>
  <si>
    <t xml:space="preserve"> </t>
  </si>
  <si>
    <t>Electric</t>
  </si>
  <si>
    <t>Accessory</t>
  </si>
  <si>
    <t>Transmission</t>
  </si>
  <si>
    <t>Transmission Vintage</t>
  </si>
  <si>
    <t>Transmission Torque Rating Nm</t>
  </si>
  <si>
    <t>Gear Count</t>
  </si>
  <si>
    <t>Gear Ratios</t>
  </si>
  <si>
    <t>FDR</t>
  </si>
  <si>
    <t>AVG FDR Efficiency</t>
  </si>
  <si>
    <t>N/V</t>
  </si>
  <si>
    <t>N @ 60MPH</t>
  </si>
  <si>
    <t>Min Speed RPM</t>
  </si>
  <si>
    <t>Upshift Min Speed RPM</t>
  </si>
  <si>
    <t>K Factor RPM/sqrt(Nm)</t>
  </si>
  <si>
    <t>Torque Ratio</t>
  </si>
  <si>
    <t>Engine</t>
  </si>
  <si>
    <t>Engine Scale %</t>
  </si>
  <si>
    <t>Engine ES_PCT %</t>
  </si>
  <si>
    <t>Engine Displacement L</t>
  </si>
  <si>
    <t>Engine Cylinders</t>
  </si>
  <si>
    <t>Engine Max Power kW</t>
  </si>
  <si>
    <t>Engine Max Torque Nm</t>
  </si>
  <si>
    <t>Engine Inertia kg-m2</t>
  </si>
  <si>
    <t>Engine Max Eff. %</t>
  </si>
  <si>
    <t>Engine Min BSFC g/kWh</t>
  </si>
  <si>
    <t>Engine Fuel ID</t>
  </si>
  <si>
    <t>Fast Fuel Torque Norm</t>
  </si>
  <si>
    <t>Engine Refuel Limit g/s</t>
  </si>
  <si>
    <t>Engine Throttle/Power Time Const secs</t>
  </si>
  <si>
    <t>Engine Boost secs</t>
  </si>
  <si>
    <t>Idle Speed RPM</t>
  </si>
  <si>
    <t>Idle Gross Torque Nm</t>
  </si>
  <si>
    <t>Idle Gross Power kW</t>
  </si>
  <si>
    <t>Idle Fuel Rate g/s</t>
  </si>
  <si>
    <t>Idle Efficiency %</t>
  </si>
  <si>
    <t>Engine Fuel Energy Density MJ/kg</t>
  </si>
  <si>
    <t>Vehicle Fuel Energy Density MJ/kg</t>
  </si>
  <si>
    <t>FTP Total VOL MPG</t>
  </si>
  <si>
    <t>FTP Total CFR MPG</t>
  </si>
  <si>
    <t>FTP GHG gCO2/mi</t>
  </si>
  <si>
    <t>Combined FE VOL MPG</t>
  </si>
  <si>
    <t>Combined FE CFR MPG</t>
  </si>
  <si>
    <t>Combined GHG gCO2/mi</t>
  </si>
  <si>
    <t>Combined Load Factor</t>
  </si>
  <si>
    <t>EPA_FTP_1 VOL MPG</t>
  </si>
  <si>
    <t>EPA_FTP_2 VOL MPG</t>
  </si>
  <si>
    <t>EPA_FTP_3 VOL MPG</t>
  </si>
  <si>
    <t>EPA_HWFET VOL MPG</t>
  </si>
  <si>
    <t>EPA_FTP_1 CFR MPG</t>
  </si>
  <si>
    <t>EPA_FTP_2 CFR MPG</t>
  </si>
  <si>
    <t>EPA_FTP_3 CFR MPG</t>
  </si>
  <si>
    <t>EPA_HWFET CFR MPG</t>
  </si>
  <si>
    <t>EPA_FTP_1 gCO2/mi</t>
  </si>
  <si>
    <t>EPA_FTP_2 gCO2/mi</t>
  </si>
  <si>
    <t>EPA_FTP_3 gCO2/mi</t>
  </si>
  <si>
    <t>EPA_HWFET gCO2/mi</t>
  </si>
  <si>
    <t>EPA_FTP_1 g Fuel</t>
  </si>
  <si>
    <t>EPA_FTP_2 g Fuel</t>
  </si>
  <si>
    <t>EPA_FTP_3 g Fuel</t>
  </si>
  <si>
    <t>EPA_HWFET g Fuel</t>
  </si>
  <si>
    <t>EPA_FTP_1 CFR gals Fuel</t>
  </si>
  <si>
    <t>EPA_FTP_2 CFR gals Fuel</t>
  </si>
  <si>
    <t>EPA_FTP_3 CFR gals Fuel</t>
  </si>
  <si>
    <t>EPA_HWFET CFR gals Fuel</t>
  </si>
  <si>
    <t>EPA_FTP_1dist. mi</t>
  </si>
  <si>
    <t>EPA_FTP_2dist. mi</t>
  </si>
  <si>
    <t>EPA_FTP_3dist. mi</t>
  </si>
  <si>
    <t>EPA_HWFETdist. mi</t>
  </si>
  <si>
    <t>zero to thirty sec</t>
  </si>
  <si>
    <t>zero to sixty sec</t>
  </si>
  <si>
    <t>thirty to fifty sec</t>
  </si>
  <si>
    <t>fifty to seventy sec</t>
  </si>
  <si>
    <t>quarter mi sec</t>
  </si>
  <si>
    <t>total performance sec</t>
  </si>
  <si>
    <t>quarter mile speed MPH</t>
  </si>
  <si>
    <t>top speed MPH</t>
  </si>
  <si>
    <t>EPA_FTP_1 Crankshaft Work kWh</t>
  </si>
  <si>
    <t>EPA_FTP_1 Transmission Work kWh</t>
  </si>
  <si>
    <t>EPA_FTP_1 Engine Efficiency %</t>
  </si>
  <si>
    <t>EPA_FTP_1 Trans Efficiency %</t>
  </si>
  <si>
    <t>EPA_FTP_1 J2951 PT Efficiency %</t>
  </si>
  <si>
    <t>EPA_FTP_1 UpShifts</t>
  </si>
  <si>
    <t>EPA_FTP_1 DownShifts</t>
  </si>
  <si>
    <t>EPA_FTP_2 Crankshaft Work kWh</t>
  </si>
  <si>
    <t>EPA_FTP_2 Transmission Work kWh</t>
  </si>
  <si>
    <t>EPA_FTP_2 Engine Efficiency %</t>
  </si>
  <si>
    <t>EPA_FTP_2 Trans Efficiency %</t>
  </si>
  <si>
    <t>EPA_FTP_2 J2951 PT Efficiency %</t>
  </si>
  <si>
    <t>EPA_FTP_2 UpShifts</t>
  </si>
  <si>
    <t>EPA_FTP_2 DownShifts</t>
  </si>
  <si>
    <t>EPA_FTP_3 Crankshaft Work kWh</t>
  </si>
  <si>
    <t>EPA_FTP_3 Transmission Work kWh</t>
  </si>
  <si>
    <t>EPA_FTP_3 Engine Efficiency %</t>
  </si>
  <si>
    <t>EPA_FTP_3 Trans Efficiency %</t>
  </si>
  <si>
    <t>EPA_FTP_3 J2951 PT Efficiency %</t>
  </si>
  <si>
    <t>EPA_FTP_3 UpShifts</t>
  </si>
  <si>
    <t>EPA_FTP_3 DownShifts</t>
  </si>
  <si>
    <t>EPA_HWFET Crankshaft Work kWh</t>
  </si>
  <si>
    <t>EPA_HWFET Transmission Work kWh</t>
  </si>
  <si>
    <t>EPA_HWFET Engine Efficiency %</t>
  </si>
  <si>
    <t>EPA_HWFET Trans Efficiency %</t>
  </si>
  <si>
    <t>EPA_HWFET J2951 PT Efficiency %</t>
  </si>
  <si>
    <t>EPA_HWFET UpShifts</t>
  </si>
  <si>
    <t>EPA_HWFET DownShifts</t>
  </si>
  <si>
    <t>Initial Acc. Battery V</t>
  </si>
  <si>
    <t>Initial Acc. Battery SoC</t>
  </si>
  <si>
    <t>Max Acc. Battery SoC</t>
  </si>
  <si>
    <t>Min Acc. Battery SoC</t>
  </si>
  <si>
    <t>Final Acc. Battery SoC</t>
  </si>
  <si>
    <t>Initial Prop. Battery V</t>
  </si>
  <si>
    <t>Initial Prop. Battery SoC</t>
  </si>
  <si>
    <t>EPA_FTP_1 Prop. Battery Delta SoC</t>
  </si>
  <si>
    <t>EPA_FTP_2 Prop. Battery Delta SoC</t>
  </si>
  <si>
    <t>EPA_FTP_3 Prop. Battery Delta SoC</t>
  </si>
  <si>
    <t>EPA_HWFET Prop. Battery Delta SoC</t>
  </si>
  <si>
    <t>Max Prop. Battery SoC</t>
  </si>
  <si>
    <t>Min Prop. Battery SoC</t>
  </si>
  <si>
    <t>Final Prop. Battery SoC</t>
  </si>
  <si>
    <t>FTP Fuel Energy Rate J/m</t>
  </si>
  <si>
    <t>FTP Engine Energy Rate J/m</t>
  </si>
  <si>
    <t>FTP Roadload Energy Rate J/m</t>
  </si>
  <si>
    <t>FTP Engine Efficiency %</t>
  </si>
  <si>
    <t>FTP Transmission Efficiency %</t>
  </si>
  <si>
    <t>FTP Target Roadload Energy Rate J/m</t>
  </si>
  <si>
    <t>FTP Target Total Efficiency %</t>
  </si>
  <si>
    <t>FTP Target Rel. Efficiency %</t>
  </si>
  <si>
    <t>HWFET Fuel Energy Rate J/m</t>
  </si>
  <si>
    <t>HWFET Engine Energy Rate J/m</t>
  </si>
  <si>
    <t>HWFET Roadload Energy Rate J/m</t>
  </si>
  <si>
    <t>HWFET Engine Efficiency %</t>
  </si>
  <si>
    <t>HWFET Transmission Efficiency %</t>
  </si>
  <si>
    <t>HWFET Target Roadload Energy Rate J/m</t>
  </si>
  <si>
    <t>HWFET Target Total Efficiency %</t>
  </si>
  <si>
    <t>HWFET Target Rel. Efficiency %</t>
  </si>
  <si>
    <t>Combined Fuel Energy Rate J/m</t>
  </si>
  <si>
    <t>Combined Engine Energy Rate J/m</t>
  </si>
  <si>
    <t>Combined Roadload Energy Rate J/m</t>
  </si>
  <si>
    <t>Combined Engine Efficiency %</t>
  </si>
  <si>
    <t>Combined Transmission Efficiency %</t>
  </si>
  <si>
    <t>Combined Target Roadload Energy Rate J/m</t>
  </si>
  <si>
    <t>Combined Target Total Efficiency %</t>
  </si>
  <si>
    <t>Combined Target Rel. Efficiency %</t>
  </si>
  <si>
    <t>EPA_FTP_1 Max Engine Speed</t>
  </si>
  <si>
    <t>EPA_FTP_2 Max Engine Speed</t>
  </si>
  <si>
    <t>EPA_FTP_3 Max Engine Speed</t>
  </si>
  <si>
    <t>EPA_HWFET Max Engine Speed</t>
  </si>
  <si>
    <t>#</t>
  </si>
  <si>
    <t>lbs</t>
  </si>
  <si>
    <t>lbf</t>
  </si>
  <si>
    <t>lbf/mph</t>
  </si>
  <si>
    <t>lbf/mph^2</t>
  </si>
  <si>
    <t>hp</t>
  </si>
  <si>
    <t>%</t>
  </si>
  <si>
    <t>Name</t>
  </si>
  <si>
    <t>Nm</t>
  </si>
  <si>
    <t>RPM</t>
  </si>
  <si>
    <t>RPM/sqrt(Nm)</t>
  </si>
  <si>
    <t>L</t>
  </si>
  <si>
    <t>kW</t>
  </si>
  <si>
    <t>kg-m^2</t>
  </si>
  <si>
    <t>g/kWh</t>
  </si>
  <si>
    <t>ID</t>
  </si>
  <si>
    <t>g/s</t>
  </si>
  <si>
    <t>secs</t>
  </si>
  <si>
    <t>MJ/kg</t>
  </si>
  <si>
    <t>VOL MPG</t>
  </si>
  <si>
    <t>CFR MPG</t>
  </si>
  <si>
    <t>gCO2/mi</t>
  </si>
  <si>
    <t>norm</t>
  </si>
  <si>
    <t>g Fuel</t>
  </si>
  <si>
    <t>CFR gals Fuel</t>
  </si>
  <si>
    <t>dist. mi</t>
  </si>
  <si>
    <t>sec</t>
  </si>
  <si>
    <t>MPH</t>
  </si>
  <si>
    <t>kWh</t>
  </si>
  <si>
    <t>V</t>
  </si>
  <si>
    <t>J/m</t>
  </si>
  <si>
    <t>MPW_LRL</t>
  </si>
  <si>
    <t>BLF</t>
  </si>
  <si>
    <t>M:\batch_jobs\110W-KN-SC2825_2018_01_25_11_10_02_MPW_LRL_future_kargul_SAE\</t>
  </si>
  <si>
    <t>output/2018_01_25_11_11_20_110W-KN-SC2825_ML_10408_110W-KN-SC2825_M_MPW_LRL_future_kargul_SAE_results.csv</t>
  </si>
  <si>
    <t>'UKN:1 + PKG:BLF + CYC:matrix_alt_drive_cycle + ENG:engine_2013_Chevrolet_Ecotec_LCV_2L5_Tier3 + TRANS:TRX11_FWD + VEH:vehicle_MPW_LRL_FWD + ELEC:electric_EPS_HEA_REGEN + CON:CVM_controls_param + DRV:driver_param + ETW_LBS:3510 + TRGA_LBS:30.62 + TRGB_LBS:-0.0199 + TRGC_LBS:0.01954 + WR_PCT:0 + AE_PCT:0 + RR_PCT:0 + FUEL:MTE_GASOLINE + ES_HP:183.4 + ES_CYL:4 + CC_SEP:1 + PB:1 + FDR_AUTO:1 + TCK_AUTO:1 + TCTR_AUTO:1 + VEH_TYPE:"MPW_LRL" + NTRT:1 + AS:1 + LU:1'</t>
  </si>
  <si>
    <t>---</t>
  </si>
  <si>
    <t>electric_EPS_HEA_REGEN</t>
  </si>
  <si>
    <t>TRX11_FWD</t>
  </si>
  <si>
    <t>present</t>
  </si>
  <si>
    <t>[4.584 2.965 1.912 1.446 1 0.746]</t>
  </si>
  <si>
    <t>engine_2013_Chevrolet_Ecotec_LCV_2L5_Tier3</t>
  </si>
  <si>
    <t>2013 Chevrolet 2.5L Ecotec LCV Engine Tier 3 Fuel converted to 2.44L 4 Cylinder</t>
  </si>
  <si>
    <t>MTE_GASOLINE</t>
  </si>
  <si>
    <t>Inf</t>
  </si>
  <si>
    <t>1a</t>
  </si>
  <si>
    <t>'UKN:2 + PKG:1a + CYC:matrix_alt_drive_cycle + ENG:engine_2013_Ford_EcoBoost_1L6_Tier2 + TRANS:TRX11_FWD + VEH:vehicle_MPW_LRL_FWD + ELEC:electric_HPS + CON:CVM_controls_param + DRV:driver_param + ETW_LBS:3510 + TRGA_LBS:30.62 + TRGB_LBS:-0.0199 + TRGC_LBS:0.01954 + SS:0 + WR_PCT:0 + AE_PCT:0 + RR_PCT:0 + FUEL:MTE_GASOLINE + ES_CYL:4 + DEAC_C_CYL_PCT:0 + CC_SEP:1 + PN:1 + FDR_AUTO:1 + TCK_AUTO:1 + TCTR_AUTO:1 + VEH_TYPE:"MPW_LRL" + NTRT:1 + AS:1 + LU:1 || ES_PCT:99'</t>
  </si>
  <si>
    <t>electric_HPS</t>
  </si>
  <si>
    <t>engine_2013_Ford_EcoBoost_1L6_Tier2</t>
  </si>
  <si>
    <t>2013 Ford EcoBoost 1.6L Tier 2 converted to 1.67L 4 Cylinder</t>
  </si>
  <si>
    <t>output/2018_01_25_11_11_19_110W-KN-SC2825_ML_11076_110W-KN-SC2825_M_MPW_LRL_future_kargul_SAE_results.csv</t>
  </si>
  <si>
    <t>'UKN:3 + PKG:1a + CYC:matrix_alt_drive_cycle + ENG:engine_2013_Ford_EcoBoost_1L6_Tier2 + TRANS:TRX11_FWD + VEH:vehicle_MPW_LRL_FWD + ELEC:electric_HPS + CON:CVM_controls_param + DRV:driver_param + ETW_LBS:3510 + TRGA_LBS:30.62 + TRGB_LBS:-0.0199 + TRGC_LBS:0.01954 + SS:0 + WR_PCT:0 + AE_PCT:0 + RR_PCT:0 + FUEL:MTE_GASOLINE + ES_CYL:4 + DEAC_C_CYL_PCT:100 + CC_SEP:1 + PN:1 + FDR_AUTO:1 + TCK_AUTO:1 + TCTR_AUTO:1 + VEH_TYPE:"MPW_LRL" + NTRT:1 + AS:1 + LU:1 || ES_PCT:99'</t>
  </si>
  <si>
    <t>1b</t>
  </si>
  <si>
    <t>output/2018_01_25_11_11_19_110W-KN-SC2825_ML_11164_110W-KN-SC2825_M_MPW_LRL_future_kargul_SAE_results.csv</t>
  </si>
  <si>
    <t>'UKN:4 + PKG:1b + CYC:matrix_alt_drive_cycle + ENG:engine_2015_Ford_EcoBoost_2L7_Tier2 + TRANS:TRX11_FWD + VEH:vehicle_MPW_LRL_FWD + ELEC:electric_HPS + CON:CVM_controls_param + DRV:driver_param + ETW_LBS:3510 + TRGA_LBS:30.62 + TRGB_LBS:-0.0199 + TRGC_LBS:0.01954 + SS:0 + WR_PCT:0 + AE_PCT:0 + RR_PCT:0 + FUEL:MTE_GASOLINE + ES_CYL:4 + DEAC_C_CYL_PCT:0 + CC_SEP:1 + PN:1 + FDR_AUTO:1 + TCK_AUTO:1 + TCTR_AUTO:1 + VEH_TYPE:"MPW_LRL" + NTRT:1 + AS:1 + LU:1 || ES_PCT:101'</t>
  </si>
  <si>
    <t>engine_2015_Ford_EcoBoost_2L7_Tier2</t>
  </si>
  <si>
    <t>2015 Ford EcoBoost 2.7L Tier 2 converted to 1.48L 4 Cylinder</t>
  </si>
  <si>
    <t>'UKN:5 + PKG:1b + CYC:matrix_alt_drive_cycle + ENG:engine_2015_Ford_EcoBoost_2L7_Tier2 + TRANS:TRX11_FWD + VEH:vehicle_MPW_LRL_FWD + ELEC:electric_HPS + CON:CVM_controls_param + DRV:driver_param + ETW_LBS:3510 + TRGA_LBS:30.62 + TRGB_LBS:-0.0199 + TRGC_LBS:0.01954 + SS:0 + WR_PCT:0 + AE_PCT:0 + RR_PCT:0 + FUEL:MTE_GASOLINE + ES_CYL:4 + DEAC_C_CYL_PCT:100 + CC_SEP:1 + PN:1 + FDR_AUTO:1 + TCK_AUTO:1 + TCTR_AUTO:1 + VEH_TYPE:"MPW_LRL" + NTRT:1 + AS:1 + LU:1 || ES_PCT:101'</t>
  </si>
  <si>
    <t>1c</t>
  </si>
  <si>
    <t>output/2018_01_25_11_11_20_110W-KN-SC2825_ML_5452_110W-KN-SC2825_M_MPW_LRL_future_kargul_SAE_results.csv</t>
  </si>
  <si>
    <t>'UKN:6 + PKG:1c + CYC:matrix_alt_drive_cycle + ENG:engine_2016_Honda_Turbo_1L5_paper_image + TRANS:TRX11_FWD + VEH:vehicle_MPW_LRL_FWD + ELEC:electric_HPS + CON:CVM_controls_param + DRV:driver_param + ETW_LBS:3510 + TRGA_LBS:30.62 + TRGB_LBS:-0.0199 + TRGC_LBS:0.01954 + SS:0 + WR_PCT:0 + AE_PCT:0 + RR_PCT:0 + FUEL:MTE_GASOLINE + ES_CYL:4 + DEAC_C_CYL_PCT:0 + CC_SEP:1 + PN:1 + FDR_AUTO:1 + TCK_AUTO:1 + TCTR_AUTO:1 + VEH_TYPE:"MPW_LRL" + NTRT:1 + AS:1 + LU:1 || ES_PCT:98'</t>
  </si>
  <si>
    <t>engine_2016_Honda_Turbo_1L5_paper_image</t>
  </si>
  <si>
    <t>Honda 1.5L Downsized Turbocharged Engine from 2016 SAE Paper converted to 1.65L 4 Cylinder</t>
  </si>
  <si>
    <t>output/2018_01_25_11_11_20_110W-KN-SC2825_ML_8616_110W-KN-SC2825_M_MPW_LRL_future_kargul_SAE_results.csv</t>
  </si>
  <si>
    <t>'UKN:7 + PKG:1c + CYC:matrix_alt_drive_cycle + ENG:engine_2016_Honda_Turbo_1L5_paper_image + TRANS:TRX11_FWD + VEH:vehicle_MPW_LRL_FWD + ELEC:electric_HPS + CON:CVM_controls_param + DRV:driver_param + ETW_LBS:3510 + TRGA_LBS:30.62 + TRGB_LBS:-0.0199 + TRGC_LBS:0.01954 + SS:0 + WR_PCT:0 + AE_PCT:0 + RR_PCT:0 + FUEL:MTE_GASOLINE + ES_CYL:4 + DEAC_C_CYL_PCT:100 + CC_SEP:1 + PN:1 + FDR_AUTO:1 + TCK_AUTO:1 + TCTR_AUTO:1 + VEH_TYPE:"MPW_LRL" + NTRT:1 + AS:1 + LU:1 || ES_PCT:98'</t>
  </si>
  <si>
    <t>1d</t>
  </si>
  <si>
    <t>output/2018_01_25_11_11_19_110W-KN-SC2825_ML_8836_110W-KN-SC2825_M_MPW_LRL_future_kargul_SAE_results.csv</t>
  </si>
  <si>
    <t>'UKN:8 + PKG:1d + CYC:matrix_alt_drive_cycle + ENG:engine_2016_Honda_L15B7_1L5_Tier2 + TRANS:TRX11_FWD + VEH:vehicle_MPW_LRL_FWD + ELEC:electric_HPS + CON:CVM_controls_param + DRV:driver_param + ETW_LBS:3510 + TRGA_LBS:30.62 + TRGB_LBS:-0.0199 + TRGC_LBS:0.01954 + SS:0 + WR_PCT:0 + AE_PCT:0 + RR_PCT:0 + FUEL:MTE_GASOLINE + ES_CYL:4 + DEAC_C_CYL_PCT:0 + CC_SEP:1 + PN:1 + FDR_AUTO:1 + TCK_AUTO:1 + TCTR_AUTO:1 + VEH_TYPE:"MPW_LRL" + NTRT:1 + AS:1 + LU:1 || ES_PCT:101'</t>
  </si>
  <si>
    <t>engine_2016_Honda_L15B7_1L5_Tier2</t>
  </si>
  <si>
    <t>2016 Honda 1.5L L15B7 Engine converted to 1.65L 4 Cylinder</t>
  </si>
  <si>
    <t>'UKN:9 + PKG:1d + CYC:matrix_alt_drive_cycle + ENG:engine_2016_Honda_L15B7_1L5_Tier2 + TRANS:TRX11_FWD + VEH:vehicle_MPW_LRL_FWD + ELEC:electric_HPS + CON:CVM_controls_param + DRV:driver_param + ETW_LBS:3510 + TRGA_LBS:30.62 + TRGB_LBS:-0.0199 + TRGC_LBS:0.01954 + SS:0 + WR_PCT:0 + AE_PCT:0 + RR_PCT:0 + FUEL:MTE_GASOLINE + ES_CYL:4 + DEAC_C_CYL_PCT:100 + CC_SEP:1 + PN:1 + FDR_AUTO:1 + TCK_AUTO:1 + TCTR_AUTO:1 + VEH_TYPE:"MPW_LRL" + NTRT:1 + AS:1 + LU:1 || ES_PCT:101'</t>
  </si>
  <si>
    <t>1e</t>
  </si>
  <si>
    <t>output/2018_01_25_11_11_19_110W-KN-SC2825_ML_9552_110W-KN-SC2825_M_MPW_LRL_future_kargul_SAE_results.csv</t>
  </si>
  <si>
    <t>'UKN:10 + PKG:1e + CYC:matrix_alt_drive_cycle + ENG:engine_future_Ricardo_EGRB_1L0_Tier2 + TRANS:TRX11_FWD + VEH:vehicle_MPW_LRL_FWD + ELEC:electric_HPS + CON:CVM_controls_param + DRV:driver_param + ETW_LBS:3510 + TRGA_LBS:30.62 + TRGB_LBS:-0.0199 + TRGC_LBS:0.01954 + SS:0 + WR_PCT:0 + AE_PCT:0 + RR_PCT:0 + FUEL:MTE_GASOLINE + ES_CYL:4 + DEAC_C_CYL_PCT:0 + CC_SEP:1 + PN:1 + FDR_AUTO:1 + TCK_AUTO:1 + TCTR_AUTO:1 + VEH_TYPE:"MPW_LRL" + NTRT:1 + AS:1 + LU:1 || ES_PCT:88'</t>
  </si>
  <si>
    <t>engine_future_Ricardo_EGRB_1L0_Tier2</t>
  </si>
  <si>
    <t>Future Ricardo EGRB 1.0L converted to 1.41L 4 Cylinder</t>
  </si>
  <si>
    <t>output/2018_01_25_11_11_38_110W-TM-SC2411_ML_25980_110W-KN-SC2825_M_MPW_LRL_future_kargul_SAE_results.csv</t>
  </si>
  <si>
    <t>'UKN:11 + PKG:1e + CYC:matrix_alt_drive_cycle + ENG:engine_future_Ricardo_EGRB_1L0_Tier2 + TRANS:TRX11_FWD + VEH:vehicle_MPW_LRL_FWD + ELEC:electric_HPS + CON:CVM_controls_param + DRV:driver_param + ETW_LBS:3510 + TRGA_LBS:30.62 + TRGB_LBS:-0.0199 + TRGC_LBS:0.01954 + SS:0 + WR_PCT:0 + AE_PCT:0 + RR_PCT:0 + FUEL:MTE_GASOLINE + ES_CYL:4 + DEAC_C_CYL_PCT:100 + CC_SEP:1 + PN:1 + FDR_AUTO:1 + TCK_AUTO:1 + TCTR_AUTO:1 + VEH_TYPE:"MPW_LRL" + NTRT:1 + AS:1 + LU:1 || ES_PCT:88'</t>
  </si>
  <si>
    <t>1f</t>
  </si>
  <si>
    <t>'UKN:12 + PKG:1f + CYC:matrix_alt_drive_cycle + ENG:engine_2012_PSA_EP6D_1L6_Tier2 + TRANS:TRX11_FWD + VEH:vehicle_MPW_LRL_FWD + ELEC:electric_HPS + CON:CVM_controls_param + DRV:driver_param + ETW_LBS:3510 + TRGA_LBS:30.62 + TRGB_LBS:-0.0199 + TRGC_LBS:0.01954 + SS:0 + WR_PCT:0 + AE_PCT:0 + RR_PCT:0 + FUEL:MTE_GASOLINE + ES_CYL:4 + DEAC_C_CYL_PCT:0 + CC_SEP:1 + PN:1 + FDR_AUTO:1 + TCK_AUTO:1 + TCTR_AUTO:1 + VEH_TYPE:"MPW_LRL" + NTRT:1 + AS:1 + LU:1 || ES_PCT:94'</t>
  </si>
  <si>
    <t>engine_2012_PSA_EP6D_1L6_Tier2</t>
  </si>
  <si>
    <t>2012 PSA EP6D 1.6L Tier 2 converted to 1.75L 4 Cylinder</t>
  </si>
  <si>
    <t>output/2018_01_25_11_11_41_110W-TM-SC2411_ML_26044_110W-KN-SC2825_M_MPW_LRL_future_kargul_SAE_results.csv</t>
  </si>
  <si>
    <t>'UKN:13 + PKG:1f + CYC:matrix_alt_drive_cycle + ENG:engine_2012_PSA_EP6D_1L6_Tier2 + TRANS:TRX11_FWD + VEH:vehicle_MPW_LRL_FWD + ELEC:electric_HPS + CON:CVM_controls_param + DRV:driver_param + ETW_LBS:3510 + TRGA_LBS:30.62 + TRGB_LBS:-0.0199 + TRGC_LBS:0.01954 + SS:0 + WR_PCT:0 + AE_PCT:0 + RR_PCT:0 + FUEL:MTE_GASOLINE + ES_CYL:4 + DEAC_C_CYL_PCT:100 + CC_SEP:1 + PN:1 + FDR_AUTO:1 + TCK_AUTO:1 + TCTR_AUTO:1 + VEH_TYPE:"MPW_LRL" + NTRT:1 + AS:1 + LU:1 || ES_PCT:94'</t>
  </si>
  <si>
    <t>1g</t>
  </si>
  <si>
    <t>output/2018_01_25_11_11_39_110W-TM-SC2411_ML_26376_110W-KN-SC2825_M_MPW_LRL_future_kargul_SAE_results.csv</t>
  </si>
  <si>
    <t>'UKN:14 + PKG:1g + CYC:matrix_alt_drive_cycle + ENG:engine_2012_PSA_EP6D_CEGR_CR10p5_1L6_Tier2 + TRANS:TRX11_FWD + VEH:vehicle_MPW_LRL_FWD + ELEC:electric_HPS + CON:CVM_controls_param + DRV:driver_param + ETW_LBS:3510 + TRGA_LBS:30.62 + TRGB_LBS:-0.0199 + TRGC_LBS:0.01954 + SS:0 + WR_PCT:0 + AE_PCT:0 + RR_PCT:0 + FUEL:MTE_GASOLINE + ES_CYL:4 + DEAC_C_CYL_PCT:0 + CC_SEP:1 + PN:1 + FDR_AUTO:1 + TCK_AUTO:1 + TCTR_AUTO:1 + VEH_TYPE:"MPW_LRL" + NTRT:1 + AS:1 + LU:1 || ES_PCT:98'</t>
  </si>
  <si>
    <t>engine_2012_PSA_EP6D_CEGR_CR10p5_1L6_Tier2</t>
  </si>
  <si>
    <t>SwRI PSA EP6D 1.6L with Cool EGR @ 10.5CR Tier 2 converted to 1.78L 4 Cylinder</t>
  </si>
  <si>
    <t>output/2018_01_25_11_11_46_110W-TM-SC2411_ML_26780_110W-KN-SC2825_M_MPW_LRL_future_kargul_SAE_results.csv</t>
  </si>
  <si>
    <t>'UKN:15 + PKG:1g + CYC:matrix_alt_drive_cycle + ENG:engine_2012_PSA_EP6D_CEGR_CR10p5_1L6_Tier2 + TRANS:TRX11_FWD + VEH:vehicle_MPW_LRL_FWD + ELEC:electric_HPS + CON:CVM_controls_param + DRV:driver_param + ETW_LBS:3510 + TRGA_LBS:30.62 + TRGB_LBS:-0.0199 + TRGC_LBS:0.01954 + SS:0 + WR_PCT:0 + AE_PCT:0 + RR_PCT:0 + FUEL:MTE_GASOLINE + ES_CYL:4 + DEAC_C_CYL_PCT:100 + CC_SEP:1 + PN:1 + FDR_AUTO:1 + TCK_AUTO:1 + TCTR_AUTO:1 + VEH_TYPE:"MPW_LRL" + NTRT:1 + AS:1 + LU:1 || ES_PCT:98'</t>
  </si>
  <si>
    <t>1h</t>
  </si>
  <si>
    <t>'UKN:16 + PKG:1h + CYC:matrix_alt_drive_cycle + ENG:engine_2012_PSA_EP6D_CEGR_CR12p0_1L6_Tier2 + TRANS:TRX11_FWD + VEH:vehicle_MPW_LRL_FWD + ELEC:electric_HPS + CON:CVM_controls_param + DRV:driver_param + ETW_LBS:3510 + TRGA_LBS:30.62 + TRGB_LBS:-0.0199 + TRGC_LBS:0.01954 + SS:0 + WR_PCT:0 + AE_PCT:0 + RR_PCT:0 + FUEL:MTE_GASOLINE + ES_CYL:4 + DEAC_C_CYL_PCT:0 + CC_SEP:1 + PN:1 + FDR_AUTO:1 + TCK_AUTO:1 + TCTR_AUTO:1 + VEH_TYPE:"MPW_LRL" + NTRT:1 + AS:1 + LU:1 || ES_PCT:94'</t>
  </si>
  <si>
    <t>engine_2012_PSA_EP6D_CEGR_CR12p0_1L6_Tier2</t>
  </si>
  <si>
    <t>SwRI PSA EP6D 1.6L with Cool EGR @ 12.0CR Tier 2 converted to 1.75L 4 Cylinder</t>
  </si>
  <si>
    <t>output/2018_01_25_11_11_42_110W-TM-SC2411_ML_27000_110W-KN-SC2825_M_MPW_LRL_future_kargul_SAE_results.csv</t>
  </si>
  <si>
    <t>'UKN:17 + PKG:1h + CYC:matrix_alt_drive_cycle + ENG:engine_2012_PSA_EP6D_CEGR_CR12p0_1L6_Tier2 + TRANS:TRX11_FWD + VEH:vehicle_MPW_LRL_FWD + ELEC:electric_HPS + CON:CVM_controls_param + DRV:driver_param + ETW_LBS:3510 + TRGA_LBS:30.62 + TRGB_LBS:-0.0199 + TRGC_LBS:0.01954 + SS:0 + WR_PCT:0 + AE_PCT:0 + RR_PCT:0 + FUEL:MTE_GASOLINE + ES_CYL:4 + DEAC_C_CYL_PCT:100 + CC_SEP:1 + PN:1 + FDR_AUTO:1 + TCK_AUTO:1 + TCTR_AUTO:1 + VEH_TYPE:"MPW_LRL" + NTRT:1 + AS:1 + LU:1 || ES_PCT:94'</t>
  </si>
  <si>
    <t>2a</t>
  </si>
  <si>
    <t>output/2018_01_25_11_11_43_110W-TM-SC2411_ML_27392_110W-KN-SC2825_M_MPW_LRL_future_kargul_SAE_results.csv</t>
  </si>
  <si>
    <t>'UKN:18 + PKG:2a + CYC:matrix_alt_drive_cycle + ENG:engine_2013_Ford_EcoBoost_1L6_Tier2 + TRANS:TRX22_FWD + VEH:vehicle_MPW_LRL_FWD + ELEC:electric_EPS_HEA_REGEN + CON:CVM_controls_param + DRV:driver_param + ETW_LBS:3510 + TRGA_LBS:30.62 + TRGB_LBS:-0.0199 + TRGC_LBS:0.01954 + SS:1 + WR_PCT:7.5 + AE_PCT:10 + RR_PCT:10 + FUEL:MTE_GASOLINE + ES_CYL:4 + DEAC_C_CYL_PCT:0 + CC_SEP:1 + PN:1 + FDR_AUTO:1 + TCK_AUTO:1 + TCTR_AUTO:1 + VEH_TYPE:"MPW_LRL" + NTRT:1 + AS:1 + LU:1 || ES_PCT:96'</t>
  </si>
  <si>
    <t>TRX22_FWD</t>
  </si>
  <si>
    <t>future</t>
  </si>
  <si>
    <t>[5.501 3.473 2.2 1.737 1.326 1 0.817 0.632]</t>
  </si>
  <si>
    <t>2013 Ford EcoBoost 1.6L Tier 2 converted to 1.46L 4 Cylinder</t>
  </si>
  <si>
    <t>output/2018_01_25_11_11_44_110W-TM-SC2411_ML_27460_110W-KN-SC2825_M_MPW_LRL_future_kargul_SAE_results.csv</t>
  </si>
  <si>
    <t>'UKN:19 + PKG:2a + CYC:matrix_alt_drive_cycle + ENG:engine_2013_Ford_EcoBoost_1L6_Tier2 + TRANS:TRX22_FWD + VEH:vehicle_MPW_LRL_FWD + ELEC:electric_EPS_HEA_REGEN + CON:CVM_controls_param + DRV:driver_param + ETW_LBS:3510 + TRGA_LBS:30.62 + TRGB_LBS:-0.0199 + TRGC_LBS:0.01954 + SS:1 + WR_PCT:7.5 + AE_PCT:10 + RR_PCT:10 + FUEL:MTE_GASOLINE + ES_CYL:4 + DEAC_C_CYL_PCT:100 + CC_SEP:1 + PN:1 + FDR_AUTO:1 + TCK_AUTO:1 + TCTR_AUTO:1 + VEH_TYPE:"MPW_LRL" + NTRT:1 + AS:1 + LU:1 || ES_PCT:96'</t>
  </si>
  <si>
    <t>2b</t>
  </si>
  <si>
    <t>output/2018_01_25_11_11_46_110W-TM-SC2411_ML_27484_110W-KN-SC2825_M_MPW_LRL_future_kargul_SAE_results.csv</t>
  </si>
  <si>
    <t>'UKN:20 + PKG:2b + CYC:matrix_alt_drive_cycle + ENG:engine_2015_Ford_EcoBoost_2L7_Tier2 + TRANS:TRX22_FWD + VEH:vehicle_MPW_LRL_FWD + ELEC:electric_EPS_HEA_REGEN + CON:CVM_controls_param + DRV:driver_param + ETW_LBS:3510 + TRGA_LBS:30.62 + TRGB_LBS:-0.0199 + TRGC_LBS:0.01954 + SS:1 + WR_PCT:7.5 + AE_PCT:10 + RR_PCT:10 + FUEL:MTE_GASOLINE + ES_CYL:4 + DEAC_C_CYL_PCT:0 + CC_SEP:1 + PN:1 + FDR_AUTO:1 + TCK_AUTO:1 + TCTR_AUTO:1 + VEH_TYPE:"MPW_LRL" + NTRT:1 + AS:1 + LU:1 || ES_PCT:98'</t>
  </si>
  <si>
    <t>2015 Ford EcoBoost 2.7L Tier 2 converted to 1.29L 4 Cylinder converted to 1.29L 3 Cylinder</t>
  </si>
  <si>
    <t>output/2018_01_25_11_11_46_110W-TM-SC2411_ML_27500_110W-KN-SC2825_M_MPW_LRL_future_kargul_SAE_results.csv</t>
  </si>
  <si>
    <t>'UKN:21 + PKG:2b + CYC:matrix_alt_drive_cycle + ENG:engine_2015_Ford_EcoBoost_2L7_Tier2 + TRANS:TRX22_FWD + VEH:vehicle_MPW_LRL_FWD + ELEC:electric_EPS_HEA_REGEN + CON:CVM_controls_param + DRV:driver_param + ETW_LBS:3510 + TRGA_LBS:30.62 + TRGB_LBS:-0.0199 + TRGC_LBS:0.01954 + SS:1 + WR_PCT:7.5 + AE_PCT:10 + RR_PCT:10 + FUEL:MTE_GASOLINE + ES_CYL:4 + DEAC_C_CYL_PCT:100 + CC_SEP:1 + PN:1 + FDR_AUTO:1 + TCK_AUTO:1 + TCTR_AUTO:1 + VEH_TYPE:"MPW_LRL" + NTRT:1 + AS:1 + LU:1 || ES_PCT:98'</t>
  </si>
  <si>
    <t>2c</t>
  </si>
  <si>
    <t>'UKN:22 + PKG:2c + CYC:matrix_alt_drive_cycle + ENG:engine_2016_Honda_Turbo_1L5_paper_image + TRANS:TRX22_FWD + VEH:vehicle_MPW_LRL_FWD + ELEC:electric_EPS_HEA_REGEN + CON:CVM_controls_param + DRV:driver_param + ETW_LBS:3510 + TRGA_LBS:30.62 + TRGB_LBS:-0.0199 + TRGC_LBS:0.01954 + SS:1 + WR_PCT:7.5 + AE_PCT:10 + RR_PCT:10 + FUEL:MTE_GASOLINE + ES_CYL:4 + DEAC_C_CYL_PCT:0 + CC_SEP:1 + PN:1 + FDR_AUTO:1 + TCK_AUTO:1 + TCTR_AUTO:1 + VEH_TYPE:"MPW_LRL" + NTRT:1 + AS:1 + LU:1 || ES_PCT:94'</t>
  </si>
  <si>
    <t>Honda 1.5L Downsized Turbocharged Engine from 2016 SAE Paper converted to 1.43L 4 Cylinder</t>
  </si>
  <si>
    <t>output/2018_01_25_11_11_45_110W-TM-SC2411_ML_27604_110W-KN-SC2825_M_MPW_LRL_future_kargul_SAE_results.csv</t>
  </si>
  <si>
    <t>'UKN:23 + PKG:2c + CYC:matrix_alt_drive_cycle + ENG:engine_2016_Honda_Turbo_1L5_paper_image + TRANS:TRX22_FWD + VEH:vehicle_MPW_LRL_FWD + ELEC:electric_EPS_HEA_REGEN + CON:CVM_controls_param + DRV:driver_param + ETW_LBS:3510 + TRGA_LBS:30.62 + TRGB_LBS:-0.0199 + TRGC_LBS:0.01954 + SS:1 + WR_PCT:7.5 + AE_PCT:10 + RR_PCT:10 + FUEL:MTE_GASOLINE + ES_CYL:4 + DEAC_C_CYL_PCT:100 + CC_SEP:1 + PN:1 + FDR_AUTO:1 + TCK_AUTO:1 + TCTR_AUTO:1 + VEH_TYPE:"MPW_LRL" + NTRT:1 + AS:1 + LU:1 || ES_PCT:94'</t>
  </si>
  <si>
    <t>2d</t>
  </si>
  <si>
    <t>output/2018_01_25_11_11_44_110W-TM-SC2411_ML_27632_110W-KN-SC2825_M_MPW_LRL_future_kargul_SAE_results.csv</t>
  </si>
  <si>
    <t>'UKN:24 + PKG:2d + CYC:matrix_alt_drive_cycle + ENG:engine_2016_Honda_L15B7_1L5_Tier2 + TRANS:TRX22_FWD + VEH:vehicle_MPW_LRL_FWD + ELEC:electric_EPS_HEA_REGEN + CON:CVM_controls_param + DRV:driver_param + ETW_LBS:3510 + TRGA_LBS:30.62 + TRGB_LBS:-0.0199 + TRGC_LBS:0.01954 + SS:1 + WR_PCT:7.5 + AE_PCT:10 + RR_PCT:10 + FUEL:MTE_GASOLINE + ES_CYL:4 + DEAC_C_CYL_PCT:0 + CC_SEP:1 + PN:1 + FDR_AUTO:1 + TCK_AUTO:1 + TCTR_AUTO:1 + VEH_TYPE:"MPW_LRL" + NTRT:1 + AS:1 + LU:1 || ES_PCT:96'</t>
  </si>
  <si>
    <t>2016 Honda 1.5L L15B7 Engine converted to 1.42L 4 Cylinder</t>
  </si>
  <si>
    <t>'UKN:25 + PKG:2d + CYC:matrix_alt_drive_cycle + ENG:engine_2016_Honda_L15B7_1L5_Tier2 + TRANS:TRX22_FWD + VEH:vehicle_MPW_LRL_FWD + ELEC:electric_EPS_HEA_REGEN + CON:CVM_controls_param + DRV:driver_param + ETW_LBS:3510 + TRGA_LBS:30.62 + TRGB_LBS:-0.0199 + TRGC_LBS:0.01954 + SS:1 + WR_PCT:7.5 + AE_PCT:10 + RR_PCT:10 + FUEL:MTE_GASOLINE + ES_CYL:4 + DEAC_C_CYL_PCT:100 + CC_SEP:1 + PN:1 + FDR_AUTO:1 + TCK_AUTO:1 + TCTR_AUTO:1 + VEH_TYPE:"MPW_LRL" + NTRT:1 + AS:1 + LU:1 || ES_PCT:96'</t>
  </si>
  <si>
    <t>2e</t>
  </si>
  <si>
    <t>output/2018_01_25_11_11_46_110W-TM-SC2411_ML_27816_110W-KN-SC2825_M_MPW_LRL_future_kargul_SAE_results.csv</t>
  </si>
  <si>
    <t>'UKN:26 + PKG:2e + CYC:matrix_alt_drive_cycle + ENG:engine_future_Ricardo_EGRB_1L0_Tier2 + TRANS:TRX22_FWD + VEH:vehicle_MPW_LRL_FWD + ELEC:electric_EPS_HEA_REGEN + CON:CVM_controls_param + DRV:driver_param + ETW_LBS:3510 + TRGA_LBS:30.62 + TRGB_LBS:-0.0199 + TRGC_LBS:0.01954 + SS:1 + WR_PCT:7.5 + AE_PCT:10 + RR_PCT:10 + FUEL:MTE_GASOLINE + ES_CYL:4 + DEAC_C_CYL_PCT:0 + CC_SEP:1 + PN:1 + FDR_AUTO:1 + TCK_AUTO:1 + TCTR_AUTO:1 + VEH_TYPE:"MPW_LRL" + NTRT:1 + AS:1 + LU:1 || ES_PCT:86'</t>
  </si>
  <si>
    <t>Future Ricardo EGRB 1.0L converted to 1.25L 4 Cylinder converted to 1.25L 3 Cylinder</t>
  </si>
  <si>
    <t>output/2018_01_25_11_11_44_110W-TM-SC2411_ML_27844_110W-KN-SC2825_M_MPW_LRL_future_kargul_SAE_results.csv</t>
  </si>
  <si>
    <t>'UKN:27 + PKG:2e + CYC:matrix_alt_drive_cycle + ENG:engine_future_Ricardo_EGRB_1L0_Tier2 + TRANS:TRX22_FWD + VEH:vehicle_MPW_LRL_FWD + ELEC:electric_EPS_HEA_REGEN + CON:CVM_controls_param + DRV:driver_param + ETW_LBS:3510 + TRGA_LBS:30.62 + TRGB_LBS:-0.0199 + TRGC_LBS:0.01954 + SS:1 + WR_PCT:7.5 + AE_PCT:10 + RR_PCT:10 + FUEL:MTE_GASOLINE + ES_CYL:4 + DEAC_C_CYL_PCT:100 + CC_SEP:1 + PN:1 + FDR_AUTO:1 + TCK_AUTO:1 + TCTR_AUTO:1 + VEH_TYPE:"MPW_LRL" + NTRT:1 + AS:1 + LU:1 || ES_PCT:88'</t>
  </si>
  <si>
    <t>Future Ricardo EGRB 1.0L converted to 1.28L 4 Cylinder converted to 1.28L 3 Cylinder</t>
  </si>
  <si>
    <t>2f</t>
  </si>
  <si>
    <t>output/2018_01_25_11_11_44_110W-TM-SC2411_ML_27904_110W-KN-SC2825_M_MPW_LRL_future_kargul_SAE_results.csv</t>
  </si>
  <si>
    <t>'UKN:28 + PKG:2f + CYC:matrix_alt_drive_cycle + ENG:engine_2012_PSA_EP6D_1L6_Tier2 + TRANS:TRX22_FWD + VEH:vehicle_MPW_LRL_FWD + ELEC:electric_EPS_HEA_REGEN + CON:CVM_controls_param + DRV:driver_param + ETW_LBS:3510 + TRGA_LBS:30.62 + TRGB_LBS:-0.0199 + TRGC_LBS:0.01954 + SS:1 + WR_PCT:7.5 + AE_PCT:10 + RR_PCT:10 + FUEL:MTE_GASOLINE + ES_CYL:4 + DEAC_C_CYL_PCT:0 + CC_SEP:1 + PN:1 + FDR_AUTO:1 + TCK_AUTO:1 + TCTR_AUTO:1 + VEH_TYPE:"MPW_LRL" + NTRT:1 + AS:1 + LU:1 || ES_PCT:91'</t>
  </si>
  <si>
    <t>2012 PSA EP6D 1.6L Tier 2 converted to 1.54L 4 Cylinder</t>
  </si>
  <si>
    <t>'UKN:29 + PKG:2f + CYC:matrix_alt_drive_cycle + ENG:engine_2012_PSA_EP6D_1L6_Tier2 + TRANS:TRX22_FWD + VEH:vehicle_MPW_LRL_FWD + ELEC:electric_EPS_HEA_REGEN + CON:CVM_controls_param + DRV:driver_param + ETW_LBS:3510 + TRGA_LBS:30.62 + TRGB_LBS:-0.0199 + TRGC_LBS:0.01954 + SS:1 + WR_PCT:7.5 + AE_PCT:10 + RR_PCT:10 + FUEL:MTE_GASOLINE + ES_CYL:4 + DEAC_C_CYL_PCT:100 + CC_SEP:1 + PN:1 + FDR_AUTO:1 + TCK_AUTO:1 + TCTR_AUTO:1 + VEH_TYPE:"MPW_LRL" + NTRT:1 + AS:1 + LU:1 || ES_PCT:91'</t>
  </si>
  <si>
    <t>2g</t>
  </si>
  <si>
    <t>output/2018_01_25_11_11_44_110W-TM-SC2411_ML_28000_110W-KN-SC2825_M_MPW_LRL_future_kargul_SAE_results.csv</t>
  </si>
  <si>
    <t>'UKN:30 + PKG:2g + CYC:matrix_alt_drive_cycle + ENG:engine_2012_PSA_EP6D_CEGR_CR10p5_1L6_Tier2 + TRANS:TRX22_FWD + VEH:vehicle_MPW_LRL_FWD + ELEC:electric_EPS_HEA_REGEN + CON:CVM_controls_param + DRV:driver_param + ETW_LBS:3510 + TRGA_LBS:30.62 + TRGB_LBS:-0.0199 + TRGC_LBS:0.01954 + SS:1 + WR_PCT:7.5 + AE_PCT:10 + RR_PCT:10 + FUEL:MTE_GASOLINE + ES_CYL:4 + DEAC_C_CYL_PCT:0 + CC_SEP:1 + PN:1 + FDR_AUTO:1 + TCK_AUTO:1 + TCTR_AUTO:1 + VEH_TYPE:"MPW_LRL" + NTRT:1 + AS:1 + LU:1 || ES_PCT:94'</t>
  </si>
  <si>
    <t>SwRI PSA EP6D 1.6L with Cool EGR @ 10.5CR Tier 2 converted to 1.55L 4 Cylinder</t>
  </si>
  <si>
    <t>output/2018_01_25_11_11_43_110W-TM-SC2411_ML_28076_110W-KN-SC2825_M_MPW_LRL_future_kargul_SAE_results.csv</t>
  </si>
  <si>
    <t>'UKN:31 + PKG:2g + CYC:matrix_alt_drive_cycle + ENG:engine_2012_PSA_EP6D_CEGR_CR10p5_1L6_Tier2 + TRANS:TRX22_FWD + VEH:vehicle_MPW_LRL_FWD + ELEC:electric_EPS_HEA_REGEN + CON:CVM_controls_param + DRV:driver_param + ETW_LBS:3510 + TRGA_LBS:30.62 + TRGB_LBS:-0.0199 + TRGC_LBS:0.01954 + SS:1 + WR_PCT:7.5 + AE_PCT:10 + RR_PCT:10 + FUEL:MTE_GASOLINE + ES_CYL:4 + DEAC_C_CYL_PCT:100 + CC_SEP:1 + PN:1 + FDR_AUTO:1 + TCK_AUTO:1 + TCTR_AUTO:1 + VEH_TYPE:"MPW_LRL" + NTRT:1 + AS:1 + LU:1 || ES_PCT:94'</t>
  </si>
  <si>
    <t>2h</t>
  </si>
  <si>
    <t>output/2018_01_25_11_11_43_110W-TM-SC2411_ML_28080_110W-KN-SC2825_M_MPW_LRL_future_kargul_SAE_results.csv</t>
  </si>
  <si>
    <t>'UKN:32 + PKG:2h + CYC:matrix_alt_drive_cycle + ENG:engine_2012_PSA_EP6D_CEGR_CR12p0_1L6_Tier2 + TRANS:TRX22_FWD + VEH:vehicle_MPW_LRL_FWD + ELEC:electric_EPS_HEA_REGEN + CON:CVM_controls_param + DRV:driver_param + ETW_LBS:3510 + TRGA_LBS:30.62 + TRGB_LBS:-0.0199 + TRGC_LBS:0.01954 + SS:1 + WR_PCT:7.5 + AE_PCT:10 + RR_PCT:10 + FUEL:MTE_GASOLINE + ES_CYL:4 + DEAC_C_CYL_PCT:0 + CC_SEP:1 + PN:1 + FDR_AUTO:1 + TCK_AUTO:1 + TCTR_AUTO:1 + VEH_TYPE:"MPW_LRL" + NTRT:1 + AS:1 + LU:1 || ES_PCT:91'</t>
  </si>
  <si>
    <t>SwRI PSA EP6D 1.6L with Cool EGR @ 12.0CR Tier 2 converted to 1.54L 4 Cylinder</t>
  </si>
  <si>
    <t>'UKN:33 + PKG:2h + CYC:matrix_alt_drive_cycle + ENG:engine_2012_PSA_EP6D_CEGR_CR12p0_1L6_Tier2 + TRANS:TRX22_FWD + VEH:vehicle_MPW_LRL_FWD + ELEC:electric_EPS_HEA_REGEN + CON:CVM_controls_param + DRV:driver_param + ETW_LBS:3510 + TRGA_LBS:30.62 + TRGB_LBS:-0.0199 + TRGC_LBS:0.01954 + SS:1 + WR_PCT:7.5 + AE_PCT:10 + RR_PCT:10 + FUEL:MTE_GASOLINE + ES_CYL:4 + DEAC_C_CYL_PCT:100 + CC_SEP:1 + PN:1 + FDR_AUTO:1 + TCK_AUTO:1 + TCTR_AUTO:1 + VEH_TYPE:"MPW_LRL" + NTRT:1 + AS:1 + LU:1 || ES_PCT:91'</t>
  </si>
  <si>
    <t>EPA deacFC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</si>
</sst>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10" fontId="0" fillId="0" borderId="0" xfId="0" applyNumberFormat="1"/>
    <xf numFmtId="0" fontId="0" fillId="33" borderId="10" xfId="0" applyFill="1" applyBorder="1" applyAlignment="1">
      <alignment horizontal="center" vertical="center" wrapText="1"/>
    </xf>
    <xf numFmtId="0" fontId="0" fillId="34" borderId="0" xfId="0" applyFill="1"/>
    <xf numFmtId="10" fontId="0" fillId="34" borderId="0" xfId="0" applyNumberFormat="1" applyFill="1"/>
    <xf numFmtId="0" fontId="0" fillId="34" borderId="10" xfId="0" applyFill="1" applyBorder="1" applyAlignment="1">
      <alignment horizontal="center" vertical="center" wrapText="1"/>
    </xf>
    <xf numFmtId="164" fontId="0" fillId="3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34" borderId="0" xfId="0" applyNumberFormat="1" applyFill="1"/>
    <xf numFmtId="165" fontId="0" fillId="0" borderId="0" xfId="0" applyNumberFormat="1"/>
    <xf numFmtId="0" fontId="0" fillId="36" borderId="0" xfId="0" applyFill="1"/>
    <xf numFmtId="165" fontId="0" fillId="36" borderId="0" xfId="0" applyNumberFormat="1" applyFill="1" applyAlignment="1">
      <alignment horizontal="center"/>
    </xf>
    <xf numFmtId="0" fontId="0" fillId="36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7" borderId="0" xfId="0" applyFill="1"/>
    <xf numFmtId="165" fontId="0" fillId="37" borderId="0" xfId="0" applyNumberFormat="1" applyFill="1" applyAlignment="1">
      <alignment horizontal="center"/>
    </xf>
    <xf numFmtId="0" fontId="0" fillId="37" borderId="0" xfId="0" applyFill="1" applyAlignment="1">
      <alignment horizontal="center"/>
    </xf>
    <xf numFmtId="0" fontId="14" fillId="36" borderId="0" xfId="0" applyFont="1" applyFill="1" applyAlignment="1">
      <alignment horizontal="center"/>
    </xf>
    <xf numFmtId="2" fontId="0" fillId="36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14" fillId="36" borderId="0" xfId="0" applyNumberFormat="1" applyFont="1" applyFill="1" applyAlignment="1">
      <alignment horizontal="center"/>
    </xf>
    <xf numFmtId="2" fontId="0" fillId="34" borderId="0" xfId="0" applyNumberFormat="1" applyFill="1" applyAlignment="1">
      <alignment horizontal="center"/>
    </xf>
    <xf numFmtId="0" fontId="0" fillId="0" borderId="0" xfId="0" applyBorder="1"/>
    <xf numFmtId="10" fontId="0" fillId="0" borderId="0" xfId="0" applyNumberFormat="1" applyBorder="1"/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1" xfId="0" applyBorder="1"/>
    <xf numFmtId="10" fontId="0" fillId="0" borderId="11" xfId="0" applyNumberFormat="1" applyBorder="1"/>
    <xf numFmtId="0" fontId="0" fillId="36" borderId="11" xfId="0" applyFill="1" applyBorder="1"/>
    <xf numFmtId="165" fontId="0" fillId="36" borderId="11" xfId="0" applyNumberFormat="1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2" fontId="0" fillId="36" borderId="11" xfId="0" applyNumberForma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0" borderId="11" xfId="0" applyBorder="1" applyAlignment="1">
      <alignment horizontal="center"/>
    </xf>
    <xf numFmtId="2" fontId="0" fillId="37" borderId="0" xfId="0" applyNumberFormat="1" applyFill="1" applyAlignment="1">
      <alignment horizontal="center"/>
    </xf>
    <xf numFmtId="165" fontId="0" fillId="0" borderId="0" xfId="0" applyNumberFormat="1" applyBorder="1"/>
    <xf numFmtId="165" fontId="0" fillId="0" borderId="11" xfId="0" applyNumberFormat="1" applyBorder="1"/>
    <xf numFmtId="164" fontId="0" fillId="36" borderId="0" xfId="0" applyNumberFormat="1" applyFill="1" applyAlignment="1">
      <alignment horizontal="center"/>
    </xf>
    <xf numFmtId="164" fontId="0" fillId="3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/>
    <xf numFmtId="164" fontId="14" fillId="36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38"/>
  <sheetViews>
    <sheetView tabSelected="1" topLeftCell="AQ1" zoomScale="115" zoomScaleNormal="115" workbookViewId="0">
      <selection activeCell="GH28" sqref="GH28"/>
    </sheetView>
  </sheetViews>
  <sheetFormatPr defaultRowHeight="15" x14ac:dyDescent="0.25"/>
  <cols>
    <col min="48" max="48" width="59.42578125" customWidth="1"/>
    <col min="53" max="76" width="0" hidden="1" customWidth="1"/>
    <col min="80" max="80" width="0" hidden="1" customWidth="1"/>
    <col min="82" max="189" width="0" hidden="1" customWidth="1"/>
    <col min="193" max="200" width="0" hidden="1" customWidth="1"/>
    <col min="201" max="201" width="14.140625" style="15" customWidth="1"/>
  </cols>
  <sheetData>
    <row r="1" spans="1:202" s="2" customFormat="1" ht="9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28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28</v>
      </c>
      <c r="AU1" s="2" t="s">
        <v>44</v>
      </c>
      <c r="AV1" s="5" t="s">
        <v>44</v>
      </c>
      <c r="AW1" s="2" t="s">
        <v>45</v>
      </c>
      <c r="AX1" s="2" t="s">
        <v>46</v>
      </c>
      <c r="AY1" s="5" t="s">
        <v>47</v>
      </c>
      <c r="AZ1" s="5" t="s">
        <v>48</v>
      </c>
      <c r="BA1" s="2" t="s">
        <v>49</v>
      </c>
      <c r="BB1" s="2" t="s">
        <v>50</v>
      </c>
      <c r="BC1" s="2" t="s">
        <v>51</v>
      </c>
      <c r="BD1" s="2" t="s">
        <v>52</v>
      </c>
      <c r="BE1" s="2" t="s">
        <v>53</v>
      </c>
      <c r="BF1" s="2" t="s">
        <v>54</v>
      </c>
      <c r="BG1" s="2" t="s">
        <v>55</v>
      </c>
      <c r="BH1" s="2" t="s">
        <v>56</v>
      </c>
      <c r="BI1" s="2" t="s">
        <v>57</v>
      </c>
      <c r="BJ1" s="2" t="s">
        <v>58</v>
      </c>
      <c r="BK1" s="2" t="s">
        <v>28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28</v>
      </c>
      <c r="BT1" s="2" t="s">
        <v>66</v>
      </c>
      <c r="BU1" s="2" t="s">
        <v>67</v>
      </c>
      <c r="BV1" s="2" t="s">
        <v>68</v>
      </c>
      <c r="BW1" s="2" t="s">
        <v>28</v>
      </c>
      <c r="BX1" s="2" t="s">
        <v>69</v>
      </c>
      <c r="BY1" s="2" t="s">
        <v>70</v>
      </c>
      <c r="BZ1" s="5" t="s">
        <v>71</v>
      </c>
      <c r="CA1" s="5"/>
      <c r="CB1" s="2" t="s">
        <v>72</v>
      </c>
      <c r="CC1" s="2" t="s">
        <v>28</v>
      </c>
      <c r="CD1" s="2" t="s">
        <v>73</v>
      </c>
      <c r="CE1" s="2" t="s">
        <v>74</v>
      </c>
      <c r="CF1" s="2" t="s">
        <v>75</v>
      </c>
      <c r="CG1" s="2" t="s">
        <v>76</v>
      </c>
      <c r="CH1" s="2" t="s">
        <v>28</v>
      </c>
      <c r="CI1" s="2" t="s">
        <v>77</v>
      </c>
      <c r="CJ1" s="2" t="s">
        <v>78</v>
      </c>
      <c r="CK1" s="2" t="s">
        <v>79</v>
      </c>
      <c r="CL1" s="2" t="s">
        <v>80</v>
      </c>
      <c r="CM1" s="2" t="s">
        <v>28</v>
      </c>
      <c r="CN1" s="2" t="s">
        <v>81</v>
      </c>
      <c r="CO1" s="2" t="s">
        <v>82</v>
      </c>
      <c r="CP1" s="2" t="s">
        <v>83</v>
      </c>
      <c r="CQ1" s="2" t="s">
        <v>84</v>
      </c>
      <c r="CR1" s="2" t="s">
        <v>28</v>
      </c>
      <c r="CS1" s="2" t="s">
        <v>85</v>
      </c>
      <c r="CT1" s="2" t="s">
        <v>86</v>
      </c>
      <c r="CU1" s="2" t="s">
        <v>87</v>
      </c>
      <c r="CV1" s="2" t="s">
        <v>88</v>
      </c>
      <c r="CW1" s="2" t="s">
        <v>28</v>
      </c>
      <c r="CX1" s="2" t="s">
        <v>89</v>
      </c>
      <c r="CY1" s="2" t="s">
        <v>90</v>
      </c>
      <c r="CZ1" s="2" t="s">
        <v>91</v>
      </c>
      <c r="DA1" s="2" t="s">
        <v>92</v>
      </c>
      <c r="DB1" s="2" t="s">
        <v>28</v>
      </c>
      <c r="DC1" s="2" t="s">
        <v>93</v>
      </c>
      <c r="DD1" s="2" t="s">
        <v>94</v>
      </c>
      <c r="DE1" s="2" t="s">
        <v>95</v>
      </c>
      <c r="DF1" s="2" t="s">
        <v>96</v>
      </c>
      <c r="DG1" s="2" t="s">
        <v>28</v>
      </c>
      <c r="DH1" s="2" t="s">
        <v>97</v>
      </c>
      <c r="DI1" s="2" t="s">
        <v>98</v>
      </c>
      <c r="DJ1" s="2" t="s">
        <v>99</v>
      </c>
      <c r="DK1" s="2" t="s">
        <v>100</v>
      </c>
      <c r="DL1" s="2" t="s">
        <v>101</v>
      </c>
      <c r="DM1" s="2" t="s">
        <v>102</v>
      </c>
      <c r="DN1" s="2" t="s">
        <v>103</v>
      </c>
      <c r="DO1" s="2" t="s">
        <v>104</v>
      </c>
      <c r="DP1" s="2" t="s">
        <v>28</v>
      </c>
      <c r="DQ1" s="2" t="s">
        <v>105</v>
      </c>
      <c r="DR1" s="2" t="s">
        <v>106</v>
      </c>
      <c r="DS1" s="2" t="s">
        <v>107</v>
      </c>
      <c r="DT1" s="2" t="s">
        <v>108</v>
      </c>
      <c r="DU1" s="2" t="s">
        <v>109</v>
      </c>
      <c r="DV1" s="2" t="s">
        <v>110</v>
      </c>
      <c r="DW1" s="2" t="s">
        <v>111</v>
      </c>
      <c r="DX1" s="2" t="s">
        <v>28</v>
      </c>
      <c r="DY1" s="2" t="s">
        <v>112</v>
      </c>
      <c r="DZ1" s="2" t="s">
        <v>113</v>
      </c>
      <c r="EA1" s="2" t="s">
        <v>114</v>
      </c>
      <c r="EB1" s="2" t="s">
        <v>115</v>
      </c>
      <c r="EC1" s="2" t="s">
        <v>116</v>
      </c>
      <c r="ED1" s="2" t="s">
        <v>117</v>
      </c>
      <c r="EE1" s="2" t="s">
        <v>118</v>
      </c>
      <c r="EF1" s="2" t="s">
        <v>28</v>
      </c>
      <c r="EG1" s="2" t="s">
        <v>119</v>
      </c>
      <c r="EH1" s="2" t="s">
        <v>120</v>
      </c>
      <c r="EI1" s="2" t="s">
        <v>121</v>
      </c>
      <c r="EJ1" s="2" t="s">
        <v>122</v>
      </c>
      <c r="EK1" s="2" t="s">
        <v>123</v>
      </c>
      <c r="EL1" s="2" t="s">
        <v>124</v>
      </c>
      <c r="EM1" s="2" t="s">
        <v>125</v>
      </c>
      <c r="EN1" s="2" t="s">
        <v>28</v>
      </c>
      <c r="EO1" s="2" t="s">
        <v>126</v>
      </c>
      <c r="EP1" s="2" t="s">
        <v>127</v>
      </c>
      <c r="EQ1" s="2" t="s">
        <v>128</v>
      </c>
      <c r="ER1" s="2" t="s">
        <v>129</v>
      </c>
      <c r="ES1" s="2" t="s">
        <v>130</v>
      </c>
      <c r="ET1" s="2" t="s">
        <v>131</v>
      </c>
      <c r="EU1" s="2" t="s">
        <v>132</v>
      </c>
      <c r="EV1" s="2" t="s">
        <v>28</v>
      </c>
      <c r="EW1" s="2" t="s">
        <v>133</v>
      </c>
      <c r="EX1" s="2" t="s">
        <v>134</v>
      </c>
      <c r="EY1" s="2" t="s">
        <v>135</v>
      </c>
      <c r="EZ1" s="2" t="s">
        <v>136</v>
      </c>
      <c r="FA1" s="2" t="s">
        <v>137</v>
      </c>
      <c r="FB1" s="2" t="s">
        <v>28</v>
      </c>
      <c r="FC1" s="2" t="s">
        <v>138</v>
      </c>
      <c r="FD1" s="2" t="s">
        <v>139</v>
      </c>
      <c r="FE1" s="2" t="s">
        <v>140</v>
      </c>
      <c r="FF1" s="2" t="s">
        <v>141</v>
      </c>
      <c r="FG1" s="2" t="s">
        <v>142</v>
      </c>
      <c r="FH1" s="2" t="s">
        <v>143</v>
      </c>
      <c r="FI1" s="2" t="s">
        <v>144</v>
      </c>
      <c r="FJ1" s="2" t="s">
        <v>145</v>
      </c>
      <c r="FK1" s="2" t="s">
        <v>146</v>
      </c>
      <c r="FL1" s="2" t="s">
        <v>28</v>
      </c>
      <c r="FM1" s="2" t="s">
        <v>147</v>
      </c>
      <c r="FN1" s="2" t="s">
        <v>148</v>
      </c>
      <c r="FO1" s="2" t="s">
        <v>149</v>
      </c>
      <c r="FP1" s="2" t="s">
        <v>150</v>
      </c>
      <c r="FQ1" s="2" t="s">
        <v>151</v>
      </c>
      <c r="FR1" s="2" t="s">
        <v>152</v>
      </c>
      <c r="FS1" s="2" t="s">
        <v>153</v>
      </c>
      <c r="FT1" s="2" t="s">
        <v>154</v>
      </c>
      <c r="FU1" s="2" t="s">
        <v>28</v>
      </c>
      <c r="FV1" s="2" t="s">
        <v>155</v>
      </c>
      <c r="FW1" s="2" t="s">
        <v>156</v>
      </c>
      <c r="FX1" s="2" t="s">
        <v>157</v>
      </c>
      <c r="FY1" s="2" t="s">
        <v>158</v>
      </c>
      <c r="FZ1" s="2" t="s">
        <v>159</v>
      </c>
      <c r="GA1" s="2" t="s">
        <v>160</v>
      </c>
      <c r="GB1" s="2" t="s">
        <v>161</v>
      </c>
      <c r="GC1" s="2" t="s">
        <v>162</v>
      </c>
      <c r="GD1" s="2" t="s">
        <v>28</v>
      </c>
      <c r="GE1" s="2" t="s">
        <v>163</v>
      </c>
      <c r="GF1" s="2" t="s">
        <v>164</v>
      </c>
      <c r="GG1" s="2" t="s">
        <v>165</v>
      </c>
      <c r="GH1" s="5" t="s">
        <v>166</v>
      </c>
      <c r="GI1" s="5"/>
      <c r="GJ1" s="2" t="s">
        <v>167</v>
      </c>
      <c r="GK1" s="2" t="s">
        <v>168</v>
      </c>
      <c r="GL1" s="2" t="s">
        <v>169</v>
      </c>
      <c r="GM1" s="2" t="s">
        <v>170</v>
      </c>
      <c r="GN1" s="2" t="s">
        <v>28</v>
      </c>
      <c r="GO1" s="2" t="s">
        <v>171</v>
      </c>
      <c r="GP1" s="2" t="s">
        <v>172</v>
      </c>
      <c r="GQ1" s="2" t="s">
        <v>173</v>
      </c>
      <c r="GR1" s="2" t="s">
        <v>174</v>
      </c>
    </row>
    <row r="2" spans="1:202" s="2" customFormat="1" ht="30" x14ac:dyDescent="0.25">
      <c r="A2" s="2" t="s">
        <v>175</v>
      </c>
      <c r="F2" s="2" t="s">
        <v>5</v>
      </c>
      <c r="G2" s="2" t="s">
        <v>175</v>
      </c>
      <c r="H2" s="2" t="s">
        <v>176</v>
      </c>
      <c r="I2" s="2" t="s">
        <v>177</v>
      </c>
      <c r="J2" s="2" t="s">
        <v>178</v>
      </c>
      <c r="K2" s="2" t="s">
        <v>179</v>
      </c>
      <c r="L2" s="2" t="s">
        <v>177</v>
      </c>
      <c r="M2" s="2" t="s">
        <v>178</v>
      </c>
      <c r="N2" s="2" t="s">
        <v>179</v>
      </c>
      <c r="O2" s="2" t="s">
        <v>180</v>
      </c>
      <c r="P2" s="2" t="s">
        <v>175</v>
      </c>
      <c r="Q2" s="2" t="s">
        <v>175</v>
      </c>
      <c r="R2" s="2" t="s">
        <v>175</v>
      </c>
      <c r="S2" s="2" t="s">
        <v>175</v>
      </c>
      <c r="Y2" s="2" t="s">
        <v>181</v>
      </c>
      <c r="Z2" s="2" t="s">
        <v>181</v>
      </c>
      <c r="AA2" s="2" t="s">
        <v>181</v>
      </c>
      <c r="AC2" s="2" t="s">
        <v>28</v>
      </c>
      <c r="AD2" s="2" t="s">
        <v>182</v>
      </c>
      <c r="AE2" s="2" t="s">
        <v>182</v>
      </c>
      <c r="AF2" s="2" t="s">
        <v>28</v>
      </c>
      <c r="AG2" s="2" t="s">
        <v>182</v>
      </c>
      <c r="AI2" s="2" t="s">
        <v>183</v>
      </c>
      <c r="AJ2" s="2" t="s">
        <v>175</v>
      </c>
      <c r="AL2" s="2" t="s">
        <v>175</v>
      </c>
      <c r="AM2" s="2" t="s">
        <v>181</v>
      </c>
      <c r="AN2" s="2" t="s">
        <v>175</v>
      </c>
      <c r="AO2" s="2" t="s">
        <v>175</v>
      </c>
      <c r="AP2" s="2" t="s">
        <v>184</v>
      </c>
      <c r="AQ2" s="2" t="s">
        <v>184</v>
      </c>
      <c r="AR2" s="2" t="s">
        <v>185</v>
      </c>
      <c r="AS2" s="2" t="s">
        <v>175</v>
      </c>
      <c r="AT2" s="2" t="s">
        <v>28</v>
      </c>
      <c r="AU2" s="2" t="s">
        <v>4</v>
      </c>
      <c r="AV2" s="2" t="s">
        <v>182</v>
      </c>
      <c r="AW2" s="2" t="s">
        <v>181</v>
      </c>
      <c r="AX2" s="2" t="s">
        <v>181</v>
      </c>
      <c r="AY2" s="2" t="s">
        <v>186</v>
      </c>
      <c r="AZ2" s="2" t="s">
        <v>175</v>
      </c>
      <c r="BA2" s="2" t="s">
        <v>187</v>
      </c>
      <c r="BB2" s="2" t="s">
        <v>183</v>
      </c>
      <c r="BC2" s="2" t="s">
        <v>188</v>
      </c>
      <c r="BD2" s="2" t="s">
        <v>181</v>
      </c>
      <c r="BE2" s="2" t="s">
        <v>189</v>
      </c>
      <c r="BF2" s="2" t="s">
        <v>190</v>
      </c>
      <c r="BG2" s="2" t="s">
        <v>175</v>
      </c>
      <c r="BH2" s="2" t="s">
        <v>191</v>
      </c>
      <c r="BI2" s="2" t="s">
        <v>192</v>
      </c>
      <c r="BJ2" s="2" t="s">
        <v>192</v>
      </c>
      <c r="BK2" s="2" t="s">
        <v>28</v>
      </c>
      <c r="BL2" s="2" t="s">
        <v>184</v>
      </c>
      <c r="BM2" s="2" t="s">
        <v>183</v>
      </c>
      <c r="BN2" s="2" t="s">
        <v>187</v>
      </c>
      <c r="BO2" s="2" t="s">
        <v>191</v>
      </c>
      <c r="BP2" s="2" t="s">
        <v>181</v>
      </c>
      <c r="BQ2" s="2" t="s">
        <v>193</v>
      </c>
      <c r="BR2" s="2" t="s">
        <v>193</v>
      </c>
      <c r="BS2" s="2" t="s">
        <v>28</v>
      </c>
      <c r="BT2" s="2" t="s">
        <v>194</v>
      </c>
      <c r="BU2" s="2" t="s">
        <v>195</v>
      </c>
      <c r="BV2" s="2" t="s">
        <v>196</v>
      </c>
      <c r="BW2" s="2" t="s">
        <v>28</v>
      </c>
      <c r="BX2" s="2" t="s">
        <v>194</v>
      </c>
      <c r="BY2" s="2" t="s">
        <v>195</v>
      </c>
      <c r="BZ2" s="2" t="s">
        <v>196</v>
      </c>
      <c r="CB2" s="2" t="s">
        <v>197</v>
      </c>
      <c r="CC2" s="2" t="s">
        <v>28</v>
      </c>
      <c r="CD2" s="2" t="s">
        <v>194</v>
      </c>
      <c r="CE2" s="2" t="s">
        <v>194</v>
      </c>
      <c r="CF2" s="2" t="s">
        <v>194</v>
      </c>
      <c r="CG2" s="2" t="s">
        <v>194</v>
      </c>
      <c r="CH2" s="2" t="s">
        <v>28</v>
      </c>
      <c r="CI2" s="2" t="s">
        <v>195</v>
      </c>
      <c r="CJ2" s="2" t="s">
        <v>195</v>
      </c>
      <c r="CK2" s="2" t="s">
        <v>195</v>
      </c>
      <c r="CL2" s="2" t="s">
        <v>195</v>
      </c>
      <c r="CM2" s="2" t="s">
        <v>28</v>
      </c>
      <c r="CN2" s="2" t="s">
        <v>196</v>
      </c>
      <c r="CO2" s="2" t="s">
        <v>196</v>
      </c>
      <c r="CP2" s="2" t="s">
        <v>196</v>
      </c>
      <c r="CQ2" s="2" t="s">
        <v>196</v>
      </c>
      <c r="CR2" s="2" t="s">
        <v>28</v>
      </c>
      <c r="CS2" s="2" t="s">
        <v>198</v>
      </c>
      <c r="CT2" s="2" t="s">
        <v>198</v>
      </c>
      <c r="CU2" s="2" t="s">
        <v>198</v>
      </c>
      <c r="CV2" s="2" t="s">
        <v>198</v>
      </c>
      <c r="CW2" s="2" t="s">
        <v>28</v>
      </c>
      <c r="CX2" s="2" t="s">
        <v>199</v>
      </c>
      <c r="CY2" s="2" t="s">
        <v>199</v>
      </c>
      <c r="CZ2" s="2" t="s">
        <v>199</v>
      </c>
      <c r="DA2" s="2" t="s">
        <v>199</v>
      </c>
      <c r="DB2" s="2" t="s">
        <v>28</v>
      </c>
      <c r="DC2" s="2" t="s">
        <v>200</v>
      </c>
      <c r="DD2" s="2" t="s">
        <v>200</v>
      </c>
      <c r="DE2" s="2" t="s">
        <v>200</v>
      </c>
      <c r="DF2" s="2" t="s">
        <v>200</v>
      </c>
      <c r="DG2" s="2" t="s">
        <v>28</v>
      </c>
      <c r="DH2" s="2" t="s">
        <v>201</v>
      </c>
      <c r="DI2" s="2" t="s">
        <v>201</v>
      </c>
      <c r="DJ2" s="2" t="s">
        <v>201</v>
      </c>
      <c r="DK2" s="2" t="s">
        <v>201</v>
      </c>
      <c r="DL2" s="2" t="s">
        <v>201</v>
      </c>
      <c r="DM2" s="2" t="s">
        <v>201</v>
      </c>
      <c r="DN2" s="2" t="s">
        <v>202</v>
      </c>
      <c r="DO2" s="2" t="s">
        <v>202</v>
      </c>
      <c r="DP2" s="2" t="s">
        <v>28</v>
      </c>
      <c r="DQ2" s="2" t="s">
        <v>203</v>
      </c>
      <c r="DR2" s="2" t="s">
        <v>203</v>
      </c>
      <c r="DS2" s="2" t="s">
        <v>181</v>
      </c>
      <c r="DT2" s="2" t="s">
        <v>181</v>
      </c>
      <c r="DU2" s="2" t="s">
        <v>181</v>
      </c>
      <c r="DV2" s="2" t="s">
        <v>175</v>
      </c>
      <c r="DW2" s="2" t="s">
        <v>175</v>
      </c>
      <c r="DX2" s="2" t="s">
        <v>28</v>
      </c>
      <c r="DY2" s="2" t="s">
        <v>203</v>
      </c>
      <c r="DZ2" s="2" t="s">
        <v>203</v>
      </c>
      <c r="EA2" s="2" t="s">
        <v>181</v>
      </c>
      <c r="EB2" s="2" t="s">
        <v>181</v>
      </c>
      <c r="EC2" s="2" t="s">
        <v>181</v>
      </c>
      <c r="ED2" s="2" t="s">
        <v>175</v>
      </c>
      <c r="EE2" s="2" t="s">
        <v>175</v>
      </c>
      <c r="EF2" s="2" t="s">
        <v>28</v>
      </c>
      <c r="EG2" s="2" t="s">
        <v>203</v>
      </c>
      <c r="EH2" s="2" t="s">
        <v>203</v>
      </c>
      <c r="EI2" s="2" t="s">
        <v>181</v>
      </c>
      <c r="EJ2" s="2" t="s">
        <v>181</v>
      </c>
      <c r="EK2" s="2" t="s">
        <v>181</v>
      </c>
      <c r="EL2" s="2" t="s">
        <v>175</v>
      </c>
      <c r="EM2" s="2" t="s">
        <v>175</v>
      </c>
      <c r="EN2" s="2" t="s">
        <v>28</v>
      </c>
      <c r="EO2" s="2" t="s">
        <v>203</v>
      </c>
      <c r="EP2" s="2" t="s">
        <v>203</v>
      </c>
      <c r="EQ2" s="2" t="s">
        <v>181</v>
      </c>
      <c r="ER2" s="2" t="s">
        <v>181</v>
      </c>
      <c r="ES2" s="2" t="s">
        <v>181</v>
      </c>
      <c r="ET2" s="2" t="s">
        <v>175</v>
      </c>
      <c r="EU2" s="2" t="s">
        <v>175</v>
      </c>
      <c r="EV2" s="2" t="s">
        <v>28</v>
      </c>
      <c r="EW2" s="2" t="s">
        <v>204</v>
      </c>
      <c r="EX2" s="2" t="s">
        <v>181</v>
      </c>
      <c r="EY2" s="2" t="s">
        <v>181</v>
      </c>
      <c r="EZ2" s="2" t="s">
        <v>181</v>
      </c>
      <c r="FA2" s="2" t="s">
        <v>181</v>
      </c>
      <c r="FB2" s="2" t="s">
        <v>28</v>
      </c>
      <c r="FC2" s="2" t="s">
        <v>204</v>
      </c>
      <c r="FD2" s="2" t="s">
        <v>181</v>
      </c>
      <c r="FE2" s="2" t="s">
        <v>181</v>
      </c>
      <c r="FF2" s="2" t="s">
        <v>181</v>
      </c>
      <c r="FG2" s="2" t="s">
        <v>181</v>
      </c>
      <c r="FH2" s="2" t="s">
        <v>181</v>
      </c>
      <c r="FI2" s="2" t="s">
        <v>181</v>
      </c>
      <c r="FJ2" s="2" t="s">
        <v>181</v>
      </c>
      <c r="FK2" s="2" t="s">
        <v>181</v>
      </c>
      <c r="FL2" s="2" t="s">
        <v>28</v>
      </c>
      <c r="FM2" s="2" t="s">
        <v>205</v>
      </c>
      <c r="FN2" s="2" t="s">
        <v>205</v>
      </c>
      <c r="FO2" s="2" t="s">
        <v>205</v>
      </c>
      <c r="FP2" s="2" t="s">
        <v>181</v>
      </c>
      <c r="FQ2" s="2" t="s">
        <v>181</v>
      </c>
      <c r="FR2" s="2" t="s">
        <v>205</v>
      </c>
      <c r="FS2" s="2" t="s">
        <v>181</v>
      </c>
      <c r="FT2" s="2" t="s">
        <v>181</v>
      </c>
      <c r="FU2" s="2" t="s">
        <v>28</v>
      </c>
      <c r="FV2" s="2" t="s">
        <v>205</v>
      </c>
      <c r="FW2" s="2" t="s">
        <v>205</v>
      </c>
      <c r="FX2" s="2" t="s">
        <v>205</v>
      </c>
      <c r="FY2" s="2" t="s">
        <v>181</v>
      </c>
      <c r="FZ2" s="2" t="s">
        <v>181</v>
      </c>
      <c r="GA2" s="2" t="s">
        <v>205</v>
      </c>
      <c r="GB2" s="2" t="s">
        <v>181</v>
      </c>
      <c r="GC2" s="2" t="s">
        <v>181</v>
      </c>
      <c r="GD2" s="2" t="s">
        <v>28</v>
      </c>
      <c r="GE2" s="2" t="s">
        <v>205</v>
      </c>
      <c r="GF2" s="2" t="s">
        <v>205</v>
      </c>
      <c r="GG2" s="2" t="s">
        <v>205</v>
      </c>
      <c r="GH2" s="2" t="s">
        <v>181</v>
      </c>
      <c r="GJ2" s="2" t="s">
        <v>181</v>
      </c>
      <c r="GK2" s="2" t="s">
        <v>205</v>
      </c>
      <c r="GL2" s="2" t="s">
        <v>181</v>
      </c>
      <c r="GM2" s="2" t="s">
        <v>181</v>
      </c>
      <c r="GN2" s="2" t="s">
        <v>28</v>
      </c>
      <c r="GO2" s="2" t="s">
        <v>184</v>
      </c>
      <c r="GP2" s="2" t="s">
        <v>184</v>
      </c>
      <c r="GQ2" s="2" t="s">
        <v>184</v>
      </c>
      <c r="GR2" s="2" t="s">
        <v>184</v>
      </c>
    </row>
    <row r="3" spans="1:202" s="3" customFormat="1" x14ac:dyDescent="0.25">
      <c r="A3" s="3">
        <v>1</v>
      </c>
      <c r="B3" s="3" t="s">
        <v>206</v>
      </c>
      <c r="C3" s="3" t="s">
        <v>207</v>
      </c>
      <c r="D3" s="3" t="s">
        <v>208</v>
      </c>
      <c r="E3" s="3" t="s">
        <v>209</v>
      </c>
      <c r="F3" s="3" t="s">
        <v>210</v>
      </c>
      <c r="G3" s="3">
        <v>1</v>
      </c>
      <c r="H3" s="3">
        <v>3510</v>
      </c>
      <c r="I3" s="3">
        <v>30.62</v>
      </c>
      <c r="J3" s="3">
        <v>-1.9900000000000001E-2</v>
      </c>
      <c r="K3" s="3">
        <v>1.9539999999999998E-2</v>
      </c>
      <c r="L3" s="3">
        <v>0</v>
      </c>
      <c r="M3" s="3">
        <v>0</v>
      </c>
      <c r="N3" s="3">
        <v>0</v>
      </c>
      <c r="O3" s="3">
        <v>10.46</v>
      </c>
      <c r="P3" s="3">
        <v>1</v>
      </c>
      <c r="Q3" s="3">
        <v>0</v>
      </c>
      <c r="R3" s="3">
        <v>1</v>
      </c>
      <c r="S3" s="3">
        <v>1</v>
      </c>
      <c r="T3" s="4">
        <v>0</v>
      </c>
      <c r="U3" s="4">
        <v>0</v>
      </c>
      <c r="V3" s="4">
        <v>0</v>
      </c>
      <c r="W3" s="3">
        <v>0</v>
      </c>
      <c r="Y3" s="3">
        <v>0</v>
      </c>
      <c r="Z3" s="3">
        <v>0</v>
      </c>
      <c r="AA3" s="3">
        <v>0</v>
      </c>
      <c r="AB3" s="3">
        <v>0</v>
      </c>
      <c r="AC3" s="3" t="s">
        <v>211</v>
      </c>
      <c r="AD3" s="3" t="s">
        <v>212</v>
      </c>
      <c r="AE3" s="3" t="s">
        <v>212</v>
      </c>
      <c r="AF3" s="3" t="s">
        <v>211</v>
      </c>
      <c r="AG3" s="3" t="s">
        <v>213</v>
      </c>
      <c r="AH3" s="3" t="s">
        <v>214</v>
      </c>
      <c r="AI3" s="3">
        <v>286</v>
      </c>
      <c r="AJ3" s="3">
        <v>6</v>
      </c>
      <c r="AK3" s="3" t="s">
        <v>215</v>
      </c>
      <c r="AL3" s="3">
        <v>2.8941379999999999</v>
      </c>
      <c r="AM3" s="3">
        <v>100</v>
      </c>
      <c r="AN3" s="3">
        <v>28.8</v>
      </c>
      <c r="AO3" s="3">
        <v>1728.1</v>
      </c>
      <c r="AP3" s="3">
        <v>800</v>
      </c>
      <c r="AQ3" s="3">
        <v>1200</v>
      </c>
      <c r="AR3" s="3">
        <v>192.1</v>
      </c>
      <c r="AS3" s="3">
        <v>2.2000000000000002</v>
      </c>
      <c r="AT3" s="3" t="s">
        <v>211</v>
      </c>
      <c r="AU3" s="3" t="s">
        <v>216</v>
      </c>
      <c r="AV3" s="3" t="s">
        <v>217</v>
      </c>
      <c r="AW3" s="9">
        <v>99.200013999999996</v>
      </c>
      <c r="AX3" s="9">
        <v>99.200013999999996</v>
      </c>
      <c r="AY3" s="3">
        <v>2.437344</v>
      </c>
      <c r="AZ3" s="37">
        <v>4</v>
      </c>
      <c r="BA3" s="3">
        <v>136.80000000000001</v>
      </c>
      <c r="BB3" s="3">
        <v>248.8</v>
      </c>
      <c r="BC3" s="3">
        <v>0.141707</v>
      </c>
      <c r="BD3" s="3">
        <v>36.6</v>
      </c>
      <c r="BE3" s="3">
        <v>226.8</v>
      </c>
      <c r="BF3" s="3" t="s">
        <v>218</v>
      </c>
      <c r="BG3" s="3">
        <v>0</v>
      </c>
      <c r="BH3" s="3" t="s">
        <v>219</v>
      </c>
      <c r="BI3" s="3">
        <v>0.2</v>
      </c>
      <c r="BJ3" s="3">
        <v>0.5</v>
      </c>
      <c r="BK3" s="3" t="s">
        <v>211</v>
      </c>
      <c r="BL3" s="3">
        <v>649.81904099999997</v>
      </c>
      <c r="BM3" s="3">
        <v>16.194693999999998</v>
      </c>
      <c r="BN3" s="3">
        <v>1.102031</v>
      </c>
      <c r="BO3" s="3">
        <v>0.15016399999999999</v>
      </c>
      <c r="BP3" s="3">
        <v>16.945364000000001</v>
      </c>
      <c r="BQ3" s="3">
        <v>43.308781000000003</v>
      </c>
      <c r="BR3" s="3">
        <v>43.308781000000003</v>
      </c>
      <c r="BS3" s="3" t="s">
        <v>211</v>
      </c>
      <c r="BT3" s="3">
        <v>31.276914000000001</v>
      </c>
      <c r="BU3" s="3">
        <v>31.127739999999999</v>
      </c>
      <c r="BV3" s="3">
        <v>285.50097399999999</v>
      </c>
      <c r="BW3" s="3" t="s">
        <v>211</v>
      </c>
      <c r="BX3" s="3">
        <v>36.982430000000001</v>
      </c>
      <c r="BY3" s="6">
        <v>36.806044</v>
      </c>
      <c r="BZ3" s="23">
        <v>241.45490899999999</v>
      </c>
      <c r="CA3" s="6"/>
      <c r="CB3" s="3">
        <v>3.8729E-2</v>
      </c>
      <c r="CC3" s="3" t="s">
        <v>211</v>
      </c>
      <c r="CD3" s="3">
        <v>30.337076</v>
      </c>
      <c r="CE3" s="3">
        <v>29.985104</v>
      </c>
      <c r="CF3" s="3">
        <v>34.931227999999997</v>
      </c>
      <c r="CG3" s="3">
        <v>47.593806000000001</v>
      </c>
      <c r="CH3" s="3" t="s">
        <v>211</v>
      </c>
      <c r="CI3" s="3">
        <v>30.192384000000001</v>
      </c>
      <c r="CJ3" s="3">
        <v>29.842092000000001</v>
      </c>
      <c r="CK3" s="3">
        <v>34.764625000000002</v>
      </c>
      <c r="CL3" s="3">
        <v>47.366809000000003</v>
      </c>
      <c r="CM3" s="3" t="s">
        <v>211</v>
      </c>
      <c r="CN3" s="3">
        <v>293.03485000000001</v>
      </c>
      <c r="CO3" s="3">
        <v>296.47455300000001</v>
      </c>
      <c r="CP3" s="3">
        <v>254.49493200000001</v>
      </c>
      <c r="CQ3" s="3">
        <v>186.78523999999999</v>
      </c>
      <c r="CR3" s="3" t="s">
        <v>211</v>
      </c>
      <c r="CS3" s="3">
        <v>332.29957100000001</v>
      </c>
      <c r="CT3" s="3">
        <v>361.38497799999999</v>
      </c>
      <c r="CU3" s="3">
        <v>288.59560800000003</v>
      </c>
      <c r="CV3" s="3">
        <v>603.89990999999998</v>
      </c>
      <c r="CW3" s="3" t="s">
        <v>211</v>
      </c>
      <c r="CX3" s="3">
        <v>0.119182</v>
      </c>
      <c r="CY3" s="3">
        <v>0.12961300000000001</v>
      </c>
      <c r="CZ3" s="3">
        <v>0.103507</v>
      </c>
      <c r="DA3" s="3">
        <v>0.21659300000000001</v>
      </c>
      <c r="DB3" s="3" t="s">
        <v>211</v>
      </c>
      <c r="DC3" s="3">
        <v>3.598376</v>
      </c>
      <c r="DD3" s="3">
        <v>3.867931</v>
      </c>
      <c r="DE3" s="3">
        <v>3.598376</v>
      </c>
      <c r="DF3" s="3">
        <v>10.259316</v>
      </c>
      <c r="DG3" s="3" t="s">
        <v>211</v>
      </c>
      <c r="DH3" s="3">
        <v>2.9250440000000002</v>
      </c>
      <c r="DI3" s="3">
        <v>7.2161949999999999</v>
      </c>
      <c r="DJ3" s="3">
        <v>3.5157449999999999</v>
      </c>
      <c r="DK3" s="3">
        <v>5.231363</v>
      </c>
      <c r="DL3" s="3">
        <v>15.728482</v>
      </c>
      <c r="DM3" s="3">
        <v>31.691784999999999</v>
      </c>
      <c r="DN3" s="3">
        <v>90.737167999999997</v>
      </c>
      <c r="DO3" s="3">
        <v>139.99041099999999</v>
      </c>
      <c r="DP3" s="3" t="s">
        <v>211</v>
      </c>
      <c r="DQ3" s="3">
        <v>0.96267199999999997</v>
      </c>
      <c r="DR3" s="3">
        <v>0.77561899999999995</v>
      </c>
      <c r="DS3" s="3">
        <v>24.081021</v>
      </c>
      <c r="DT3" s="3">
        <v>80.569396999999995</v>
      </c>
      <c r="DU3" s="3">
        <v>18.690429000000002</v>
      </c>
      <c r="DV3" s="3">
        <v>24</v>
      </c>
      <c r="DW3" s="3">
        <v>24</v>
      </c>
      <c r="DX3" s="3" t="s">
        <v>211</v>
      </c>
      <c r="DY3" s="3">
        <v>1.009574</v>
      </c>
      <c r="DZ3" s="3">
        <v>0.73906400000000005</v>
      </c>
      <c r="EA3" s="3">
        <v>23.221723999999998</v>
      </c>
      <c r="EB3" s="3">
        <v>73.205539999999999</v>
      </c>
      <c r="EC3" s="3">
        <v>16.013795999999999</v>
      </c>
      <c r="ED3" s="3">
        <v>40</v>
      </c>
      <c r="EE3" s="3">
        <v>40</v>
      </c>
      <c r="EF3" s="3" t="s">
        <v>211</v>
      </c>
      <c r="EG3" s="3">
        <v>0.96526999999999996</v>
      </c>
      <c r="EH3" s="3">
        <v>0.77563199999999999</v>
      </c>
      <c r="EI3" s="3">
        <v>27.802606999999998</v>
      </c>
      <c r="EJ3" s="3">
        <v>80.353909000000002</v>
      </c>
      <c r="EK3" s="3">
        <v>21.520678</v>
      </c>
      <c r="EL3" s="3">
        <v>24</v>
      </c>
      <c r="EM3" s="3">
        <v>24</v>
      </c>
      <c r="EN3" s="3" t="s">
        <v>211</v>
      </c>
      <c r="EO3" s="3">
        <v>2.2116210000000001</v>
      </c>
      <c r="EP3" s="3">
        <v>1.8587579999999999</v>
      </c>
      <c r="EQ3" s="3">
        <v>30.441942000000001</v>
      </c>
      <c r="ER3" s="3">
        <v>84.045045999999999</v>
      </c>
      <c r="ES3" s="3">
        <v>25.345399</v>
      </c>
      <c r="ET3" s="3">
        <v>11</v>
      </c>
      <c r="EU3" s="3">
        <v>10</v>
      </c>
      <c r="EV3" s="3" t="s">
        <v>211</v>
      </c>
      <c r="EW3" s="3">
        <v>12.73</v>
      </c>
      <c r="EX3" s="3">
        <v>76.8</v>
      </c>
      <c r="EY3" s="3">
        <v>77.77</v>
      </c>
      <c r="EZ3" s="3">
        <v>76.72</v>
      </c>
      <c r="FA3" s="3">
        <v>76.849999999999994</v>
      </c>
      <c r="FB3" s="3" t="s">
        <v>211</v>
      </c>
      <c r="FC3" s="3" t="s">
        <v>211</v>
      </c>
      <c r="FD3" s="3" t="s">
        <v>211</v>
      </c>
      <c r="FE3" s="3" t="s">
        <v>211</v>
      </c>
      <c r="FF3" s="3" t="s">
        <v>211</v>
      </c>
      <c r="FG3" s="3" t="s">
        <v>211</v>
      </c>
      <c r="FH3" s="3" t="s">
        <v>211</v>
      </c>
      <c r="FI3" s="3" t="s">
        <v>211</v>
      </c>
      <c r="FJ3" s="3" t="s">
        <v>211</v>
      </c>
      <c r="FK3" s="3" t="s">
        <v>211</v>
      </c>
      <c r="FL3" s="3" t="s">
        <v>211</v>
      </c>
      <c r="FM3" s="3">
        <v>2422.012976</v>
      </c>
      <c r="FN3" s="3">
        <v>591.33624199999997</v>
      </c>
      <c r="FO3" s="3">
        <v>432.44712800000002</v>
      </c>
      <c r="FP3" s="3">
        <v>24.415073</v>
      </c>
      <c r="FQ3" s="3">
        <v>73.130495999999994</v>
      </c>
      <c r="FR3" s="3">
        <v>432.44712800000002</v>
      </c>
      <c r="FS3" s="3">
        <v>17.854863999999999</v>
      </c>
      <c r="FT3" s="3">
        <v>48.725816000000002</v>
      </c>
      <c r="FU3" s="3" t="s">
        <v>211</v>
      </c>
      <c r="FV3" s="3">
        <v>1591.65861</v>
      </c>
      <c r="FW3" s="3">
        <v>482.220842</v>
      </c>
      <c r="FX3" s="3">
        <v>401.48836799999998</v>
      </c>
      <c r="FY3" s="3">
        <v>30.296751</v>
      </c>
      <c r="FZ3" s="3">
        <v>83.258195000000001</v>
      </c>
      <c r="GA3" s="3">
        <v>401.48836799999998</v>
      </c>
      <c r="GB3" s="3">
        <v>25.224527999999999</v>
      </c>
      <c r="GC3" s="3">
        <v>68.837582999999995</v>
      </c>
      <c r="GD3" s="3" t="s">
        <v>211</v>
      </c>
      <c r="GE3" s="3">
        <v>2048.3535109999998</v>
      </c>
      <c r="GF3" s="3">
        <v>542.23431200000005</v>
      </c>
      <c r="GG3" s="3">
        <v>418.51568600000002</v>
      </c>
      <c r="GH3" s="23">
        <v>26.471715</v>
      </c>
      <c r="GI3" s="23"/>
      <c r="GJ3" s="3">
        <v>77.183548999999999</v>
      </c>
      <c r="GK3" s="3">
        <v>418.51568600000002</v>
      </c>
      <c r="GL3" s="3">
        <v>20.431809000000001</v>
      </c>
      <c r="GM3" s="3">
        <v>55.758284000000003</v>
      </c>
      <c r="GN3" s="3" t="s">
        <v>211</v>
      </c>
      <c r="GO3" s="3">
        <v>3178</v>
      </c>
      <c r="GP3" s="3">
        <v>2847</v>
      </c>
      <c r="GQ3" s="3">
        <v>3179</v>
      </c>
      <c r="GR3" s="3">
        <v>2762</v>
      </c>
      <c r="GS3" s="37"/>
    </row>
    <row r="4" spans="1:202" x14ac:dyDescent="0.25">
      <c r="A4">
        <v>2</v>
      </c>
      <c r="B4" t="s">
        <v>206</v>
      </c>
      <c r="C4" t="s">
        <v>220</v>
      </c>
      <c r="D4" t="s">
        <v>208</v>
      </c>
      <c r="E4" t="s">
        <v>209</v>
      </c>
      <c r="F4" t="s">
        <v>221</v>
      </c>
      <c r="G4">
        <v>2</v>
      </c>
      <c r="H4">
        <v>3510</v>
      </c>
      <c r="I4">
        <v>30.62</v>
      </c>
      <c r="J4">
        <v>-1.9900000000000001E-2</v>
      </c>
      <c r="K4">
        <v>1.9539999999999998E-2</v>
      </c>
      <c r="L4">
        <v>0</v>
      </c>
      <c r="M4">
        <v>0</v>
      </c>
      <c r="N4">
        <v>0</v>
      </c>
      <c r="O4">
        <v>10.46</v>
      </c>
      <c r="P4">
        <v>0</v>
      </c>
      <c r="Q4">
        <v>1</v>
      </c>
      <c r="R4">
        <v>1</v>
      </c>
      <c r="S4">
        <v>1</v>
      </c>
      <c r="T4" s="1">
        <v>0</v>
      </c>
      <c r="U4" s="1">
        <v>0</v>
      </c>
      <c r="V4" s="1">
        <v>0</v>
      </c>
      <c r="W4">
        <v>0</v>
      </c>
      <c r="Y4">
        <v>0</v>
      </c>
      <c r="Z4">
        <v>0</v>
      </c>
      <c r="AA4">
        <v>0</v>
      </c>
      <c r="AB4">
        <v>0</v>
      </c>
      <c r="AC4" t="s">
        <v>211</v>
      </c>
      <c r="AD4" t="s">
        <v>222</v>
      </c>
      <c r="AE4" t="s">
        <v>222</v>
      </c>
      <c r="AF4" t="s">
        <v>211</v>
      </c>
      <c r="AG4" t="s">
        <v>213</v>
      </c>
      <c r="AH4" t="s">
        <v>214</v>
      </c>
      <c r="AI4">
        <v>301</v>
      </c>
      <c r="AJ4">
        <v>6</v>
      </c>
      <c r="AK4" t="s">
        <v>215</v>
      </c>
      <c r="AL4">
        <v>3.208488</v>
      </c>
      <c r="AM4">
        <v>100</v>
      </c>
      <c r="AN4">
        <v>31.9</v>
      </c>
      <c r="AO4">
        <v>1915.8</v>
      </c>
      <c r="AP4">
        <v>800</v>
      </c>
      <c r="AQ4">
        <v>1200</v>
      </c>
      <c r="AR4">
        <v>187.5</v>
      </c>
      <c r="AS4">
        <v>2.2000000000000002</v>
      </c>
      <c r="AT4" t="s">
        <v>211</v>
      </c>
      <c r="AU4" t="s">
        <v>223</v>
      </c>
      <c r="AV4" s="11" t="s">
        <v>224</v>
      </c>
      <c r="AW4" s="10">
        <v>104.53186700000001</v>
      </c>
      <c r="AX4" s="10">
        <v>99</v>
      </c>
      <c r="AY4" s="12">
        <v>1.668329</v>
      </c>
      <c r="AZ4" s="13">
        <v>4</v>
      </c>
      <c r="BA4">
        <v>139.19999999999999</v>
      </c>
      <c r="BB4">
        <v>261.39999999999998</v>
      </c>
      <c r="BC4">
        <v>0.104323</v>
      </c>
      <c r="BD4">
        <v>34.799999999999997</v>
      </c>
      <c r="BE4">
        <v>239.2</v>
      </c>
      <c r="BF4" t="s">
        <v>218</v>
      </c>
      <c r="BG4">
        <v>0</v>
      </c>
      <c r="BH4" t="s">
        <v>219</v>
      </c>
      <c r="BI4">
        <v>0.2</v>
      </c>
      <c r="BJ4">
        <v>0.5</v>
      </c>
      <c r="BK4" t="s">
        <v>211</v>
      </c>
      <c r="BL4">
        <v>685.00000499999999</v>
      </c>
      <c r="BM4">
        <v>25.531158000000001</v>
      </c>
      <c r="BN4">
        <v>1.8314269999999999</v>
      </c>
      <c r="BO4">
        <v>0.19492399999999999</v>
      </c>
      <c r="BP4">
        <v>21.694452999999999</v>
      </c>
      <c r="BQ4">
        <v>43.308781000000003</v>
      </c>
      <c r="BR4">
        <v>43.308781000000003</v>
      </c>
      <c r="BS4" t="s">
        <v>211</v>
      </c>
      <c r="BT4">
        <v>31.089428999999999</v>
      </c>
      <c r="BU4">
        <v>30.941148999999999</v>
      </c>
      <c r="BV4">
        <v>287.22268400000002</v>
      </c>
      <c r="BW4" t="s">
        <v>211</v>
      </c>
      <c r="BX4">
        <v>36.097169999999998</v>
      </c>
      <c r="BY4" s="7">
        <v>35.925007000000001</v>
      </c>
      <c r="BZ4" s="20">
        <v>247.37643299999999</v>
      </c>
      <c r="CA4" s="7"/>
      <c r="CB4">
        <v>3.8045000000000002E-2</v>
      </c>
      <c r="CC4" t="s">
        <v>211</v>
      </c>
      <c r="CD4">
        <v>29.874438999999999</v>
      </c>
      <c r="CE4">
        <v>30.080770999999999</v>
      </c>
      <c r="CF4">
        <v>34.310861000000003</v>
      </c>
      <c r="CG4">
        <v>44.945608</v>
      </c>
      <c r="CH4" t="s">
        <v>211</v>
      </c>
      <c r="CI4">
        <v>29.731954000000002</v>
      </c>
      <c r="CJ4">
        <v>29.937301999999999</v>
      </c>
      <c r="CK4">
        <v>34.147216999999998</v>
      </c>
      <c r="CL4">
        <v>44.731240999999997</v>
      </c>
      <c r="CM4" t="s">
        <v>211</v>
      </c>
      <c r="CN4">
        <v>297.57279999999997</v>
      </c>
      <c r="CO4">
        <v>295.53166700000003</v>
      </c>
      <c r="CP4">
        <v>259.09639199999998</v>
      </c>
      <c r="CQ4">
        <v>197.790638</v>
      </c>
      <c r="CR4" t="s">
        <v>211</v>
      </c>
      <c r="CS4">
        <v>337.37961799999999</v>
      </c>
      <c r="CT4">
        <v>360.02007200000003</v>
      </c>
      <c r="CU4">
        <v>293.75606599999998</v>
      </c>
      <c r="CV4">
        <v>639.46635000000003</v>
      </c>
      <c r="CW4" t="s">
        <v>211</v>
      </c>
      <c r="CX4">
        <v>0.121004</v>
      </c>
      <c r="CY4">
        <v>0.12912399999999999</v>
      </c>
      <c r="CZ4">
        <v>0.10535799999999999</v>
      </c>
      <c r="DA4">
        <v>0.229349</v>
      </c>
      <c r="DB4" t="s">
        <v>211</v>
      </c>
      <c r="DC4">
        <v>3.5976720000000002</v>
      </c>
      <c r="DD4">
        <v>3.8656160000000002</v>
      </c>
      <c r="DE4">
        <v>3.5976710000000001</v>
      </c>
      <c r="DF4">
        <v>10.259069</v>
      </c>
      <c r="DG4" t="s">
        <v>211</v>
      </c>
      <c r="DH4">
        <v>2.8029639999999998</v>
      </c>
      <c r="DI4">
        <v>7.4110339999999999</v>
      </c>
      <c r="DJ4">
        <v>3.591386</v>
      </c>
      <c r="DK4">
        <v>4.8563419999999997</v>
      </c>
      <c r="DL4">
        <v>15.812568000000001</v>
      </c>
      <c r="DM4">
        <v>31.671330999999999</v>
      </c>
      <c r="DN4">
        <v>90.120401999999999</v>
      </c>
      <c r="DO4">
        <v>134.171279</v>
      </c>
      <c r="DP4" t="s">
        <v>211</v>
      </c>
      <c r="DQ4">
        <v>0.96507699999999996</v>
      </c>
      <c r="DR4">
        <v>0.76820299999999997</v>
      </c>
      <c r="DS4">
        <v>23.777688999999999</v>
      </c>
      <c r="DT4">
        <v>79.600222000000002</v>
      </c>
      <c r="DU4">
        <v>18.398973000000002</v>
      </c>
      <c r="DV4">
        <v>23</v>
      </c>
      <c r="DW4">
        <v>23</v>
      </c>
      <c r="DX4" t="s">
        <v>211</v>
      </c>
      <c r="DY4">
        <v>0.99878999999999996</v>
      </c>
      <c r="DZ4">
        <v>0.72629299999999997</v>
      </c>
      <c r="EA4">
        <v>23.060790000000001</v>
      </c>
      <c r="EB4">
        <v>72.717298999999997</v>
      </c>
      <c r="EC4">
        <v>16.064553</v>
      </c>
      <c r="ED4">
        <v>45</v>
      </c>
      <c r="EE4">
        <v>45</v>
      </c>
      <c r="EF4" t="s">
        <v>211</v>
      </c>
      <c r="EG4">
        <v>0.96835499999999997</v>
      </c>
      <c r="EH4">
        <v>0.76820900000000003</v>
      </c>
      <c r="EI4">
        <v>27.401505</v>
      </c>
      <c r="EJ4">
        <v>79.331345999999996</v>
      </c>
      <c r="EK4">
        <v>21.131197</v>
      </c>
      <c r="EL4">
        <v>23</v>
      </c>
      <c r="EM4">
        <v>23</v>
      </c>
      <c r="EN4" t="s">
        <v>211</v>
      </c>
      <c r="EO4">
        <v>2.2526419999999998</v>
      </c>
      <c r="EP4">
        <v>1.855062</v>
      </c>
      <c r="EQ4">
        <v>29.282025000000001</v>
      </c>
      <c r="ER4">
        <v>82.350487999999999</v>
      </c>
      <c r="ES4">
        <v>23.919271999999999</v>
      </c>
      <c r="ET4">
        <v>7</v>
      </c>
      <c r="EU4">
        <v>7</v>
      </c>
      <c r="EV4" t="s">
        <v>211</v>
      </c>
      <c r="EW4">
        <v>13.2</v>
      </c>
      <c r="EX4">
        <v>99</v>
      </c>
      <c r="EY4">
        <v>99</v>
      </c>
      <c r="EZ4">
        <v>98.71</v>
      </c>
      <c r="FA4">
        <v>98.9</v>
      </c>
      <c r="FB4" t="s">
        <v>211</v>
      </c>
      <c r="FC4" t="s">
        <v>211</v>
      </c>
      <c r="FD4" t="s">
        <v>211</v>
      </c>
      <c r="FE4" t="s">
        <v>211</v>
      </c>
      <c r="FF4" t="s">
        <v>211</v>
      </c>
      <c r="FG4" t="s">
        <v>211</v>
      </c>
      <c r="FH4" t="s">
        <v>211</v>
      </c>
      <c r="FI4" t="s">
        <v>211</v>
      </c>
      <c r="FJ4" t="s">
        <v>211</v>
      </c>
      <c r="FK4" t="s">
        <v>211</v>
      </c>
      <c r="FL4" t="s">
        <v>211</v>
      </c>
      <c r="FM4">
        <v>2436.6188959999999</v>
      </c>
      <c r="FN4">
        <v>589.18044699999996</v>
      </c>
      <c r="FO4">
        <v>432.37121400000001</v>
      </c>
      <c r="FP4">
        <v>24.180246</v>
      </c>
      <c r="FQ4">
        <v>73.385193999999998</v>
      </c>
      <c r="FR4">
        <v>432.37121400000001</v>
      </c>
      <c r="FS4">
        <v>17.744720999999998</v>
      </c>
      <c r="FT4">
        <v>51.057341999999998</v>
      </c>
      <c r="FU4" t="s">
        <v>211</v>
      </c>
      <c r="FV4">
        <v>1685.4392379999999</v>
      </c>
      <c r="FW4">
        <v>491.176872</v>
      </c>
      <c r="FX4">
        <v>401.22224599999998</v>
      </c>
      <c r="FY4">
        <v>29.142365999999999</v>
      </c>
      <c r="FZ4">
        <v>81.685899000000006</v>
      </c>
      <c r="GA4">
        <v>401.22224599999998</v>
      </c>
      <c r="GB4">
        <v>23.805204</v>
      </c>
      <c r="GC4">
        <v>68.495326000000006</v>
      </c>
      <c r="GD4" t="s">
        <v>211</v>
      </c>
      <c r="GE4">
        <v>2098.5880499999998</v>
      </c>
      <c r="GF4">
        <v>545.07883800000002</v>
      </c>
      <c r="GG4">
        <v>418.35417799999999</v>
      </c>
      <c r="GH4" s="20">
        <v>25.973599</v>
      </c>
      <c r="GI4" s="20"/>
      <c r="GJ4">
        <v>76.751131999999998</v>
      </c>
      <c r="GK4">
        <v>418.35417799999999</v>
      </c>
      <c r="GL4">
        <v>19.935030999999999</v>
      </c>
      <c r="GM4">
        <v>57.359577999999999</v>
      </c>
      <c r="GN4" t="s">
        <v>211</v>
      </c>
      <c r="GO4">
        <v>3453</v>
      </c>
      <c r="GP4">
        <v>2597</v>
      </c>
      <c r="GQ4">
        <v>3453</v>
      </c>
      <c r="GR4">
        <v>2427</v>
      </c>
    </row>
    <row r="5" spans="1:202" x14ac:dyDescent="0.25">
      <c r="A5">
        <v>5</v>
      </c>
      <c r="B5" t="s">
        <v>206</v>
      </c>
      <c r="C5" t="s">
        <v>220</v>
      </c>
      <c r="D5" t="s">
        <v>208</v>
      </c>
      <c r="E5" t="s">
        <v>225</v>
      </c>
      <c r="F5" t="s">
        <v>226</v>
      </c>
      <c r="G5">
        <v>3</v>
      </c>
      <c r="H5">
        <v>3510</v>
      </c>
      <c r="I5">
        <v>30.62</v>
      </c>
      <c r="J5">
        <v>-1.9900000000000001E-2</v>
      </c>
      <c r="K5">
        <v>1.9539999999999998E-2</v>
      </c>
      <c r="L5">
        <v>0</v>
      </c>
      <c r="M5">
        <v>0</v>
      </c>
      <c r="N5">
        <v>0</v>
      </c>
      <c r="O5">
        <v>10.46</v>
      </c>
      <c r="P5">
        <v>0</v>
      </c>
      <c r="Q5">
        <v>1</v>
      </c>
      <c r="R5">
        <v>1</v>
      </c>
      <c r="S5">
        <v>1</v>
      </c>
      <c r="T5" s="1">
        <v>0</v>
      </c>
      <c r="U5" s="1">
        <v>0</v>
      </c>
      <c r="V5" s="1">
        <v>0</v>
      </c>
      <c r="W5">
        <v>0</v>
      </c>
      <c r="Y5">
        <v>0</v>
      </c>
      <c r="Z5">
        <v>100</v>
      </c>
      <c r="AA5">
        <v>0</v>
      </c>
      <c r="AB5">
        <v>0</v>
      </c>
      <c r="AC5" t="s">
        <v>211</v>
      </c>
      <c r="AD5" t="s">
        <v>222</v>
      </c>
      <c r="AE5" t="s">
        <v>222</v>
      </c>
      <c r="AF5" t="s">
        <v>211</v>
      </c>
      <c r="AG5" t="s">
        <v>213</v>
      </c>
      <c r="AH5" t="s">
        <v>214</v>
      </c>
      <c r="AI5">
        <v>301</v>
      </c>
      <c r="AJ5">
        <v>6</v>
      </c>
      <c r="AK5" t="s">
        <v>215</v>
      </c>
      <c r="AL5">
        <v>3.208488</v>
      </c>
      <c r="AM5">
        <v>100</v>
      </c>
      <c r="AN5">
        <v>31.9</v>
      </c>
      <c r="AO5">
        <v>1915.8</v>
      </c>
      <c r="AP5">
        <v>800</v>
      </c>
      <c r="AQ5">
        <v>1200</v>
      </c>
      <c r="AR5">
        <v>187.5</v>
      </c>
      <c r="AS5">
        <v>2.2000000000000002</v>
      </c>
      <c r="AT5" t="s">
        <v>211</v>
      </c>
      <c r="AU5" t="s">
        <v>223</v>
      </c>
      <c r="AV5" t="s">
        <v>224</v>
      </c>
      <c r="AW5" s="10">
        <v>104.53186700000001</v>
      </c>
      <c r="AX5" s="10">
        <v>99</v>
      </c>
      <c r="AY5" s="14">
        <v>1.668329</v>
      </c>
      <c r="AZ5" s="15">
        <v>4</v>
      </c>
      <c r="BA5">
        <v>139.19999999999999</v>
      </c>
      <c r="BB5">
        <v>261.39999999999998</v>
      </c>
      <c r="BC5">
        <v>0.104323</v>
      </c>
      <c r="BD5">
        <v>34.799999999999997</v>
      </c>
      <c r="BE5">
        <v>239.2</v>
      </c>
      <c r="BF5" t="s">
        <v>218</v>
      </c>
      <c r="BG5">
        <v>0</v>
      </c>
      <c r="BH5" t="s">
        <v>219</v>
      </c>
      <c r="BI5">
        <v>0.2</v>
      </c>
      <c r="BJ5">
        <v>0.5</v>
      </c>
      <c r="BK5" t="s">
        <v>211</v>
      </c>
      <c r="BL5">
        <v>685.00000499999999</v>
      </c>
      <c r="BM5">
        <v>25.531158000000001</v>
      </c>
      <c r="BN5">
        <v>1.8314269999999999</v>
      </c>
      <c r="BO5">
        <v>0.19492399999999999</v>
      </c>
      <c r="BP5">
        <v>21.694452999999999</v>
      </c>
      <c r="BQ5">
        <v>43.308781000000003</v>
      </c>
      <c r="BR5">
        <v>43.308781000000003</v>
      </c>
      <c r="BS5" t="s">
        <v>211</v>
      </c>
      <c r="BT5">
        <v>32.191059000000003</v>
      </c>
      <c r="BU5">
        <v>32.037525000000002</v>
      </c>
      <c r="BV5">
        <v>277.39346599999999</v>
      </c>
      <c r="BW5" t="s">
        <v>211</v>
      </c>
      <c r="BX5">
        <v>37.163400000000003</v>
      </c>
      <c r="BY5" s="7">
        <v>36.986151</v>
      </c>
      <c r="BZ5" s="21">
        <v>240.279124</v>
      </c>
      <c r="CA5" s="8">
        <f>BZ5/BZ4-1</f>
        <v>-2.8690319906100381E-2</v>
      </c>
      <c r="CB5">
        <v>3.8045000000000002E-2</v>
      </c>
      <c r="CC5" t="s">
        <v>211</v>
      </c>
      <c r="CD5">
        <v>30.350854999999999</v>
      </c>
      <c r="CE5">
        <v>31.537880000000001</v>
      </c>
      <c r="CF5">
        <v>35.173037999999998</v>
      </c>
      <c r="CG5">
        <v>45.81223</v>
      </c>
      <c r="CH5" t="s">
        <v>211</v>
      </c>
      <c r="CI5">
        <v>30.206098000000001</v>
      </c>
      <c r="CJ5">
        <v>31.387461999999999</v>
      </c>
      <c r="CK5">
        <v>35.005282000000001</v>
      </c>
      <c r="CL5">
        <v>45.593730000000001</v>
      </c>
      <c r="CM5" t="s">
        <v>211</v>
      </c>
      <c r="CN5">
        <v>292.901813</v>
      </c>
      <c r="CO5">
        <v>281.87755099999998</v>
      </c>
      <c r="CP5">
        <v>252.745307</v>
      </c>
      <c r="CQ5">
        <v>194.04906600000001</v>
      </c>
      <c r="CR5" t="s">
        <v>211</v>
      </c>
      <c r="CS5">
        <v>332.08378599999998</v>
      </c>
      <c r="CT5">
        <v>343.38647099999997</v>
      </c>
      <c r="CU5">
        <v>286.55538799999999</v>
      </c>
      <c r="CV5">
        <v>627.36967400000003</v>
      </c>
      <c r="CW5" t="s">
        <v>211</v>
      </c>
      <c r="CX5">
        <v>0.119104</v>
      </c>
      <c r="CY5">
        <v>0.123158</v>
      </c>
      <c r="CZ5">
        <v>0.10277500000000001</v>
      </c>
      <c r="DA5">
        <v>0.22501099999999999</v>
      </c>
      <c r="DB5" t="s">
        <v>211</v>
      </c>
      <c r="DC5">
        <v>3.5976720000000002</v>
      </c>
      <c r="DD5">
        <v>3.8656160000000002</v>
      </c>
      <c r="DE5">
        <v>3.5976710000000001</v>
      </c>
      <c r="DF5">
        <v>10.259069</v>
      </c>
      <c r="DG5" t="s">
        <v>211</v>
      </c>
      <c r="DH5">
        <v>2.8029639999999998</v>
      </c>
      <c r="DI5">
        <v>7.4110339999999999</v>
      </c>
      <c r="DJ5">
        <v>3.591386</v>
      </c>
      <c r="DK5">
        <v>4.8563419999999997</v>
      </c>
      <c r="DL5">
        <v>15.812568000000001</v>
      </c>
      <c r="DM5">
        <v>31.671330999999999</v>
      </c>
      <c r="DN5">
        <v>90.120401999999999</v>
      </c>
      <c r="DO5">
        <v>134.171279</v>
      </c>
      <c r="DP5" t="s">
        <v>211</v>
      </c>
      <c r="DQ5">
        <v>0.96507699999999996</v>
      </c>
      <c r="DR5">
        <v>0.76820299999999997</v>
      </c>
      <c r="DS5">
        <v>24.156879</v>
      </c>
      <c r="DT5">
        <v>79.600222000000002</v>
      </c>
      <c r="DU5">
        <v>18.692385999999999</v>
      </c>
      <c r="DV5">
        <v>23</v>
      </c>
      <c r="DW5">
        <v>23</v>
      </c>
      <c r="DX5" t="s">
        <v>211</v>
      </c>
      <c r="DY5">
        <v>0.99878999999999996</v>
      </c>
      <c r="DZ5">
        <v>0.72629299999999997</v>
      </c>
      <c r="EA5">
        <v>24.177852000000001</v>
      </c>
      <c r="EB5">
        <v>72.717298999999997</v>
      </c>
      <c r="EC5">
        <v>16.842718000000001</v>
      </c>
      <c r="ED5">
        <v>45</v>
      </c>
      <c r="EE5">
        <v>45</v>
      </c>
      <c r="EF5" t="s">
        <v>211</v>
      </c>
      <c r="EG5">
        <v>0.96835499999999997</v>
      </c>
      <c r="EH5">
        <v>0.76820900000000003</v>
      </c>
      <c r="EI5">
        <v>28.090060999999999</v>
      </c>
      <c r="EJ5">
        <v>79.331345999999996</v>
      </c>
      <c r="EK5">
        <v>21.662189999999999</v>
      </c>
      <c r="EL5">
        <v>23</v>
      </c>
      <c r="EM5">
        <v>23</v>
      </c>
      <c r="EN5" t="s">
        <v>211</v>
      </c>
      <c r="EO5">
        <v>2.2526419999999998</v>
      </c>
      <c r="EP5">
        <v>1.855062</v>
      </c>
      <c r="EQ5">
        <v>29.846629</v>
      </c>
      <c r="ER5">
        <v>82.350487999999999</v>
      </c>
      <c r="ES5">
        <v>24.380472999999999</v>
      </c>
      <c r="ET5">
        <v>7</v>
      </c>
      <c r="EU5">
        <v>7</v>
      </c>
      <c r="EV5" t="s">
        <v>211</v>
      </c>
      <c r="EW5">
        <v>13.2</v>
      </c>
      <c r="EX5">
        <v>99</v>
      </c>
      <c r="EY5">
        <v>99</v>
      </c>
      <c r="EZ5">
        <v>98.71</v>
      </c>
      <c r="FA5">
        <v>98.9</v>
      </c>
      <c r="FB5" t="s">
        <v>211</v>
      </c>
      <c r="FC5" t="s">
        <v>211</v>
      </c>
      <c r="FD5" t="s">
        <v>211</v>
      </c>
      <c r="FE5" t="s">
        <v>211</v>
      </c>
      <c r="FF5" t="s">
        <v>211</v>
      </c>
      <c r="FG5" t="s">
        <v>211</v>
      </c>
      <c r="FH5" t="s">
        <v>211</v>
      </c>
      <c r="FI5" t="s">
        <v>211</v>
      </c>
      <c r="FJ5" t="s">
        <v>211</v>
      </c>
      <c r="FK5" t="s">
        <v>211</v>
      </c>
      <c r="FL5" t="s">
        <v>211</v>
      </c>
      <c r="FM5">
        <v>2353.2339109999998</v>
      </c>
      <c r="FN5">
        <v>589.18044699999996</v>
      </c>
      <c r="FO5">
        <v>432.37121400000001</v>
      </c>
      <c r="FP5">
        <v>25.037054000000001</v>
      </c>
      <c r="FQ5">
        <v>73.385193999999998</v>
      </c>
      <c r="FR5">
        <v>432.37121400000001</v>
      </c>
      <c r="FS5">
        <v>18.373491000000001</v>
      </c>
      <c r="FT5">
        <v>52.866517999999999</v>
      </c>
      <c r="FU5" t="s">
        <v>211</v>
      </c>
      <c r="FV5">
        <v>1653.556071</v>
      </c>
      <c r="FW5">
        <v>491.176872</v>
      </c>
      <c r="FX5">
        <v>401.22224599999998</v>
      </c>
      <c r="FY5">
        <v>29.704277000000001</v>
      </c>
      <c r="FZ5">
        <v>81.685899000000006</v>
      </c>
      <c r="GA5">
        <v>401.22224599999998</v>
      </c>
      <c r="GB5">
        <v>24.264206000000001</v>
      </c>
      <c r="GC5">
        <v>69.816023999999999</v>
      </c>
      <c r="GD5" t="s">
        <v>211</v>
      </c>
      <c r="GE5">
        <v>2038.3788830000001</v>
      </c>
      <c r="GF5">
        <v>545.07883800000002</v>
      </c>
      <c r="GG5">
        <v>418.35417799999999</v>
      </c>
      <c r="GH5" s="21">
        <v>26.740801000000001</v>
      </c>
      <c r="GI5" s="21"/>
      <c r="GJ5">
        <v>76.751131999999998</v>
      </c>
      <c r="GK5">
        <v>418.35417799999999</v>
      </c>
      <c r="GL5">
        <v>20.523866999999999</v>
      </c>
      <c r="GM5">
        <v>59.053852999999997</v>
      </c>
      <c r="GN5" t="s">
        <v>211</v>
      </c>
      <c r="GO5">
        <v>3453</v>
      </c>
      <c r="GP5">
        <v>2597</v>
      </c>
      <c r="GQ5">
        <v>3453</v>
      </c>
      <c r="GR5">
        <v>2427</v>
      </c>
      <c r="GS5" s="15" t="s">
        <v>320</v>
      </c>
      <c r="GT5" s="1">
        <f>CA5</f>
        <v>-2.8690319906100381E-2</v>
      </c>
    </row>
    <row r="6" spans="1:202" x14ac:dyDescent="0.25">
      <c r="A6">
        <v>9</v>
      </c>
      <c r="B6" t="s">
        <v>206</v>
      </c>
      <c r="C6" t="s">
        <v>227</v>
      </c>
      <c r="D6" t="s">
        <v>208</v>
      </c>
      <c r="E6" t="s">
        <v>228</v>
      </c>
      <c r="F6" t="s">
        <v>229</v>
      </c>
      <c r="G6">
        <v>4</v>
      </c>
      <c r="H6">
        <v>3510</v>
      </c>
      <c r="I6">
        <v>30.62</v>
      </c>
      <c r="J6">
        <v>-1.9900000000000001E-2</v>
      </c>
      <c r="K6">
        <v>1.9539999999999998E-2</v>
      </c>
      <c r="L6">
        <v>0</v>
      </c>
      <c r="M6">
        <v>0</v>
      </c>
      <c r="N6">
        <v>0</v>
      </c>
      <c r="O6">
        <v>10.46</v>
      </c>
      <c r="P6">
        <v>0</v>
      </c>
      <c r="Q6">
        <v>1</v>
      </c>
      <c r="R6">
        <v>1</v>
      </c>
      <c r="S6">
        <v>1</v>
      </c>
      <c r="T6" s="1">
        <v>0</v>
      </c>
      <c r="U6" s="1">
        <v>0</v>
      </c>
      <c r="V6" s="1">
        <v>0</v>
      </c>
      <c r="W6">
        <v>0</v>
      </c>
      <c r="Y6">
        <v>0</v>
      </c>
      <c r="Z6">
        <v>0</v>
      </c>
      <c r="AA6">
        <v>0</v>
      </c>
      <c r="AB6">
        <v>0</v>
      </c>
      <c r="AC6" t="s">
        <v>211</v>
      </c>
      <c r="AD6" t="s">
        <v>222</v>
      </c>
      <c r="AE6" t="s">
        <v>222</v>
      </c>
      <c r="AF6" t="s">
        <v>211</v>
      </c>
      <c r="AG6" t="s">
        <v>213</v>
      </c>
      <c r="AH6" t="s">
        <v>214</v>
      </c>
      <c r="AI6">
        <v>321</v>
      </c>
      <c r="AJ6">
        <v>6</v>
      </c>
      <c r="AK6" t="s">
        <v>215</v>
      </c>
      <c r="AL6">
        <v>3.3663349999999999</v>
      </c>
      <c r="AM6">
        <v>100</v>
      </c>
      <c r="AN6">
        <v>33.5</v>
      </c>
      <c r="AO6">
        <v>2010.1</v>
      </c>
      <c r="AP6">
        <v>800</v>
      </c>
      <c r="AQ6">
        <v>1200</v>
      </c>
      <c r="AR6">
        <v>181.4</v>
      </c>
      <c r="AS6">
        <v>2.2000000000000002</v>
      </c>
      <c r="AT6" t="s">
        <v>211</v>
      </c>
      <c r="AU6" t="s">
        <v>230</v>
      </c>
      <c r="AV6" s="11" t="s">
        <v>231</v>
      </c>
      <c r="AW6" s="10">
        <v>54.930317000000002</v>
      </c>
      <c r="AX6" s="10">
        <v>101</v>
      </c>
      <c r="AY6" s="12">
        <v>1.4798230000000001</v>
      </c>
      <c r="AZ6" s="13">
        <v>4</v>
      </c>
      <c r="BA6">
        <v>133.1</v>
      </c>
      <c r="BB6">
        <v>279.2</v>
      </c>
      <c r="BC6">
        <v>8.4976999999999997E-2</v>
      </c>
      <c r="BD6">
        <v>45.5</v>
      </c>
      <c r="BE6">
        <v>182.7</v>
      </c>
      <c r="BF6" t="s">
        <v>218</v>
      </c>
      <c r="BG6">
        <v>0</v>
      </c>
      <c r="BH6" t="s">
        <v>219</v>
      </c>
      <c r="BI6">
        <v>0.2</v>
      </c>
      <c r="BJ6">
        <v>0.5</v>
      </c>
      <c r="BK6" t="s">
        <v>211</v>
      </c>
      <c r="BL6">
        <v>700.00001399999996</v>
      </c>
      <c r="BM6">
        <v>27.279897999999999</v>
      </c>
      <c r="BN6">
        <v>1.9997210000000001</v>
      </c>
      <c r="BO6">
        <v>0.17482500000000001</v>
      </c>
      <c r="BP6">
        <v>26.411339000000002</v>
      </c>
      <c r="BQ6">
        <v>43.308781000000003</v>
      </c>
      <c r="BR6">
        <v>43.308781000000003</v>
      </c>
      <c r="BS6" t="s">
        <v>211</v>
      </c>
      <c r="BT6">
        <v>31.880445999999999</v>
      </c>
      <c r="BU6">
        <v>31.728394000000002</v>
      </c>
      <c r="BV6">
        <v>280.09612099999998</v>
      </c>
      <c r="BW6" t="s">
        <v>211</v>
      </c>
      <c r="BX6">
        <v>36.788378000000002</v>
      </c>
      <c r="BY6" s="7">
        <v>36.612917000000003</v>
      </c>
      <c r="BZ6" s="20">
        <v>242.728542</v>
      </c>
      <c r="CA6" s="7"/>
      <c r="CB6">
        <v>3.9771000000000001E-2</v>
      </c>
      <c r="CC6" t="s">
        <v>211</v>
      </c>
      <c r="CD6">
        <v>30.147386999999998</v>
      </c>
      <c r="CE6">
        <v>31.239066000000001</v>
      </c>
      <c r="CF6">
        <v>34.731003999999999</v>
      </c>
      <c r="CG6">
        <v>45.31474</v>
      </c>
      <c r="CH6" t="s">
        <v>211</v>
      </c>
      <c r="CI6">
        <v>30.003601</v>
      </c>
      <c r="CJ6">
        <v>31.090073</v>
      </c>
      <c r="CK6">
        <v>34.565356000000001</v>
      </c>
      <c r="CL6">
        <v>45.098613</v>
      </c>
      <c r="CM6" t="s">
        <v>211</v>
      </c>
      <c r="CN6">
        <v>294.87863499999997</v>
      </c>
      <c r="CO6">
        <v>284.57382100000001</v>
      </c>
      <c r="CP6">
        <v>255.96209400000001</v>
      </c>
      <c r="CQ6">
        <v>196.179441</v>
      </c>
      <c r="CR6" t="s">
        <v>211</v>
      </c>
      <c r="CS6">
        <v>334.323104</v>
      </c>
      <c r="CT6">
        <v>346.722238</v>
      </c>
      <c r="CU6">
        <v>290.20069999999998</v>
      </c>
      <c r="CV6">
        <v>634.25894600000004</v>
      </c>
      <c r="CW6" t="s">
        <v>211</v>
      </c>
      <c r="CX6">
        <v>0.119907</v>
      </c>
      <c r="CY6">
        <v>0.12435400000000001</v>
      </c>
      <c r="CZ6">
        <v>0.10408299999999999</v>
      </c>
      <c r="DA6">
        <v>0.22748099999999999</v>
      </c>
      <c r="DB6" t="s">
        <v>211</v>
      </c>
      <c r="DC6">
        <v>3.5976509999999999</v>
      </c>
      <c r="DD6">
        <v>3.8661859999999999</v>
      </c>
      <c r="DE6">
        <v>3.5976490000000001</v>
      </c>
      <c r="DF6">
        <v>10.259097000000001</v>
      </c>
      <c r="DG6" t="s">
        <v>211</v>
      </c>
      <c r="DH6">
        <v>2.7743609999999999</v>
      </c>
      <c r="DI6">
        <v>7.4150499999999999</v>
      </c>
      <c r="DJ6">
        <v>3.5728119999999999</v>
      </c>
      <c r="DK6">
        <v>4.8345399999999996</v>
      </c>
      <c r="DL6">
        <v>15.854649999999999</v>
      </c>
      <c r="DM6">
        <v>31.677052</v>
      </c>
      <c r="DN6">
        <v>89.768621999999993</v>
      </c>
      <c r="DO6">
        <v>135.77871500000001</v>
      </c>
      <c r="DP6" t="s">
        <v>211</v>
      </c>
      <c r="DQ6">
        <v>0.98424999999999996</v>
      </c>
      <c r="DR6">
        <v>0.76996399999999998</v>
      </c>
      <c r="DS6">
        <v>24.471775000000001</v>
      </c>
      <c r="DT6">
        <v>78.228558000000007</v>
      </c>
      <c r="DU6">
        <v>18.568069000000001</v>
      </c>
      <c r="DV6">
        <v>25</v>
      </c>
      <c r="DW6">
        <v>25</v>
      </c>
      <c r="DX6" t="s">
        <v>211</v>
      </c>
      <c r="DY6">
        <v>1.018332</v>
      </c>
      <c r="DZ6">
        <v>0.72787900000000005</v>
      </c>
      <c r="EA6">
        <v>24.413737000000001</v>
      </c>
      <c r="EB6">
        <v>71.477566999999993</v>
      </c>
      <c r="EC6">
        <v>16.675763</v>
      </c>
      <c r="ED6">
        <v>47</v>
      </c>
      <c r="EE6">
        <v>47</v>
      </c>
      <c r="EF6" t="s">
        <v>211</v>
      </c>
      <c r="EG6">
        <v>0.98802400000000001</v>
      </c>
      <c r="EH6">
        <v>0.76996100000000001</v>
      </c>
      <c r="EI6">
        <v>28.300604</v>
      </c>
      <c r="EJ6">
        <v>77.929370000000006</v>
      </c>
      <c r="EK6">
        <v>21.391106000000001</v>
      </c>
      <c r="EL6">
        <v>25</v>
      </c>
      <c r="EM6">
        <v>25</v>
      </c>
      <c r="EN6" t="s">
        <v>211</v>
      </c>
      <c r="EO6">
        <v>2.2982260000000001</v>
      </c>
      <c r="EP6">
        <v>1.855426</v>
      </c>
      <c r="EQ6">
        <v>30.119845999999999</v>
      </c>
      <c r="ER6">
        <v>80.732950000000002</v>
      </c>
      <c r="ES6">
        <v>24.114650999999999</v>
      </c>
      <c r="ET6">
        <v>7</v>
      </c>
      <c r="EU6">
        <v>7</v>
      </c>
      <c r="EV6" t="s">
        <v>211</v>
      </c>
      <c r="EW6">
        <v>13.2</v>
      </c>
      <c r="EX6">
        <v>99</v>
      </c>
      <c r="EY6">
        <v>99</v>
      </c>
      <c r="EZ6">
        <v>98.71</v>
      </c>
      <c r="FA6">
        <v>98.9</v>
      </c>
      <c r="FB6" t="s">
        <v>211</v>
      </c>
      <c r="FC6" t="s">
        <v>211</v>
      </c>
      <c r="FD6" t="s">
        <v>211</v>
      </c>
      <c r="FE6" t="s">
        <v>211</v>
      </c>
      <c r="FF6" t="s">
        <v>211</v>
      </c>
      <c r="FG6" t="s">
        <v>211</v>
      </c>
      <c r="FH6" t="s">
        <v>211</v>
      </c>
      <c r="FI6" t="s">
        <v>211</v>
      </c>
      <c r="FJ6" t="s">
        <v>211</v>
      </c>
      <c r="FK6" t="s">
        <v>211</v>
      </c>
      <c r="FL6" t="s">
        <v>211</v>
      </c>
      <c r="FM6">
        <v>2376.161564</v>
      </c>
      <c r="FN6">
        <v>600.82463600000005</v>
      </c>
      <c r="FO6">
        <v>432.288389</v>
      </c>
      <c r="FP6">
        <v>25.285513000000002</v>
      </c>
      <c r="FQ6">
        <v>71.949178000000003</v>
      </c>
      <c r="FR6">
        <v>432.288389</v>
      </c>
      <c r="FS6">
        <v>18.192719</v>
      </c>
      <c r="FT6">
        <v>39.983429000000001</v>
      </c>
      <c r="FU6" t="s">
        <v>211</v>
      </c>
      <c r="FV6">
        <v>1671.709697</v>
      </c>
      <c r="FW6">
        <v>501.11488200000002</v>
      </c>
      <c r="FX6">
        <v>401.20447999999999</v>
      </c>
      <c r="FY6">
        <v>29.976189999999999</v>
      </c>
      <c r="FZ6">
        <v>80.062376</v>
      </c>
      <c r="GA6">
        <v>401.20447999999999</v>
      </c>
      <c r="GB6">
        <v>23.999649999999999</v>
      </c>
      <c r="GC6">
        <v>52.745735000000003</v>
      </c>
      <c r="GD6" t="s">
        <v>211</v>
      </c>
      <c r="GE6">
        <v>2059.1582239999998</v>
      </c>
      <c r="GF6">
        <v>555.95524699999999</v>
      </c>
      <c r="GG6">
        <v>418.30063000000001</v>
      </c>
      <c r="GH6" s="20">
        <v>26.999151000000001</v>
      </c>
      <c r="GI6" s="20"/>
      <c r="GJ6">
        <v>75.239981999999998</v>
      </c>
      <c r="GK6">
        <v>418.30063000000001</v>
      </c>
      <c r="GL6">
        <v>20.314157000000002</v>
      </c>
      <c r="GM6">
        <v>44.645864000000003</v>
      </c>
      <c r="GN6" t="s">
        <v>211</v>
      </c>
      <c r="GO6">
        <v>3623</v>
      </c>
      <c r="GP6">
        <v>2750</v>
      </c>
      <c r="GQ6">
        <v>3623</v>
      </c>
      <c r="GR6">
        <v>2562</v>
      </c>
      <c r="GT6" s="1"/>
    </row>
    <row r="7" spans="1:202" x14ac:dyDescent="0.25">
      <c r="A7">
        <v>12</v>
      </c>
      <c r="B7" t="s">
        <v>206</v>
      </c>
      <c r="C7" t="s">
        <v>227</v>
      </c>
      <c r="D7" t="s">
        <v>208</v>
      </c>
      <c r="E7" t="s">
        <v>228</v>
      </c>
      <c r="F7" t="s">
        <v>232</v>
      </c>
      <c r="G7">
        <v>5</v>
      </c>
      <c r="H7">
        <v>3510</v>
      </c>
      <c r="I7">
        <v>30.62</v>
      </c>
      <c r="J7">
        <v>-1.9900000000000001E-2</v>
      </c>
      <c r="K7">
        <v>1.9539999999999998E-2</v>
      </c>
      <c r="L7">
        <v>0</v>
      </c>
      <c r="M7">
        <v>0</v>
      </c>
      <c r="N7">
        <v>0</v>
      </c>
      <c r="O7">
        <v>10.46</v>
      </c>
      <c r="P7">
        <v>0</v>
      </c>
      <c r="Q7">
        <v>1</v>
      </c>
      <c r="R7">
        <v>1</v>
      </c>
      <c r="S7">
        <v>1</v>
      </c>
      <c r="T7" s="1">
        <v>0</v>
      </c>
      <c r="U7" s="1">
        <v>0</v>
      </c>
      <c r="V7" s="1">
        <v>0</v>
      </c>
      <c r="W7">
        <v>0</v>
      </c>
      <c r="Y7">
        <v>0</v>
      </c>
      <c r="Z7">
        <v>100</v>
      </c>
      <c r="AA7">
        <v>0</v>
      </c>
      <c r="AB7">
        <v>0</v>
      </c>
      <c r="AC7" t="s">
        <v>211</v>
      </c>
      <c r="AD7" t="s">
        <v>222</v>
      </c>
      <c r="AE7" t="s">
        <v>222</v>
      </c>
      <c r="AF7" t="s">
        <v>211</v>
      </c>
      <c r="AG7" t="s">
        <v>213</v>
      </c>
      <c r="AH7" t="s">
        <v>214</v>
      </c>
      <c r="AI7">
        <v>321</v>
      </c>
      <c r="AJ7">
        <v>6</v>
      </c>
      <c r="AK7" t="s">
        <v>215</v>
      </c>
      <c r="AL7">
        <v>3.3663349999999999</v>
      </c>
      <c r="AM7">
        <v>100</v>
      </c>
      <c r="AN7">
        <v>33.5</v>
      </c>
      <c r="AO7">
        <v>2010.1</v>
      </c>
      <c r="AP7">
        <v>800</v>
      </c>
      <c r="AQ7">
        <v>1200</v>
      </c>
      <c r="AR7">
        <v>181.4</v>
      </c>
      <c r="AS7">
        <v>2.2000000000000002</v>
      </c>
      <c r="AT7" t="s">
        <v>211</v>
      </c>
      <c r="AU7" t="s">
        <v>230</v>
      </c>
      <c r="AV7" t="s">
        <v>231</v>
      </c>
      <c r="AW7" s="10">
        <v>54.930317000000002</v>
      </c>
      <c r="AX7" s="10">
        <v>101</v>
      </c>
      <c r="AY7" s="14">
        <v>1.4798230000000001</v>
      </c>
      <c r="AZ7" s="15">
        <v>4</v>
      </c>
      <c r="BA7">
        <v>133.1</v>
      </c>
      <c r="BB7">
        <v>279.2</v>
      </c>
      <c r="BC7">
        <v>8.4976999999999997E-2</v>
      </c>
      <c r="BD7">
        <v>45.5</v>
      </c>
      <c r="BE7">
        <v>182.7</v>
      </c>
      <c r="BF7" t="s">
        <v>218</v>
      </c>
      <c r="BG7">
        <v>0</v>
      </c>
      <c r="BH7" t="s">
        <v>219</v>
      </c>
      <c r="BI7">
        <v>0.2</v>
      </c>
      <c r="BJ7">
        <v>0.5</v>
      </c>
      <c r="BK7" t="s">
        <v>211</v>
      </c>
      <c r="BL7">
        <v>700.00001399999996</v>
      </c>
      <c r="BM7">
        <v>27.279897999999999</v>
      </c>
      <c r="BN7">
        <v>1.9997210000000001</v>
      </c>
      <c r="BO7">
        <v>0.17482500000000001</v>
      </c>
      <c r="BP7">
        <v>26.411339000000002</v>
      </c>
      <c r="BQ7">
        <v>43.308781000000003</v>
      </c>
      <c r="BR7">
        <v>43.308781000000003</v>
      </c>
      <c r="BS7" t="s">
        <v>211</v>
      </c>
      <c r="BT7">
        <v>32.818438</v>
      </c>
      <c r="BU7">
        <v>32.661912000000001</v>
      </c>
      <c r="BV7">
        <v>272.09062399999999</v>
      </c>
      <c r="BW7" t="s">
        <v>211</v>
      </c>
      <c r="BX7">
        <v>37.646057999999996</v>
      </c>
      <c r="BY7" s="7">
        <v>37.466506000000003</v>
      </c>
      <c r="BZ7" s="21">
        <v>237.19852399999999</v>
      </c>
      <c r="CA7" s="8">
        <f>BZ7/BZ6-1</f>
        <v>-2.2782726557143085E-2</v>
      </c>
      <c r="CB7">
        <v>3.9771000000000001E-2</v>
      </c>
      <c r="CC7" t="s">
        <v>211</v>
      </c>
      <c r="CD7">
        <v>30.541611</v>
      </c>
      <c r="CE7">
        <v>32.502186000000002</v>
      </c>
      <c r="CF7">
        <v>35.4634</v>
      </c>
      <c r="CG7">
        <v>45.898066999999998</v>
      </c>
      <c r="CH7" t="s">
        <v>211</v>
      </c>
      <c r="CI7">
        <v>30.395944</v>
      </c>
      <c r="CJ7">
        <v>32.347168000000003</v>
      </c>
      <c r="CK7">
        <v>35.294258999999997</v>
      </c>
      <c r="CL7">
        <v>45.679158000000001</v>
      </c>
      <c r="CM7" t="s">
        <v>211</v>
      </c>
      <c r="CN7">
        <v>291.07241199999999</v>
      </c>
      <c r="CO7">
        <v>273.51453800000002</v>
      </c>
      <c r="CP7">
        <v>250.675916</v>
      </c>
      <c r="CQ7">
        <v>193.686162</v>
      </c>
      <c r="CR7" t="s">
        <v>211</v>
      </c>
      <c r="CS7">
        <v>330.007722</v>
      </c>
      <c r="CT7">
        <v>333.24701700000003</v>
      </c>
      <c r="CU7">
        <v>284.207401</v>
      </c>
      <c r="CV7">
        <v>626.198038</v>
      </c>
      <c r="CW7" t="s">
        <v>211</v>
      </c>
      <c r="CX7">
        <v>0.11836000000000001</v>
      </c>
      <c r="CY7">
        <v>0.119521</v>
      </c>
      <c r="CZ7">
        <v>0.101933</v>
      </c>
      <c r="DA7">
        <v>0.22459000000000001</v>
      </c>
      <c r="DB7" t="s">
        <v>211</v>
      </c>
      <c r="DC7">
        <v>3.5976509999999999</v>
      </c>
      <c r="DD7">
        <v>3.8661780000000001</v>
      </c>
      <c r="DE7">
        <v>3.5976490000000001</v>
      </c>
      <c r="DF7">
        <v>10.259097000000001</v>
      </c>
      <c r="DG7" t="s">
        <v>211</v>
      </c>
      <c r="DH7">
        <v>2.7743609999999999</v>
      </c>
      <c r="DI7">
        <v>7.4150499999999999</v>
      </c>
      <c r="DJ7">
        <v>3.572803</v>
      </c>
      <c r="DK7">
        <v>4.8345399999999996</v>
      </c>
      <c r="DL7">
        <v>15.854649999999999</v>
      </c>
      <c r="DM7">
        <v>31.677043000000001</v>
      </c>
      <c r="DN7">
        <v>89.768621999999993</v>
      </c>
      <c r="DO7">
        <v>135.77871500000001</v>
      </c>
      <c r="DP7" t="s">
        <v>211</v>
      </c>
      <c r="DQ7">
        <v>0.98427200000000004</v>
      </c>
      <c r="DR7">
        <v>0.76997199999999999</v>
      </c>
      <c r="DS7">
        <v>24.792344</v>
      </c>
      <c r="DT7">
        <v>78.227571999999995</v>
      </c>
      <c r="DU7">
        <v>18.810886</v>
      </c>
      <c r="DV7">
        <v>25</v>
      </c>
      <c r="DW7">
        <v>25</v>
      </c>
      <c r="DX7" t="s">
        <v>211</v>
      </c>
      <c r="DY7">
        <v>1.018899</v>
      </c>
      <c r="DZ7">
        <v>0.72808499999999998</v>
      </c>
      <c r="EA7">
        <v>25.415077</v>
      </c>
      <c r="EB7">
        <v>71.458009000000004</v>
      </c>
      <c r="EC7">
        <v>17.350438</v>
      </c>
      <c r="ED7">
        <v>47</v>
      </c>
      <c r="EE7">
        <v>47</v>
      </c>
      <c r="EF7" t="s">
        <v>211</v>
      </c>
      <c r="EG7">
        <v>0.98804800000000004</v>
      </c>
      <c r="EH7">
        <v>0.76996900000000001</v>
      </c>
      <c r="EI7">
        <v>28.898088000000001</v>
      </c>
      <c r="EJ7">
        <v>77.928323000000006</v>
      </c>
      <c r="EK7">
        <v>21.842206999999998</v>
      </c>
      <c r="EL7">
        <v>25</v>
      </c>
      <c r="EM7">
        <v>25</v>
      </c>
      <c r="EN7" t="s">
        <v>211</v>
      </c>
      <c r="EO7">
        <v>2.2982260000000001</v>
      </c>
      <c r="EP7">
        <v>1.855426</v>
      </c>
      <c r="EQ7">
        <v>30.507572</v>
      </c>
      <c r="ER7">
        <v>80.732950000000002</v>
      </c>
      <c r="ES7">
        <v>24.425073000000001</v>
      </c>
      <c r="ET7">
        <v>7</v>
      </c>
      <c r="EU7">
        <v>7</v>
      </c>
      <c r="EV7" t="s">
        <v>211</v>
      </c>
      <c r="EW7">
        <v>13.2</v>
      </c>
      <c r="EX7">
        <v>99</v>
      </c>
      <c r="EY7">
        <v>99</v>
      </c>
      <c r="EZ7">
        <v>98.71</v>
      </c>
      <c r="FA7">
        <v>98.9</v>
      </c>
      <c r="FB7" t="s">
        <v>211</v>
      </c>
      <c r="FC7" t="s">
        <v>211</v>
      </c>
      <c r="FD7" t="s">
        <v>211</v>
      </c>
      <c r="FE7" t="s">
        <v>211</v>
      </c>
      <c r="FF7" t="s">
        <v>211</v>
      </c>
      <c r="FG7" t="s">
        <v>211</v>
      </c>
      <c r="FH7" t="s">
        <v>211</v>
      </c>
      <c r="FI7" t="s">
        <v>211</v>
      </c>
      <c r="FJ7" t="s">
        <v>211</v>
      </c>
      <c r="FK7" t="s">
        <v>211</v>
      </c>
      <c r="FL7" t="s">
        <v>211</v>
      </c>
      <c r="FM7">
        <v>2308.247899</v>
      </c>
      <c r="FN7">
        <v>601.00212199999999</v>
      </c>
      <c r="FO7">
        <v>432.29343599999999</v>
      </c>
      <c r="FP7">
        <v>26.037157000000001</v>
      </c>
      <c r="FQ7">
        <v>71.92877</v>
      </c>
      <c r="FR7">
        <v>432.29343599999999</v>
      </c>
      <c r="FS7">
        <v>18.728207000000001</v>
      </c>
      <c r="FT7">
        <v>41.160308999999998</v>
      </c>
      <c r="FU7" t="s">
        <v>211</v>
      </c>
      <c r="FV7">
        <v>1650.4636459999999</v>
      </c>
      <c r="FW7">
        <v>501.11488200000002</v>
      </c>
      <c r="FX7">
        <v>401.20447999999999</v>
      </c>
      <c r="FY7">
        <v>30.362067</v>
      </c>
      <c r="FZ7">
        <v>80.062376</v>
      </c>
      <c r="GA7">
        <v>401.20447999999999</v>
      </c>
      <c r="GB7">
        <v>24.308592000000001</v>
      </c>
      <c r="GC7">
        <v>53.424719000000003</v>
      </c>
      <c r="GD7" t="s">
        <v>211</v>
      </c>
      <c r="GE7">
        <v>2012.244985</v>
      </c>
      <c r="GF7">
        <v>556.052864</v>
      </c>
      <c r="GG7">
        <v>418.303405</v>
      </c>
      <c r="GH7" s="21">
        <v>27.633458000000001</v>
      </c>
      <c r="GI7" s="21"/>
      <c r="GJ7">
        <v>75.227272999999997</v>
      </c>
      <c r="GK7">
        <v>418.303405</v>
      </c>
      <c r="GL7">
        <v>20.787897000000001</v>
      </c>
      <c r="GM7">
        <v>45.687035999999999</v>
      </c>
      <c r="GN7" t="s">
        <v>211</v>
      </c>
      <c r="GO7">
        <v>3623</v>
      </c>
      <c r="GP7">
        <v>2750</v>
      </c>
      <c r="GQ7">
        <v>3623</v>
      </c>
      <c r="GR7">
        <v>2562</v>
      </c>
      <c r="GS7" s="15" t="s">
        <v>320</v>
      </c>
      <c r="GT7" s="1">
        <f t="shared" ref="GT7:GT29" si="0">CA7</f>
        <v>-2.2782726557143085E-2</v>
      </c>
    </row>
    <row r="8" spans="1:202" x14ac:dyDescent="0.25">
      <c r="A8">
        <v>16</v>
      </c>
      <c r="B8" t="s">
        <v>206</v>
      </c>
      <c r="C8" t="s">
        <v>233</v>
      </c>
      <c r="D8" t="s">
        <v>208</v>
      </c>
      <c r="E8" t="s">
        <v>234</v>
      </c>
      <c r="F8" t="s">
        <v>235</v>
      </c>
      <c r="G8">
        <v>6</v>
      </c>
      <c r="H8">
        <v>3510</v>
      </c>
      <c r="I8">
        <v>30.62</v>
      </c>
      <c r="J8">
        <v>-1.9900000000000001E-2</v>
      </c>
      <c r="K8">
        <v>1.9539999999999998E-2</v>
      </c>
      <c r="L8">
        <v>0</v>
      </c>
      <c r="M8">
        <v>0</v>
      </c>
      <c r="N8">
        <v>0</v>
      </c>
      <c r="O8">
        <v>10.46</v>
      </c>
      <c r="P8">
        <v>0</v>
      </c>
      <c r="Q8">
        <v>1</v>
      </c>
      <c r="R8">
        <v>1</v>
      </c>
      <c r="S8">
        <v>1</v>
      </c>
      <c r="T8" s="1">
        <v>0</v>
      </c>
      <c r="U8" s="1">
        <v>0</v>
      </c>
      <c r="V8" s="1">
        <v>0</v>
      </c>
      <c r="W8">
        <v>0</v>
      </c>
      <c r="Y8">
        <v>0</v>
      </c>
      <c r="Z8">
        <v>0</v>
      </c>
      <c r="AA8">
        <v>0</v>
      </c>
      <c r="AB8">
        <v>0</v>
      </c>
      <c r="AC8" t="s">
        <v>211</v>
      </c>
      <c r="AD8" t="s">
        <v>222</v>
      </c>
      <c r="AE8" t="s">
        <v>222</v>
      </c>
      <c r="AF8" t="s">
        <v>211</v>
      </c>
      <c r="AG8" t="s">
        <v>213</v>
      </c>
      <c r="AH8" t="s">
        <v>214</v>
      </c>
      <c r="AI8">
        <v>280</v>
      </c>
      <c r="AJ8">
        <v>6</v>
      </c>
      <c r="AK8" t="s">
        <v>215</v>
      </c>
      <c r="AL8">
        <v>3.2213150000000002</v>
      </c>
      <c r="AM8">
        <v>100</v>
      </c>
      <c r="AN8">
        <v>32.1</v>
      </c>
      <c r="AO8">
        <v>1923.5</v>
      </c>
      <c r="AP8">
        <v>800</v>
      </c>
      <c r="AQ8">
        <v>1200</v>
      </c>
      <c r="AR8">
        <v>194.3</v>
      </c>
      <c r="AS8">
        <v>2.2000000000000002</v>
      </c>
      <c r="AT8" t="s">
        <v>211</v>
      </c>
      <c r="AU8" t="s">
        <v>236</v>
      </c>
      <c r="AV8" s="16" t="s">
        <v>237</v>
      </c>
      <c r="AW8" s="10">
        <v>110.495316</v>
      </c>
      <c r="AX8" s="10">
        <v>98</v>
      </c>
      <c r="AY8" s="17">
        <v>1.6530100000000001</v>
      </c>
      <c r="AZ8" s="18">
        <v>4</v>
      </c>
      <c r="BA8">
        <v>143.69999999999999</v>
      </c>
      <c r="BB8">
        <v>243.2</v>
      </c>
      <c r="BC8">
        <v>0.10475</v>
      </c>
      <c r="BD8">
        <v>38</v>
      </c>
      <c r="BE8">
        <v>218.8</v>
      </c>
      <c r="BF8" t="s">
        <v>218</v>
      </c>
      <c r="BG8">
        <v>0</v>
      </c>
      <c r="BH8" t="s">
        <v>219</v>
      </c>
      <c r="BI8">
        <v>0.2</v>
      </c>
      <c r="BJ8">
        <v>0.5</v>
      </c>
      <c r="BK8" t="s">
        <v>211</v>
      </c>
      <c r="BL8">
        <v>630.00001099999997</v>
      </c>
      <c r="BM8">
        <v>22.835016</v>
      </c>
      <c r="BN8">
        <v>1.506505</v>
      </c>
      <c r="BO8">
        <v>0.20993200000000001</v>
      </c>
      <c r="BP8">
        <v>16.569710000000001</v>
      </c>
      <c r="BQ8">
        <v>43.308781000000003</v>
      </c>
      <c r="BR8">
        <v>43.308781000000003</v>
      </c>
      <c r="BS8" t="s">
        <v>211</v>
      </c>
      <c r="BT8">
        <v>33.191136</v>
      </c>
      <c r="BU8">
        <v>33.032831999999999</v>
      </c>
      <c r="BV8">
        <v>269.03536300000002</v>
      </c>
      <c r="BW8" t="s">
        <v>211</v>
      </c>
      <c r="BX8">
        <v>39.179046999999997</v>
      </c>
      <c r="BY8" s="7">
        <v>38.992184000000002</v>
      </c>
      <c r="BZ8" s="39">
        <v>227.91747000000001</v>
      </c>
      <c r="CA8" s="7"/>
      <c r="CB8">
        <v>3.6839999999999998E-2</v>
      </c>
      <c r="CC8" t="s">
        <v>211</v>
      </c>
      <c r="CD8">
        <v>31.960833999999998</v>
      </c>
      <c r="CE8">
        <v>32.026713000000001</v>
      </c>
      <c r="CF8">
        <v>36.780665999999997</v>
      </c>
      <c r="CG8">
        <v>50.261597000000002</v>
      </c>
      <c r="CH8" t="s">
        <v>211</v>
      </c>
      <c r="CI8">
        <v>31.808398</v>
      </c>
      <c r="CJ8">
        <v>31.873963</v>
      </c>
      <c r="CK8">
        <v>36.605243000000002</v>
      </c>
      <c r="CL8">
        <v>50.021877000000003</v>
      </c>
      <c r="CM8" t="s">
        <v>211</v>
      </c>
      <c r="CN8">
        <v>278.14732600000002</v>
      </c>
      <c r="CO8">
        <v>277.57517200000001</v>
      </c>
      <c r="CP8">
        <v>241.69818799999999</v>
      </c>
      <c r="CQ8">
        <v>176.87102899999999</v>
      </c>
      <c r="CR8" t="s">
        <v>211</v>
      </c>
      <c r="CS8">
        <v>315.48032799999999</v>
      </c>
      <c r="CT8">
        <v>338.36400099999997</v>
      </c>
      <c r="CU8">
        <v>274.13901399999997</v>
      </c>
      <c r="CV8">
        <v>571.85373500000003</v>
      </c>
      <c r="CW8" t="s">
        <v>211</v>
      </c>
      <c r="CX8">
        <v>0.113149</v>
      </c>
      <c r="CY8">
        <v>0.12135700000000001</v>
      </c>
      <c r="CZ8">
        <v>9.8322000000000007E-2</v>
      </c>
      <c r="DA8">
        <v>0.205099</v>
      </c>
      <c r="DB8" t="s">
        <v>211</v>
      </c>
      <c r="DC8">
        <v>3.5990959999999999</v>
      </c>
      <c r="DD8">
        <v>3.8681160000000001</v>
      </c>
      <c r="DE8">
        <v>3.5990959999999999</v>
      </c>
      <c r="DF8">
        <v>10.259454</v>
      </c>
      <c r="DG8" t="s">
        <v>211</v>
      </c>
      <c r="DH8">
        <v>2.8770699999999998</v>
      </c>
      <c r="DI8">
        <v>7.3533189999999999</v>
      </c>
      <c r="DJ8">
        <v>3.4990559999999999</v>
      </c>
      <c r="DK8">
        <v>4.8542100000000001</v>
      </c>
      <c r="DL8">
        <v>15.723039999999999</v>
      </c>
      <c r="DM8">
        <v>31.429625999999999</v>
      </c>
      <c r="DN8">
        <v>91.252875000000003</v>
      </c>
      <c r="DO8">
        <v>140.532546</v>
      </c>
      <c r="DP8" t="s">
        <v>211</v>
      </c>
      <c r="DQ8">
        <v>0.95496300000000001</v>
      </c>
      <c r="DR8">
        <v>0.77014700000000003</v>
      </c>
      <c r="DS8">
        <v>25.161752</v>
      </c>
      <c r="DT8">
        <v>80.646739999999994</v>
      </c>
      <c r="DU8">
        <v>19.678951999999999</v>
      </c>
      <c r="DV8">
        <v>23</v>
      </c>
      <c r="DW8">
        <v>23</v>
      </c>
      <c r="DX8" t="s">
        <v>211</v>
      </c>
      <c r="DY8">
        <v>0.979155</v>
      </c>
      <c r="DZ8">
        <v>0.72755199999999998</v>
      </c>
      <c r="EA8">
        <v>24.054359999999999</v>
      </c>
      <c r="EB8">
        <v>74.304044000000005</v>
      </c>
      <c r="EC8">
        <v>17.099335</v>
      </c>
      <c r="ED8">
        <v>46</v>
      </c>
      <c r="EE8">
        <v>46</v>
      </c>
      <c r="EF8" t="s">
        <v>211</v>
      </c>
      <c r="EG8">
        <v>0.95721299999999998</v>
      </c>
      <c r="EH8">
        <v>0.77012000000000003</v>
      </c>
      <c r="EI8">
        <v>29.024481999999999</v>
      </c>
      <c r="EJ8">
        <v>80.454345000000004</v>
      </c>
      <c r="EK8">
        <v>22.646806999999999</v>
      </c>
      <c r="EL8">
        <v>23</v>
      </c>
      <c r="EM8">
        <v>23</v>
      </c>
      <c r="EN8" t="s">
        <v>211</v>
      </c>
      <c r="EO8">
        <v>2.2363559999999998</v>
      </c>
      <c r="EP8">
        <v>1.855542</v>
      </c>
      <c r="EQ8">
        <v>32.507420000000003</v>
      </c>
      <c r="ER8">
        <v>82.971677</v>
      </c>
      <c r="ES8">
        <v>26.749718999999999</v>
      </c>
      <c r="ET8">
        <v>7</v>
      </c>
      <c r="EU8">
        <v>7</v>
      </c>
      <c r="EV8" t="s">
        <v>211</v>
      </c>
      <c r="EW8">
        <v>13.2</v>
      </c>
      <c r="EX8">
        <v>99</v>
      </c>
      <c r="EY8">
        <v>99</v>
      </c>
      <c r="EZ8">
        <v>98.71</v>
      </c>
      <c r="FA8">
        <v>98.9</v>
      </c>
      <c r="FB8" t="s">
        <v>211</v>
      </c>
      <c r="FC8" t="s">
        <v>211</v>
      </c>
      <c r="FD8" t="s">
        <v>211</v>
      </c>
      <c r="FE8" t="s">
        <v>211</v>
      </c>
      <c r="FF8" t="s">
        <v>211</v>
      </c>
      <c r="FG8" t="s">
        <v>211</v>
      </c>
      <c r="FH8" t="s">
        <v>211</v>
      </c>
      <c r="FI8" t="s">
        <v>211</v>
      </c>
      <c r="FJ8" t="s">
        <v>211</v>
      </c>
      <c r="FK8" t="s">
        <v>211</v>
      </c>
      <c r="FL8" t="s">
        <v>211</v>
      </c>
      <c r="FM8">
        <v>2282.3289599999998</v>
      </c>
      <c r="FN8">
        <v>579.78352199999995</v>
      </c>
      <c r="FO8">
        <v>432.25815999999998</v>
      </c>
      <c r="FP8">
        <v>25.403153</v>
      </c>
      <c r="FQ8">
        <v>74.555096000000006</v>
      </c>
      <c r="FR8">
        <v>432.25815999999998</v>
      </c>
      <c r="FS8">
        <v>18.939344999999999</v>
      </c>
      <c r="FT8">
        <v>49.863255000000002</v>
      </c>
      <c r="FU8" t="s">
        <v>211</v>
      </c>
      <c r="FV8">
        <v>1507.1763530000001</v>
      </c>
      <c r="FW8">
        <v>487.607373</v>
      </c>
      <c r="FX8">
        <v>401.242771</v>
      </c>
      <c r="FY8">
        <v>32.352376999999997</v>
      </c>
      <c r="FZ8">
        <v>82.288084999999995</v>
      </c>
      <c r="GA8">
        <v>401.242771</v>
      </c>
      <c r="GB8">
        <v>26.622150999999999</v>
      </c>
      <c r="GC8">
        <v>70.090445000000003</v>
      </c>
      <c r="GD8" t="s">
        <v>211</v>
      </c>
      <c r="GE8">
        <v>1933.5102870000001</v>
      </c>
      <c r="GF8">
        <v>538.30425500000001</v>
      </c>
      <c r="GG8">
        <v>418.30123500000002</v>
      </c>
      <c r="GH8" s="21">
        <v>27.840775000000001</v>
      </c>
      <c r="GI8" s="21"/>
      <c r="GJ8">
        <v>77.707212999999996</v>
      </c>
      <c r="GK8">
        <v>418.30123500000002</v>
      </c>
      <c r="GL8">
        <v>21.634291000000001</v>
      </c>
      <c r="GM8">
        <v>56.958472</v>
      </c>
      <c r="GN8" t="s">
        <v>211</v>
      </c>
      <c r="GO8">
        <v>3532</v>
      </c>
      <c r="GP8">
        <v>3623</v>
      </c>
      <c r="GQ8">
        <v>3532</v>
      </c>
      <c r="GR8">
        <v>3070</v>
      </c>
      <c r="GT8" s="1"/>
    </row>
    <row r="9" spans="1:202" x14ac:dyDescent="0.25">
      <c r="A9">
        <v>19</v>
      </c>
      <c r="B9" t="s">
        <v>206</v>
      </c>
      <c r="C9" t="s">
        <v>233</v>
      </c>
      <c r="D9" t="s">
        <v>208</v>
      </c>
      <c r="E9" t="s">
        <v>238</v>
      </c>
      <c r="F9" t="s">
        <v>239</v>
      </c>
      <c r="G9">
        <v>7</v>
      </c>
      <c r="H9">
        <v>3510</v>
      </c>
      <c r="I9">
        <v>30.62</v>
      </c>
      <c r="J9">
        <v>-1.9900000000000001E-2</v>
      </c>
      <c r="K9">
        <v>1.9539999999999998E-2</v>
      </c>
      <c r="L9">
        <v>0</v>
      </c>
      <c r="M9">
        <v>0</v>
      </c>
      <c r="N9">
        <v>0</v>
      </c>
      <c r="O9">
        <v>10.46</v>
      </c>
      <c r="P9">
        <v>0</v>
      </c>
      <c r="Q9">
        <v>1</v>
      </c>
      <c r="R9">
        <v>1</v>
      </c>
      <c r="S9">
        <v>1</v>
      </c>
      <c r="T9" s="1">
        <v>0</v>
      </c>
      <c r="U9" s="1">
        <v>0</v>
      </c>
      <c r="V9" s="1">
        <v>0</v>
      </c>
      <c r="W9">
        <v>0</v>
      </c>
      <c r="Y9">
        <v>0</v>
      </c>
      <c r="Z9">
        <v>100</v>
      </c>
      <c r="AA9">
        <v>0</v>
      </c>
      <c r="AB9">
        <v>0</v>
      </c>
      <c r="AC9" t="s">
        <v>211</v>
      </c>
      <c r="AD9" t="s">
        <v>222</v>
      </c>
      <c r="AE9" t="s">
        <v>222</v>
      </c>
      <c r="AF9" t="s">
        <v>211</v>
      </c>
      <c r="AG9" t="s">
        <v>213</v>
      </c>
      <c r="AH9" t="s">
        <v>214</v>
      </c>
      <c r="AI9">
        <v>280</v>
      </c>
      <c r="AJ9">
        <v>6</v>
      </c>
      <c r="AK9" t="s">
        <v>215</v>
      </c>
      <c r="AL9">
        <v>3.2213150000000002</v>
      </c>
      <c r="AM9">
        <v>100</v>
      </c>
      <c r="AN9">
        <v>32.1</v>
      </c>
      <c r="AO9">
        <v>1923.5</v>
      </c>
      <c r="AP9">
        <v>800</v>
      </c>
      <c r="AQ9">
        <v>1200</v>
      </c>
      <c r="AR9">
        <v>194.3</v>
      </c>
      <c r="AS9">
        <v>2.2000000000000002</v>
      </c>
      <c r="AT9" t="s">
        <v>211</v>
      </c>
      <c r="AU9" t="s">
        <v>236</v>
      </c>
      <c r="AV9" t="s">
        <v>237</v>
      </c>
      <c r="AW9" s="10">
        <v>110.495316</v>
      </c>
      <c r="AX9" s="10">
        <v>98</v>
      </c>
      <c r="AY9" s="14">
        <v>1.6530100000000001</v>
      </c>
      <c r="AZ9" s="15">
        <v>4</v>
      </c>
      <c r="BA9">
        <v>143.69999999999999</v>
      </c>
      <c r="BB9">
        <v>243.2</v>
      </c>
      <c r="BC9">
        <v>0.10475</v>
      </c>
      <c r="BD9">
        <v>38</v>
      </c>
      <c r="BE9">
        <v>218.8</v>
      </c>
      <c r="BF9" t="s">
        <v>218</v>
      </c>
      <c r="BG9">
        <v>0</v>
      </c>
      <c r="BH9" t="s">
        <v>219</v>
      </c>
      <c r="BI9">
        <v>0.2</v>
      </c>
      <c r="BJ9">
        <v>0.5</v>
      </c>
      <c r="BK9" t="s">
        <v>211</v>
      </c>
      <c r="BL9">
        <v>630.00001099999997</v>
      </c>
      <c r="BM9">
        <v>22.835016</v>
      </c>
      <c r="BN9">
        <v>1.506505</v>
      </c>
      <c r="BO9">
        <v>0.20993200000000001</v>
      </c>
      <c r="BP9">
        <v>16.569710000000001</v>
      </c>
      <c r="BQ9">
        <v>43.308781000000003</v>
      </c>
      <c r="BR9">
        <v>43.308781000000003</v>
      </c>
      <c r="BS9" t="s">
        <v>211</v>
      </c>
      <c r="BT9">
        <v>34.307679</v>
      </c>
      <c r="BU9">
        <v>34.14405</v>
      </c>
      <c r="BV9">
        <v>260.27960999999999</v>
      </c>
      <c r="BW9" t="s">
        <v>211</v>
      </c>
      <c r="BX9">
        <v>40.306649</v>
      </c>
      <c r="BY9" s="7">
        <v>40.114407999999997</v>
      </c>
      <c r="BZ9" s="21">
        <v>221.541348</v>
      </c>
      <c r="CA9" s="8">
        <f>BZ9/BZ8-1</f>
        <v>-2.7975573789933761E-2</v>
      </c>
      <c r="CB9">
        <v>3.6840999999999999E-2</v>
      </c>
      <c r="CC9" t="s">
        <v>211</v>
      </c>
      <c r="CD9">
        <v>32.452401000000002</v>
      </c>
      <c r="CE9">
        <v>33.487872000000003</v>
      </c>
      <c r="CF9">
        <v>37.671214999999997</v>
      </c>
      <c r="CG9">
        <v>51.262152999999998</v>
      </c>
      <c r="CH9" t="s">
        <v>211</v>
      </c>
      <c r="CI9">
        <v>32.297620999999999</v>
      </c>
      <c r="CJ9">
        <v>33.328153999999998</v>
      </c>
      <c r="CK9">
        <v>37.491543999999998</v>
      </c>
      <c r="CL9">
        <v>51.017659999999999</v>
      </c>
      <c r="CM9" t="s">
        <v>211</v>
      </c>
      <c r="CN9">
        <v>273.93413500000003</v>
      </c>
      <c r="CO9">
        <v>265.46387499999997</v>
      </c>
      <c r="CP9">
        <v>235.984433</v>
      </c>
      <c r="CQ9">
        <v>173.418789</v>
      </c>
      <c r="CR9" t="s">
        <v>211</v>
      </c>
      <c r="CS9">
        <v>310.70241700000003</v>
      </c>
      <c r="CT9">
        <v>323.60200200000003</v>
      </c>
      <c r="CU9">
        <v>267.65887400000003</v>
      </c>
      <c r="CV9">
        <v>560.692272</v>
      </c>
      <c r="CW9" t="s">
        <v>211</v>
      </c>
      <c r="CX9">
        <v>0.11143599999999999</v>
      </c>
      <c r="CY9">
        <v>0.116062</v>
      </c>
      <c r="CZ9">
        <v>9.5998E-2</v>
      </c>
      <c r="DA9">
        <v>0.201096</v>
      </c>
      <c r="DB9" t="s">
        <v>211</v>
      </c>
      <c r="DC9">
        <v>3.5991050000000002</v>
      </c>
      <c r="DD9">
        <v>3.8681359999999998</v>
      </c>
      <c r="DE9">
        <v>3.5991029999999999</v>
      </c>
      <c r="DF9">
        <v>10.259458</v>
      </c>
      <c r="DG9" t="s">
        <v>211</v>
      </c>
      <c r="DH9">
        <v>2.8770699999999998</v>
      </c>
      <c r="DI9">
        <v>7.3533189999999999</v>
      </c>
      <c r="DJ9">
        <v>3.4990510000000001</v>
      </c>
      <c r="DK9">
        <v>4.8542100000000001</v>
      </c>
      <c r="DL9">
        <v>15.723039999999999</v>
      </c>
      <c r="DM9">
        <v>31.42962</v>
      </c>
      <c r="DN9">
        <v>91.252875000000003</v>
      </c>
      <c r="DO9">
        <v>140.532546</v>
      </c>
      <c r="DP9" t="s">
        <v>211</v>
      </c>
      <c r="DQ9">
        <v>0.95513899999999996</v>
      </c>
      <c r="DR9">
        <v>0.77030500000000002</v>
      </c>
      <c r="DS9">
        <v>25.553397</v>
      </c>
      <c r="DT9">
        <v>80.648467999999994</v>
      </c>
      <c r="DU9">
        <v>19.981743999999999</v>
      </c>
      <c r="DV9">
        <v>23</v>
      </c>
      <c r="DW9">
        <v>23</v>
      </c>
      <c r="DX9" t="s">
        <v>211</v>
      </c>
      <c r="DY9">
        <v>0.97973900000000003</v>
      </c>
      <c r="DZ9">
        <v>0.72769300000000003</v>
      </c>
      <c r="EA9">
        <v>25.166671999999998</v>
      </c>
      <c r="EB9">
        <v>74.274208000000002</v>
      </c>
      <c r="EC9">
        <v>17.879939</v>
      </c>
      <c r="ED9">
        <v>46</v>
      </c>
      <c r="EE9">
        <v>46</v>
      </c>
      <c r="EF9" t="s">
        <v>211</v>
      </c>
      <c r="EG9">
        <v>0.95742000000000005</v>
      </c>
      <c r="EH9">
        <v>0.77027699999999999</v>
      </c>
      <c r="EI9">
        <v>29.733588999999998</v>
      </c>
      <c r="EJ9">
        <v>80.453457999999998</v>
      </c>
      <c r="EK9">
        <v>23.195266</v>
      </c>
      <c r="EL9">
        <v>23</v>
      </c>
      <c r="EM9">
        <v>23</v>
      </c>
      <c r="EN9" t="s">
        <v>211</v>
      </c>
      <c r="EO9">
        <v>2.236504</v>
      </c>
      <c r="EP9">
        <v>1.855558</v>
      </c>
      <c r="EQ9">
        <v>33.156725999999999</v>
      </c>
      <c r="ER9">
        <v>82.966908000000004</v>
      </c>
      <c r="ES9">
        <v>27.282229000000001</v>
      </c>
      <c r="ET9">
        <v>7</v>
      </c>
      <c r="EU9">
        <v>7</v>
      </c>
      <c r="EV9" t="s">
        <v>211</v>
      </c>
      <c r="EW9">
        <v>13.2</v>
      </c>
      <c r="EX9">
        <v>99</v>
      </c>
      <c r="EY9">
        <v>99</v>
      </c>
      <c r="EZ9">
        <v>98.71</v>
      </c>
      <c r="FA9">
        <v>98.9</v>
      </c>
      <c r="FB9" t="s">
        <v>211</v>
      </c>
      <c r="FC9" t="s">
        <v>211</v>
      </c>
      <c r="FD9" t="s">
        <v>211</v>
      </c>
      <c r="FE9" t="s">
        <v>211</v>
      </c>
      <c r="FF9" t="s">
        <v>211</v>
      </c>
      <c r="FG9" t="s">
        <v>211</v>
      </c>
      <c r="FH9" t="s">
        <v>211</v>
      </c>
      <c r="FI9" t="s">
        <v>211</v>
      </c>
      <c r="FJ9" t="s">
        <v>211</v>
      </c>
      <c r="FK9" t="s">
        <v>211</v>
      </c>
      <c r="FL9" t="s">
        <v>211</v>
      </c>
      <c r="FM9">
        <v>2208.0505889999999</v>
      </c>
      <c r="FN9">
        <v>580.01430600000003</v>
      </c>
      <c r="FO9">
        <v>432.26496300000002</v>
      </c>
      <c r="FP9">
        <v>26.268162</v>
      </c>
      <c r="FQ9">
        <v>74.526604000000006</v>
      </c>
      <c r="FR9">
        <v>432.26496300000002</v>
      </c>
      <c r="FS9">
        <v>19.576768999999999</v>
      </c>
      <c r="FT9">
        <v>51.541455999999997</v>
      </c>
      <c r="FU9" t="s">
        <v>211</v>
      </c>
      <c r="FV9">
        <v>1477.7586739999999</v>
      </c>
      <c r="FW9">
        <v>487.63946700000002</v>
      </c>
      <c r="FX9">
        <v>401.24283500000001</v>
      </c>
      <c r="FY9">
        <v>32.998586000000003</v>
      </c>
      <c r="FZ9">
        <v>82.282683000000006</v>
      </c>
      <c r="GA9">
        <v>401.24283500000001</v>
      </c>
      <c r="GB9">
        <v>27.152121999999999</v>
      </c>
      <c r="GC9">
        <v>71.485743999999997</v>
      </c>
      <c r="GD9" t="s">
        <v>211</v>
      </c>
      <c r="GE9">
        <v>1879.419228</v>
      </c>
      <c r="GF9">
        <v>538.44562900000005</v>
      </c>
      <c r="GG9">
        <v>418.30500499999999</v>
      </c>
      <c r="GH9" s="21">
        <v>28.649574999999999</v>
      </c>
      <c r="GI9" s="21"/>
      <c r="GJ9">
        <v>77.687511000000001</v>
      </c>
      <c r="GK9">
        <v>418.30500499999999</v>
      </c>
      <c r="GL9">
        <v>22.257142000000002</v>
      </c>
      <c r="GM9">
        <v>58.598306999999998</v>
      </c>
      <c r="GN9" t="s">
        <v>211</v>
      </c>
      <c r="GO9">
        <v>3532</v>
      </c>
      <c r="GP9">
        <v>3623</v>
      </c>
      <c r="GQ9">
        <v>3532</v>
      </c>
      <c r="GR9">
        <v>3087</v>
      </c>
      <c r="GS9" s="15" t="s">
        <v>320</v>
      </c>
      <c r="GT9" s="1">
        <f t="shared" si="0"/>
        <v>-2.7975573789933761E-2</v>
      </c>
    </row>
    <row r="10" spans="1:202" x14ac:dyDescent="0.25">
      <c r="A10">
        <v>21</v>
      </c>
      <c r="B10" t="s">
        <v>206</v>
      </c>
      <c r="C10" t="s">
        <v>240</v>
      </c>
      <c r="D10" t="s">
        <v>208</v>
      </c>
      <c r="E10" t="s">
        <v>241</v>
      </c>
      <c r="F10" t="s">
        <v>242</v>
      </c>
      <c r="G10">
        <v>8</v>
      </c>
      <c r="H10">
        <v>3510</v>
      </c>
      <c r="I10">
        <v>30.62</v>
      </c>
      <c r="J10">
        <v>-1.9900000000000001E-2</v>
      </c>
      <c r="K10">
        <v>1.9539999999999998E-2</v>
      </c>
      <c r="L10">
        <v>0</v>
      </c>
      <c r="M10">
        <v>0</v>
      </c>
      <c r="N10">
        <v>0</v>
      </c>
      <c r="O10">
        <v>10.46</v>
      </c>
      <c r="P10">
        <v>0</v>
      </c>
      <c r="Q10">
        <v>1</v>
      </c>
      <c r="R10">
        <v>1</v>
      </c>
      <c r="S10">
        <v>1</v>
      </c>
      <c r="T10" s="1">
        <v>0</v>
      </c>
      <c r="U10" s="1">
        <v>0</v>
      </c>
      <c r="V10" s="1">
        <v>0</v>
      </c>
      <c r="W10">
        <v>0</v>
      </c>
      <c r="Y10">
        <v>0</v>
      </c>
      <c r="Z10">
        <v>0</v>
      </c>
      <c r="AA10">
        <v>0</v>
      </c>
      <c r="AB10">
        <v>0</v>
      </c>
      <c r="AC10" t="s">
        <v>211</v>
      </c>
      <c r="AD10" t="s">
        <v>222</v>
      </c>
      <c r="AE10" t="s">
        <v>222</v>
      </c>
      <c r="AF10" t="s">
        <v>211</v>
      </c>
      <c r="AG10" t="s">
        <v>213</v>
      </c>
      <c r="AH10" t="s">
        <v>214</v>
      </c>
      <c r="AI10">
        <v>302</v>
      </c>
      <c r="AJ10">
        <v>6</v>
      </c>
      <c r="AK10" t="s">
        <v>215</v>
      </c>
      <c r="AL10">
        <v>3.2205659999999998</v>
      </c>
      <c r="AM10">
        <v>100</v>
      </c>
      <c r="AN10">
        <v>32.1</v>
      </c>
      <c r="AO10">
        <v>1923</v>
      </c>
      <c r="AP10">
        <v>800</v>
      </c>
      <c r="AQ10">
        <v>1200</v>
      </c>
      <c r="AR10">
        <v>187.1</v>
      </c>
      <c r="AS10">
        <v>2.2000000000000002</v>
      </c>
      <c r="AT10" t="s">
        <v>211</v>
      </c>
      <c r="AU10" t="s">
        <v>243</v>
      </c>
      <c r="AV10" s="11" t="s">
        <v>244</v>
      </c>
      <c r="AW10" s="10">
        <v>110.555097</v>
      </c>
      <c r="AX10" s="10">
        <v>101</v>
      </c>
      <c r="AY10" s="12">
        <v>1.653904</v>
      </c>
      <c r="AZ10" s="13">
        <v>4</v>
      </c>
      <c r="BA10">
        <v>143.80000000000001</v>
      </c>
      <c r="BB10">
        <v>262.3</v>
      </c>
      <c r="BC10">
        <v>0.104806</v>
      </c>
      <c r="BD10">
        <v>37.1</v>
      </c>
      <c r="BE10">
        <v>224.3</v>
      </c>
      <c r="BF10" t="s">
        <v>218</v>
      </c>
      <c r="BG10">
        <v>0</v>
      </c>
      <c r="BH10" t="s">
        <v>219</v>
      </c>
      <c r="BI10">
        <v>0.2</v>
      </c>
      <c r="BJ10">
        <v>0.5</v>
      </c>
      <c r="BK10" t="s">
        <v>211</v>
      </c>
      <c r="BL10">
        <v>630.00001099999997</v>
      </c>
      <c r="BM10">
        <v>24.011921000000001</v>
      </c>
      <c r="BN10">
        <v>1.584149</v>
      </c>
      <c r="BO10">
        <v>0.18703700000000001</v>
      </c>
      <c r="BP10">
        <v>19.556515999999998</v>
      </c>
      <c r="BQ10">
        <v>43.308781000000003</v>
      </c>
      <c r="BR10">
        <v>43.308781000000003</v>
      </c>
      <c r="BS10" t="s">
        <v>211</v>
      </c>
      <c r="BT10">
        <v>33.292763999999998</v>
      </c>
      <c r="BU10">
        <v>33.133975999999997</v>
      </c>
      <c r="BV10">
        <v>268.214113</v>
      </c>
      <c r="BW10" t="s">
        <v>211</v>
      </c>
      <c r="BX10">
        <v>38.744771</v>
      </c>
      <c r="BY10" s="7">
        <v>38.559978999999998</v>
      </c>
      <c r="BZ10" s="42">
        <v>230.472115</v>
      </c>
      <c r="CA10" s="7"/>
      <c r="CB10">
        <v>3.6824999999999997E-2</v>
      </c>
      <c r="CC10" t="s">
        <v>211</v>
      </c>
      <c r="CD10">
        <v>31.804921</v>
      </c>
      <c r="CE10">
        <v>32.365174000000003</v>
      </c>
      <c r="CF10">
        <v>36.558250000000001</v>
      </c>
      <c r="CG10">
        <v>48.440075999999998</v>
      </c>
      <c r="CH10" t="s">
        <v>211</v>
      </c>
      <c r="CI10">
        <v>31.653227999999999</v>
      </c>
      <c r="CJ10">
        <v>32.210810000000002</v>
      </c>
      <c r="CK10">
        <v>36.383887000000001</v>
      </c>
      <c r="CL10">
        <v>48.209043000000001</v>
      </c>
      <c r="CM10" t="s">
        <v>211</v>
      </c>
      <c r="CN10">
        <v>279.51085</v>
      </c>
      <c r="CO10">
        <v>274.67241300000001</v>
      </c>
      <c r="CP10">
        <v>243.16865300000001</v>
      </c>
      <c r="CQ10">
        <v>183.52201500000001</v>
      </c>
      <c r="CR10" t="s">
        <v>211</v>
      </c>
      <c r="CS10">
        <v>316.963076</v>
      </c>
      <c r="CT10">
        <v>334.71507300000002</v>
      </c>
      <c r="CU10">
        <v>275.750992</v>
      </c>
      <c r="CV10">
        <v>593.34567900000002</v>
      </c>
      <c r="CW10" t="s">
        <v>211</v>
      </c>
      <c r="CX10">
        <v>0.113681</v>
      </c>
      <c r="CY10">
        <v>0.120048</v>
      </c>
      <c r="CZ10">
        <v>9.8900000000000002E-2</v>
      </c>
      <c r="DA10">
        <v>0.212808</v>
      </c>
      <c r="DB10" t="s">
        <v>211</v>
      </c>
      <c r="DC10">
        <v>3.5983719999999999</v>
      </c>
      <c r="DD10">
        <v>3.8668399999999998</v>
      </c>
      <c r="DE10">
        <v>3.5983670000000001</v>
      </c>
      <c r="DF10">
        <v>10.25925</v>
      </c>
      <c r="DG10" t="s">
        <v>211</v>
      </c>
      <c r="DH10">
        <v>2.7663950000000002</v>
      </c>
      <c r="DI10">
        <v>7.265358</v>
      </c>
      <c r="DJ10">
        <v>3.5098600000000002</v>
      </c>
      <c r="DK10">
        <v>4.9493869999999998</v>
      </c>
      <c r="DL10">
        <v>15.691115</v>
      </c>
      <c r="DM10">
        <v>31.415718999999999</v>
      </c>
      <c r="DN10">
        <v>90.291612999999998</v>
      </c>
      <c r="DO10">
        <v>140.570267</v>
      </c>
      <c r="DP10" t="s">
        <v>211</v>
      </c>
      <c r="DQ10">
        <v>0.96286400000000005</v>
      </c>
      <c r="DR10">
        <v>0.769791</v>
      </c>
      <c r="DS10">
        <v>25.251259000000001</v>
      </c>
      <c r="DT10">
        <v>79.947992999999997</v>
      </c>
      <c r="DU10">
        <v>19.587233000000001</v>
      </c>
      <c r="DV10">
        <v>23</v>
      </c>
      <c r="DW10">
        <v>23</v>
      </c>
      <c r="DX10" t="s">
        <v>211</v>
      </c>
      <c r="DY10">
        <v>0.98897199999999996</v>
      </c>
      <c r="DZ10">
        <v>0.72624599999999995</v>
      </c>
      <c r="EA10">
        <v>24.560402</v>
      </c>
      <c r="EB10">
        <v>73.434352000000004</v>
      </c>
      <c r="EC10">
        <v>17.282306999999999</v>
      </c>
      <c r="ED10">
        <v>47</v>
      </c>
      <c r="EE10">
        <v>47</v>
      </c>
      <c r="EF10" t="s">
        <v>211</v>
      </c>
      <c r="EG10">
        <v>0.96535899999999997</v>
      </c>
      <c r="EH10">
        <v>0.76979600000000004</v>
      </c>
      <c r="EI10">
        <v>29.100349000000001</v>
      </c>
      <c r="EJ10">
        <v>79.741968</v>
      </c>
      <c r="EK10">
        <v>22.514766000000002</v>
      </c>
      <c r="EL10">
        <v>23</v>
      </c>
      <c r="EM10">
        <v>23</v>
      </c>
      <c r="EN10" t="s">
        <v>211</v>
      </c>
      <c r="EO10">
        <v>2.256421</v>
      </c>
      <c r="EP10">
        <v>1.855561</v>
      </c>
      <c r="EQ10">
        <v>31.611042999999999</v>
      </c>
      <c r="ER10">
        <v>82.234714999999994</v>
      </c>
      <c r="ES10">
        <v>25.780943000000001</v>
      </c>
      <c r="ET10">
        <v>7</v>
      </c>
      <c r="EU10">
        <v>7</v>
      </c>
      <c r="EV10" t="s">
        <v>211</v>
      </c>
      <c r="EW10">
        <v>13.2</v>
      </c>
      <c r="EX10">
        <v>99</v>
      </c>
      <c r="EY10">
        <v>99</v>
      </c>
      <c r="EZ10">
        <v>98.71</v>
      </c>
      <c r="FA10">
        <v>98.9</v>
      </c>
      <c r="FB10" t="s">
        <v>211</v>
      </c>
      <c r="FC10" t="s">
        <v>211</v>
      </c>
      <c r="FD10" t="s">
        <v>211</v>
      </c>
      <c r="FE10" t="s">
        <v>211</v>
      </c>
      <c r="FF10" t="s">
        <v>211</v>
      </c>
      <c r="FG10" t="s">
        <v>211</v>
      </c>
      <c r="FH10" t="s">
        <v>211</v>
      </c>
      <c r="FI10" t="s">
        <v>211</v>
      </c>
      <c r="FJ10" t="s">
        <v>211</v>
      </c>
      <c r="FK10" t="s">
        <v>211</v>
      </c>
      <c r="FL10" t="s">
        <v>211</v>
      </c>
      <c r="FM10">
        <v>2275.3619859999999</v>
      </c>
      <c r="FN10">
        <v>585.29013799999996</v>
      </c>
      <c r="FO10">
        <v>432.33625799999999</v>
      </c>
      <c r="FP10">
        <v>25.722946</v>
      </c>
      <c r="FQ10">
        <v>73.866999000000007</v>
      </c>
      <c r="FR10">
        <v>432.33625799999999</v>
      </c>
      <c r="FS10">
        <v>19.000768000000001</v>
      </c>
      <c r="FT10">
        <v>51.264316000000001</v>
      </c>
      <c r="FU10" t="s">
        <v>211</v>
      </c>
      <c r="FV10">
        <v>1563.8515950000001</v>
      </c>
      <c r="FW10">
        <v>491.99201599999998</v>
      </c>
      <c r="FX10">
        <v>401.25296700000001</v>
      </c>
      <c r="FY10">
        <v>31.460274999999999</v>
      </c>
      <c r="FZ10">
        <v>81.556804999999997</v>
      </c>
      <c r="GA10">
        <v>401.25296700000001</v>
      </c>
      <c r="GB10">
        <v>25.657995</v>
      </c>
      <c r="GC10">
        <v>69.225599000000003</v>
      </c>
      <c r="GD10" t="s">
        <v>211</v>
      </c>
      <c r="GE10">
        <v>1955.1823099999999</v>
      </c>
      <c r="GF10">
        <v>543.30598299999997</v>
      </c>
      <c r="GG10">
        <v>418.34877699999998</v>
      </c>
      <c r="GH10" s="42">
        <v>27.787996</v>
      </c>
      <c r="GI10" s="42"/>
      <c r="GJ10">
        <v>77.000583000000006</v>
      </c>
      <c r="GK10">
        <v>418.34877699999998</v>
      </c>
      <c r="GL10">
        <v>21.396919</v>
      </c>
      <c r="GM10">
        <v>57.729162000000002</v>
      </c>
      <c r="GN10" t="s">
        <v>211</v>
      </c>
      <c r="GO10">
        <v>3510</v>
      </c>
      <c r="GP10">
        <v>2662</v>
      </c>
      <c r="GQ10">
        <v>3510</v>
      </c>
      <c r="GR10">
        <v>2454</v>
      </c>
      <c r="GT10" s="1"/>
    </row>
    <row r="11" spans="1:202" x14ac:dyDescent="0.25">
      <c r="A11">
        <v>24</v>
      </c>
      <c r="B11" t="s">
        <v>206</v>
      </c>
      <c r="C11" t="s">
        <v>240</v>
      </c>
      <c r="D11" t="s">
        <v>208</v>
      </c>
      <c r="E11" t="s">
        <v>241</v>
      </c>
      <c r="F11" t="s">
        <v>245</v>
      </c>
      <c r="G11">
        <v>9</v>
      </c>
      <c r="H11">
        <v>3510</v>
      </c>
      <c r="I11">
        <v>30.62</v>
      </c>
      <c r="J11">
        <v>-1.9900000000000001E-2</v>
      </c>
      <c r="K11">
        <v>1.9539999999999998E-2</v>
      </c>
      <c r="L11">
        <v>0</v>
      </c>
      <c r="M11">
        <v>0</v>
      </c>
      <c r="N11">
        <v>0</v>
      </c>
      <c r="O11">
        <v>10.46</v>
      </c>
      <c r="P11">
        <v>0</v>
      </c>
      <c r="Q11">
        <v>1</v>
      </c>
      <c r="R11">
        <v>1</v>
      </c>
      <c r="S11">
        <v>1</v>
      </c>
      <c r="T11" s="1">
        <v>0</v>
      </c>
      <c r="U11" s="1">
        <v>0</v>
      </c>
      <c r="V11" s="1">
        <v>0</v>
      </c>
      <c r="W11">
        <v>0</v>
      </c>
      <c r="Y11">
        <v>0</v>
      </c>
      <c r="Z11">
        <v>100</v>
      </c>
      <c r="AA11">
        <v>0</v>
      </c>
      <c r="AB11">
        <v>0</v>
      </c>
      <c r="AC11" t="s">
        <v>211</v>
      </c>
      <c r="AD11" t="s">
        <v>222</v>
      </c>
      <c r="AE11" t="s">
        <v>222</v>
      </c>
      <c r="AF11" t="s">
        <v>211</v>
      </c>
      <c r="AG11" t="s">
        <v>213</v>
      </c>
      <c r="AH11" t="s">
        <v>214</v>
      </c>
      <c r="AI11">
        <v>302</v>
      </c>
      <c r="AJ11">
        <v>6</v>
      </c>
      <c r="AK11" t="s">
        <v>215</v>
      </c>
      <c r="AL11">
        <v>3.2205659999999998</v>
      </c>
      <c r="AM11">
        <v>100</v>
      </c>
      <c r="AN11">
        <v>32.1</v>
      </c>
      <c r="AO11">
        <v>1923</v>
      </c>
      <c r="AP11">
        <v>800</v>
      </c>
      <c r="AQ11">
        <v>1200</v>
      </c>
      <c r="AR11">
        <v>187.1</v>
      </c>
      <c r="AS11">
        <v>2.2000000000000002</v>
      </c>
      <c r="AT11" t="s">
        <v>211</v>
      </c>
      <c r="AU11" t="s">
        <v>243</v>
      </c>
      <c r="AV11" t="s">
        <v>244</v>
      </c>
      <c r="AW11" s="10">
        <v>110.555097</v>
      </c>
      <c r="AX11" s="10">
        <v>101</v>
      </c>
      <c r="AY11" s="14">
        <v>1.653904</v>
      </c>
      <c r="AZ11" s="15">
        <v>4</v>
      </c>
      <c r="BA11">
        <v>143.80000000000001</v>
      </c>
      <c r="BB11">
        <v>262.3</v>
      </c>
      <c r="BC11">
        <v>0.104806</v>
      </c>
      <c r="BD11">
        <v>37.1</v>
      </c>
      <c r="BE11">
        <v>224.3</v>
      </c>
      <c r="BF11" t="s">
        <v>218</v>
      </c>
      <c r="BG11">
        <v>0</v>
      </c>
      <c r="BH11" t="s">
        <v>219</v>
      </c>
      <c r="BI11">
        <v>0.2</v>
      </c>
      <c r="BJ11">
        <v>0.5</v>
      </c>
      <c r="BK11" t="s">
        <v>211</v>
      </c>
      <c r="BL11">
        <v>630.00001099999997</v>
      </c>
      <c r="BM11">
        <v>24.011921000000001</v>
      </c>
      <c r="BN11">
        <v>1.584149</v>
      </c>
      <c r="BO11">
        <v>0.18703700000000001</v>
      </c>
      <c r="BP11">
        <v>19.556515999999998</v>
      </c>
      <c r="BQ11">
        <v>43.308781000000003</v>
      </c>
      <c r="BR11">
        <v>43.308781000000003</v>
      </c>
      <c r="BS11" t="s">
        <v>211</v>
      </c>
      <c r="BT11">
        <v>34.347177000000002</v>
      </c>
      <c r="BU11">
        <v>34.183359000000003</v>
      </c>
      <c r="BV11">
        <v>259.980301</v>
      </c>
      <c r="BW11" t="s">
        <v>211</v>
      </c>
      <c r="BX11">
        <v>39.746102999999998</v>
      </c>
      <c r="BY11" s="7">
        <v>39.556536000000001</v>
      </c>
      <c r="BZ11" s="43">
        <v>224.66577899999999</v>
      </c>
      <c r="CA11" s="44">
        <f>BZ11/BZ10-1</f>
        <v>-2.5193225653350804E-2</v>
      </c>
      <c r="CB11">
        <v>3.6824999999999997E-2</v>
      </c>
      <c r="CC11" t="s">
        <v>211</v>
      </c>
      <c r="CD11">
        <v>32.248722000000001</v>
      </c>
      <c r="CE11">
        <v>33.777363000000001</v>
      </c>
      <c r="CF11">
        <v>37.370148999999998</v>
      </c>
      <c r="CG11">
        <v>49.197867000000002</v>
      </c>
      <c r="CH11" t="s">
        <v>211</v>
      </c>
      <c r="CI11">
        <v>32.094912999999998</v>
      </c>
      <c r="CJ11">
        <v>33.616262999999996</v>
      </c>
      <c r="CK11">
        <v>37.191913999999997</v>
      </c>
      <c r="CL11">
        <v>48.96322</v>
      </c>
      <c r="CM11" t="s">
        <v>211</v>
      </c>
      <c r="CN11">
        <v>275.66427299999998</v>
      </c>
      <c r="CO11">
        <v>263.18870600000002</v>
      </c>
      <c r="CP11">
        <v>237.885603</v>
      </c>
      <c r="CQ11">
        <v>180.69524000000001</v>
      </c>
      <c r="CR11" t="s">
        <v>211</v>
      </c>
      <c r="CS11">
        <v>312.601088</v>
      </c>
      <c r="CT11">
        <v>320.72080899999997</v>
      </c>
      <c r="CU11">
        <v>269.760062</v>
      </c>
      <c r="CV11">
        <v>584.20642099999998</v>
      </c>
      <c r="CW11" t="s">
        <v>211</v>
      </c>
      <c r="CX11">
        <v>0.11211699999999999</v>
      </c>
      <c r="CY11">
        <v>0.11502900000000001</v>
      </c>
      <c r="CZ11">
        <v>9.6751000000000004E-2</v>
      </c>
      <c r="DA11">
        <v>0.20952999999999999</v>
      </c>
      <c r="DB11" t="s">
        <v>211</v>
      </c>
      <c r="DC11">
        <v>3.5983719999999999</v>
      </c>
      <c r="DD11">
        <v>3.8668369999999999</v>
      </c>
      <c r="DE11">
        <v>3.5983670000000001</v>
      </c>
      <c r="DF11">
        <v>10.25925</v>
      </c>
      <c r="DG11" t="s">
        <v>211</v>
      </c>
      <c r="DH11">
        <v>2.7663950000000002</v>
      </c>
      <c r="DI11">
        <v>7.265358</v>
      </c>
      <c r="DJ11">
        <v>3.5098600000000002</v>
      </c>
      <c r="DK11">
        <v>4.9493869999999998</v>
      </c>
      <c r="DL11">
        <v>15.691115</v>
      </c>
      <c r="DM11">
        <v>31.415718999999999</v>
      </c>
      <c r="DN11">
        <v>90.291612999999998</v>
      </c>
      <c r="DO11">
        <v>140.570267</v>
      </c>
      <c r="DP11" t="s">
        <v>211</v>
      </c>
      <c r="DQ11">
        <v>0.96286400000000005</v>
      </c>
      <c r="DR11">
        <v>0.769791</v>
      </c>
      <c r="DS11">
        <v>25.603611000000001</v>
      </c>
      <c r="DT11">
        <v>79.947992999999997</v>
      </c>
      <c r="DU11">
        <v>19.86055</v>
      </c>
      <c r="DV11">
        <v>23</v>
      </c>
      <c r="DW11">
        <v>23</v>
      </c>
      <c r="DX11" t="s">
        <v>211</v>
      </c>
      <c r="DY11">
        <v>0.98913300000000004</v>
      </c>
      <c r="DZ11">
        <v>0.72630499999999998</v>
      </c>
      <c r="EA11">
        <v>25.636220999999999</v>
      </c>
      <c r="EB11">
        <v>73.428483</v>
      </c>
      <c r="EC11">
        <v>18.036438</v>
      </c>
      <c r="ED11">
        <v>47</v>
      </c>
      <c r="EE11">
        <v>47</v>
      </c>
      <c r="EF11" t="s">
        <v>211</v>
      </c>
      <c r="EG11">
        <v>0.96535899999999997</v>
      </c>
      <c r="EH11">
        <v>0.76979600000000004</v>
      </c>
      <c r="EI11">
        <v>29.74662</v>
      </c>
      <c r="EJ11">
        <v>79.741968</v>
      </c>
      <c r="EK11">
        <v>23.014782</v>
      </c>
      <c r="EL11">
        <v>23</v>
      </c>
      <c r="EM11">
        <v>23</v>
      </c>
      <c r="EN11" t="s">
        <v>211</v>
      </c>
      <c r="EO11">
        <v>2.256421</v>
      </c>
      <c r="EP11">
        <v>1.855561</v>
      </c>
      <c r="EQ11">
        <v>32.105561999999999</v>
      </c>
      <c r="ER11">
        <v>82.234714999999994</v>
      </c>
      <c r="ES11">
        <v>26.184256999999999</v>
      </c>
      <c r="ET11">
        <v>7</v>
      </c>
      <c r="EU11">
        <v>7</v>
      </c>
      <c r="EV11" t="s">
        <v>211</v>
      </c>
      <c r="EW11">
        <v>13.2</v>
      </c>
      <c r="EX11">
        <v>99</v>
      </c>
      <c r="EY11">
        <v>99</v>
      </c>
      <c r="EZ11">
        <v>98.71</v>
      </c>
      <c r="FA11">
        <v>98.9</v>
      </c>
      <c r="FB11" t="s">
        <v>211</v>
      </c>
      <c r="FC11" t="s">
        <v>211</v>
      </c>
      <c r="FD11" t="s">
        <v>211</v>
      </c>
      <c r="FE11" t="s">
        <v>211</v>
      </c>
      <c r="FF11" t="s">
        <v>211</v>
      </c>
      <c r="FG11" t="s">
        <v>211</v>
      </c>
      <c r="FH11" t="s">
        <v>211</v>
      </c>
      <c r="FI11" t="s">
        <v>211</v>
      </c>
      <c r="FJ11" t="s">
        <v>211</v>
      </c>
      <c r="FK11" t="s">
        <v>211</v>
      </c>
      <c r="FL11" t="s">
        <v>211</v>
      </c>
      <c r="FM11">
        <v>2205.5114330000001</v>
      </c>
      <c r="FN11">
        <v>585.33841099999995</v>
      </c>
      <c r="FO11">
        <v>432.33686899999998</v>
      </c>
      <c r="FP11">
        <v>26.539804</v>
      </c>
      <c r="FQ11">
        <v>73.861011000000005</v>
      </c>
      <c r="FR11">
        <v>432.33686899999998</v>
      </c>
      <c r="FS11">
        <v>19.602568000000002</v>
      </c>
      <c r="FT11">
        <v>52.887977999999997</v>
      </c>
      <c r="FU11" t="s">
        <v>211</v>
      </c>
      <c r="FV11">
        <v>1539.7637090000001</v>
      </c>
      <c r="FW11">
        <v>491.99201599999998</v>
      </c>
      <c r="FX11">
        <v>401.25296700000001</v>
      </c>
      <c r="FY11">
        <v>31.952435999999999</v>
      </c>
      <c r="FZ11">
        <v>81.556804999999997</v>
      </c>
      <c r="GA11">
        <v>401.25296700000001</v>
      </c>
      <c r="GB11">
        <v>26.059386</v>
      </c>
      <c r="GC11">
        <v>70.308556999999993</v>
      </c>
      <c r="GD11" t="s">
        <v>211</v>
      </c>
      <c r="GE11">
        <v>1905.9249569999999</v>
      </c>
      <c r="GF11">
        <v>543.33253300000001</v>
      </c>
      <c r="GG11">
        <v>418.34911299999999</v>
      </c>
      <c r="GH11" s="43">
        <v>28.507550999999999</v>
      </c>
      <c r="GI11" s="45">
        <f>GH11-GH10</f>
        <v>0.71955499999999972</v>
      </c>
      <c r="GJ11">
        <v>76.996882999999997</v>
      </c>
      <c r="GK11">
        <v>418.34911299999999</v>
      </c>
      <c r="GL11">
        <v>21.949926000000001</v>
      </c>
      <c r="GM11">
        <v>59.221181000000001</v>
      </c>
      <c r="GN11" t="s">
        <v>211</v>
      </c>
      <c r="GO11">
        <v>3510</v>
      </c>
      <c r="GP11">
        <v>2662</v>
      </c>
      <c r="GQ11">
        <v>3510</v>
      </c>
      <c r="GR11">
        <v>2454</v>
      </c>
      <c r="GS11" s="15" t="s">
        <v>320</v>
      </c>
      <c r="GT11" s="1">
        <f t="shared" si="0"/>
        <v>-2.5193225653350804E-2</v>
      </c>
    </row>
    <row r="12" spans="1:202" x14ac:dyDescent="0.25">
      <c r="A12">
        <v>28</v>
      </c>
      <c r="B12" t="s">
        <v>206</v>
      </c>
      <c r="C12" t="s">
        <v>246</v>
      </c>
      <c r="D12" t="s">
        <v>208</v>
      </c>
      <c r="E12" t="s">
        <v>247</v>
      </c>
      <c r="F12" t="s">
        <v>248</v>
      </c>
      <c r="G12">
        <v>10</v>
      </c>
      <c r="H12">
        <v>3510</v>
      </c>
      <c r="I12">
        <v>30.62</v>
      </c>
      <c r="J12">
        <v>-1.9900000000000001E-2</v>
      </c>
      <c r="K12">
        <v>1.9539999999999998E-2</v>
      </c>
      <c r="L12">
        <v>0</v>
      </c>
      <c r="M12">
        <v>0</v>
      </c>
      <c r="N12">
        <v>0</v>
      </c>
      <c r="O12">
        <v>10.46</v>
      </c>
      <c r="P12">
        <v>0</v>
      </c>
      <c r="Q12">
        <v>1</v>
      </c>
      <c r="R12">
        <v>1</v>
      </c>
      <c r="S12">
        <v>1</v>
      </c>
      <c r="T12" s="1">
        <v>0</v>
      </c>
      <c r="U12" s="1">
        <v>0</v>
      </c>
      <c r="V12" s="1">
        <v>0</v>
      </c>
      <c r="W12">
        <v>0</v>
      </c>
      <c r="Y12">
        <v>0</v>
      </c>
      <c r="Z12">
        <v>0</v>
      </c>
      <c r="AA12">
        <v>0</v>
      </c>
      <c r="AB12">
        <v>0</v>
      </c>
      <c r="AC12" t="s">
        <v>211</v>
      </c>
      <c r="AD12" t="s">
        <v>222</v>
      </c>
      <c r="AE12" t="s">
        <v>222</v>
      </c>
      <c r="AF12" t="s">
        <v>211</v>
      </c>
      <c r="AG12" t="s">
        <v>213</v>
      </c>
      <c r="AH12" t="s">
        <v>214</v>
      </c>
      <c r="AI12">
        <v>304</v>
      </c>
      <c r="AJ12">
        <v>6</v>
      </c>
      <c r="AK12" t="s">
        <v>215</v>
      </c>
      <c r="AL12">
        <v>3.4262589999999999</v>
      </c>
      <c r="AM12">
        <v>100</v>
      </c>
      <c r="AN12">
        <v>34.1</v>
      </c>
      <c r="AO12">
        <v>2045.9</v>
      </c>
      <c r="AP12">
        <v>800</v>
      </c>
      <c r="AQ12">
        <v>1200</v>
      </c>
      <c r="AR12">
        <v>186.3</v>
      </c>
      <c r="AS12">
        <v>2.2000000000000002</v>
      </c>
      <c r="AT12" t="s">
        <v>211</v>
      </c>
      <c r="AU12" t="s">
        <v>249</v>
      </c>
      <c r="AV12" s="11" t="s">
        <v>250</v>
      </c>
      <c r="AW12" s="10">
        <v>135.409539</v>
      </c>
      <c r="AX12" s="10">
        <v>88</v>
      </c>
      <c r="AY12" s="12">
        <v>1.4082589999999999</v>
      </c>
      <c r="AZ12" s="13">
        <v>4</v>
      </c>
      <c r="BA12">
        <v>126.8</v>
      </c>
      <c r="BB12">
        <v>264.7</v>
      </c>
      <c r="BC12">
        <v>9.7494999999999998E-2</v>
      </c>
      <c r="BD12">
        <v>36.700000000000003</v>
      </c>
      <c r="BE12">
        <v>226.3</v>
      </c>
      <c r="BF12" t="s">
        <v>218</v>
      </c>
      <c r="BG12">
        <v>0</v>
      </c>
      <c r="BH12" t="s">
        <v>219</v>
      </c>
      <c r="BI12">
        <v>0.2</v>
      </c>
      <c r="BJ12">
        <v>0.5</v>
      </c>
      <c r="BK12" t="s">
        <v>211</v>
      </c>
      <c r="BL12">
        <v>789.00000899999998</v>
      </c>
      <c r="BM12">
        <v>29.440038999999999</v>
      </c>
      <c r="BN12">
        <v>2.4324499999999998</v>
      </c>
      <c r="BO12">
        <v>0.19583400000000001</v>
      </c>
      <c r="BP12">
        <v>28.680033999999999</v>
      </c>
      <c r="BQ12">
        <v>43.308781000000003</v>
      </c>
      <c r="BR12">
        <v>43.308781000000003</v>
      </c>
      <c r="BS12" t="s">
        <v>211</v>
      </c>
      <c r="BT12">
        <v>34.768132000000001</v>
      </c>
      <c r="BU12">
        <v>34.602307000000003</v>
      </c>
      <c r="BV12">
        <v>256.83258799999999</v>
      </c>
      <c r="BW12" t="s">
        <v>211</v>
      </c>
      <c r="BX12">
        <v>39.990271</v>
      </c>
      <c r="BY12" s="7">
        <v>39.799539000000003</v>
      </c>
      <c r="BZ12" s="42">
        <v>223.29404199999999</v>
      </c>
      <c r="CA12" s="7"/>
      <c r="CB12">
        <v>4.1749000000000001E-2</v>
      </c>
      <c r="CC12" t="s">
        <v>211</v>
      </c>
      <c r="CD12">
        <v>32.599483999999997</v>
      </c>
      <c r="CE12">
        <v>34.416404999999997</v>
      </c>
      <c r="CF12">
        <v>37.363056999999998</v>
      </c>
      <c r="CG12">
        <v>48.982267999999998</v>
      </c>
      <c r="CH12" t="s">
        <v>211</v>
      </c>
      <c r="CI12">
        <v>32.444001999999998</v>
      </c>
      <c r="CJ12">
        <v>34.252257</v>
      </c>
      <c r="CK12">
        <v>37.184854999999999</v>
      </c>
      <c r="CL12">
        <v>48.748649999999998</v>
      </c>
      <c r="CM12" t="s">
        <v>211</v>
      </c>
      <c r="CN12">
        <v>272.69819699999999</v>
      </c>
      <c r="CO12">
        <v>258.30183299999999</v>
      </c>
      <c r="CP12">
        <v>237.930757</v>
      </c>
      <c r="CQ12">
        <v>181.49058199999999</v>
      </c>
      <c r="CR12" t="s">
        <v>211</v>
      </c>
      <c r="CS12">
        <v>309.19765999999998</v>
      </c>
      <c r="CT12">
        <v>314.72150799999997</v>
      </c>
      <c r="CU12">
        <v>269.776746</v>
      </c>
      <c r="CV12">
        <v>586.78412100000003</v>
      </c>
      <c r="CW12" t="s">
        <v>211</v>
      </c>
      <c r="CX12">
        <v>0.11089599999999999</v>
      </c>
      <c r="CY12">
        <v>0.11287700000000001</v>
      </c>
      <c r="CZ12">
        <v>9.6756999999999996E-2</v>
      </c>
      <c r="DA12">
        <v>0.210454</v>
      </c>
      <c r="DB12" t="s">
        <v>211</v>
      </c>
      <c r="DC12">
        <v>3.5979070000000002</v>
      </c>
      <c r="DD12">
        <v>3.866295</v>
      </c>
      <c r="DE12">
        <v>3.5979070000000002</v>
      </c>
      <c r="DF12">
        <v>10.259359999999999</v>
      </c>
      <c r="DG12" t="s">
        <v>211</v>
      </c>
      <c r="DH12">
        <v>2.7657050000000001</v>
      </c>
      <c r="DI12">
        <v>7.3928070000000004</v>
      </c>
      <c r="DJ12">
        <v>3.5012919999999998</v>
      </c>
      <c r="DK12">
        <v>4.9349080000000001</v>
      </c>
      <c r="DL12">
        <v>15.85323</v>
      </c>
      <c r="DM12">
        <v>31.682238000000002</v>
      </c>
      <c r="DN12">
        <v>88.878693999999996</v>
      </c>
      <c r="DO12">
        <v>136.41553400000001</v>
      </c>
      <c r="DP12" t="s">
        <v>211</v>
      </c>
      <c r="DQ12">
        <v>0.98841400000000001</v>
      </c>
      <c r="DR12">
        <v>0.76978199999999997</v>
      </c>
      <c r="DS12">
        <v>26.572292999999998</v>
      </c>
      <c r="DT12">
        <v>77.880591999999993</v>
      </c>
      <c r="DU12">
        <v>20.074506</v>
      </c>
      <c r="DV12">
        <v>25</v>
      </c>
      <c r="DW12">
        <v>25</v>
      </c>
      <c r="DX12" t="s">
        <v>211</v>
      </c>
      <c r="DY12">
        <v>1.0299149999999999</v>
      </c>
      <c r="DZ12">
        <v>0.72931900000000005</v>
      </c>
      <c r="EA12">
        <v>27.202047</v>
      </c>
      <c r="EB12">
        <v>70.813524999999998</v>
      </c>
      <c r="EC12">
        <v>18.366285000000001</v>
      </c>
      <c r="ED12">
        <v>48</v>
      </c>
      <c r="EE12">
        <v>48</v>
      </c>
      <c r="EF12" t="s">
        <v>211</v>
      </c>
      <c r="EG12">
        <v>0.99371200000000004</v>
      </c>
      <c r="EH12">
        <v>0.76978000000000002</v>
      </c>
      <c r="EI12">
        <v>30.618400999999999</v>
      </c>
      <c r="EJ12">
        <v>77.465106000000006</v>
      </c>
      <c r="EK12">
        <v>23.008037000000002</v>
      </c>
      <c r="EL12">
        <v>25</v>
      </c>
      <c r="EM12">
        <v>25</v>
      </c>
      <c r="EN12" t="s">
        <v>211</v>
      </c>
      <c r="EO12">
        <v>2.2885230000000001</v>
      </c>
      <c r="EP12">
        <v>1.855782</v>
      </c>
      <c r="EQ12">
        <v>32.419283999999998</v>
      </c>
      <c r="ER12">
        <v>81.090841999999995</v>
      </c>
      <c r="ES12">
        <v>26.071186999999998</v>
      </c>
      <c r="ET12">
        <v>6</v>
      </c>
      <c r="EU12">
        <v>6</v>
      </c>
      <c r="EV12" t="s">
        <v>211</v>
      </c>
      <c r="EW12">
        <v>13.2</v>
      </c>
      <c r="EX12">
        <v>99</v>
      </c>
      <c r="EY12">
        <v>99</v>
      </c>
      <c r="EZ12">
        <v>98.71</v>
      </c>
      <c r="FA12">
        <v>98.9</v>
      </c>
      <c r="FB12" t="s">
        <v>211</v>
      </c>
      <c r="FC12" t="s">
        <v>211</v>
      </c>
      <c r="FD12" t="s">
        <v>211</v>
      </c>
      <c r="FE12" t="s">
        <v>211</v>
      </c>
      <c r="FF12" t="s">
        <v>211</v>
      </c>
      <c r="FG12" t="s">
        <v>211</v>
      </c>
      <c r="FH12" t="s">
        <v>211</v>
      </c>
      <c r="FI12" t="s">
        <v>211</v>
      </c>
      <c r="FJ12" t="s">
        <v>211</v>
      </c>
      <c r="FK12" t="s">
        <v>211</v>
      </c>
      <c r="FL12" t="s">
        <v>211</v>
      </c>
      <c r="FM12">
        <v>2178.8081940000002</v>
      </c>
      <c r="FN12">
        <v>605.77421000000004</v>
      </c>
      <c r="FO12">
        <v>432.18449299999997</v>
      </c>
      <c r="FP12">
        <v>27.803007999999998</v>
      </c>
      <c r="FQ12">
        <v>71.344155000000001</v>
      </c>
      <c r="FR12">
        <v>432.18449299999997</v>
      </c>
      <c r="FS12">
        <v>19.835820999999999</v>
      </c>
      <c r="FT12">
        <v>54.002316999999998</v>
      </c>
      <c r="FU12" t="s">
        <v>211</v>
      </c>
      <c r="FV12">
        <v>1546.5410890000001</v>
      </c>
      <c r="FW12">
        <v>498.98625399999997</v>
      </c>
      <c r="FX12">
        <v>401.278797</v>
      </c>
      <c r="FY12">
        <v>32.264662000000001</v>
      </c>
      <c r="FZ12">
        <v>80.418807999999999</v>
      </c>
      <c r="GA12">
        <v>401.278797</v>
      </c>
      <c r="GB12">
        <v>25.946856</v>
      </c>
      <c r="GC12">
        <v>70.639393999999996</v>
      </c>
      <c r="GD12" t="s">
        <v>211</v>
      </c>
      <c r="GE12">
        <v>1894.287996</v>
      </c>
      <c r="GF12">
        <v>557.71963000000005</v>
      </c>
      <c r="GG12">
        <v>418.27692999999999</v>
      </c>
      <c r="GH12" s="42">
        <v>29.442177000000001</v>
      </c>
      <c r="GI12" s="20"/>
      <c r="GJ12">
        <v>74.997705999999994</v>
      </c>
      <c r="GK12">
        <v>418.27692999999999</v>
      </c>
      <c r="GL12">
        <v>22.080957999999999</v>
      </c>
      <c r="GM12">
        <v>60.114621999999997</v>
      </c>
      <c r="GN12" t="s">
        <v>211</v>
      </c>
      <c r="GO12">
        <v>3083</v>
      </c>
      <c r="GP12">
        <v>2692</v>
      </c>
      <c r="GQ12">
        <v>3083</v>
      </c>
      <c r="GR12">
        <v>2380</v>
      </c>
      <c r="GT12" s="1"/>
    </row>
    <row r="13" spans="1:202" ht="15.75" thickBot="1" x14ac:dyDescent="0.3">
      <c r="A13">
        <v>31</v>
      </c>
      <c r="B13" t="s">
        <v>206</v>
      </c>
      <c r="C13" t="s">
        <v>246</v>
      </c>
      <c r="D13" t="s">
        <v>208</v>
      </c>
      <c r="E13" t="s">
        <v>251</v>
      </c>
      <c r="F13" t="s">
        <v>252</v>
      </c>
      <c r="G13">
        <v>11</v>
      </c>
      <c r="H13">
        <v>3510</v>
      </c>
      <c r="I13">
        <v>30.62</v>
      </c>
      <c r="J13">
        <v>-1.9900000000000001E-2</v>
      </c>
      <c r="K13">
        <v>1.9539999999999998E-2</v>
      </c>
      <c r="L13">
        <v>0</v>
      </c>
      <c r="M13">
        <v>0</v>
      </c>
      <c r="N13">
        <v>0</v>
      </c>
      <c r="O13">
        <v>10.46</v>
      </c>
      <c r="P13">
        <v>0</v>
      </c>
      <c r="Q13">
        <v>1</v>
      </c>
      <c r="R13">
        <v>1</v>
      </c>
      <c r="S13">
        <v>1</v>
      </c>
      <c r="T13" s="1">
        <v>0</v>
      </c>
      <c r="U13" s="1">
        <v>0</v>
      </c>
      <c r="V13" s="1">
        <v>0</v>
      </c>
      <c r="W13">
        <v>0</v>
      </c>
      <c r="Y13">
        <v>0</v>
      </c>
      <c r="Z13">
        <v>100</v>
      </c>
      <c r="AA13">
        <v>0</v>
      </c>
      <c r="AB13">
        <v>0</v>
      </c>
      <c r="AC13" t="s">
        <v>211</v>
      </c>
      <c r="AD13" t="s">
        <v>222</v>
      </c>
      <c r="AE13" t="s">
        <v>222</v>
      </c>
      <c r="AF13" t="s">
        <v>211</v>
      </c>
      <c r="AG13" t="s">
        <v>213</v>
      </c>
      <c r="AH13" t="s">
        <v>214</v>
      </c>
      <c r="AI13">
        <v>304</v>
      </c>
      <c r="AJ13">
        <v>6</v>
      </c>
      <c r="AK13" t="s">
        <v>215</v>
      </c>
      <c r="AL13">
        <v>3.4262589999999999</v>
      </c>
      <c r="AM13">
        <v>100</v>
      </c>
      <c r="AN13">
        <v>34.1</v>
      </c>
      <c r="AO13">
        <v>2045.9</v>
      </c>
      <c r="AP13">
        <v>800</v>
      </c>
      <c r="AQ13">
        <v>1200</v>
      </c>
      <c r="AR13">
        <v>186.3</v>
      </c>
      <c r="AS13">
        <v>2.2000000000000002</v>
      </c>
      <c r="AT13" t="s">
        <v>211</v>
      </c>
      <c r="AU13" t="s">
        <v>249</v>
      </c>
      <c r="AV13" t="s">
        <v>250</v>
      </c>
      <c r="AW13" s="10">
        <v>135.409539</v>
      </c>
      <c r="AX13" s="10">
        <v>88</v>
      </c>
      <c r="AY13" s="14">
        <v>1.4082589999999999</v>
      </c>
      <c r="AZ13" s="15">
        <v>4</v>
      </c>
      <c r="BA13">
        <v>126.8</v>
      </c>
      <c r="BB13">
        <v>264.7</v>
      </c>
      <c r="BC13">
        <v>9.7494999999999998E-2</v>
      </c>
      <c r="BD13">
        <v>36.700000000000003</v>
      </c>
      <c r="BE13">
        <v>226.3</v>
      </c>
      <c r="BF13" t="s">
        <v>218</v>
      </c>
      <c r="BG13">
        <v>0</v>
      </c>
      <c r="BH13" t="s">
        <v>219</v>
      </c>
      <c r="BI13">
        <v>0.2</v>
      </c>
      <c r="BJ13">
        <v>0.5</v>
      </c>
      <c r="BK13" t="s">
        <v>211</v>
      </c>
      <c r="BL13">
        <v>789.00000899999998</v>
      </c>
      <c r="BM13">
        <v>29.440038999999999</v>
      </c>
      <c r="BN13">
        <v>2.4324499999999998</v>
      </c>
      <c r="BO13">
        <v>0.19583400000000001</v>
      </c>
      <c r="BP13">
        <v>28.680033999999999</v>
      </c>
      <c r="BQ13">
        <v>43.308781000000003</v>
      </c>
      <c r="BR13">
        <v>43.308781000000003</v>
      </c>
      <c r="BS13" t="s">
        <v>211</v>
      </c>
      <c r="BT13">
        <v>35.567045999999998</v>
      </c>
      <c r="BU13">
        <v>35.397410999999998</v>
      </c>
      <c r="BV13">
        <v>251.06356099999999</v>
      </c>
      <c r="BW13" t="s">
        <v>211</v>
      </c>
      <c r="BX13">
        <v>40.708004000000003</v>
      </c>
      <c r="BY13" s="7">
        <v>40.513849</v>
      </c>
      <c r="BZ13" s="21">
        <v>219.357089</v>
      </c>
      <c r="CA13" s="8">
        <f>BZ13/BZ12-1</f>
        <v>-1.7631249650628789E-2</v>
      </c>
      <c r="CB13">
        <v>4.1749000000000001E-2</v>
      </c>
      <c r="CC13" t="s">
        <v>211</v>
      </c>
      <c r="CD13">
        <v>32.938273000000002</v>
      </c>
      <c r="CE13">
        <v>35.505684000000002</v>
      </c>
      <c r="CF13">
        <v>37.977274999999999</v>
      </c>
      <c r="CG13">
        <v>49.442720000000001</v>
      </c>
      <c r="CH13" t="s">
        <v>211</v>
      </c>
      <c r="CI13">
        <v>32.781174999999998</v>
      </c>
      <c r="CJ13">
        <v>35.336340999999997</v>
      </c>
      <c r="CK13">
        <v>37.796143999999998</v>
      </c>
      <c r="CL13">
        <v>49.206904999999999</v>
      </c>
      <c r="CM13" t="s">
        <v>211</v>
      </c>
      <c r="CN13">
        <v>269.89333699999997</v>
      </c>
      <c r="CO13">
        <v>250.377388</v>
      </c>
      <c r="CP13">
        <v>234.082629</v>
      </c>
      <c r="CQ13">
        <v>179.80039199999999</v>
      </c>
      <c r="CR13" t="s">
        <v>211</v>
      </c>
      <c r="CS13">
        <v>306.017382</v>
      </c>
      <c r="CT13">
        <v>305.06616300000002</v>
      </c>
      <c r="CU13">
        <v>265.41356300000001</v>
      </c>
      <c r="CV13">
        <v>581.31950300000005</v>
      </c>
      <c r="CW13" t="s">
        <v>211</v>
      </c>
      <c r="CX13">
        <v>0.10975500000000001</v>
      </c>
      <c r="CY13">
        <v>0.109414</v>
      </c>
      <c r="CZ13">
        <v>9.5191999999999999E-2</v>
      </c>
      <c r="DA13">
        <v>0.20849400000000001</v>
      </c>
      <c r="DB13" t="s">
        <v>211</v>
      </c>
      <c r="DC13">
        <v>3.5979070000000002</v>
      </c>
      <c r="DD13">
        <v>3.866295</v>
      </c>
      <c r="DE13">
        <v>3.5979070000000002</v>
      </c>
      <c r="DF13">
        <v>10.259359999999999</v>
      </c>
      <c r="DG13" t="s">
        <v>211</v>
      </c>
      <c r="DH13">
        <v>2.7657050000000001</v>
      </c>
      <c r="DI13">
        <v>7.3928070000000004</v>
      </c>
      <c r="DJ13">
        <v>3.5012919999999998</v>
      </c>
      <c r="DK13">
        <v>4.9349080000000001</v>
      </c>
      <c r="DL13">
        <v>15.85323</v>
      </c>
      <c r="DM13">
        <v>31.682238000000002</v>
      </c>
      <c r="DN13">
        <v>88.878693999999996</v>
      </c>
      <c r="DO13">
        <v>136.41553400000001</v>
      </c>
      <c r="DP13" t="s">
        <v>211</v>
      </c>
      <c r="DQ13">
        <v>0.98841400000000001</v>
      </c>
      <c r="DR13">
        <v>0.76978199999999997</v>
      </c>
      <c r="DS13">
        <v>26.848445000000002</v>
      </c>
      <c r="DT13">
        <v>77.880591999999993</v>
      </c>
      <c r="DU13">
        <v>20.28313</v>
      </c>
      <c r="DV13">
        <v>25</v>
      </c>
      <c r="DW13">
        <v>25</v>
      </c>
      <c r="DX13" t="s">
        <v>211</v>
      </c>
      <c r="DY13">
        <v>1.0299149999999999</v>
      </c>
      <c r="DZ13">
        <v>0.72931900000000005</v>
      </c>
      <c r="EA13">
        <v>28.062992000000001</v>
      </c>
      <c r="EB13">
        <v>70.813524999999998</v>
      </c>
      <c r="EC13">
        <v>18.947578</v>
      </c>
      <c r="ED13">
        <v>48</v>
      </c>
      <c r="EE13">
        <v>48</v>
      </c>
      <c r="EF13" t="s">
        <v>211</v>
      </c>
      <c r="EG13">
        <v>0.99371200000000004</v>
      </c>
      <c r="EH13">
        <v>0.76978000000000002</v>
      </c>
      <c r="EI13">
        <v>31.121742999999999</v>
      </c>
      <c r="EJ13">
        <v>77.465106000000006</v>
      </c>
      <c r="EK13">
        <v>23.38627</v>
      </c>
      <c r="EL13">
        <v>25</v>
      </c>
      <c r="EM13">
        <v>25</v>
      </c>
      <c r="EN13" t="s">
        <v>211</v>
      </c>
      <c r="EO13">
        <v>2.2885230000000001</v>
      </c>
      <c r="EP13">
        <v>1.855782</v>
      </c>
      <c r="EQ13">
        <v>32.724038</v>
      </c>
      <c r="ER13">
        <v>81.090841999999995</v>
      </c>
      <c r="ES13">
        <v>26.316265999999999</v>
      </c>
      <c r="ET13">
        <v>6</v>
      </c>
      <c r="EU13">
        <v>6</v>
      </c>
      <c r="EV13" t="s">
        <v>211</v>
      </c>
      <c r="EW13">
        <v>13.2</v>
      </c>
      <c r="EX13">
        <v>99</v>
      </c>
      <c r="EY13">
        <v>99</v>
      </c>
      <c r="EZ13">
        <v>98.71</v>
      </c>
      <c r="FA13">
        <v>98.9</v>
      </c>
      <c r="FB13" t="s">
        <v>211</v>
      </c>
      <c r="FC13" t="s">
        <v>211</v>
      </c>
      <c r="FD13" t="s">
        <v>211</v>
      </c>
      <c r="FE13" t="s">
        <v>211</v>
      </c>
      <c r="FF13" t="s">
        <v>211</v>
      </c>
      <c r="FG13" t="s">
        <v>211</v>
      </c>
      <c r="FH13" t="s">
        <v>211</v>
      </c>
      <c r="FI13" t="s">
        <v>211</v>
      </c>
      <c r="FJ13" t="s">
        <v>211</v>
      </c>
      <c r="FK13" t="s">
        <v>211</v>
      </c>
      <c r="FL13" t="s">
        <v>211</v>
      </c>
      <c r="FM13">
        <v>2129.8673490000001</v>
      </c>
      <c r="FN13">
        <v>605.77421000000004</v>
      </c>
      <c r="FO13">
        <v>432.18449299999997</v>
      </c>
      <c r="FP13">
        <v>28.441875</v>
      </c>
      <c r="FQ13">
        <v>71.344155000000001</v>
      </c>
      <c r="FR13">
        <v>432.18449299999997</v>
      </c>
      <c r="FS13">
        <v>20.291616000000001</v>
      </c>
      <c r="FT13">
        <v>55.243201999999997</v>
      </c>
      <c r="FU13" t="s">
        <v>211</v>
      </c>
      <c r="FV13">
        <v>1532.13842</v>
      </c>
      <c r="FW13">
        <v>498.98625399999997</v>
      </c>
      <c r="FX13">
        <v>401.278797</v>
      </c>
      <c r="FY13">
        <v>32.567962000000001</v>
      </c>
      <c r="FZ13">
        <v>80.418807999999999</v>
      </c>
      <c r="GA13">
        <v>401.278797</v>
      </c>
      <c r="GB13">
        <v>26.190767000000001</v>
      </c>
      <c r="GC13">
        <v>71.303430000000006</v>
      </c>
      <c r="GD13" t="s">
        <v>211</v>
      </c>
      <c r="GE13">
        <v>1860.8893310000001</v>
      </c>
      <c r="GF13">
        <v>557.71963000000005</v>
      </c>
      <c r="GG13">
        <v>418.27692999999999</v>
      </c>
      <c r="GH13" s="21">
        <v>29.970596</v>
      </c>
      <c r="GI13" s="21"/>
      <c r="GJ13">
        <v>74.997705999999994</v>
      </c>
      <c r="GK13">
        <v>418.27692999999999</v>
      </c>
      <c r="GL13">
        <v>22.477260000000001</v>
      </c>
      <c r="GM13">
        <v>61.193539999999999</v>
      </c>
      <c r="GN13" t="s">
        <v>211</v>
      </c>
      <c r="GO13">
        <v>3083</v>
      </c>
      <c r="GP13">
        <v>2692</v>
      </c>
      <c r="GQ13">
        <v>3083</v>
      </c>
      <c r="GR13">
        <v>2380</v>
      </c>
      <c r="GS13" s="15" t="s">
        <v>320</v>
      </c>
      <c r="GT13" s="1">
        <f t="shared" si="0"/>
        <v>-1.7631249650628789E-2</v>
      </c>
    </row>
    <row r="14" spans="1:202" ht="15.75" hidden="1" thickBot="1" x14ac:dyDescent="0.3">
      <c r="A14">
        <v>32</v>
      </c>
      <c r="B14" t="s">
        <v>206</v>
      </c>
      <c r="C14" t="s">
        <v>253</v>
      </c>
      <c r="D14" t="s">
        <v>208</v>
      </c>
      <c r="E14" t="s">
        <v>251</v>
      </c>
      <c r="F14" t="s">
        <v>254</v>
      </c>
      <c r="G14">
        <v>12</v>
      </c>
      <c r="H14">
        <v>3510</v>
      </c>
      <c r="I14">
        <v>30.62</v>
      </c>
      <c r="J14">
        <v>-1.9900000000000001E-2</v>
      </c>
      <c r="K14">
        <v>1.9539999999999998E-2</v>
      </c>
      <c r="L14">
        <v>0</v>
      </c>
      <c r="M14">
        <v>0</v>
      </c>
      <c r="N14">
        <v>0</v>
      </c>
      <c r="O14">
        <v>10.46</v>
      </c>
      <c r="P14">
        <v>0</v>
      </c>
      <c r="Q14">
        <v>1</v>
      </c>
      <c r="R14">
        <v>1</v>
      </c>
      <c r="S14">
        <v>1</v>
      </c>
      <c r="T14" s="1">
        <v>0</v>
      </c>
      <c r="U14" s="1">
        <v>0</v>
      </c>
      <c r="V14" s="1">
        <v>0</v>
      </c>
      <c r="W14">
        <v>0</v>
      </c>
      <c r="Y14">
        <v>0</v>
      </c>
      <c r="Z14">
        <v>0</v>
      </c>
      <c r="AA14">
        <v>0</v>
      </c>
      <c r="AB14">
        <v>0</v>
      </c>
      <c r="AC14" t="s">
        <v>211</v>
      </c>
      <c r="AD14" t="s">
        <v>222</v>
      </c>
      <c r="AE14" t="s">
        <v>222</v>
      </c>
      <c r="AF14" t="s">
        <v>211</v>
      </c>
      <c r="AG14" t="s">
        <v>213</v>
      </c>
      <c r="AH14" t="s">
        <v>214</v>
      </c>
      <c r="AI14">
        <v>322</v>
      </c>
      <c r="AJ14">
        <v>6</v>
      </c>
      <c r="AK14" t="s">
        <v>215</v>
      </c>
      <c r="AL14">
        <v>3.1390600000000002</v>
      </c>
      <c r="AM14">
        <v>100</v>
      </c>
      <c r="AN14">
        <v>31.2</v>
      </c>
      <c r="AO14">
        <v>1874.4</v>
      </c>
      <c r="AP14">
        <v>800</v>
      </c>
      <c r="AQ14">
        <v>1200</v>
      </c>
      <c r="AR14">
        <v>181.1</v>
      </c>
      <c r="AS14">
        <v>2.2000000000000002</v>
      </c>
      <c r="AT14" t="s">
        <v>211</v>
      </c>
      <c r="AU14" t="s">
        <v>255</v>
      </c>
      <c r="AV14" t="s">
        <v>256</v>
      </c>
      <c r="AW14" s="10">
        <v>109.452613</v>
      </c>
      <c r="AX14" s="10">
        <v>94</v>
      </c>
      <c r="AY14" s="14">
        <v>1.751242</v>
      </c>
      <c r="AZ14" s="15">
        <v>4</v>
      </c>
      <c r="BA14">
        <v>132.19999999999999</v>
      </c>
      <c r="BB14">
        <v>280.2</v>
      </c>
      <c r="BC14">
        <v>0.10945299999999999</v>
      </c>
      <c r="BD14">
        <v>36.299999999999997</v>
      </c>
      <c r="BE14">
        <v>229.3</v>
      </c>
      <c r="BF14" t="s">
        <v>218</v>
      </c>
      <c r="BG14">
        <v>0</v>
      </c>
      <c r="BH14" t="s">
        <v>219</v>
      </c>
      <c r="BI14">
        <v>0.2</v>
      </c>
      <c r="BJ14">
        <v>0.5</v>
      </c>
      <c r="BK14" t="s">
        <v>211</v>
      </c>
      <c r="BL14">
        <v>700.00001099999997</v>
      </c>
      <c r="BM14">
        <v>27.354369999999999</v>
      </c>
      <c r="BN14">
        <v>2.0051800000000002</v>
      </c>
      <c r="BO14">
        <v>0.22578899999999999</v>
      </c>
      <c r="BP14">
        <v>20.505693000000001</v>
      </c>
      <c r="BQ14">
        <v>43.308781000000003</v>
      </c>
      <c r="BR14">
        <v>43.308781000000003</v>
      </c>
      <c r="BS14" t="s">
        <v>211</v>
      </c>
      <c r="BT14">
        <v>31.139641999999998</v>
      </c>
      <c r="BU14">
        <v>30.991123000000002</v>
      </c>
      <c r="BV14">
        <v>286.75953600000003</v>
      </c>
      <c r="BW14" t="s">
        <v>211</v>
      </c>
      <c r="BX14">
        <v>36.841473999999998</v>
      </c>
      <c r="BY14" s="7">
        <v>36.665759999999999</v>
      </c>
      <c r="BZ14" s="21">
        <v>242.37872200000001</v>
      </c>
      <c r="CA14" s="7"/>
      <c r="CB14">
        <v>4.0036000000000002E-2</v>
      </c>
      <c r="CC14" t="s">
        <v>211</v>
      </c>
      <c r="CD14">
        <v>30.479728999999999</v>
      </c>
      <c r="CE14">
        <v>29.649156999999999</v>
      </c>
      <c r="CF14">
        <v>35.030962000000002</v>
      </c>
      <c r="CG14">
        <v>47.463605000000001</v>
      </c>
      <c r="CH14" t="s">
        <v>211</v>
      </c>
      <c r="CI14">
        <v>30.334357000000001</v>
      </c>
      <c r="CJ14">
        <v>29.507746000000001</v>
      </c>
      <c r="CK14">
        <v>34.863883000000001</v>
      </c>
      <c r="CL14">
        <v>47.237228999999999</v>
      </c>
      <c r="CM14" t="s">
        <v>211</v>
      </c>
      <c r="CN14">
        <v>291.66336799999999</v>
      </c>
      <c r="CO14">
        <v>299.83383600000002</v>
      </c>
      <c r="CP14">
        <v>253.77037899999999</v>
      </c>
      <c r="CQ14">
        <v>187.29762400000001</v>
      </c>
      <c r="CR14" t="s">
        <v>211</v>
      </c>
      <c r="CS14">
        <v>330.66888</v>
      </c>
      <c r="CT14">
        <v>365.19622800000002</v>
      </c>
      <c r="CU14">
        <v>287.70770099999999</v>
      </c>
      <c r="CV14">
        <v>605.54114900000002</v>
      </c>
      <c r="CW14" t="s">
        <v>211</v>
      </c>
      <c r="CX14">
        <v>0.11859699999999999</v>
      </c>
      <c r="CY14">
        <v>0.13098000000000001</v>
      </c>
      <c r="CZ14">
        <v>0.103188</v>
      </c>
      <c r="DA14">
        <v>0.21718199999999999</v>
      </c>
      <c r="DB14" t="s">
        <v>211</v>
      </c>
      <c r="DC14">
        <v>3.5975549999999998</v>
      </c>
      <c r="DD14">
        <v>3.8649300000000002</v>
      </c>
      <c r="DE14">
        <v>3.5975480000000002</v>
      </c>
      <c r="DF14">
        <v>10.259055999999999</v>
      </c>
      <c r="DG14" t="s">
        <v>211</v>
      </c>
      <c r="DH14">
        <v>2.611408</v>
      </c>
      <c r="DI14">
        <v>7.2372269999999999</v>
      </c>
      <c r="DJ14">
        <v>3.6479200000000001</v>
      </c>
      <c r="DK14">
        <v>4.8811929999999997</v>
      </c>
      <c r="DL14">
        <v>15.711606</v>
      </c>
      <c r="DM14">
        <v>31.477947</v>
      </c>
      <c r="DN14">
        <v>89.311674999999994</v>
      </c>
      <c r="DO14">
        <v>136.104105</v>
      </c>
      <c r="DP14" t="s">
        <v>211</v>
      </c>
      <c r="DQ14">
        <v>0.98005600000000004</v>
      </c>
      <c r="DR14">
        <v>0.77167600000000003</v>
      </c>
      <c r="DS14">
        <v>24.636785</v>
      </c>
      <c r="DT14">
        <v>78.737990999999994</v>
      </c>
      <c r="DU14">
        <v>18.769091</v>
      </c>
      <c r="DV14">
        <v>23</v>
      </c>
      <c r="DW14">
        <v>23</v>
      </c>
      <c r="DX14" t="s">
        <v>211</v>
      </c>
      <c r="DY14">
        <v>1.0386219999999999</v>
      </c>
      <c r="DZ14">
        <v>0.73462899999999998</v>
      </c>
      <c r="EA14">
        <v>23.640552</v>
      </c>
      <c r="EB14">
        <v>70.731178</v>
      </c>
      <c r="EC14">
        <v>15.825685999999999</v>
      </c>
      <c r="ED14">
        <v>43</v>
      </c>
      <c r="EE14">
        <v>43</v>
      </c>
      <c r="EF14" t="s">
        <v>211</v>
      </c>
      <c r="EG14">
        <v>0.98385500000000004</v>
      </c>
      <c r="EH14">
        <v>0.77168199999999998</v>
      </c>
      <c r="EI14">
        <v>28.425370999999998</v>
      </c>
      <c r="EJ14">
        <v>78.434490999999994</v>
      </c>
      <c r="EK14">
        <v>21.571584999999999</v>
      </c>
      <c r="EL14">
        <v>23</v>
      </c>
      <c r="EM14">
        <v>23</v>
      </c>
      <c r="EN14" t="s">
        <v>211</v>
      </c>
      <c r="EO14">
        <v>2.2654709999999998</v>
      </c>
      <c r="EP14">
        <v>1.8562909999999999</v>
      </c>
      <c r="EQ14">
        <v>31.098634000000001</v>
      </c>
      <c r="ER14">
        <v>81.938417000000001</v>
      </c>
      <c r="ES14">
        <v>25.261657</v>
      </c>
      <c r="ET14">
        <v>7</v>
      </c>
      <c r="EU14">
        <v>7</v>
      </c>
      <c r="EV14" t="s">
        <v>211</v>
      </c>
      <c r="EW14">
        <v>13.2</v>
      </c>
      <c r="EX14">
        <v>99</v>
      </c>
      <c r="EY14">
        <v>99</v>
      </c>
      <c r="EZ14">
        <v>98.71</v>
      </c>
      <c r="FA14">
        <v>98.9</v>
      </c>
      <c r="FB14" t="s">
        <v>211</v>
      </c>
      <c r="FC14" t="s">
        <v>211</v>
      </c>
      <c r="FD14" t="s">
        <v>211</v>
      </c>
      <c r="FE14" t="s">
        <v>211</v>
      </c>
      <c r="FF14" t="s">
        <v>211</v>
      </c>
      <c r="FG14" t="s">
        <v>211</v>
      </c>
      <c r="FH14" t="s">
        <v>211</v>
      </c>
      <c r="FI14" t="s">
        <v>211</v>
      </c>
      <c r="FJ14" t="s">
        <v>211</v>
      </c>
      <c r="FK14" t="s">
        <v>211</v>
      </c>
      <c r="FL14" t="s">
        <v>211</v>
      </c>
      <c r="FM14">
        <v>2432.6898379999998</v>
      </c>
      <c r="FN14">
        <v>605.762744</v>
      </c>
      <c r="FO14">
        <v>432.23103099999997</v>
      </c>
      <c r="FP14">
        <v>24.900943999999999</v>
      </c>
      <c r="FQ14">
        <v>71.353188000000003</v>
      </c>
      <c r="FR14">
        <v>432.23103099999997</v>
      </c>
      <c r="FS14">
        <v>17.767617999999999</v>
      </c>
      <c r="FT14">
        <v>49.013382</v>
      </c>
      <c r="FU14" t="s">
        <v>211</v>
      </c>
      <c r="FV14">
        <v>1596.024801</v>
      </c>
      <c r="FW14">
        <v>493.97463699999997</v>
      </c>
      <c r="FX14">
        <v>401.259569</v>
      </c>
      <c r="FY14">
        <v>30.950310999999999</v>
      </c>
      <c r="FZ14">
        <v>81.230804000000006</v>
      </c>
      <c r="GA14">
        <v>401.259569</v>
      </c>
      <c r="GB14">
        <v>25.141186000000001</v>
      </c>
      <c r="GC14">
        <v>69.353954999999999</v>
      </c>
      <c r="GD14" t="s">
        <v>211</v>
      </c>
      <c r="GE14">
        <v>2056.1905710000001</v>
      </c>
      <c r="GF14">
        <v>555.45809599999995</v>
      </c>
      <c r="GG14">
        <v>418.29387300000002</v>
      </c>
      <c r="GH14" s="21">
        <v>27.013940000000002</v>
      </c>
      <c r="GI14" s="21"/>
      <c r="GJ14">
        <v>75.306107999999995</v>
      </c>
      <c r="GK14">
        <v>418.29387300000002</v>
      </c>
      <c r="GL14">
        <v>20.343146999999998</v>
      </c>
      <c r="GM14">
        <v>56.118183999999999</v>
      </c>
      <c r="GN14" t="s">
        <v>211</v>
      </c>
      <c r="GO14">
        <v>2818</v>
      </c>
      <c r="GP14">
        <v>2540</v>
      </c>
      <c r="GQ14">
        <v>2818</v>
      </c>
      <c r="GR14">
        <v>2381</v>
      </c>
      <c r="GT14" s="1">
        <f t="shared" si="0"/>
        <v>0</v>
      </c>
    </row>
    <row r="15" spans="1:202" ht="15.75" hidden="1" thickBot="1" x14ac:dyDescent="0.3">
      <c r="A15">
        <v>35</v>
      </c>
      <c r="B15" t="s">
        <v>206</v>
      </c>
      <c r="C15" t="s">
        <v>253</v>
      </c>
      <c r="D15" t="s">
        <v>208</v>
      </c>
      <c r="E15" t="s">
        <v>257</v>
      </c>
      <c r="F15" t="s">
        <v>258</v>
      </c>
      <c r="G15">
        <v>13</v>
      </c>
      <c r="H15">
        <v>3510</v>
      </c>
      <c r="I15">
        <v>30.62</v>
      </c>
      <c r="J15">
        <v>-1.9900000000000001E-2</v>
      </c>
      <c r="K15">
        <v>1.9539999999999998E-2</v>
      </c>
      <c r="L15">
        <v>0</v>
      </c>
      <c r="M15">
        <v>0</v>
      </c>
      <c r="N15">
        <v>0</v>
      </c>
      <c r="O15">
        <v>10.46</v>
      </c>
      <c r="P15">
        <v>0</v>
      </c>
      <c r="Q15">
        <v>1</v>
      </c>
      <c r="R15">
        <v>1</v>
      </c>
      <c r="S15">
        <v>1</v>
      </c>
      <c r="T15" s="1">
        <v>0</v>
      </c>
      <c r="U15" s="1">
        <v>0</v>
      </c>
      <c r="V15" s="1">
        <v>0</v>
      </c>
      <c r="W15">
        <v>0</v>
      </c>
      <c r="Y15">
        <v>0</v>
      </c>
      <c r="Z15">
        <v>100</v>
      </c>
      <c r="AA15">
        <v>0</v>
      </c>
      <c r="AB15">
        <v>0</v>
      </c>
      <c r="AC15" t="s">
        <v>211</v>
      </c>
      <c r="AD15" t="s">
        <v>222</v>
      </c>
      <c r="AE15" t="s">
        <v>222</v>
      </c>
      <c r="AF15" t="s">
        <v>211</v>
      </c>
      <c r="AG15" t="s">
        <v>213</v>
      </c>
      <c r="AH15" t="s">
        <v>214</v>
      </c>
      <c r="AI15">
        <v>322</v>
      </c>
      <c r="AJ15">
        <v>6</v>
      </c>
      <c r="AK15" t="s">
        <v>215</v>
      </c>
      <c r="AL15">
        <v>3.1390600000000002</v>
      </c>
      <c r="AM15">
        <v>100</v>
      </c>
      <c r="AN15">
        <v>31.2</v>
      </c>
      <c r="AO15">
        <v>1874.4</v>
      </c>
      <c r="AP15">
        <v>800</v>
      </c>
      <c r="AQ15">
        <v>1200</v>
      </c>
      <c r="AR15">
        <v>181.1</v>
      </c>
      <c r="AS15">
        <v>2.2000000000000002</v>
      </c>
      <c r="AT15" t="s">
        <v>211</v>
      </c>
      <c r="AU15" t="s">
        <v>255</v>
      </c>
      <c r="AV15" t="s">
        <v>256</v>
      </c>
      <c r="AW15" s="10">
        <v>109.452613</v>
      </c>
      <c r="AX15" s="10">
        <v>94</v>
      </c>
      <c r="AY15" s="14">
        <v>1.751242</v>
      </c>
      <c r="AZ15" s="15">
        <v>4</v>
      </c>
      <c r="BA15">
        <v>132.19999999999999</v>
      </c>
      <c r="BB15">
        <v>280.2</v>
      </c>
      <c r="BC15">
        <v>0.10945299999999999</v>
      </c>
      <c r="BD15">
        <v>36.299999999999997</v>
      </c>
      <c r="BE15">
        <v>229.3</v>
      </c>
      <c r="BF15" t="s">
        <v>218</v>
      </c>
      <c r="BG15">
        <v>0</v>
      </c>
      <c r="BH15" t="s">
        <v>219</v>
      </c>
      <c r="BI15">
        <v>0.2</v>
      </c>
      <c r="BJ15">
        <v>0.5</v>
      </c>
      <c r="BK15" t="s">
        <v>211</v>
      </c>
      <c r="BL15">
        <v>700.00001099999997</v>
      </c>
      <c r="BM15">
        <v>27.354369999999999</v>
      </c>
      <c r="BN15">
        <v>2.0051800000000002</v>
      </c>
      <c r="BO15">
        <v>0.22578899999999999</v>
      </c>
      <c r="BP15">
        <v>20.505693000000001</v>
      </c>
      <c r="BQ15">
        <v>43.308781000000003</v>
      </c>
      <c r="BR15">
        <v>43.308781000000003</v>
      </c>
      <c r="BS15" t="s">
        <v>211</v>
      </c>
      <c r="BT15">
        <v>32.359639000000001</v>
      </c>
      <c r="BU15">
        <v>32.205302000000003</v>
      </c>
      <c r="BV15">
        <v>275.94835499999999</v>
      </c>
      <c r="BW15" t="s">
        <v>211</v>
      </c>
      <c r="BX15">
        <v>37.990564999999997</v>
      </c>
      <c r="BY15" s="7">
        <v>37.809370000000001</v>
      </c>
      <c r="BZ15" s="21">
        <v>235.04755399999999</v>
      </c>
      <c r="CA15" s="8">
        <f>BZ15/BZ14-1</f>
        <v>-3.0246747484707126E-2</v>
      </c>
      <c r="CB15">
        <v>4.0036000000000002E-2</v>
      </c>
      <c r="CC15" t="s">
        <v>211</v>
      </c>
      <c r="CD15">
        <v>31.006539</v>
      </c>
      <c r="CE15">
        <v>31.238693000000001</v>
      </c>
      <c r="CF15">
        <v>35.977252999999997</v>
      </c>
      <c r="CG15">
        <v>48.253003999999997</v>
      </c>
      <c r="CH15" t="s">
        <v>211</v>
      </c>
      <c r="CI15">
        <v>30.858654999999999</v>
      </c>
      <c r="CJ15">
        <v>31.089701000000002</v>
      </c>
      <c r="CK15">
        <v>35.805661000000001</v>
      </c>
      <c r="CL15">
        <v>48.022863000000001</v>
      </c>
      <c r="CM15" t="s">
        <v>211</v>
      </c>
      <c r="CN15">
        <v>286.70792</v>
      </c>
      <c r="CO15">
        <v>284.57722100000001</v>
      </c>
      <c r="CP15">
        <v>247.095583</v>
      </c>
      <c r="CQ15">
        <v>184.23351299999999</v>
      </c>
      <c r="CR15" t="s">
        <v>211</v>
      </c>
      <c r="CS15">
        <v>325.05071700000002</v>
      </c>
      <c r="CT15">
        <v>346.613741</v>
      </c>
      <c r="CU15">
        <v>280.14026799999999</v>
      </c>
      <c r="CV15">
        <v>595.63474799999995</v>
      </c>
      <c r="CW15" t="s">
        <v>211</v>
      </c>
      <c r="CX15">
        <v>0.11658200000000001</v>
      </c>
      <c r="CY15">
        <v>0.12431499999999999</v>
      </c>
      <c r="CZ15">
        <v>0.10047399999999999</v>
      </c>
      <c r="DA15">
        <v>0.21362900000000001</v>
      </c>
      <c r="DB15" t="s">
        <v>211</v>
      </c>
      <c r="DC15">
        <v>3.5975549999999998</v>
      </c>
      <c r="DD15">
        <v>3.8649300000000002</v>
      </c>
      <c r="DE15">
        <v>3.5975480000000002</v>
      </c>
      <c r="DF15">
        <v>10.259055999999999</v>
      </c>
      <c r="DG15" t="s">
        <v>211</v>
      </c>
      <c r="DH15">
        <v>2.611408</v>
      </c>
      <c r="DI15">
        <v>7.2372269999999999</v>
      </c>
      <c r="DJ15">
        <v>3.6479200000000001</v>
      </c>
      <c r="DK15">
        <v>4.8811929999999997</v>
      </c>
      <c r="DL15">
        <v>15.711606</v>
      </c>
      <c r="DM15">
        <v>31.477947</v>
      </c>
      <c r="DN15">
        <v>89.311674999999994</v>
      </c>
      <c r="DO15">
        <v>136.104105</v>
      </c>
      <c r="DP15" t="s">
        <v>211</v>
      </c>
      <c r="DQ15">
        <v>0.98005600000000004</v>
      </c>
      <c r="DR15">
        <v>0.77167600000000003</v>
      </c>
      <c r="DS15">
        <v>25.062607</v>
      </c>
      <c r="DT15">
        <v>78.737990999999994</v>
      </c>
      <c r="DU15">
        <v>19.093495999999998</v>
      </c>
      <c r="DV15">
        <v>23</v>
      </c>
      <c r="DW15">
        <v>23</v>
      </c>
      <c r="DX15" t="s">
        <v>211</v>
      </c>
      <c r="DY15">
        <v>1.0386219999999999</v>
      </c>
      <c r="DZ15">
        <v>0.73462899999999998</v>
      </c>
      <c r="EA15">
        <v>24.907957</v>
      </c>
      <c r="EB15">
        <v>70.731178</v>
      </c>
      <c r="EC15">
        <v>16.674125</v>
      </c>
      <c r="ED15">
        <v>43</v>
      </c>
      <c r="EE15">
        <v>43</v>
      </c>
      <c r="EF15" t="s">
        <v>211</v>
      </c>
      <c r="EG15">
        <v>0.98385500000000004</v>
      </c>
      <c r="EH15">
        <v>0.77168199999999998</v>
      </c>
      <c r="EI15">
        <v>29.193225999999999</v>
      </c>
      <c r="EJ15">
        <v>78.434490999999994</v>
      </c>
      <c r="EK15">
        <v>22.154298000000001</v>
      </c>
      <c r="EL15">
        <v>23</v>
      </c>
      <c r="EM15">
        <v>23</v>
      </c>
      <c r="EN15" t="s">
        <v>211</v>
      </c>
      <c r="EO15">
        <v>2.2654709999999998</v>
      </c>
      <c r="EP15">
        <v>1.8562909999999999</v>
      </c>
      <c r="EQ15">
        <v>31.615856999999998</v>
      </c>
      <c r="ER15">
        <v>81.938417000000001</v>
      </c>
      <c r="ES15">
        <v>25.681801</v>
      </c>
      <c r="ET15">
        <v>7</v>
      </c>
      <c r="EU15">
        <v>7</v>
      </c>
      <c r="EV15" t="s">
        <v>211</v>
      </c>
      <c r="EW15">
        <v>13.2</v>
      </c>
      <c r="EX15">
        <v>99</v>
      </c>
      <c r="EY15">
        <v>99</v>
      </c>
      <c r="EZ15">
        <v>98.71</v>
      </c>
      <c r="FA15">
        <v>98.9</v>
      </c>
      <c r="FB15" t="s">
        <v>211</v>
      </c>
      <c r="FC15" t="s">
        <v>211</v>
      </c>
      <c r="FD15" t="s">
        <v>211</v>
      </c>
      <c r="FE15" t="s">
        <v>211</v>
      </c>
      <c r="FF15" t="s">
        <v>211</v>
      </c>
      <c r="FG15" t="s">
        <v>211</v>
      </c>
      <c r="FH15" t="s">
        <v>211</v>
      </c>
      <c r="FI15" t="s">
        <v>211</v>
      </c>
      <c r="FJ15" t="s">
        <v>211</v>
      </c>
      <c r="FK15" t="s">
        <v>211</v>
      </c>
      <c r="FL15" t="s">
        <v>211</v>
      </c>
      <c r="FM15">
        <v>2340.9744890000002</v>
      </c>
      <c r="FN15">
        <v>605.762744</v>
      </c>
      <c r="FO15">
        <v>432.23103099999997</v>
      </c>
      <c r="FP15">
        <v>25.876521</v>
      </c>
      <c r="FQ15">
        <v>71.353188000000003</v>
      </c>
      <c r="FR15">
        <v>432.23103099999997</v>
      </c>
      <c r="FS15">
        <v>18.463722000000001</v>
      </c>
      <c r="FT15">
        <v>50.933641999999999</v>
      </c>
      <c r="FU15" t="s">
        <v>211</v>
      </c>
      <c r="FV15">
        <v>1569.914501</v>
      </c>
      <c r="FW15">
        <v>493.97463699999997</v>
      </c>
      <c r="FX15">
        <v>401.259569</v>
      </c>
      <c r="FY15">
        <v>31.465066</v>
      </c>
      <c r="FZ15">
        <v>81.230804000000006</v>
      </c>
      <c r="GA15">
        <v>401.259569</v>
      </c>
      <c r="GB15">
        <v>25.559325999999999</v>
      </c>
      <c r="GC15">
        <v>70.507428000000004</v>
      </c>
      <c r="GD15" t="s">
        <v>211</v>
      </c>
      <c r="GE15">
        <v>1993.997494</v>
      </c>
      <c r="GF15">
        <v>555.45809599999995</v>
      </c>
      <c r="GG15">
        <v>418.29387300000002</v>
      </c>
      <c r="GH15" s="21">
        <v>27.856508999999999</v>
      </c>
      <c r="GI15" s="21"/>
      <c r="GJ15">
        <v>75.306107999999995</v>
      </c>
      <c r="GK15">
        <v>418.29387300000002</v>
      </c>
      <c r="GL15">
        <v>20.977653</v>
      </c>
      <c r="GM15">
        <v>57.868518000000002</v>
      </c>
      <c r="GN15" t="s">
        <v>211</v>
      </c>
      <c r="GO15">
        <v>2818</v>
      </c>
      <c r="GP15">
        <v>2540</v>
      </c>
      <c r="GQ15">
        <v>2818</v>
      </c>
      <c r="GR15">
        <v>2381</v>
      </c>
      <c r="GT15" s="1">
        <f t="shared" si="0"/>
        <v>-3.0246747484707126E-2</v>
      </c>
    </row>
    <row r="16" spans="1:202" ht="15.75" hidden="1" thickBot="1" x14ac:dyDescent="0.3">
      <c r="A16">
        <v>40</v>
      </c>
      <c r="B16" t="s">
        <v>206</v>
      </c>
      <c r="C16" t="s">
        <v>259</v>
      </c>
      <c r="D16" t="s">
        <v>208</v>
      </c>
      <c r="E16" t="s">
        <v>260</v>
      </c>
      <c r="F16" t="s">
        <v>261</v>
      </c>
      <c r="G16">
        <v>14</v>
      </c>
      <c r="H16">
        <v>3510</v>
      </c>
      <c r="I16">
        <v>30.62</v>
      </c>
      <c r="J16">
        <v>-1.9900000000000001E-2</v>
      </c>
      <c r="K16">
        <v>1.9539999999999998E-2</v>
      </c>
      <c r="L16">
        <v>0</v>
      </c>
      <c r="M16">
        <v>0</v>
      </c>
      <c r="N16">
        <v>0</v>
      </c>
      <c r="O16">
        <v>10.46</v>
      </c>
      <c r="P16">
        <v>0</v>
      </c>
      <c r="Q16">
        <v>1</v>
      </c>
      <c r="R16">
        <v>1</v>
      </c>
      <c r="S16">
        <v>1</v>
      </c>
      <c r="T16" s="1">
        <v>0</v>
      </c>
      <c r="U16" s="1">
        <v>0</v>
      </c>
      <c r="V16" s="1">
        <v>0</v>
      </c>
      <c r="W16">
        <v>0</v>
      </c>
      <c r="Y16">
        <v>0</v>
      </c>
      <c r="Z16">
        <v>0</v>
      </c>
      <c r="AA16">
        <v>0</v>
      </c>
      <c r="AB16">
        <v>0</v>
      </c>
      <c r="AC16" t="s">
        <v>211</v>
      </c>
      <c r="AD16" t="s">
        <v>222</v>
      </c>
      <c r="AE16" t="s">
        <v>222</v>
      </c>
      <c r="AF16" t="s">
        <v>211</v>
      </c>
      <c r="AG16" t="s">
        <v>213</v>
      </c>
      <c r="AH16" t="s">
        <v>214</v>
      </c>
      <c r="AI16">
        <v>329</v>
      </c>
      <c r="AJ16">
        <v>6</v>
      </c>
      <c r="AK16" t="s">
        <v>215</v>
      </c>
      <c r="AL16">
        <v>3.1113710000000001</v>
      </c>
      <c r="AM16">
        <v>100</v>
      </c>
      <c r="AN16">
        <v>31</v>
      </c>
      <c r="AO16">
        <v>1857.8</v>
      </c>
      <c r="AP16">
        <v>800</v>
      </c>
      <c r="AQ16">
        <v>1200</v>
      </c>
      <c r="AR16">
        <v>179.1</v>
      </c>
      <c r="AS16">
        <v>2.2000000000000002</v>
      </c>
      <c r="AT16" t="s">
        <v>211</v>
      </c>
      <c r="AU16" t="s">
        <v>262</v>
      </c>
      <c r="AV16" t="s">
        <v>263</v>
      </c>
      <c r="AW16" s="10">
        <v>111.519266</v>
      </c>
      <c r="AX16" s="10">
        <v>98</v>
      </c>
      <c r="AY16" s="14">
        <v>1.784308</v>
      </c>
      <c r="AZ16" s="15">
        <v>4</v>
      </c>
      <c r="BA16">
        <v>134.30000000000001</v>
      </c>
      <c r="BB16">
        <v>286.3</v>
      </c>
      <c r="BC16">
        <v>0.11151899999999999</v>
      </c>
      <c r="BD16">
        <v>37.9</v>
      </c>
      <c r="BE16">
        <v>219.6</v>
      </c>
      <c r="BF16" t="s">
        <v>218</v>
      </c>
      <c r="BG16">
        <v>0</v>
      </c>
      <c r="BH16" t="s">
        <v>219</v>
      </c>
      <c r="BI16">
        <v>0.2</v>
      </c>
      <c r="BJ16">
        <v>0.5</v>
      </c>
      <c r="BK16" t="s">
        <v>211</v>
      </c>
      <c r="BL16">
        <v>700.00001099999997</v>
      </c>
      <c r="BM16">
        <v>27.792161</v>
      </c>
      <c r="BN16">
        <v>2.0372720000000002</v>
      </c>
      <c r="BO16">
        <v>0.230848</v>
      </c>
      <c r="BP16">
        <v>20.377324999999999</v>
      </c>
      <c r="BQ16">
        <v>43.308781000000003</v>
      </c>
      <c r="BR16">
        <v>43.308781000000003</v>
      </c>
      <c r="BS16" t="s">
        <v>211</v>
      </c>
      <c r="BT16">
        <v>31.665291</v>
      </c>
      <c r="BU16">
        <v>31.514265000000002</v>
      </c>
      <c r="BV16">
        <v>281.99928</v>
      </c>
      <c r="BW16" t="s">
        <v>211</v>
      </c>
      <c r="BX16">
        <v>37.560980000000001</v>
      </c>
      <c r="BY16" s="7">
        <v>37.381833999999998</v>
      </c>
      <c r="BZ16" s="21">
        <v>237.73579100000001</v>
      </c>
      <c r="CA16" s="7"/>
      <c r="CB16">
        <v>3.9416E-2</v>
      </c>
      <c r="CC16" t="s">
        <v>211</v>
      </c>
      <c r="CD16">
        <v>31.178108000000002</v>
      </c>
      <c r="CE16">
        <v>30.001242000000001</v>
      </c>
      <c r="CF16">
        <v>35.833823000000002</v>
      </c>
      <c r="CG16">
        <v>48.626579999999997</v>
      </c>
      <c r="CH16" t="s">
        <v>211</v>
      </c>
      <c r="CI16">
        <v>31.029405000000001</v>
      </c>
      <c r="CJ16">
        <v>29.858152</v>
      </c>
      <c r="CK16">
        <v>35.662914999999998</v>
      </c>
      <c r="CL16">
        <v>48.394658</v>
      </c>
      <c r="CM16" t="s">
        <v>211</v>
      </c>
      <c r="CN16">
        <v>285.13021199999997</v>
      </c>
      <c r="CO16">
        <v>296.31508200000002</v>
      </c>
      <c r="CP16">
        <v>248.084622</v>
      </c>
      <c r="CQ16">
        <v>182.818129</v>
      </c>
      <c r="CR16" t="s">
        <v>211</v>
      </c>
      <c r="CS16">
        <v>323.25140800000003</v>
      </c>
      <c r="CT16">
        <v>360.90095300000002</v>
      </c>
      <c r="CU16">
        <v>281.25286699999998</v>
      </c>
      <c r="CV16">
        <v>591.05785600000002</v>
      </c>
      <c r="CW16" t="s">
        <v>211</v>
      </c>
      <c r="CX16">
        <v>0.115936</v>
      </c>
      <c r="CY16">
        <v>0.12944</v>
      </c>
      <c r="CZ16">
        <v>0.100873</v>
      </c>
      <c r="DA16">
        <v>0.21198700000000001</v>
      </c>
      <c r="DB16" t="s">
        <v>211</v>
      </c>
      <c r="DC16">
        <v>3.5974370000000002</v>
      </c>
      <c r="DD16">
        <v>3.8648289999999998</v>
      </c>
      <c r="DE16">
        <v>3.5974360000000001</v>
      </c>
      <c r="DF16">
        <v>10.259040000000001</v>
      </c>
      <c r="DG16" t="s">
        <v>211</v>
      </c>
      <c r="DH16">
        <v>2.6169880000000001</v>
      </c>
      <c r="DI16">
        <v>7.2488060000000001</v>
      </c>
      <c r="DJ16">
        <v>3.6798829999999998</v>
      </c>
      <c r="DK16">
        <v>4.854495</v>
      </c>
      <c r="DL16">
        <v>15.708527</v>
      </c>
      <c r="DM16">
        <v>31.491710999999999</v>
      </c>
      <c r="DN16">
        <v>89.541167999999999</v>
      </c>
      <c r="DO16">
        <v>135.962143</v>
      </c>
      <c r="DP16" t="s">
        <v>211</v>
      </c>
      <c r="DQ16">
        <v>0.98318000000000005</v>
      </c>
      <c r="DR16">
        <v>0.77231499999999997</v>
      </c>
      <c r="DS16">
        <v>25.282437000000002</v>
      </c>
      <c r="DT16">
        <v>78.552837999999994</v>
      </c>
      <c r="DU16">
        <v>19.199071</v>
      </c>
      <c r="DV16">
        <v>24</v>
      </c>
      <c r="DW16">
        <v>24</v>
      </c>
      <c r="DX16" t="s">
        <v>211</v>
      </c>
      <c r="DY16">
        <v>1.0453969999999999</v>
      </c>
      <c r="DZ16">
        <v>0.73493799999999998</v>
      </c>
      <c r="EA16">
        <v>24.077956</v>
      </c>
      <c r="EB16">
        <v>70.302330999999995</v>
      </c>
      <c r="EC16">
        <v>16.009906999999998</v>
      </c>
      <c r="ED16">
        <v>40</v>
      </c>
      <c r="EE16">
        <v>40</v>
      </c>
      <c r="EF16" t="s">
        <v>211</v>
      </c>
      <c r="EG16">
        <v>0.98704499999999995</v>
      </c>
      <c r="EH16">
        <v>0.77231899999999998</v>
      </c>
      <c r="EI16">
        <v>29.172008999999999</v>
      </c>
      <c r="EJ16">
        <v>78.245622999999995</v>
      </c>
      <c r="EK16">
        <v>22.066123999999999</v>
      </c>
      <c r="EL16">
        <v>24</v>
      </c>
      <c r="EM16">
        <v>24</v>
      </c>
      <c r="EN16" t="s">
        <v>211</v>
      </c>
      <c r="EO16">
        <v>2.2677679999999998</v>
      </c>
      <c r="EP16">
        <v>1.8563130000000001</v>
      </c>
      <c r="EQ16">
        <v>31.892982</v>
      </c>
      <c r="ER16">
        <v>81.856397000000001</v>
      </c>
      <c r="ES16">
        <v>25.880765</v>
      </c>
      <c r="ET16">
        <v>7</v>
      </c>
      <c r="EU16">
        <v>7</v>
      </c>
      <c r="EV16" t="s">
        <v>211</v>
      </c>
      <c r="EW16">
        <v>13.2</v>
      </c>
      <c r="EX16">
        <v>99</v>
      </c>
      <c r="EY16">
        <v>99</v>
      </c>
      <c r="EZ16">
        <v>98.71</v>
      </c>
      <c r="FA16">
        <v>98.9</v>
      </c>
      <c r="FB16" t="s">
        <v>211</v>
      </c>
      <c r="FC16" t="s">
        <v>211</v>
      </c>
      <c r="FD16" t="s">
        <v>211</v>
      </c>
      <c r="FE16" t="s">
        <v>211</v>
      </c>
      <c r="FF16" t="s">
        <v>211</v>
      </c>
      <c r="FG16" t="s">
        <v>211</v>
      </c>
      <c r="FH16" t="s">
        <v>211</v>
      </c>
      <c r="FI16" t="s">
        <v>211</v>
      </c>
      <c r="FJ16" t="s">
        <v>211</v>
      </c>
      <c r="FK16" t="s">
        <v>211</v>
      </c>
      <c r="FL16" t="s">
        <v>211</v>
      </c>
      <c r="FM16">
        <v>2392.3067799999999</v>
      </c>
      <c r="FN16">
        <v>608.75878799999998</v>
      </c>
      <c r="FO16">
        <v>432.18302599999998</v>
      </c>
      <c r="FP16">
        <v>25.446518999999999</v>
      </c>
      <c r="FQ16">
        <v>70.994133000000005</v>
      </c>
      <c r="FR16">
        <v>432.18302599999998</v>
      </c>
      <c r="FS16">
        <v>18.065535000000001</v>
      </c>
      <c r="FT16">
        <v>47.723669999999998</v>
      </c>
      <c r="FU16" t="s">
        <v>211</v>
      </c>
      <c r="FV16">
        <v>1557.8535529999999</v>
      </c>
      <c r="FW16">
        <v>494.47626300000002</v>
      </c>
      <c r="FX16">
        <v>401.261662</v>
      </c>
      <c r="FY16">
        <v>31.740869</v>
      </c>
      <c r="FZ16">
        <v>81.148821999999996</v>
      </c>
      <c r="GA16">
        <v>401.261662</v>
      </c>
      <c r="GB16">
        <v>25.757342000000001</v>
      </c>
      <c r="GC16">
        <v>68.043092000000001</v>
      </c>
      <c r="GD16" t="s">
        <v>211</v>
      </c>
      <c r="GE16">
        <v>2016.8028280000001</v>
      </c>
      <c r="GF16">
        <v>557.33165199999996</v>
      </c>
      <c r="GG16">
        <v>418.26841200000001</v>
      </c>
      <c r="GH16" s="21">
        <v>27.634414</v>
      </c>
      <c r="GI16" s="21"/>
      <c r="GJ16">
        <v>75.048385999999994</v>
      </c>
      <c r="GK16">
        <v>418.26841200000001</v>
      </c>
      <c r="GL16">
        <v>20.739182</v>
      </c>
      <c r="GM16">
        <v>54.786634999999997</v>
      </c>
      <c r="GN16" t="s">
        <v>211</v>
      </c>
      <c r="GO16">
        <v>3021</v>
      </c>
      <c r="GP16">
        <v>2499</v>
      </c>
      <c r="GQ16">
        <v>3025</v>
      </c>
      <c r="GR16">
        <v>2355</v>
      </c>
      <c r="GT16" s="1">
        <f t="shared" si="0"/>
        <v>0</v>
      </c>
    </row>
    <row r="17" spans="1:202" ht="15.75" hidden="1" thickBot="1" x14ac:dyDescent="0.3">
      <c r="A17">
        <v>43</v>
      </c>
      <c r="B17" t="s">
        <v>206</v>
      </c>
      <c r="C17" t="s">
        <v>259</v>
      </c>
      <c r="D17" t="s">
        <v>208</v>
      </c>
      <c r="E17" t="s">
        <v>264</v>
      </c>
      <c r="F17" t="s">
        <v>265</v>
      </c>
      <c r="G17">
        <v>15</v>
      </c>
      <c r="H17">
        <v>3510</v>
      </c>
      <c r="I17">
        <v>30.62</v>
      </c>
      <c r="J17">
        <v>-1.9900000000000001E-2</v>
      </c>
      <c r="K17">
        <v>1.9539999999999998E-2</v>
      </c>
      <c r="L17">
        <v>0</v>
      </c>
      <c r="M17">
        <v>0</v>
      </c>
      <c r="N17">
        <v>0</v>
      </c>
      <c r="O17">
        <v>10.46</v>
      </c>
      <c r="P17">
        <v>0</v>
      </c>
      <c r="Q17">
        <v>1</v>
      </c>
      <c r="R17">
        <v>1</v>
      </c>
      <c r="S17">
        <v>1</v>
      </c>
      <c r="T17" s="1">
        <v>0</v>
      </c>
      <c r="U17" s="1">
        <v>0</v>
      </c>
      <c r="V17" s="1">
        <v>0</v>
      </c>
      <c r="W17">
        <v>0</v>
      </c>
      <c r="Y17">
        <v>0</v>
      </c>
      <c r="Z17">
        <v>100</v>
      </c>
      <c r="AA17">
        <v>0</v>
      </c>
      <c r="AB17">
        <v>0</v>
      </c>
      <c r="AC17" t="s">
        <v>211</v>
      </c>
      <c r="AD17" t="s">
        <v>222</v>
      </c>
      <c r="AE17" t="s">
        <v>222</v>
      </c>
      <c r="AF17" t="s">
        <v>211</v>
      </c>
      <c r="AG17" t="s">
        <v>213</v>
      </c>
      <c r="AH17" t="s">
        <v>214</v>
      </c>
      <c r="AI17">
        <v>329</v>
      </c>
      <c r="AJ17">
        <v>6</v>
      </c>
      <c r="AK17" t="s">
        <v>215</v>
      </c>
      <c r="AL17">
        <v>3.1113710000000001</v>
      </c>
      <c r="AM17">
        <v>100</v>
      </c>
      <c r="AN17">
        <v>31</v>
      </c>
      <c r="AO17">
        <v>1857.8</v>
      </c>
      <c r="AP17">
        <v>800</v>
      </c>
      <c r="AQ17">
        <v>1200</v>
      </c>
      <c r="AR17">
        <v>179.1</v>
      </c>
      <c r="AS17">
        <v>2.2000000000000002</v>
      </c>
      <c r="AT17" t="s">
        <v>211</v>
      </c>
      <c r="AU17" t="s">
        <v>262</v>
      </c>
      <c r="AV17" t="s">
        <v>263</v>
      </c>
      <c r="AW17" s="10">
        <v>111.519266</v>
      </c>
      <c r="AX17" s="10">
        <v>98</v>
      </c>
      <c r="AY17" s="14">
        <v>1.784308</v>
      </c>
      <c r="AZ17" s="15">
        <v>4</v>
      </c>
      <c r="BA17">
        <v>134.30000000000001</v>
      </c>
      <c r="BB17">
        <v>286.3</v>
      </c>
      <c r="BC17">
        <v>0.11151899999999999</v>
      </c>
      <c r="BD17">
        <v>37.9</v>
      </c>
      <c r="BE17">
        <v>219.6</v>
      </c>
      <c r="BF17" t="s">
        <v>218</v>
      </c>
      <c r="BG17">
        <v>0</v>
      </c>
      <c r="BH17" t="s">
        <v>219</v>
      </c>
      <c r="BI17">
        <v>0.2</v>
      </c>
      <c r="BJ17">
        <v>0.5</v>
      </c>
      <c r="BK17" t="s">
        <v>211</v>
      </c>
      <c r="BL17">
        <v>700.00001099999997</v>
      </c>
      <c r="BM17">
        <v>27.792161</v>
      </c>
      <c r="BN17">
        <v>2.0372720000000002</v>
      </c>
      <c r="BO17">
        <v>0.230848</v>
      </c>
      <c r="BP17">
        <v>20.377324999999999</v>
      </c>
      <c r="BQ17">
        <v>43.308781000000003</v>
      </c>
      <c r="BR17">
        <v>43.308781000000003</v>
      </c>
      <c r="BS17" t="s">
        <v>211</v>
      </c>
      <c r="BT17">
        <v>32.930824999999999</v>
      </c>
      <c r="BU17">
        <v>32.773763000000002</v>
      </c>
      <c r="BV17">
        <v>271.16202600000003</v>
      </c>
      <c r="BW17" t="s">
        <v>211</v>
      </c>
      <c r="BX17">
        <v>38.815573000000001</v>
      </c>
      <c r="BY17" s="7">
        <v>38.630443999999997</v>
      </c>
      <c r="BZ17" s="21">
        <v>230.05171899999999</v>
      </c>
      <c r="CA17" s="8">
        <f>BZ17/BZ16-1</f>
        <v>-3.2321898051942966E-2</v>
      </c>
      <c r="CB17">
        <v>3.9416E-2</v>
      </c>
      <c r="CC17" t="s">
        <v>211</v>
      </c>
      <c r="CD17">
        <v>31.741610000000001</v>
      </c>
      <c r="CE17">
        <v>31.627734</v>
      </c>
      <c r="CF17">
        <v>36.832017</v>
      </c>
      <c r="CG17">
        <v>49.662413000000001</v>
      </c>
      <c r="CH17" t="s">
        <v>211</v>
      </c>
      <c r="CI17">
        <v>31.590219999999999</v>
      </c>
      <c r="CJ17">
        <v>31.476886</v>
      </c>
      <c r="CK17">
        <v>36.656348000000001</v>
      </c>
      <c r="CL17">
        <v>49.425550000000001</v>
      </c>
      <c r="CM17" t="s">
        <v>211</v>
      </c>
      <c r="CN17">
        <v>280.06834900000001</v>
      </c>
      <c r="CO17">
        <v>281.07674500000002</v>
      </c>
      <c r="CP17">
        <v>241.36121700000001</v>
      </c>
      <c r="CQ17">
        <v>179.00500500000001</v>
      </c>
      <c r="CR17" t="s">
        <v>211</v>
      </c>
      <c r="CS17">
        <v>317.51297099999999</v>
      </c>
      <c r="CT17">
        <v>342.341858</v>
      </c>
      <c r="CU17">
        <v>273.63075099999998</v>
      </c>
      <c r="CV17">
        <v>578.73008900000002</v>
      </c>
      <c r="CW17" t="s">
        <v>211</v>
      </c>
      <c r="CX17">
        <v>0.11387799999999999</v>
      </c>
      <c r="CY17">
        <v>0.122783</v>
      </c>
      <c r="CZ17">
        <v>9.8140000000000005E-2</v>
      </c>
      <c r="DA17">
        <v>0.207566</v>
      </c>
      <c r="DB17" t="s">
        <v>211</v>
      </c>
      <c r="DC17">
        <v>3.5974390000000001</v>
      </c>
      <c r="DD17">
        <v>3.8648359999999999</v>
      </c>
      <c r="DE17">
        <v>3.5974390000000001</v>
      </c>
      <c r="DF17">
        <v>10.259043999999999</v>
      </c>
      <c r="DG17" t="s">
        <v>211</v>
      </c>
      <c r="DH17">
        <v>2.6169880000000001</v>
      </c>
      <c r="DI17">
        <v>7.2488060000000001</v>
      </c>
      <c r="DJ17">
        <v>3.6798820000000001</v>
      </c>
      <c r="DK17">
        <v>4.854495</v>
      </c>
      <c r="DL17">
        <v>15.708527</v>
      </c>
      <c r="DM17">
        <v>31.491710000000001</v>
      </c>
      <c r="DN17">
        <v>89.541167999999999</v>
      </c>
      <c r="DO17">
        <v>135.962143</v>
      </c>
      <c r="DP17" t="s">
        <v>211</v>
      </c>
      <c r="DQ17">
        <v>0.983209</v>
      </c>
      <c r="DR17">
        <v>0.77233200000000002</v>
      </c>
      <c r="DS17">
        <v>25.740148999999999</v>
      </c>
      <c r="DT17">
        <v>78.552127999999996</v>
      </c>
      <c r="DU17">
        <v>19.546087</v>
      </c>
      <c r="DV17">
        <v>24</v>
      </c>
      <c r="DW17">
        <v>24</v>
      </c>
      <c r="DX17" t="s">
        <v>211</v>
      </c>
      <c r="DY17">
        <v>1.045469</v>
      </c>
      <c r="DZ17">
        <v>0.73498300000000005</v>
      </c>
      <c r="EA17">
        <v>25.385020999999998</v>
      </c>
      <c r="EB17">
        <v>70.301787000000004</v>
      </c>
      <c r="EC17">
        <v>16.877929999999999</v>
      </c>
      <c r="ED17">
        <v>40</v>
      </c>
      <c r="EE17">
        <v>40</v>
      </c>
      <c r="EF17" t="s">
        <v>211</v>
      </c>
      <c r="EG17">
        <v>0.98707199999999995</v>
      </c>
      <c r="EH17">
        <v>0.77233499999999999</v>
      </c>
      <c r="EI17">
        <v>29.985434999999999</v>
      </c>
      <c r="EJ17">
        <v>78.245039000000006</v>
      </c>
      <c r="EK17">
        <v>22.680821000000002</v>
      </c>
      <c r="EL17">
        <v>24</v>
      </c>
      <c r="EM17">
        <v>24</v>
      </c>
      <c r="EN17" t="s">
        <v>211</v>
      </c>
      <c r="EO17">
        <v>2.2678159999999998</v>
      </c>
      <c r="EP17">
        <v>1.85632</v>
      </c>
      <c r="EQ17">
        <v>32.573041000000003</v>
      </c>
      <c r="ER17">
        <v>81.854975999999994</v>
      </c>
      <c r="ES17">
        <v>26.432085000000001</v>
      </c>
      <c r="ET17">
        <v>7</v>
      </c>
      <c r="EU17">
        <v>7</v>
      </c>
      <c r="EV17" t="s">
        <v>211</v>
      </c>
      <c r="EW17">
        <v>13.2</v>
      </c>
      <c r="EX17">
        <v>99</v>
      </c>
      <c r="EY17">
        <v>99</v>
      </c>
      <c r="EZ17">
        <v>98.71</v>
      </c>
      <c r="FA17">
        <v>98.9</v>
      </c>
      <c r="FB17" t="s">
        <v>211</v>
      </c>
      <c r="FC17" t="s">
        <v>211</v>
      </c>
      <c r="FD17" t="s">
        <v>211</v>
      </c>
      <c r="FE17" t="s">
        <v>211</v>
      </c>
      <c r="FF17" t="s">
        <v>211</v>
      </c>
      <c r="FG17" t="s">
        <v>211</v>
      </c>
      <c r="FH17" t="s">
        <v>211</v>
      </c>
      <c r="FI17" t="s">
        <v>211</v>
      </c>
      <c r="FJ17" t="s">
        <v>211</v>
      </c>
      <c r="FK17" t="s">
        <v>211</v>
      </c>
      <c r="FL17" t="s">
        <v>211</v>
      </c>
      <c r="FM17">
        <v>2300.370246</v>
      </c>
      <c r="FN17">
        <v>608.78805399999999</v>
      </c>
      <c r="FO17">
        <v>432.18393300000002</v>
      </c>
      <c r="FP17">
        <v>26.464786</v>
      </c>
      <c r="FQ17">
        <v>70.990869000000004</v>
      </c>
      <c r="FR17">
        <v>432.18393300000002</v>
      </c>
      <c r="FS17">
        <v>18.787580999999999</v>
      </c>
      <c r="FT17">
        <v>49.631096999999997</v>
      </c>
      <c r="FU17" t="s">
        <v>211</v>
      </c>
      <c r="FV17">
        <v>1525.360662</v>
      </c>
      <c r="FW17">
        <v>494.48661299999998</v>
      </c>
      <c r="FX17">
        <v>401.26187299999998</v>
      </c>
      <c r="FY17">
        <v>32.417684999999999</v>
      </c>
      <c r="FZ17">
        <v>81.147165999999999</v>
      </c>
      <c r="GA17">
        <v>401.26187299999998</v>
      </c>
      <c r="GB17">
        <v>26.306032999999999</v>
      </c>
      <c r="GC17">
        <v>69.492566999999994</v>
      </c>
      <c r="GD17" t="s">
        <v>211</v>
      </c>
      <c r="GE17">
        <v>1951.615933</v>
      </c>
      <c r="GF17">
        <v>557.35240599999997</v>
      </c>
      <c r="GG17">
        <v>418.26900599999999</v>
      </c>
      <c r="GH17" s="21">
        <v>28.558509000000001</v>
      </c>
      <c r="GI17" s="21"/>
      <c r="GJ17">
        <v>75.045698999999999</v>
      </c>
      <c r="GK17">
        <v>418.26900599999999</v>
      </c>
      <c r="GL17">
        <v>21.431932</v>
      </c>
      <c r="GM17">
        <v>56.616670999999997</v>
      </c>
      <c r="GN17" t="s">
        <v>211</v>
      </c>
      <c r="GO17">
        <v>3021</v>
      </c>
      <c r="GP17">
        <v>2499</v>
      </c>
      <c r="GQ17">
        <v>3025</v>
      </c>
      <c r="GR17">
        <v>2355</v>
      </c>
      <c r="GT17" s="1">
        <f t="shared" si="0"/>
        <v>-3.2321898051942966E-2</v>
      </c>
    </row>
    <row r="18" spans="1:202" ht="15.75" hidden="1" thickBot="1" x14ac:dyDescent="0.3">
      <c r="A18">
        <v>44</v>
      </c>
      <c r="B18" t="s">
        <v>206</v>
      </c>
      <c r="C18" t="s">
        <v>266</v>
      </c>
      <c r="D18" t="s">
        <v>208</v>
      </c>
      <c r="E18" t="s">
        <v>264</v>
      </c>
      <c r="F18" t="s">
        <v>267</v>
      </c>
      <c r="G18">
        <v>16</v>
      </c>
      <c r="H18">
        <v>3510</v>
      </c>
      <c r="I18">
        <v>30.62</v>
      </c>
      <c r="J18">
        <v>-1.9900000000000001E-2</v>
      </c>
      <c r="K18">
        <v>1.9539999999999998E-2</v>
      </c>
      <c r="L18">
        <v>0</v>
      </c>
      <c r="M18">
        <v>0</v>
      </c>
      <c r="N18">
        <v>0</v>
      </c>
      <c r="O18">
        <v>10.46</v>
      </c>
      <c r="P18">
        <v>0</v>
      </c>
      <c r="Q18">
        <v>1</v>
      </c>
      <c r="R18">
        <v>1</v>
      </c>
      <c r="S18">
        <v>1</v>
      </c>
      <c r="T18" s="1">
        <v>0</v>
      </c>
      <c r="U18" s="1">
        <v>0</v>
      </c>
      <c r="V18" s="1">
        <v>0</v>
      </c>
      <c r="W18">
        <v>0</v>
      </c>
      <c r="Y18">
        <v>0</v>
      </c>
      <c r="Z18">
        <v>0</v>
      </c>
      <c r="AA18">
        <v>0</v>
      </c>
      <c r="AB18">
        <v>0</v>
      </c>
      <c r="AC18" t="s">
        <v>211</v>
      </c>
      <c r="AD18" t="s">
        <v>222</v>
      </c>
      <c r="AE18" t="s">
        <v>222</v>
      </c>
      <c r="AF18" t="s">
        <v>211</v>
      </c>
      <c r="AG18" t="s">
        <v>213</v>
      </c>
      <c r="AH18" t="s">
        <v>214</v>
      </c>
      <c r="AI18">
        <v>323</v>
      </c>
      <c r="AJ18">
        <v>6</v>
      </c>
      <c r="AK18" t="s">
        <v>215</v>
      </c>
      <c r="AL18">
        <v>3.1366339999999999</v>
      </c>
      <c r="AM18">
        <v>100</v>
      </c>
      <c r="AN18">
        <v>31.2</v>
      </c>
      <c r="AO18">
        <v>1872.9</v>
      </c>
      <c r="AP18">
        <v>800</v>
      </c>
      <c r="AQ18">
        <v>1200</v>
      </c>
      <c r="AR18">
        <v>180.9</v>
      </c>
      <c r="AS18">
        <v>2.2000000000000002</v>
      </c>
      <c r="AT18" t="s">
        <v>211</v>
      </c>
      <c r="AU18" t="s">
        <v>268</v>
      </c>
      <c r="AV18" t="s">
        <v>269</v>
      </c>
      <c r="AW18" s="10">
        <v>109.633638</v>
      </c>
      <c r="AX18" s="10">
        <v>94</v>
      </c>
      <c r="AY18" s="14">
        <v>1.754138</v>
      </c>
      <c r="AZ18" s="15">
        <v>4</v>
      </c>
      <c r="BA18">
        <v>132.19999999999999</v>
      </c>
      <c r="BB18">
        <v>280.60000000000002</v>
      </c>
      <c r="BC18">
        <v>0.109634</v>
      </c>
      <c r="BD18">
        <v>38.299999999999997</v>
      </c>
      <c r="BE18">
        <v>217</v>
      </c>
      <c r="BF18" t="s">
        <v>218</v>
      </c>
      <c r="BG18">
        <v>0</v>
      </c>
      <c r="BH18" t="s">
        <v>219</v>
      </c>
      <c r="BI18">
        <v>0.2</v>
      </c>
      <c r="BJ18">
        <v>0.5</v>
      </c>
      <c r="BK18" t="s">
        <v>211</v>
      </c>
      <c r="BL18">
        <v>700.00001099999997</v>
      </c>
      <c r="BM18">
        <v>27.381356</v>
      </c>
      <c r="BN18">
        <v>2.007158</v>
      </c>
      <c r="BO18">
        <v>0.226412</v>
      </c>
      <c r="BP18">
        <v>20.469434</v>
      </c>
      <c r="BQ18">
        <v>43.308781000000003</v>
      </c>
      <c r="BR18">
        <v>43.308781000000003</v>
      </c>
      <c r="BS18" t="s">
        <v>211</v>
      </c>
      <c r="BT18">
        <v>32.691504999999999</v>
      </c>
      <c r="BU18">
        <v>32.535584</v>
      </c>
      <c r="BV18">
        <v>273.147087</v>
      </c>
      <c r="BW18" t="s">
        <v>211</v>
      </c>
      <c r="BX18">
        <v>38.787514999999999</v>
      </c>
      <c r="BY18" s="7">
        <v>38.602519999999998</v>
      </c>
      <c r="BZ18" s="21">
        <v>230.218132</v>
      </c>
      <c r="CA18" s="7"/>
      <c r="CB18">
        <v>4.0041E-2</v>
      </c>
      <c r="CC18" t="s">
        <v>211</v>
      </c>
      <c r="CD18">
        <v>31.927793000000001</v>
      </c>
      <c r="CE18">
        <v>31.184075</v>
      </c>
      <c r="CF18">
        <v>36.697006999999999</v>
      </c>
      <c r="CG18">
        <v>50.236955999999999</v>
      </c>
      <c r="CH18" t="s">
        <v>211</v>
      </c>
      <c r="CI18">
        <v>31.775514999999999</v>
      </c>
      <c r="CJ18">
        <v>31.035343999999998</v>
      </c>
      <c r="CK18">
        <v>36.521982000000001</v>
      </c>
      <c r="CL18">
        <v>49.997352999999997</v>
      </c>
      <c r="CM18" t="s">
        <v>211</v>
      </c>
      <c r="CN18">
        <v>278.43517000000003</v>
      </c>
      <c r="CO18">
        <v>285.07565099999999</v>
      </c>
      <c r="CP18">
        <v>242.24919800000001</v>
      </c>
      <c r="CQ18">
        <v>176.95778300000001</v>
      </c>
      <c r="CR18" t="s">
        <v>211</v>
      </c>
      <c r="CS18">
        <v>315.67441200000002</v>
      </c>
      <c r="CT18">
        <v>347.20919099999998</v>
      </c>
      <c r="CU18">
        <v>274.64837799999998</v>
      </c>
      <c r="CV18">
        <v>572.11283200000003</v>
      </c>
      <c r="CW18" t="s">
        <v>211</v>
      </c>
      <c r="CX18">
        <v>0.113219</v>
      </c>
      <c r="CY18">
        <v>0.124529</v>
      </c>
      <c r="CZ18">
        <v>9.8504999999999995E-2</v>
      </c>
      <c r="DA18">
        <v>0.20519200000000001</v>
      </c>
      <c r="DB18" t="s">
        <v>211</v>
      </c>
      <c r="DC18">
        <v>3.5975869999999999</v>
      </c>
      <c r="DD18">
        <v>3.8648009999999999</v>
      </c>
      <c r="DE18">
        <v>3.5975820000000001</v>
      </c>
      <c r="DF18">
        <v>10.259071</v>
      </c>
      <c r="DG18" t="s">
        <v>211</v>
      </c>
      <c r="DH18">
        <v>2.634525</v>
      </c>
      <c r="DI18">
        <v>7.2720469999999997</v>
      </c>
      <c r="DJ18">
        <v>3.6968570000000001</v>
      </c>
      <c r="DK18">
        <v>4.8913989999999998</v>
      </c>
      <c r="DL18">
        <v>15.740785000000001</v>
      </c>
      <c r="DM18">
        <v>31.601087</v>
      </c>
      <c r="DN18">
        <v>89.255780999999999</v>
      </c>
      <c r="DO18">
        <v>136.030644</v>
      </c>
      <c r="DP18" t="s">
        <v>211</v>
      </c>
      <c r="DQ18">
        <v>0.98172499999999996</v>
      </c>
      <c r="DR18">
        <v>0.77271800000000002</v>
      </c>
      <c r="DS18">
        <v>25.850975999999999</v>
      </c>
      <c r="DT18">
        <v>78.710196999999994</v>
      </c>
      <c r="DU18">
        <v>19.660862999999999</v>
      </c>
      <c r="DV18">
        <v>23</v>
      </c>
      <c r="DW18">
        <v>23</v>
      </c>
      <c r="DX18" t="s">
        <v>211</v>
      </c>
      <c r="DY18">
        <v>1.03973</v>
      </c>
      <c r="DZ18">
        <v>0.73517500000000002</v>
      </c>
      <c r="EA18">
        <v>24.891770000000001</v>
      </c>
      <c r="EB18">
        <v>70.708268000000004</v>
      </c>
      <c r="EC18">
        <v>16.647053</v>
      </c>
      <c r="ED18">
        <v>43</v>
      </c>
      <c r="EE18">
        <v>43</v>
      </c>
      <c r="EF18" t="s">
        <v>211</v>
      </c>
      <c r="EG18">
        <v>0.98553100000000005</v>
      </c>
      <c r="EH18">
        <v>0.77274600000000004</v>
      </c>
      <c r="EI18">
        <v>29.827691999999999</v>
      </c>
      <c r="EJ18">
        <v>78.409124000000006</v>
      </c>
      <c r="EK18">
        <v>22.597805000000001</v>
      </c>
      <c r="EL18">
        <v>23</v>
      </c>
      <c r="EM18">
        <v>23</v>
      </c>
      <c r="EN18" t="s">
        <v>211</v>
      </c>
      <c r="EO18">
        <v>2.2660819999999999</v>
      </c>
      <c r="EP18">
        <v>1.8563769999999999</v>
      </c>
      <c r="EQ18">
        <v>32.924594999999997</v>
      </c>
      <c r="ER18">
        <v>81.920142999999996</v>
      </c>
      <c r="ES18">
        <v>26.737765</v>
      </c>
      <c r="ET18">
        <v>7</v>
      </c>
      <c r="EU18">
        <v>7</v>
      </c>
      <c r="EV18" t="s">
        <v>211</v>
      </c>
      <c r="EW18">
        <v>13.2</v>
      </c>
      <c r="EX18">
        <v>99</v>
      </c>
      <c r="EY18">
        <v>99</v>
      </c>
      <c r="EZ18">
        <v>98.71</v>
      </c>
      <c r="FA18">
        <v>98.9</v>
      </c>
      <c r="FB18" t="s">
        <v>211</v>
      </c>
      <c r="FC18" t="s">
        <v>211</v>
      </c>
      <c r="FD18" t="s">
        <v>211</v>
      </c>
      <c r="FE18" t="s">
        <v>211</v>
      </c>
      <c r="FF18" t="s">
        <v>211</v>
      </c>
      <c r="FG18" t="s">
        <v>211</v>
      </c>
      <c r="FH18" t="s">
        <v>211</v>
      </c>
      <c r="FI18" t="s">
        <v>211</v>
      </c>
      <c r="FJ18" t="s">
        <v>211</v>
      </c>
      <c r="FK18" t="s">
        <v>211</v>
      </c>
      <c r="FL18" t="s">
        <v>211</v>
      </c>
      <c r="FM18">
        <v>2317.2102719999998</v>
      </c>
      <c r="FN18">
        <v>606.60418400000003</v>
      </c>
      <c r="FO18">
        <v>432.25961799999999</v>
      </c>
      <c r="FP18">
        <v>26.178211000000001</v>
      </c>
      <c r="FQ18">
        <v>71.258925000000005</v>
      </c>
      <c r="FR18">
        <v>432.25961799999999</v>
      </c>
      <c r="FS18">
        <v>18.654311</v>
      </c>
      <c r="FT18">
        <v>48.696120999999998</v>
      </c>
      <c r="FU18" t="s">
        <v>211</v>
      </c>
      <c r="FV18">
        <v>1507.915612</v>
      </c>
      <c r="FW18">
        <v>494.107192</v>
      </c>
      <c r="FX18">
        <v>401.26018599999998</v>
      </c>
      <c r="FY18">
        <v>32.767563000000003</v>
      </c>
      <c r="FZ18">
        <v>81.209136999999998</v>
      </c>
      <c r="GA18">
        <v>401.26018599999998</v>
      </c>
      <c r="GB18">
        <v>26.610254999999999</v>
      </c>
      <c r="GC18">
        <v>69.464703</v>
      </c>
      <c r="GD18" t="s">
        <v>211</v>
      </c>
      <c r="GE18">
        <v>1953.027675</v>
      </c>
      <c r="GF18">
        <v>555.98053800000002</v>
      </c>
      <c r="GG18">
        <v>418.30987299999998</v>
      </c>
      <c r="GH18" s="21">
        <v>28.467621999999999</v>
      </c>
      <c r="GI18" s="21"/>
      <c r="GJ18">
        <v>75.238221999999993</v>
      </c>
      <c r="GK18">
        <v>418.30987299999998</v>
      </c>
      <c r="GL18">
        <v>21.418533</v>
      </c>
      <c r="GM18">
        <v>55.91198</v>
      </c>
      <c r="GN18" t="s">
        <v>211</v>
      </c>
      <c r="GO18">
        <v>3410</v>
      </c>
      <c r="GP18">
        <v>2584</v>
      </c>
      <c r="GQ18">
        <v>3408</v>
      </c>
      <c r="GR18">
        <v>2394</v>
      </c>
      <c r="GT18" s="1">
        <f t="shared" si="0"/>
        <v>0</v>
      </c>
    </row>
    <row r="19" spans="1:202" s="24" customFormat="1" ht="15.75" hidden="1" thickBot="1" x14ac:dyDescent="0.3">
      <c r="A19" s="24">
        <v>47</v>
      </c>
      <c r="B19" s="24" t="s">
        <v>206</v>
      </c>
      <c r="C19" s="24" t="s">
        <v>266</v>
      </c>
      <c r="D19" s="24" t="s">
        <v>208</v>
      </c>
      <c r="E19" s="24" t="s">
        <v>270</v>
      </c>
      <c r="F19" s="24" t="s">
        <v>271</v>
      </c>
      <c r="G19" s="24">
        <v>17</v>
      </c>
      <c r="H19" s="24">
        <v>3510</v>
      </c>
      <c r="I19" s="24">
        <v>30.62</v>
      </c>
      <c r="J19" s="24">
        <v>-1.9900000000000001E-2</v>
      </c>
      <c r="K19" s="24">
        <v>1.9539999999999998E-2</v>
      </c>
      <c r="L19" s="24">
        <v>0</v>
      </c>
      <c r="M19" s="24">
        <v>0</v>
      </c>
      <c r="N19" s="24">
        <v>0</v>
      </c>
      <c r="O19" s="24">
        <v>10.46</v>
      </c>
      <c r="P19" s="24">
        <v>0</v>
      </c>
      <c r="Q19" s="24">
        <v>1</v>
      </c>
      <c r="R19" s="24">
        <v>1</v>
      </c>
      <c r="S19" s="24">
        <v>1</v>
      </c>
      <c r="T19" s="25">
        <v>0</v>
      </c>
      <c r="U19" s="25">
        <v>0</v>
      </c>
      <c r="V19" s="25">
        <v>0</v>
      </c>
      <c r="W19" s="24">
        <v>0</v>
      </c>
      <c r="Y19" s="24">
        <v>0</v>
      </c>
      <c r="Z19" s="24">
        <v>100</v>
      </c>
      <c r="AA19" s="24">
        <v>0</v>
      </c>
      <c r="AB19" s="24">
        <v>0</v>
      </c>
      <c r="AC19" s="24" t="s">
        <v>211</v>
      </c>
      <c r="AD19" s="24" t="s">
        <v>222</v>
      </c>
      <c r="AE19" s="24" t="s">
        <v>222</v>
      </c>
      <c r="AF19" s="24" t="s">
        <v>211</v>
      </c>
      <c r="AG19" s="24" t="s">
        <v>213</v>
      </c>
      <c r="AH19" s="24" t="s">
        <v>214</v>
      </c>
      <c r="AI19" s="24">
        <v>323</v>
      </c>
      <c r="AJ19" s="24">
        <v>6</v>
      </c>
      <c r="AK19" s="24" t="s">
        <v>215</v>
      </c>
      <c r="AL19" s="24">
        <v>3.1366339999999999</v>
      </c>
      <c r="AM19" s="24">
        <v>100</v>
      </c>
      <c r="AN19" s="24">
        <v>31.2</v>
      </c>
      <c r="AO19" s="24">
        <v>1872.9</v>
      </c>
      <c r="AP19" s="24">
        <v>800</v>
      </c>
      <c r="AQ19" s="24">
        <v>1200</v>
      </c>
      <c r="AR19" s="24">
        <v>180.9</v>
      </c>
      <c r="AS19" s="24">
        <v>2.2000000000000002</v>
      </c>
      <c r="AT19" s="24" t="s">
        <v>211</v>
      </c>
      <c r="AU19" s="24" t="s">
        <v>268</v>
      </c>
      <c r="AV19" s="24" t="s">
        <v>269</v>
      </c>
      <c r="AW19" s="40">
        <v>109.633638</v>
      </c>
      <c r="AX19" s="40">
        <v>94</v>
      </c>
      <c r="AY19" s="26">
        <v>1.754138</v>
      </c>
      <c r="AZ19" s="27">
        <v>4</v>
      </c>
      <c r="BA19" s="24">
        <v>132.19999999999999</v>
      </c>
      <c r="BB19" s="24">
        <v>280.60000000000002</v>
      </c>
      <c r="BC19" s="24">
        <v>0.109634</v>
      </c>
      <c r="BD19" s="24">
        <v>38.299999999999997</v>
      </c>
      <c r="BE19" s="24">
        <v>217</v>
      </c>
      <c r="BF19" s="24" t="s">
        <v>218</v>
      </c>
      <c r="BG19" s="24">
        <v>0</v>
      </c>
      <c r="BH19" s="24" t="s">
        <v>219</v>
      </c>
      <c r="BI19" s="24">
        <v>0.2</v>
      </c>
      <c r="BJ19" s="24">
        <v>0.5</v>
      </c>
      <c r="BK19" s="24" t="s">
        <v>211</v>
      </c>
      <c r="BL19" s="24">
        <v>700.00001099999997</v>
      </c>
      <c r="BM19" s="24">
        <v>27.381356</v>
      </c>
      <c r="BN19" s="24">
        <v>2.007158</v>
      </c>
      <c r="BO19" s="24">
        <v>0.226412</v>
      </c>
      <c r="BP19" s="24">
        <v>20.469434</v>
      </c>
      <c r="BQ19" s="24">
        <v>43.308781000000003</v>
      </c>
      <c r="BR19" s="24">
        <v>43.308781000000003</v>
      </c>
      <c r="BS19" s="24" t="s">
        <v>211</v>
      </c>
      <c r="BT19" s="24">
        <v>33.877186000000002</v>
      </c>
      <c r="BU19" s="24">
        <v>33.715609999999998</v>
      </c>
      <c r="BV19" s="24">
        <v>263.58710300000001</v>
      </c>
      <c r="BW19" s="24" t="s">
        <v>211</v>
      </c>
      <c r="BX19" s="24">
        <v>39.921111000000003</v>
      </c>
      <c r="BY19" s="28">
        <v>39.730708999999997</v>
      </c>
      <c r="BZ19" s="29">
        <v>223.680882</v>
      </c>
      <c r="CA19" s="8">
        <f>BZ19/BZ18-1</f>
        <v>-2.8395895419740413E-2</v>
      </c>
      <c r="CB19" s="24">
        <v>4.0041E-2</v>
      </c>
      <c r="CC19" s="24" t="s">
        <v>211</v>
      </c>
      <c r="CD19" s="24">
        <v>32.435889000000003</v>
      </c>
      <c r="CE19" s="24">
        <v>32.736539</v>
      </c>
      <c r="CF19" s="24">
        <v>37.607487999999996</v>
      </c>
      <c r="CG19" s="24">
        <v>51.053469</v>
      </c>
      <c r="CH19" s="24" t="s">
        <v>211</v>
      </c>
      <c r="CI19" s="24">
        <v>32.281187000000003</v>
      </c>
      <c r="CJ19" s="24">
        <v>32.580404000000001</v>
      </c>
      <c r="CK19" s="24">
        <v>37.428120999999997</v>
      </c>
      <c r="CL19" s="24">
        <v>50.809970999999997</v>
      </c>
      <c r="CM19" s="24" t="s">
        <v>211</v>
      </c>
      <c r="CN19" s="24">
        <v>274.07358799999997</v>
      </c>
      <c r="CO19" s="24">
        <v>271.556511</v>
      </c>
      <c r="CP19" s="24">
        <v>236.38431800000001</v>
      </c>
      <c r="CQ19" s="24">
        <v>174.127647</v>
      </c>
      <c r="CR19" s="24" t="s">
        <v>211</v>
      </c>
      <c r="CS19" s="24">
        <v>310.729581</v>
      </c>
      <c r="CT19" s="24">
        <v>330.744576</v>
      </c>
      <c r="CU19" s="24">
        <v>267.99938100000003</v>
      </c>
      <c r="CV19" s="24">
        <v>562.96286599999996</v>
      </c>
      <c r="CW19" s="24" t="s">
        <v>211</v>
      </c>
      <c r="CX19" s="24">
        <v>0.111445</v>
      </c>
      <c r="CY19" s="24">
        <v>0.11862399999999999</v>
      </c>
      <c r="CZ19" s="24">
        <v>9.6119999999999997E-2</v>
      </c>
      <c r="DA19" s="24">
        <v>0.20191100000000001</v>
      </c>
      <c r="DB19" s="24" t="s">
        <v>211</v>
      </c>
      <c r="DC19" s="24">
        <v>3.597588</v>
      </c>
      <c r="DD19" s="24">
        <v>3.8648129999999998</v>
      </c>
      <c r="DE19" s="24">
        <v>3.5975860000000002</v>
      </c>
      <c r="DF19" s="24">
        <v>10.259071</v>
      </c>
      <c r="DG19" s="24" t="s">
        <v>211</v>
      </c>
      <c r="DH19" s="24">
        <v>2.634525</v>
      </c>
      <c r="DI19" s="24">
        <v>7.2720469999999997</v>
      </c>
      <c r="DJ19" s="24">
        <v>3.6968559999999999</v>
      </c>
      <c r="DK19" s="24">
        <v>4.8913989999999998</v>
      </c>
      <c r="DL19" s="24">
        <v>15.740785000000001</v>
      </c>
      <c r="DM19" s="24">
        <v>31.601087</v>
      </c>
      <c r="DN19" s="24">
        <v>89.255780999999999</v>
      </c>
      <c r="DO19" s="24">
        <v>136.030644</v>
      </c>
      <c r="DP19" s="24" t="s">
        <v>211</v>
      </c>
      <c r="DQ19" s="24">
        <v>0.98172800000000005</v>
      </c>
      <c r="DR19" s="24">
        <v>0.77272700000000005</v>
      </c>
      <c r="DS19" s="24">
        <v>26.262456</v>
      </c>
      <c r="DT19" s="24">
        <v>78.710820999999996</v>
      </c>
      <c r="DU19" s="24">
        <v>19.973752999999999</v>
      </c>
      <c r="DV19" s="24">
        <v>23</v>
      </c>
      <c r="DW19" s="24">
        <v>23</v>
      </c>
      <c r="DX19" s="24" t="s">
        <v>211</v>
      </c>
      <c r="DY19" s="24">
        <v>1.0399210000000001</v>
      </c>
      <c r="DZ19" s="24">
        <v>0.735267</v>
      </c>
      <c r="EA19" s="24">
        <v>26.135688999999999</v>
      </c>
      <c r="EB19" s="24">
        <v>70.704139999999995</v>
      </c>
      <c r="EC19" s="24">
        <v>17.476165000000002</v>
      </c>
      <c r="ED19" s="24">
        <v>43</v>
      </c>
      <c r="EE19" s="24">
        <v>43</v>
      </c>
      <c r="EF19" s="24" t="s">
        <v>211</v>
      </c>
      <c r="EG19" s="24">
        <v>0.98553599999999997</v>
      </c>
      <c r="EH19" s="24">
        <v>0.77275799999999994</v>
      </c>
      <c r="EI19" s="24">
        <v>30.567888</v>
      </c>
      <c r="EJ19" s="24">
        <v>78.409895000000006</v>
      </c>
      <c r="EK19" s="24">
        <v>23.158488999999999</v>
      </c>
      <c r="EL19" s="24">
        <v>23</v>
      </c>
      <c r="EM19" s="24">
        <v>23</v>
      </c>
      <c r="EN19" s="24" t="s">
        <v>211</v>
      </c>
      <c r="EO19" s="24">
        <v>2.2660849999999999</v>
      </c>
      <c r="EP19" s="24">
        <v>1.856379</v>
      </c>
      <c r="EQ19" s="24">
        <v>33.459769999999999</v>
      </c>
      <c r="ER19" s="24">
        <v>81.920088000000007</v>
      </c>
      <c r="ES19" s="24">
        <v>27.172339999999998</v>
      </c>
      <c r="ET19" s="24">
        <v>7</v>
      </c>
      <c r="EU19" s="24">
        <v>7</v>
      </c>
      <c r="EV19" s="24" t="s">
        <v>211</v>
      </c>
      <c r="EW19" s="24">
        <v>13.2</v>
      </c>
      <c r="EX19" s="24">
        <v>99</v>
      </c>
      <c r="EY19" s="24">
        <v>99</v>
      </c>
      <c r="EZ19" s="24">
        <v>98.71</v>
      </c>
      <c r="FA19" s="24">
        <v>98.9</v>
      </c>
      <c r="FB19" s="24" t="s">
        <v>211</v>
      </c>
      <c r="FC19" s="24" t="s">
        <v>211</v>
      </c>
      <c r="FD19" s="24" t="s">
        <v>211</v>
      </c>
      <c r="FE19" s="24" t="s">
        <v>211</v>
      </c>
      <c r="FF19" s="24" t="s">
        <v>211</v>
      </c>
      <c r="FG19" s="24" t="s">
        <v>211</v>
      </c>
      <c r="FH19" s="24" t="s">
        <v>211</v>
      </c>
      <c r="FI19" s="24" t="s">
        <v>211</v>
      </c>
      <c r="FJ19" s="24" t="s">
        <v>211</v>
      </c>
      <c r="FK19" s="24" t="s">
        <v>211</v>
      </c>
      <c r="FL19" s="24" t="s">
        <v>211</v>
      </c>
      <c r="FM19" s="24">
        <v>2236.1093019999998</v>
      </c>
      <c r="FN19" s="24">
        <v>606.66159000000005</v>
      </c>
      <c r="FO19" s="24">
        <v>432.26395200000002</v>
      </c>
      <c r="FP19" s="24">
        <v>27.130230000000001</v>
      </c>
      <c r="FQ19" s="24">
        <v>71.252896000000007</v>
      </c>
      <c r="FR19" s="24">
        <v>432.26395200000002</v>
      </c>
      <c r="FS19" s="24">
        <v>19.331074000000001</v>
      </c>
      <c r="FT19" s="24">
        <v>50.462777000000003</v>
      </c>
      <c r="FU19" s="24" t="s">
        <v>211</v>
      </c>
      <c r="FV19" s="24">
        <v>1483.799092</v>
      </c>
      <c r="FW19" s="24">
        <v>494.10783700000002</v>
      </c>
      <c r="FX19" s="24">
        <v>401.26019000000002</v>
      </c>
      <c r="FY19" s="24">
        <v>33.300184999999999</v>
      </c>
      <c r="FZ19" s="24">
        <v>81.209031999999993</v>
      </c>
      <c r="GA19" s="24">
        <v>401.26019000000002</v>
      </c>
      <c r="GB19" s="24">
        <v>27.042757999999999</v>
      </c>
      <c r="GC19" s="24">
        <v>70.593728999999996</v>
      </c>
      <c r="GD19" s="24" t="s">
        <v>211</v>
      </c>
      <c r="GE19" s="24">
        <v>1897.569708</v>
      </c>
      <c r="GF19" s="24">
        <v>556.01240099999995</v>
      </c>
      <c r="GG19" s="24">
        <v>418.31225899999998</v>
      </c>
      <c r="GH19" s="29">
        <v>29.301290000000002</v>
      </c>
      <c r="GI19" s="29"/>
      <c r="GJ19" s="24">
        <v>75.234340000000003</v>
      </c>
      <c r="GK19" s="24">
        <v>418.31225899999998</v>
      </c>
      <c r="GL19" s="24">
        <v>22.044632</v>
      </c>
      <c r="GM19" s="24">
        <v>57.546379000000002</v>
      </c>
      <c r="GN19" s="24" t="s">
        <v>211</v>
      </c>
      <c r="GO19" s="24">
        <v>3410</v>
      </c>
      <c r="GP19" s="24">
        <v>2584</v>
      </c>
      <c r="GQ19" s="24">
        <v>3408</v>
      </c>
      <c r="GR19" s="24">
        <v>2394</v>
      </c>
      <c r="GS19" s="27"/>
      <c r="GT19" s="1">
        <f t="shared" si="0"/>
        <v>-2.8395895419740413E-2</v>
      </c>
    </row>
    <row r="20" spans="1:202" s="30" customFormat="1" ht="15.75" thickTop="1" x14ac:dyDescent="0.25">
      <c r="A20" s="30">
        <v>51</v>
      </c>
      <c r="B20" s="30" t="s">
        <v>206</v>
      </c>
      <c r="C20" s="30" t="s">
        <v>272</v>
      </c>
      <c r="D20" s="30" t="s">
        <v>208</v>
      </c>
      <c r="E20" s="30" t="s">
        <v>273</v>
      </c>
      <c r="F20" s="30" t="s">
        <v>274</v>
      </c>
      <c r="G20" s="30">
        <v>18</v>
      </c>
      <c r="H20" s="30">
        <v>3269.5926399999998</v>
      </c>
      <c r="I20" s="30">
        <v>24.83287</v>
      </c>
      <c r="J20" s="30">
        <v>-1.9900000000000001E-2</v>
      </c>
      <c r="K20" s="30">
        <v>1.7586000000000001E-2</v>
      </c>
      <c r="L20" s="30">
        <v>0</v>
      </c>
      <c r="M20" s="30">
        <v>0</v>
      </c>
      <c r="N20" s="30">
        <v>0</v>
      </c>
      <c r="O20" s="30">
        <v>9.0399999999999991</v>
      </c>
      <c r="P20" s="30">
        <v>0</v>
      </c>
      <c r="Q20" s="30">
        <v>1</v>
      </c>
      <c r="R20" s="30">
        <v>1</v>
      </c>
      <c r="S20" s="30">
        <v>1</v>
      </c>
      <c r="T20" s="31">
        <v>7.4999999999999997E-2</v>
      </c>
      <c r="U20" s="31">
        <v>0.1</v>
      </c>
      <c r="V20" s="31">
        <v>0.1</v>
      </c>
      <c r="W20" s="30">
        <v>1</v>
      </c>
      <c r="Y20" s="30">
        <v>0</v>
      </c>
      <c r="Z20" s="30">
        <v>0</v>
      </c>
      <c r="AA20" s="30">
        <v>0</v>
      </c>
      <c r="AB20" s="30">
        <v>0</v>
      </c>
      <c r="AC20" s="30" t="s">
        <v>211</v>
      </c>
      <c r="AD20" s="30" t="s">
        <v>212</v>
      </c>
      <c r="AE20" s="30" t="s">
        <v>212</v>
      </c>
      <c r="AF20" s="30" t="s">
        <v>211</v>
      </c>
      <c r="AG20" s="30" t="s">
        <v>275</v>
      </c>
      <c r="AH20" s="30" t="s">
        <v>276</v>
      </c>
      <c r="AI20" s="30">
        <v>262</v>
      </c>
      <c r="AJ20" s="30">
        <v>8</v>
      </c>
      <c r="AK20" s="30" t="s">
        <v>277</v>
      </c>
      <c r="AL20" s="30">
        <v>3.5038070000000001</v>
      </c>
      <c r="AM20" s="30">
        <v>100</v>
      </c>
      <c r="AN20" s="30">
        <v>29.5</v>
      </c>
      <c r="AO20" s="30">
        <v>1772.5</v>
      </c>
      <c r="AP20" s="30">
        <v>800</v>
      </c>
      <c r="AQ20" s="30">
        <v>1050</v>
      </c>
      <c r="AR20" s="30">
        <v>200.8</v>
      </c>
      <c r="AS20" s="30">
        <v>2.2000000000000002</v>
      </c>
      <c r="AT20" s="30" t="s">
        <v>211</v>
      </c>
      <c r="AU20" s="30" t="s">
        <v>223</v>
      </c>
      <c r="AV20" s="32" t="s">
        <v>278</v>
      </c>
      <c r="AW20" s="41">
        <v>91.170484999999999</v>
      </c>
      <c r="AX20" s="41">
        <v>96</v>
      </c>
      <c r="AY20" s="33">
        <v>1.4550810000000001</v>
      </c>
      <c r="AZ20" s="34">
        <v>4</v>
      </c>
      <c r="BA20" s="30">
        <v>121.3</v>
      </c>
      <c r="BB20" s="30">
        <v>227.9</v>
      </c>
      <c r="BC20" s="30">
        <v>9.0987999999999999E-2</v>
      </c>
      <c r="BD20" s="30">
        <v>34.6</v>
      </c>
      <c r="BE20" s="30">
        <v>239.9</v>
      </c>
      <c r="BF20" s="30" t="s">
        <v>218</v>
      </c>
      <c r="BG20" s="30">
        <v>0</v>
      </c>
      <c r="BH20" s="30" t="s">
        <v>219</v>
      </c>
      <c r="BI20" s="30">
        <v>0.2</v>
      </c>
      <c r="BJ20" s="30">
        <v>0.5</v>
      </c>
      <c r="BK20" s="30" t="s">
        <v>211</v>
      </c>
      <c r="BL20" s="30">
        <v>685.00082699999996</v>
      </c>
      <c r="BM20" s="30">
        <v>0.72626299999999999</v>
      </c>
      <c r="BN20" s="30">
        <v>5.2096999999999997E-2</v>
      </c>
      <c r="BO20" s="30">
        <v>0.101199</v>
      </c>
      <c r="BP20" s="30">
        <v>1.1886680000000001</v>
      </c>
      <c r="BQ20" s="30">
        <v>43.308781000000003</v>
      </c>
      <c r="BR20" s="30">
        <v>43.308781000000003</v>
      </c>
      <c r="BS20" s="30" t="s">
        <v>211</v>
      </c>
      <c r="BT20" s="30">
        <v>43.355564000000001</v>
      </c>
      <c r="BU20" s="30">
        <v>43.148781</v>
      </c>
      <c r="BV20" s="30">
        <v>205.96178499999999</v>
      </c>
      <c r="BW20" s="30" t="s">
        <v>211</v>
      </c>
      <c r="BX20" s="30">
        <v>48.653503999999998</v>
      </c>
      <c r="BY20" s="35">
        <v>48.421453</v>
      </c>
      <c r="BZ20" s="36">
        <v>183.53435200000001</v>
      </c>
      <c r="CA20" s="35"/>
      <c r="CB20" s="30">
        <v>3.8838999999999999E-2</v>
      </c>
      <c r="CC20" s="30" t="s">
        <v>211</v>
      </c>
      <c r="CD20" s="30">
        <v>39.126581999999999</v>
      </c>
      <c r="CE20" s="30">
        <v>44.127870000000001</v>
      </c>
      <c r="CF20" s="30">
        <v>45.567942000000002</v>
      </c>
      <c r="CG20" s="30">
        <v>57.195843000000004</v>
      </c>
      <c r="CH20" s="30" t="s">
        <v>211</v>
      </c>
      <c r="CI20" s="30">
        <v>38.939970000000002</v>
      </c>
      <c r="CJ20" s="30">
        <v>43.917403999999998</v>
      </c>
      <c r="CK20" s="30">
        <v>45.350606999999997</v>
      </c>
      <c r="CL20" s="30">
        <v>56.923050000000003</v>
      </c>
      <c r="CM20" s="30" t="s">
        <v>211</v>
      </c>
      <c r="CN20" s="30">
        <v>227.20666700000001</v>
      </c>
      <c r="CO20" s="30">
        <v>201.45591300000001</v>
      </c>
      <c r="CP20" s="30">
        <v>195.08935600000001</v>
      </c>
      <c r="CQ20" s="30">
        <v>155.42773600000001</v>
      </c>
      <c r="CR20" s="30" t="s">
        <v>211</v>
      </c>
      <c r="CS20" s="30">
        <v>257.456818</v>
      </c>
      <c r="CT20" s="30">
        <v>245.25400999999999</v>
      </c>
      <c r="CU20" s="30">
        <v>221.04171500000001</v>
      </c>
      <c r="CV20" s="30">
        <v>502.47556100000003</v>
      </c>
      <c r="CW20" s="30" t="s">
        <v>211</v>
      </c>
      <c r="CX20" s="30">
        <v>9.2339000000000004E-2</v>
      </c>
      <c r="CY20" s="30">
        <v>8.7961999999999999E-2</v>
      </c>
      <c r="CZ20" s="30">
        <v>7.9278000000000001E-2</v>
      </c>
      <c r="DA20" s="30">
        <v>0.18021599999999999</v>
      </c>
      <c r="DB20" s="30" t="s">
        <v>211</v>
      </c>
      <c r="DC20" s="30">
        <v>3.595666</v>
      </c>
      <c r="DD20" s="30">
        <v>3.8630659999999999</v>
      </c>
      <c r="DE20" s="30">
        <v>3.595313</v>
      </c>
      <c r="DF20" s="30">
        <v>10.258466</v>
      </c>
      <c r="DG20" s="30" t="s">
        <v>211</v>
      </c>
      <c r="DH20" s="30">
        <v>2.713473</v>
      </c>
      <c r="DI20" s="30">
        <v>7.2174399999999999</v>
      </c>
      <c r="DJ20" s="30">
        <v>3.7718690000000001</v>
      </c>
      <c r="DK20" s="30">
        <v>4.8994160000000004</v>
      </c>
      <c r="DL20" s="30">
        <v>15.680410999999999</v>
      </c>
      <c r="DM20" s="30">
        <v>31.569136</v>
      </c>
      <c r="DN20" s="30">
        <v>91.376085000000003</v>
      </c>
      <c r="DO20" s="30">
        <v>142.292305</v>
      </c>
      <c r="DP20" s="30" t="s">
        <v>211</v>
      </c>
      <c r="DQ20" s="30">
        <v>0.74486799999999997</v>
      </c>
      <c r="DR20" s="30">
        <v>0.69246300000000005</v>
      </c>
      <c r="DS20" s="30">
        <v>24.049230000000001</v>
      </c>
      <c r="DT20" s="30">
        <v>92.964608999999996</v>
      </c>
      <c r="DU20" s="30">
        <v>21.623854000000001</v>
      </c>
      <c r="DV20" s="30">
        <v>35</v>
      </c>
      <c r="DW20" s="30">
        <v>37</v>
      </c>
      <c r="DX20" s="30" t="s">
        <v>211</v>
      </c>
      <c r="DY20" s="30">
        <v>0.71944399999999997</v>
      </c>
      <c r="DZ20" s="30">
        <v>0.65869699999999998</v>
      </c>
      <c r="EA20" s="30">
        <v>24.384146999999999</v>
      </c>
      <c r="EB20" s="30">
        <v>91.556372999999994</v>
      </c>
      <c r="EC20" s="30">
        <v>21.237447</v>
      </c>
      <c r="ED20" s="30">
        <v>71</v>
      </c>
      <c r="EE20" s="30">
        <v>71</v>
      </c>
      <c r="EF20" s="30" t="s">
        <v>211</v>
      </c>
      <c r="EG20" s="30">
        <v>0.74497899999999995</v>
      </c>
      <c r="EH20" s="30">
        <v>0.69310400000000005</v>
      </c>
      <c r="EI20" s="30">
        <v>28.015377999999998</v>
      </c>
      <c r="EJ20" s="30">
        <v>93.036707000000007</v>
      </c>
      <c r="EK20" s="30">
        <v>25.184311000000001</v>
      </c>
      <c r="EL20" s="30">
        <v>36</v>
      </c>
      <c r="EM20" s="30">
        <v>38</v>
      </c>
      <c r="EN20" s="30" t="s">
        <v>211</v>
      </c>
      <c r="EO20" s="30">
        <v>1.755568</v>
      </c>
      <c r="EP20" s="30">
        <v>1.6294379999999999</v>
      </c>
      <c r="EQ20" s="30">
        <v>29.042179000000001</v>
      </c>
      <c r="ER20" s="30">
        <v>92.815459000000004</v>
      </c>
      <c r="ES20" s="30">
        <v>26.717186999999999</v>
      </c>
      <c r="ET20" s="30">
        <v>10</v>
      </c>
      <c r="EU20" s="30">
        <v>9</v>
      </c>
      <c r="EV20" s="30" t="s">
        <v>211</v>
      </c>
      <c r="EW20" s="30">
        <v>12.73</v>
      </c>
      <c r="EX20" s="30">
        <v>76.8</v>
      </c>
      <c r="EY20" s="30">
        <v>78.42</v>
      </c>
      <c r="EZ20" s="30">
        <v>76.53</v>
      </c>
      <c r="FA20" s="30">
        <v>76.86</v>
      </c>
      <c r="FB20" s="30" t="s">
        <v>211</v>
      </c>
      <c r="FC20" s="30" t="s">
        <v>211</v>
      </c>
      <c r="FD20" s="30" t="s">
        <v>211</v>
      </c>
      <c r="FE20" s="30" t="s">
        <v>211</v>
      </c>
      <c r="FF20" s="30" t="s">
        <v>211</v>
      </c>
      <c r="FG20" s="30" t="s">
        <v>211</v>
      </c>
      <c r="FH20" s="30" t="s">
        <v>211</v>
      </c>
      <c r="FI20" s="30" t="s">
        <v>211</v>
      </c>
      <c r="FJ20" s="30" t="s">
        <v>211</v>
      </c>
      <c r="FK20" s="30" t="s">
        <v>211</v>
      </c>
      <c r="FL20" s="30" t="s">
        <v>211</v>
      </c>
      <c r="FM20" s="30">
        <v>1747.2518849999999</v>
      </c>
      <c r="FN20" s="30">
        <v>439.19035100000002</v>
      </c>
      <c r="FO20" s="30">
        <v>388.79121300000003</v>
      </c>
      <c r="FP20" s="30">
        <v>25.136064000000001</v>
      </c>
      <c r="FQ20" s="30">
        <v>88.524534000000003</v>
      </c>
      <c r="FR20" s="30">
        <v>388.79121300000003</v>
      </c>
      <c r="FS20" s="30">
        <v>22.251584000000001</v>
      </c>
      <c r="FT20" s="30">
        <v>64.218549999999993</v>
      </c>
      <c r="FU20" s="30" t="s">
        <v>211</v>
      </c>
      <c r="FV20" s="30">
        <v>1324.450981</v>
      </c>
      <c r="FW20" s="30">
        <v>382.81485199999997</v>
      </c>
      <c r="FX20" s="30">
        <v>352.16845799999999</v>
      </c>
      <c r="FY20" s="30">
        <v>28.903663000000002</v>
      </c>
      <c r="FZ20" s="30">
        <v>91.994461000000001</v>
      </c>
      <c r="GA20" s="30">
        <v>352.16845799999999</v>
      </c>
      <c r="GB20" s="30">
        <v>26.589769</v>
      </c>
      <c r="GC20" s="30">
        <v>76.738647</v>
      </c>
      <c r="GD20" s="30" t="s">
        <v>211</v>
      </c>
      <c r="GE20" s="30">
        <v>1556.9914779999999</v>
      </c>
      <c r="GF20" s="30">
        <v>413.82137699999998</v>
      </c>
      <c r="GG20" s="30">
        <v>372.31097299999999</v>
      </c>
      <c r="GH20" s="36">
        <v>26.578268999999999</v>
      </c>
      <c r="GI20" s="36"/>
      <c r="GJ20" s="30">
        <v>89.969004999999996</v>
      </c>
      <c r="GK20" s="30">
        <v>372.31097299999999</v>
      </c>
      <c r="GL20" s="30">
        <v>23.912203999999999</v>
      </c>
      <c r="GM20" s="30">
        <v>69.011134999999996</v>
      </c>
      <c r="GN20" s="30" t="s">
        <v>211</v>
      </c>
      <c r="GO20" s="30">
        <v>2717</v>
      </c>
      <c r="GP20" s="30">
        <v>2198</v>
      </c>
      <c r="GQ20" s="30">
        <v>3433</v>
      </c>
      <c r="GR20" s="30">
        <v>2395</v>
      </c>
      <c r="GS20" s="38"/>
      <c r="GT20" s="1"/>
    </row>
    <row r="21" spans="1:202" x14ac:dyDescent="0.25">
      <c r="A21">
        <v>54</v>
      </c>
      <c r="B21" t="s">
        <v>206</v>
      </c>
      <c r="C21" t="s">
        <v>272</v>
      </c>
      <c r="D21" t="s">
        <v>208</v>
      </c>
      <c r="E21" t="s">
        <v>279</v>
      </c>
      <c r="F21" t="s">
        <v>280</v>
      </c>
      <c r="G21">
        <v>19</v>
      </c>
      <c r="H21">
        <v>3269.5926399999998</v>
      </c>
      <c r="I21">
        <v>24.83287</v>
      </c>
      <c r="J21">
        <v>-1.9900000000000001E-2</v>
      </c>
      <c r="K21">
        <v>1.7586000000000001E-2</v>
      </c>
      <c r="L21">
        <v>0</v>
      </c>
      <c r="M21">
        <v>0</v>
      </c>
      <c r="N21">
        <v>0</v>
      </c>
      <c r="O21">
        <v>9.0399999999999991</v>
      </c>
      <c r="P21">
        <v>0</v>
      </c>
      <c r="Q21">
        <v>1</v>
      </c>
      <c r="R21">
        <v>1</v>
      </c>
      <c r="S21">
        <v>1</v>
      </c>
      <c r="T21" s="1">
        <v>7.4999999999999997E-2</v>
      </c>
      <c r="U21" s="1">
        <v>0.1</v>
      </c>
      <c r="V21" s="1">
        <v>0.1</v>
      </c>
      <c r="W21">
        <v>1</v>
      </c>
      <c r="Y21">
        <v>0</v>
      </c>
      <c r="Z21">
        <v>100</v>
      </c>
      <c r="AA21">
        <v>0</v>
      </c>
      <c r="AB21">
        <v>0</v>
      </c>
      <c r="AC21" t="s">
        <v>211</v>
      </c>
      <c r="AD21" t="s">
        <v>212</v>
      </c>
      <c r="AE21" t="s">
        <v>212</v>
      </c>
      <c r="AF21" t="s">
        <v>211</v>
      </c>
      <c r="AG21" t="s">
        <v>275</v>
      </c>
      <c r="AH21" t="s">
        <v>276</v>
      </c>
      <c r="AI21">
        <v>262</v>
      </c>
      <c r="AJ21">
        <v>8</v>
      </c>
      <c r="AK21" t="s">
        <v>277</v>
      </c>
      <c r="AL21">
        <v>3.5038070000000001</v>
      </c>
      <c r="AM21">
        <v>100</v>
      </c>
      <c r="AN21">
        <v>29.5</v>
      </c>
      <c r="AO21">
        <v>1772.5</v>
      </c>
      <c r="AP21">
        <v>800</v>
      </c>
      <c r="AQ21">
        <v>1050</v>
      </c>
      <c r="AR21">
        <v>200.8</v>
      </c>
      <c r="AS21">
        <v>2.2000000000000002</v>
      </c>
      <c r="AT21" t="s">
        <v>211</v>
      </c>
      <c r="AU21" t="s">
        <v>223</v>
      </c>
      <c r="AV21" t="s">
        <v>278</v>
      </c>
      <c r="AW21" s="10">
        <v>91.170484999999999</v>
      </c>
      <c r="AX21" s="10">
        <v>96</v>
      </c>
      <c r="AY21" s="14">
        <v>1.4550810000000001</v>
      </c>
      <c r="AZ21" s="15">
        <v>4</v>
      </c>
      <c r="BA21">
        <v>121.3</v>
      </c>
      <c r="BB21">
        <v>227.9</v>
      </c>
      <c r="BC21">
        <v>9.0987999999999999E-2</v>
      </c>
      <c r="BD21">
        <v>34.6</v>
      </c>
      <c r="BE21">
        <v>239.9</v>
      </c>
      <c r="BF21" t="s">
        <v>218</v>
      </c>
      <c r="BG21">
        <v>0</v>
      </c>
      <c r="BH21" t="s">
        <v>219</v>
      </c>
      <c r="BI21">
        <v>0.2</v>
      </c>
      <c r="BJ21">
        <v>0.5</v>
      </c>
      <c r="BK21" t="s">
        <v>211</v>
      </c>
      <c r="BL21">
        <v>685.00082699999996</v>
      </c>
      <c r="BM21">
        <v>0.72626299999999999</v>
      </c>
      <c r="BN21">
        <v>5.2096999999999997E-2</v>
      </c>
      <c r="BO21">
        <v>0.101199</v>
      </c>
      <c r="BP21">
        <v>1.1886680000000001</v>
      </c>
      <c r="BQ21">
        <v>43.308781000000003</v>
      </c>
      <c r="BR21">
        <v>43.308781000000003</v>
      </c>
      <c r="BS21" t="s">
        <v>211</v>
      </c>
      <c r="BT21">
        <v>44.953564</v>
      </c>
      <c r="BU21">
        <v>44.739159999999998</v>
      </c>
      <c r="BV21">
        <v>198.640298</v>
      </c>
      <c r="BW21" t="s">
        <v>211</v>
      </c>
      <c r="BX21">
        <v>50.177546999999997</v>
      </c>
      <c r="BY21" s="7">
        <v>49.938226999999998</v>
      </c>
      <c r="BZ21" s="21">
        <v>177.95986099999999</v>
      </c>
      <c r="CA21" s="8">
        <f>BZ21/BZ20-1</f>
        <v>-3.03730115874985E-2</v>
      </c>
      <c r="CB21">
        <v>3.8838999999999999E-2</v>
      </c>
      <c r="CC21" t="s">
        <v>211</v>
      </c>
      <c r="CD21">
        <v>39.793177999999997</v>
      </c>
      <c r="CE21">
        <v>46.419713999999999</v>
      </c>
      <c r="CF21">
        <v>46.743695000000002</v>
      </c>
      <c r="CG21">
        <v>58.484206999999998</v>
      </c>
      <c r="CH21" t="s">
        <v>211</v>
      </c>
      <c r="CI21">
        <v>39.603386</v>
      </c>
      <c r="CJ21">
        <v>46.198317000000003</v>
      </c>
      <c r="CK21">
        <v>46.520752999999999</v>
      </c>
      <c r="CL21">
        <v>58.205269000000001</v>
      </c>
      <c r="CM21" t="s">
        <v>211</v>
      </c>
      <c r="CN21">
        <v>223.40061399999999</v>
      </c>
      <c r="CO21">
        <v>191.50958900000001</v>
      </c>
      <c r="CP21">
        <v>190.18223499999999</v>
      </c>
      <c r="CQ21">
        <v>152.00377800000001</v>
      </c>
      <c r="CR21" t="s">
        <v>211</v>
      </c>
      <c r="CS21">
        <v>253.14402999999999</v>
      </c>
      <c r="CT21">
        <v>233.14527799999999</v>
      </c>
      <c r="CU21">
        <v>215.48181</v>
      </c>
      <c r="CV21">
        <v>491.40639599999997</v>
      </c>
      <c r="CW21" t="s">
        <v>211</v>
      </c>
      <c r="CX21">
        <v>9.0791999999999998E-2</v>
      </c>
      <c r="CY21">
        <v>8.3618999999999999E-2</v>
      </c>
      <c r="CZ21">
        <v>7.7284000000000005E-2</v>
      </c>
      <c r="DA21">
        <v>0.17624600000000001</v>
      </c>
      <c r="DB21" t="s">
        <v>211</v>
      </c>
      <c r="DC21">
        <v>3.595666</v>
      </c>
      <c r="DD21">
        <v>3.8630659999999999</v>
      </c>
      <c r="DE21">
        <v>3.595313</v>
      </c>
      <c r="DF21">
        <v>10.258466</v>
      </c>
      <c r="DG21" t="s">
        <v>211</v>
      </c>
      <c r="DH21">
        <v>2.713473</v>
      </c>
      <c r="DI21">
        <v>7.2174399999999999</v>
      </c>
      <c r="DJ21">
        <v>3.7718690000000001</v>
      </c>
      <c r="DK21">
        <v>4.8994160000000004</v>
      </c>
      <c r="DL21">
        <v>15.680410999999999</v>
      </c>
      <c r="DM21">
        <v>31.569136</v>
      </c>
      <c r="DN21">
        <v>91.376085000000003</v>
      </c>
      <c r="DO21">
        <v>142.292305</v>
      </c>
      <c r="DP21" t="s">
        <v>211</v>
      </c>
      <c r="DQ21">
        <v>0.74486799999999997</v>
      </c>
      <c r="DR21">
        <v>0.69246300000000005</v>
      </c>
      <c r="DS21">
        <v>24.458953999999999</v>
      </c>
      <c r="DT21">
        <v>92.964608999999996</v>
      </c>
      <c r="DU21">
        <v>21.992258</v>
      </c>
      <c r="DV21">
        <v>35</v>
      </c>
      <c r="DW21">
        <v>37</v>
      </c>
      <c r="DX21" t="s">
        <v>211</v>
      </c>
      <c r="DY21">
        <v>0.71944399999999997</v>
      </c>
      <c r="DZ21">
        <v>0.65869699999999998</v>
      </c>
      <c r="EA21">
        <v>25.650573000000001</v>
      </c>
      <c r="EB21">
        <v>91.556372999999994</v>
      </c>
      <c r="EC21">
        <v>22.340444000000002</v>
      </c>
      <c r="ED21">
        <v>71</v>
      </c>
      <c r="EE21">
        <v>71</v>
      </c>
      <c r="EF21" t="s">
        <v>211</v>
      </c>
      <c r="EG21">
        <v>0.74497899999999995</v>
      </c>
      <c r="EH21">
        <v>0.69310400000000005</v>
      </c>
      <c r="EI21">
        <v>28.738236000000001</v>
      </c>
      <c r="EJ21">
        <v>93.036707000000007</v>
      </c>
      <c r="EK21">
        <v>25.834122000000001</v>
      </c>
      <c r="EL21">
        <v>36</v>
      </c>
      <c r="EM21">
        <v>38</v>
      </c>
      <c r="EN21" t="s">
        <v>211</v>
      </c>
      <c r="EO21">
        <v>1.755568</v>
      </c>
      <c r="EP21">
        <v>1.6294379999999999</v>
      </c>
      <c r="EQ21">
        <v>29.696368</v>
      </c>
      <c r="ER21">
        <v>92.815459000000004</v>
      </c>
      <c r="ES21">
        <v>27.319005000000001</v>
      </c>
      <c r="ET21">
        <v>10</v>
      </c>
      <c r="EU21">
        <v>9</v>
      </c>
      <c r="EV21" t="s">
        <v>211</v>
      </c>
      <c r="EW21">
        <v>12.73</v>
      </c>
      <c r="EX21">
        <v>76.8</v>
      </c>
      <c r="EY21">
        <v>78.42</v>
      </c>
      <c r="EZ21">
        <v>76.53</v>
      </c>
      <c r="FA21">
        <v>76.86</v>
      </c>
      <c r="FB21" t="s">
        <v>211</v>
      </c>
      <c r="FC21" t="s">
        <v>211</v>
      </c>
      <c r="FD21" t="s">
        <v>211</v>
      </c>
      <c r="FE21" t="s">
        <v>211</v>
      </c>
      <c r="FF21" t="s">
        <v>211</v>
      </c>
      <c r="FG21" t="s">
        <v>211</v>
      </c>
      <c r="FH21" t="s">
        <v>211</v>
      </c>
      <c r="FI21" t="s">
        <v>211</v>
      </c>
      <c r="FJ21" t="s">
        <v>211</v>
      </c>
      <c r="FK21" t="s">
        <v>211</v>
      </c>
      <c r="FL21" t="s">
        <v>211</v>
      </c>
      <c r="FM21">
        <v>1685.140942</v>
      </c>
      <c r="FN21">
        <v>439.19035100000002</v>
      </c>
      <c r="FO21">
        <v>388.79121300000003</v>
      </c>
      <c r="FP21">
        <v>26.062529000000001</v>
      </c>
      <c r="FQ21">
        <v>88.524534000000003</v>
      </c>
      <c r="FR21">
        <v>388.79121300000003</v>
      </c>
      <c r="FS21">
        <v>23.071732999999998</v>
      </c>
      <c r="FT21">
        <v>66.585517999999993</v>
      </c>
      <c r="FU21" t="s">
        <v>211</v>
      </c>
      <c r="FV21">
        <v>1295.2743049999999</v>
      </c>
      <c r="FW21">
        <v>382.81485199999997</v>
      </c>
      <c r="FX21">
        <v>352.16845799999999</v>
      </c>
      <c r="FY21">
        <v>29.554732000000001</v>
      </c>
      <c r="FZ21">
        <v>91.994461000000001</v>
      </c>
      <c r="GA21">
        <v>352.16845799999999</v>
      </c>
      <c r="GB21">
        <v>27.188715999999999</v>
      </c>
      <c r="GC21">
        <v>78.467222000000007</v>
      </c>
      <c r="GD21" t="s">
        <v>211</v>
      </c>
      <c r="GE21">
        <v>1509.700955</v>
      </c>
      <c r="GF21">
        <v>413.82137699999998</v>
      </c>
      <c r="GG21">
        <v>372.31097299999999</v>
      </c>
      <c r="GH21" s="21">
        <v>27.410817999999999</v>
      </c>
      <c r="GI21" s="21"/>
      <c r="GJ21">
        <v>89.969004999999996</v>
      </c>
      <c r="GK21">
        <v>372.31097299999999</v>
      </c>
      <c r="GL21">
        <v>24.661239999999999</v>
      </c>
      <c r="GM21">
        <v>71.172870000000003</v>
      </c>
      <c r="GN21" t="s">
        <v>211</v>
      </c>
      <c r="GO21">
        <v>2717</v>
      </c>
      <c r="GP21">
        <v>2198</v>
      </c>
      <c r="GQ21">
        <v>3433</v>
      </c>
      <c r="GR21">
        <v>2395</v>
      </c>
      <c r="GS21" s="15" t="s">
        <v>320</v>
      </c>
      <c r="GT21" s="1">
        <f t="shared" si="0"/>
        <v>-3.03730115874985E-2</v>
      </c>
    </row>
    <row r="22" spans="1:202" x14ac:dyDescent="0.25">
      <c r="A22">
        <v>58</v>
      </c>
      <c r="B22" t="s">
        <v>206</v>
      </c>
      <c r="C22" t="s">
        <v>281</v>
      </c>
      <c r="D22" t="s">
        <v>208</v>
      </c>
      <c r="E22" t="s">
        <v>282</v>
      </c>
      <c r="F22" t="s">
        <v>283</v>
      </c>
      <c r="G22">
        <v>20</v>
      </c>
      <c r="H22">
        <v>3269.5926399999998</v>
      </c>
      <c r="I22">
        <v>24.83287</v>
      </c>
      <c r="J22">
        <v>-1.9900000000000001E-2</v>
      </c>
      <c r="K22">
        <v>1.7586000000000001E-2</v>
      </c>
      <c r="L22">
        <v>0</v>
      </c>
      <c r="M22">
        <v>0</v>
      </c>
      <c r="N22">
        <v>0</v>
      </c>
      <c r="O22">
        <v>9.0399999999999991</v>
      </c>
      <c r="P22">
        <v>0</v>
      </c>
      <c r="Q22">
        <v>1</v>
      </c>
      <c r="R22">
        <v>1</v>
      </c>
      <c r="S22">
        <v>1</v>
      </c>
      <c r="T22" s="1">
        <v>7.4999999999999997E-2</v>
      </c>
      <c r="U22" s="1">
        <v>0.1</v>
      </c>
      <c r="V22" s="1">
        <v>0.1</v>
      </c>
      <c r="W22">
        <v>1</v>
      </c>
      <c r="Y22">
        <v>0</v>
      </c>
      <c r="Z22">
        <v>0</v>
      </c>
      <c r="AA22">
        <v>0</v>
      </c>
      <c r="AB22">
        <v>0</v>
      </c>
      <c r="AC22" t="s">
        <v>211</v>
      </c>
      <c r="AD22" t="s">
        <v>212</v>
      </c>
      <c r="AE22" t="s">
        <v>212</v>
      </c>
      <c r="AF22" t="s">
        <v>211</v>
      </c>
      <c r="AG22" t="s">
        <v>275</v>
      </c>
      <c r="AH22" t="s">
        <v>276</v>
      </c>
      <c r="AI22">
        <v>280</v>
      </c>
      <c r="AJ22">
        <v>8</v>
      </c>
      <c r="AK22" t="s">
        <v>277</v>
      </c>
      <c r="AL22">
        <v>3.666204</v>
      </c>
      <c r="AM22">
        <v>100</v>
      </c>
      <c r="AN22">
        <v>30.9</v>
      </c>
      <c r="AO22">
        <v>1854.6</v>
      </c>
      <c r="AP22">
        <v>800</v>
      </c>
      <c r="AQ22">
        <v>1050</v>
      </c>
      <c r="AR22">
        <v>194.2</v>
      </c>
      <c r="AS22">
        <v>2.2000000000000002</v>
      </c>
      <c r="AT22" t="s">
        <v>211</v>
      </c>
      <c r="AU22" t="s">
        <v>230</v>
      </c>
      <c r="AV22" s="11" t="s">
        <v>284</v>
      </c>
      <c r="AW22" s="10">
        <v>47.913094000000001</v>
      </c>
      <c r="AX22" s="10">
        <v>98</v>
      </c>
      <c r="AY22" s="12">
        <v>1.2907789999999999</v>
      </c>
      <c r="AZ22" s="19">
        <v>3</v>
      </c>
      <c r="BA22">
        <v>116.2</v>
      </c>
      <c r="BB22">
        <v>243.6</v>
      </c>
      <c r="BC22">
        <v>7.4121999999999993E-2</v>
      </c>
      <c r="BD22">
        <v>39.5</v>
      </c>
      <c r="BE22">
        <v>210.4</v>
      </c>
      <c r="BF22" t="s">
        <v>218</v>
      </c>
      <c r="BG22">
        <v>0</v>
      </c>
      <c r="BH22" t="s">
        <v>219</v>
      </c>
      <c r="BI22">
        <v>0.2</v>
      </c>
      <c r="BJ22">
        <v>0.5</v>
      </c>
      <c r="BK22" t="s">
        <v>211</v>
      </c>
      <c r="BL22">
        <v>699.994282</v>
      </c>
      <c r="BM22">
        <v>0.77550699999999995</v>
      </c>
      <c r="BN22">
        <v>5.6847000000000002E-2</v>
      </c>
      <c r="BO22">
        <v>0.151119</v>
      </c>
      <c r="BP22">
        <v>0.86858900000000006</v>
      </c>
      <c r="BQ22">
        <v>43.308781000000003</v>
      </c>
      <c r="BR22">
        <v>43.308781000000003</v>
      </c>
      <c r="BS22" t="s">
        <v>211</v>
      </c>
      <c r="BT22">
        <v>44.553995999999998</v>
      </c>
      <c r="BU22">
        <v>44.341496999999997</v>
      </c>
      <c r="BV22">
        <v>200.421739</v>
      </c>
      <c r="BW22" t="s">
        <v>211</v>
      </c>
      <c r="BX22">
        <v>50.021349999999998</v>
      </c>
      <c r="BY22" s="7">
        <v>49.782775999999998</v>
      </c>
      <c r="BZ22" s="22">
        <v>178.515558</v>
      </c>
      <c r="CA22" s="7"/>
      <c r="CB22">
        <v>4.0561E-2</v>
      </c>
      <c r="CC22" t="s">
        <v>211</v>
      </c>
      <c r="CD22">
        <v>39.730538000000003</v>
      </c>
      <c r="CE22">
        <v>45.726638999999999</v>
      </c>
      <c r="CF22">
        <v>46.567588999999998</v>
      </c>
      <c r="CG22">
        <v>58.847439999999999</v>
      </c>
      <c r="CH22" t="s">
        <v>211</v>
      </c>
      <c r="CI22">
        <v>39.541044999999997</v>
      </c>
      <c r="CJ22">
        <v>45.508547999999998</v>
      </c>
      <c r="CK22">
        <v>46.345486999999999</v>
      </c>
      <c r="CL22">
        <v>58.566769999999998</v>
      </c>
      <c r="CM22" t="s">
        <v>211</v>
      </c>
      <c r="CN22">
        <v>223.75282999999999</v>
      </c>
      <c r="CO22">
        <v>194.412284</v>
      </c>
      <c r="CP22">
        <v>190.90145100000001</v>
      </c>
      <c r="CQ22">
        <v>151.06554199999999</v>
      </c>
      <c r="CR22" t="s">
        <v>211</v>
      </c>
      <c r="CS22">
        <v>253.56982300000001</v>
      </c>
      <c r="CT22">
        <v>236.75038000000001</v>
      </c>
      <c r="CU22">
        <v>216.32921899999999</v>
      </c>
      <c r="CV22">
        <v>488.38234599999998</v>
      </c>
      <c r="CW22" t="s">
        <v>211</v>
      </c>
      <c r="CX22">
        <v>9.0944999999999998E-2</v>
      </c>
      <c r="CY22">
        <v>8.4912000000000001E-2</v>
      </c>
      <c r="CZ22">
        <v>7.7588000000000004E-2</v>
      </c>
      <c r="DA22">
        <v>0.17516200000000001</v>
      </c>
      <c r="DB22" t="s">
        <v>211</v>
      </c>
      <c r="DC22">
        <v>3.596044</v>
      </c>
      <c r="DD22">
        <v>3.8642300000000001</v>
      </c>
      <c r="DE22">
        <v>3.595853</v>
      </c>
      <c r="DF22">
        <v>10.258658</v>
      </c>
      <c r="DG22" t="s">
        <v>211</v>
      </c>
      <c r="DH22">
        <v>2.7233179999999999</v>
      </c>
      <c r="DI22">
        <v>7.334244</v>
      </c>
      <c r="DJ22">
        <v>3.5967579999999999</v>
      </c>
      <c r="DK22">
        <v>4.7854590000000004</v>
      </c>
      <c r="DL22">
        <v>15.746225000000001</v>
      </c>
      <c r="DM22">
        <v>31.462686000000001</v>
      </c>
      <c r="DN22">
        <v>90.983301999999995</v>
      </c>
      <c r="DO22">
        <v>141.73745400000001</v>
      </c>
      <c r="DP22" t="s">
        <v>211</v>
      </c>
      <c r="DQ22">
        <v>0.75002100000000005</v>
      </c>
      <c r="DR22">
        <v>0.69572699999999998</v>
      </c>
      <c r="DS22">
        <v>24.586831</v>
      </c>
      <c r="DT22">
        <v>92.761013000000005</v>
      </c>
      <c r="DU22">
        <v>21.956989</v>
      </c>
      <c r="DV22">
        <v>36</v>
      </c>
      <c r="DW22">
        <v>38</v>
      </c>
      <c r="DX22" t="s">
        <v>211</v>
      </c>
      <c r="DY22">
        <v>0.72593399999999997</v>
      </c>
      <c r="DZ22">
        <v>0.66481599999999996</v>
      </c>
      <c r="EA22">
        <v>25.487839999999998</v>
      </c>
      <c r="EB22">
        <v>91.580798999999999</v>
      </c>
      <c r="EC22">
        <v>22.012388000000001</v>
      </c>
      <c r="ED22">
        <v>76</v>
      </c>
      <c r="EE22">
        <v>75</v>
      </c>
      <c r="EF22" t="s">
        <v>211</v>
      </c>
      <c r="EG22">
        <v>0.74861100000000003</v>
      </c>
      <c r="EH22">
        <v>0.69570699999999996</v>
      </c>
      <c r="EI22">
        <v>28.765228</v>
      </c>
      <c r="EJ22">
        <v>92.933049999999994</v>
      </c>
      <c r="EK22">
        <v>25.735605</v>
      </c>
      <c r="EL22">
        <v>36</v>
      </c>
      <c r="EM22">
        <v>38</v>
      </c>
      <c r="EN22" t="s">
        <v>211</v>
      </c>
      <c r="EO22">
        <v>1.7630189999999999</v>
      </c>
      <c r="EP22">
        <v>1.6302509999999999</v>
      </c>
      <c r="EQ22">
        <v>30.007072999999998</v>
      </c>
      <c r="ER22">
        <v>92.469280999999995</v>
      </c>
      <c r="ES22">
        <v>27.487635999999998</v>
      </c>
      <c r="ET22">
        <v>10</v>
      </c>
      <c r="EU22">
        <v>9</v>
      </c>
      <c r="EV22" t="s">
        <v>211</v>
      </c>
      <c r="EW22">
        <v>12.73</v>
      </c>
      <c r="EX22">
        <v>76.8</v>
      </c>
      <c r="EY22">
        <v>78.459999999999994</v>
      </c>
      <c r="EZ22">
        <v>76.56</v>
      </c>
      <c r="FA22">
        <v>76.86</v>
      </c>
      <c r="FB22" t="s">
        <v>211</v>
      </c>
      <c r="FC22" t="s">
        <v>211</v>
      </c>
      <c r="FD22" t="s">
        <v>211</v>
      </c>
      <c r="FE22" t="s">
        <v>211</v>
      </c>
      <c r="FF22" t="s">
        <v>211</v>
      </c>
      <c r="FG22" t="s">
        <v>211</v>
      </c>
      <c r="FH22" t="s">
        <v>211</v>
      </c>
      <c r="FI22" t="s">
        <v>211</v>
      </c>
      <c r="FJ22" t="s">
        <v>211</v>
      </c>
      <c r="FK22" t="s">
        <v>211</v>
      </c>
      <c r="FL22" t="s">
        <v>211</v>
      </c>
      <c r="FM22">
        <v>1700.2535780000001</v>
      </c>
      <c r="FN22">
        <v>442.32526200000001</v>
      </c>
      <c r="FO22">
        <v>388.82793600000002</v>
      </c>
      <c r="FP22">
        <v>26.015253000000001</v>
      </c>
      <c r="FQ22">
        <v>87.905433000000002</v>
      </c>
      <c r="FR22">
        <v>388.82793600000002</v>
      </c>
      <c r="FS22">
        <v>22.868819999999999</v>
      </c>
      <c r="FT22">
        <v>57.881405999999998</v>
      </c>
      <c r="FU22" t="s">
        <v>211</v>
      </c>
      <c r="FV22">
        <v>1287.2792850000001</v>
      </c>
      <c r="FW22">
        <v>384.43251900000001</v>
      </c>
      <c r="FX22">
        <v>352.155146</v>
      </c>
      <c r="FY22">
        <v>29.863956000000002</v>
      </c>
      <c r="FZ22">
        <v>91.603891000000004</v>
      </c>
      <c r="GA22">
        <v>352.155146</v>
      </c>
      <c r="GB22">
        <v>27.356546000000002</v>
      </c>
      <c r="GC22">
        <v>69.239920999999995</v>
      </c>
      <c r="GD22" t="s">
        <v>211</v>
      </c>
      <c r="GE22">
        <v>1514.415146</v>
      </c>
      <c r="GF22">
        <v>416.273527</v>
      </c>
      <c r="GG22">
        <v>372.32517999999999</v>
      </c>
      <c r="GH22" s="20">
        <v>27.487411999999999</v>
      </c>
      <c r="GI22" s="20"/>
      <c r="GJ22">
        <v>89.442435000000003</v>
      </c>
      <c r="GK22">
        <v>372.32517999999999</v>
      </c>
      <c r="GL22">
        <v>24.58541</v>
      </c>
      <c r="GM22">
        <v>62.226126999999998</v>
      </c>
      <c r="GN22" t="s">
        <v>211</v>
      </c>
      <c r="GO22">
        <v>2872</v>
      </c>
      <c r="GP22">
        <v>2768</v>
      </c>
      <c r="GQ22">
        <v>2872</v>
      </c>
      <c r="GR22">
        <v>2545</v>
      </c>
      <c r="GT22" s="1"/>
    </row>
    <row r="23" spans="1:202" x14ac:dyDescent="0.25">
      <c r="A23">
        <v>61</v>
      </c>
      <c r="B23" t="s">
        <v>206</v>
      </c>
      <c r="C23" t="s">
        <v>281</v>
      </c>
      <c r="D23" t="s">
        <v>208</v>
      </c>
      <c r="E23" t="s">
        <v>285</v>
      </c>
      <c r="F23" t="s">
        <v>286</v>
      </c>
      <c r="G23">
        <v>21</v>
      </c>
      <c r="H23">
        <v>3269.5926399999998</v>
      </c>
      <c r="I23">
        <v>24.83287</v>
      </c>
      <c r="J23">
        <v>-1.9900000000000001E-2</v>
      </c>
      <c r="K23">
        <v>1.7586000000000001E-2</v>
      </c>
      <c r="L23">
        <v>0</v>
      </c>
      <c r="M23">
        <v>0</v>
      </c>
      <c r="N23">
        <v>0</v>
      </c>
      <c r="O23">
        <v>9.0399999999999991</v>
      </c>
      <c r="P23">
        <v>0</v>
      </c>
      <c r="Q23">
        <v>1</v>
      </c>
      <c r="R23">
        <v>1</v>
      </c>
      <c r="S23">
        <v>1</v>
      </c>
      <c r="T23" s="1">
        <v>7.4999999999999997E-2</v>
      </c>
      <c r="U23" s="1">
        <v>0.1</v>
      </c>
      <c r="V23" s="1">
        <v>0.1</v>
      </c>
      <c r="W23">
        <v>1</v>
      </c>
      <c r="Y23">
        <v>0</v>
      </c>
      <c r="Z23">
        <v>100</v>
      </c>
      <c r="AA23">
        <v>0</v>
      </c>
      <c r="AB23">
        <v>0</v>
      </c>
      <c r="AC23" t="s">
        <v>211</v>
      </c>
      <c r="AD23" t="s">
        <v>212</v>
      </c>
      <c r="AE23" t="s">
        <v>212</v>
      </c>
      <c r="AF23" t="s">
        <v>211</v>
      </c>
      <c r="AG23" t="s">
        <v>275</v>
      </c>
      <c r="AH23" t="s">
        <v>276</v>
      </c>
      <c r="AI23">
        <v>280</v>
      </c>
      <c r="AJ23">
        <v>8</v>
      </c>
      <c r="AK23" t="s">
        <v>277</v>
      </c>
      <c r="AL23">
        <v>3.666204</v>
      </c>
      <c r="AM23">
        <v>100</v>
      </c>
      <c r="AN23">
        <v>30.9</v>
      </c>
      <c r="AO23">
        <v>1854.6</v>
      </c>
      <c r="AP23">
        <v>800</v>
      </c>
      <c r="AQ23">
        <v>1050</v>
      </c>
      <c r="AR23">
        <v>194.2</v>
      </c>
      <c r="AS23">
        <v>2.2000000000000002</v>
      </c>
      <c r="AT23" t="s">
        <v>211</v>
      </c>
      <c r="AU23" t="s">
        <v>230</v>
      </c>
      <c r="AV23" t="s">
        <v>284</v>
      </c>
      <c r="AW23" s="10">
        <v>47.913094000000001</v>
      </c>
      <c r="AX23" s="10">
        <v>98</v>
      </c>
      <c r="AY23" s="14">
        <v>1.2907789999999999</v>
      </c>
      <c r="AZ23" s="15">
        <v>3</v>
      </c>
      <c r="BA23">
        <v>116.2</v>
      </c>
      <c r="BB23">
        <v>243.6</v>
      </c>
      <c r="BC23">
        <v>7.4121999999999993E-2</v>
      </c>
      <c r="BD23">
        <v>39.5</v>
      </c>
      <c r="BE23">
        <v>210.4</v>
      </c>
      <c r="BF23" t="s">
        <v>218</v>
      </c>
      <c r="BG23">
        <v>0</v>
      </c>
      <c r="BH23" t="s">
        <v>219</v>
      </c>
      <c r="BI23">
        <v>0.2</v>
      </c>
      <c r="BJ23">
        <v>0.5</v>
      </c>
      <c r="BK23" t="s">
        <v>211</v>
      </c>
      <c r="BL23">
        <v>699.99428</v>
      </c>
      <c r="BM23">
        <v>0.775505</v>
      </c>
      <c r="BN23">
        <v>5.6847000000000002E-2</v>
      </c>
      <c r="BO23">
        <v>0.151119</v>
      </c>
      <c r="BP23">
        <v>0.86858599999999997</v>
      </c>
      <c r="BQ23">
        <v>43.308781000000003</v>
      </c>
      <c r="BR23">
        <v>43.308781000000003</v>
      </c>
      <c r="BS23" t="s">
        <v>211</v>
      </c>
      <c r="BT23">
        <v>45.704002000000003</v>
      </c>
      <c r="BU23">
        <v>45.486018000000001</v>
      </c>
      <c r="BV23">
        <v>195.37871899999999</v>
      </c>
      <c r="BW23" t="s">
        <v>211</v>
      </c>
      <c r="BX23">
        <v>51.097889000000002</v>
      </c>
      <c r="BY23" s="7">
        <v>50.854179999999999</v>
      </c>
      <c r="BZ23" s="21">
        <v>174.75456299999999</v>
      </c>
      <c r="CA23" s="8">
        <f>BZ23/BZ22-1</f>
        <v>-2.1068163705933118E-2</v>
      </c>
      <c r="CB23">
        <v>4.0561E-2</v>
      </c>
      <c r="CC23" t="s">
        <v>211</v>
      </c>
      <c r="CD23">
        <v>40.254074000000003</v>
      </c>
      <c r="CE23">
        <v>47.328021</v>
      </c>
      <c r="CF23">
        <v>47.482002999999999</v>
      </c>
      <c r="CG23">
        <v>59.710818000000003</v>
      </c>
      <c r="CH23" t="s">
        <v>211</v>
      </c>
      <c r="CI23">
        <v>40.062083999999999</v>
      </c>
      <c r="CJ23">
        <v>47.102291999999998</v>
      </c>
      <c r="CK23">
        <v>47.255540000000003</v>
      </c>
      <c r="CL23">
        <v>59.426029999999997</v>
      </c>
      <c r="CM23" t="s">
        <v>211</v>
      </c>
      <c r="CN23">
        <v>220.84275099999999</v>
      </c>
      <c r="CO23">
        <v>187.83418800000001</v>
      </c>
      <c r="CP23">
        <v>187.22504900000001</v>
      </c>
      <c r="CQ23">
        <v>148.881236</v>
      </c>
      <c r="CR23" t="s">
        <v>211</v>
      </c>
      <c r="CS23">
        <v>250.27464599999999</v>
      </c>
      <c r="CT23">
        <v>228.74021500000001</v>
      </c>
      <c r="CU23">
        <v>212.16571500000001</v>
      </c>
      <c r="CV23">
        <v>481.32101499999999</v>
      </c>
      <c r="CW23" t="s">
        <v>211</v>
      </c>
      <c r="CX23">
        <v>8.9762999999999996E-2</v>
      </c>
      <c r="CY23">
        <v>8.2039000000000001E-2</v>
      </c>
      <c r="CZ23">
        <v>7.6094999999999996E-2</v>
      </c>
      <c r="DA23">
        <v>0.172629</v>
      </c>
      <c r="DB23" t="s">
        <v>211</v>
      </c>
      <c r="DC23">
        <v>3.5960830000000001</v>
      </c>
      <c r="DD23">
        <v>3.8642379999999998</v>
      </c>
      <c r="DE23">
        <v>3.5958969999999999</v>
      </c>
      <c r="DF23">
        <v>10.258665000000001</v>
      </c>
      <c r="DG23" t="s">
        <v>211</v>
      </c>
      <c r="DH23">
        <v>2.7233179999999999</v>
      </c>
      <c r="DI23">
        <v>7.334244</v>
      </c>
      <c r="DJ23">
        <v>3.5967090000000002</v>
      </c>
      <c r="DK23">
        <v>4.7854580000000002</v>
      </c>
      <c r="DL23">
        <v>15.746225000000001</v>
      </c>
      <c r="DM23">
        <v>31.462637000000001</v>
      </c>
      <c r="DN23">
        <v>90.983301999999995</v>
      </c>
      <c r="DO23">
        <v>141.73745400000001</v>
      </c>
      <c r="DP23" t="s">
        <v>211</v>
      </c>
      <c r="DQ23">
        <v>0.75024199999999996</v>
      </c>
      <c r="DR23">
        <v>0.695627</v>
      </c>
      <c r="DS23">
        <v>24.917864000000002</v>
      </c>
      <c r="DT23">
        <v>92.720358000000004</v>
      </c>
      <c r="DU23">
        <v>22.246808000000001</v>
      </c>
      <c r="DV23">
        <v>35</v>
      </c>
      <c r="DW23">
        <v>37</v>
      </c>
      <c r="DX23" t="s">
        <v>211</v>
      </c>
      <c r="DY23">
        <v>0.72699899999999995</v>
      </c>
      <c r="DZ23">
        <v>0.66492799999999996</v>
      </c>
      <c r="EA23">
        <v>26.419072</v>
      </c>
      <c r="EB23">
        <v>91.462046999999998</v>
      </c>
      <c r="EC23">
        <v>22.783569</v>
      </c>
      <c r="ED23">
        <v>76</v>
      </c>
      <c r="EE23">
        <v>75</v>
      </c>
      <c r="EF23" t="s">
        <v>211</v>
      </c>
      <c r="EG23">
        <v>0.74879600000000002</v>
      </c>
      <c r="EH23">
        <v>0.69560599999999995</v>
      </c>
      <c r="EI23">
        <v>29.336950999999999</v>
      </c>
      <c r="EJ23">
        <v>92.896541999999997</v>
      </c>
      <c r="EK23">
        <v>26.24136</v>
      </c>
      <c r="EL23">
        <v>35</v>
      </c>
      <c r="EM23">
        <v>37</v>
      </c>
      <c r="EN23" t="s">
        <v>211</v>
      </c>
      <c r="EO23">
        <v>1.7631669999999999</v>
      </c>
      <c r="EP23">
        <v>1.630201</v>
      </c>
      <c r="EQ23">
        <v>30.449845</v>
      </c>
      <c r="ER23">
        <v>92.458721999999995</v>
      </c>
      <c r="ES23">
        <v>27.890910000000002</v>
      </c>
      <c r="ET23">
        <v>10</v>
      </c>
      <c r="EU23">
        <v>9</v>
      </c>
      <c r="EV23" t="s">
        <v>211</v>
      </c>
      <c r="EW23">
        <v>12.73</v>
      </c>
      <c r="EX23">
        <v>76.8</v>
      </c>
      <c r="EY23">
        <v>78.459999999999994</v>
      </c>
      <c r="EZ23">
        <v>76.56</v>
      </c>
      <c r="FA23">
        <v>76.86</v>
      </c>
      <c r="FB23" t="s">
        <v>211</v>
      </c>
      <c r="FC23" t="s">
        <v>211</v>
      </c>
      <c r="FD23" t="s">
        <v>211</v>
      </c>
      <c r="FE23" t="s">
        <v>211</v>
      </c>
      <c r="FF23" t="s">
        <v>211</v>
      </c>
      <c r="FG23" t="s">
        <v>211</v>
      </c>
      <c r="FH23" t="s">
        <v>211</v>
      </c>
      <c r="FI23" t="s">
        <v>211</v>
      </c>
      <c r="FJ23" t="s">
        <v>211</v>
      </c>
      <c r="FK23" t="s">
        <v>211</v>
      </c>
      <c r="FL23" t="s">
        <v>211</v>
      </c>
      <c r="FM23">
        <v>1657.471728</v>
      </c>
      <c r="FN23">
        <v>442.701482</v>
      </c>
      <c r="FO23">
        <v>388.83413999999999</v>
      </c>
      <c r="FP23">
        <v>26.709444000000001</v>
      </c>
      <c r="FQ23">
        <v>87.832130000000006</v>
      </c>
      <c r="FR23">
        <v>388.83413999999999</v>
      </c>
      <c r="FS23">
        <v>23.459472999999999</v>
      </c>
      <c r="FT23">
        <v>59.376359999999998</v>
      </c>
      <c r="FU23" t="s">
        <v>211</v>
      </c>
      <c r="FV23">
        <v>1268.666097</v>
      </c>
      <c r="FW23">
        <v>384.464382</v>
      </c>
      <c r="FX23">
        <v>352.15502199999997</v>
      </c>
      <c r="FY23">
        <v>30.304614999999998</v>
      </c>
      <c r="FZ23">
        <v>91.596266999999997</v>
      </c>
      <c r="GA23">
        <v>352.15502199999997</v>
      </c>
      <c r="GB23">
        <v>27.757895999999999</v>
      </c>
      <c r="GC23">
        <v>70.255747999999997</v>
      </c>
      <c r="GD23" t="s">
        <v>211</v>
      </c>
      <c r="GE23">
        <v>1482.509194</v>
      </c>
      <c r="GF23">
        <v>416.49478699999997</v>
      </c>
      <c r="GG23">
        <v>372.32853699999998</v>
      </c>
      <c r="GH23" s="21">
        <v>28.093909</v>
      </c>
      <c r="GI23" s="21"/>
      <c r="GJ23">
        <v>89.395725999999996</v>
      </c>
      <c r="GK23">
        <v>372.32853699999998</v>
      </c>
      <c r="GL23">
        <v>25.114754000000001</v>
      </c>
      <c r="GM23">
        <v>63.565905000000001</v>
      </c>
      <c r="GN23" t="s">
        <v>211</v>
      </c>
      <c r="GO23">
        <v>2872</v>
      </c>
      <c r="GP23">
        <v>2768</v>
      </c>
      <c r="GQ23">
        <v>2872</v>
      </c>
      <c r="GR23">
        <v>2545</v>
      </c>
      <c r="GS23" s="15" t="s">
        <v>320</v>
      </c>
      <c r="GT23" s="1">
        <f t="shared" si="0"/>
        <v>-2.1068163705933118E-2</v>
      </c>
    </row>
    <row r="24" spans="1:202" x14ac:dyDescent="0.25">
      <c r="A24">
        <v>62</v>
      </c>
      <c r="B24" t="s">
        <v>206</v>
      </c>
      <c r="C24" t="s">
        <v>287</v>
      </c>
      <c r="D24" t="s">
        <v>208</v>
      </c>
      <c r="E24" t="s">
        <v>285</v>
      </c>
      <c r="F24" t="s">
        <v>288</v>
      </c>
      <c r="G24">
        <v>22</v>
      </c>
      <c r="H24">
        <v>3269.5926399999998</v>
      </c>
      <c r="I24">
        <v>24.83287</v>
      </c>
      <c r="J24">
        <v>-1.9900000000000001E-2</v>
      </c>
      <c r="K24">
        <v>1.7586000000000001E-2</v>
      </c>
      <c r="L24">
        <v>0</v>
      </c>
      <c r="M24">
        <v>0</v>
      </c>
      <c r="N24">
        <v>0</v>
      </c>
      <c r="O24">
        <v>9.0399999999999991</v>
      </c>
      <c r="P24">
        <v>0</v>
      </c>
      <c r="Q24">
        <v>1</v>
      </c>
      <c r="R24">
        <v>1</v>
      </c>
      <c r="S24">
        <v>1</v>
      </c>
      <c r="T24" s="1">
        <v>7.4999999999999997E-2</v>
      </c>
      <c r="U24" s="1">
        <v>0.1</v>
      </c>
      <c r="V24" s="1">
        <v>0.1</v>
      </c>
      <c r="W24">
        <v>1</v>
      </c>
      <c r="Y24">
        <v>0</v>
      </c>
      <c r="Z24">
        <v>0</v>
      </c>
      <c r="AA24">
        <v>0</v>
      </c>
      <c r="AB24">
        <v>0</v>
      </c>
      <c r="AC24" t="s">
        <v>211</v>
      </c>
      <c r="AD24" t="s">
        <v>212</v>
      </c>
      <c r="AE24" t="s">
        <v>212</v>
      </c>
      <c r="AF24" t="s">
        <v>211</v>
      </c>
      <c r="AG24" t="s">
        <v>275</v>
      </c>
      <c r="AH24" t="s">
        <v>276</v>
      </c>
      <c r="AI24">
        <v>241</v>
      </c>
      <c r="AJ24">
        <v>8</v>
      </c>
      <c r="AK24" t="s">
        <v>277</v>
      </c>
      <c r="AL24">
        <v>3.5318109999999998</v>
      </c>
      <c r="AM24">
        <v>100</v>
      </c>
      <c r="AN24">
        <v>29.8</v>
      </c>
      <c r="AO24">
        <v>1786.6</v>
      </c>
      <c r="AP24">
        <v>800</v>
      </c>
      <c r="AQ24">
        <v>1050</v>
      </c>
      <c r="AR24">
        <v>209.2</v>
      </c>
      <c r="AS24">
        <v>2.2000000000000002</v>
      </c>
      <c r="AT24" t="s">
        <v>211</v>
      </c>
      <c r="AU24" t="s">
        <v>236</v>
      </c>
      <c r="AV24" s="16" t="s">
        <v>289</v>
      </c>
      <c r="AW24" s="10">
        <v>95.370880999999997</v>
      </c>
      <c r="AX24" s="10">
        <v>94</v>
      </c>
      <c r="AY24" s="17">
        <v>1.4267479999999999</v>
      </c>
      <c r="AZ24" s="18">
        <v>4</v>
      </c>
      <c r="BA24">
        <v>124</v>
      </c>
      <c r="BB24">
        <v>209.8</v>
      </c>
      <c r="BC24">
        <v>9.0412000000000006E-2</v>
      </c>
      <c r="BD24">
        <v>38.1</v>
      </c>
      <c r="BE24">
        <v>218.4</v>
      </c>
      <c r="BF24" t="s">
        <v>218</v>
      </c>
      <c r="BG24">
        <v>0</v>
      </c>
      <c r="BH24" t="s">
        <v>219</v>
      </c>
      <c r="BI24">
        <v>0.2</v>
      </c>
      <c r="BJ24">
        <v>0.5</v>
      </c>
      <c r="BK24" t="s">
        <v>211</v>
      </c>
      <c r="BL24">
        <v>630.00158599999997</v>
      </c>
      <c r="BM24">
        <v>0.66476599999999997</v>
      </c>
      <c r="BN24">
        <v>4.3857E-2</v>
      </c>
      <c r="BO24">
        <v>0.122821</v>
      </c>
      <c r="BP24">
        <v>0.82449700000000004</v>
      </c>
      <c r="BQ24">
        <v>43.308781000000003</v>
      </c>
      <c r="BR24">
        <v>43.308781000000003</v>
      </c>
      <c r="BS24" t="s">
        <v>211</v>
      </c>
      <c r="BT24">
        <v>46.721744000000001</v>
      </c>
      <c r="BU24">
        <v>46.498907000000003</v>
      </c>
      <c r="BV24">
        <v>191.122773</v>
      </c>
      <c r="BW24" t="s">
        <v>211</v>
      </c>
      <c r="BX24">
        <v>52.864677</v>
      </c>
      <c r="BY24" s="7">
        <v>52.612541</v>
      </c>
      <c r="BZ24" s="39">
        <v>168.91409899999999</v>
      </c>
      <c r="CA24" s="7"/>
      <c r="CB24">
        <v>3.8004999999999997E-2</v>
      </c>
      <c r="CC24" t="s">
        <v>211</v>
      </c>
      <c r="CD24">
        <v>41.943558000000003</v>
      </c>
      <c r="CE24">
        <v>47.577247999999997</v>
      </c>
      <c r="CF24">
        <v>49.287101999999997</v>
      </c>
      <c r="CG24">
        <v>62.986378999999999</v>
      </c>
      <c r="CH24" t="s">
        <v>211</v>
      </c>
      <c r="CI24">
        <v>41.743510999999998</v>
      </c>
      <c r="CJ24">
        <v>47.350330999999997</v>
      </c>
      <c r="CK24">
        <v>49.052028999999997</v>
      </c>
      <c r="CL24">
        <v>62.685968000000003</v>
      </c>
      <c r="CM24" t="s">
        <v>211</v>
      </c>
      <c r="CN24">
        <v>211.947215</v>
      </c>
      <c r="CO24">
        <v>186.85024200000001</v>
      </c>
      <c r="CP24">
        <v>180.368089</v>
      </c>
      <c r="CQ24">
        <v>141.13877500000001</v>
      </c>
      <c r="CR24" t="s">
        <v>211</v>
      </c>
      <c r="CS24">
        <v>240.27470500000001</v>
      </c>
      <c r="CT24">
        <v>227.567859</v>
      </c>
      <c r="CU24">
        <v>204.46191300000001</v>
      </c>
      <c r="CV24">
        <v>456.29586899999998</v>
      </c>
      <c r="CW24" t="s">
        <v>211</v>
      </c>
      <c r="CX24">
        <v>8.6176000000000003E-2</v>
      </c>
      <c r="CY24">
        <v>8.1618999999999997E-2</v>
      </c>
      <c r="CZ24">
        <v>7.3331999999999994E-2</v>
      </c>
      <c r="DA24">
        <v>0.16365399999999999</v>
      </c>
      <c r="DB24" t="s">
        <v>211</v>
      </c>
      <c r="DC24">
        <v>3.5972970000000002</v>
      </c>
      <c r="DD24">
        <v>3.8646780000000001</v>
      </c>
      <c r="DE24">
        <v>3.5970689999999998</v>
      </c>
      <c r="DF24">
        <v>10.258791</v>
      </c>
      <c r="DG24" t="s">
        <v>211</v>
      </c>
      <c r="DH24">
        <v>2.7277119999999999</v>
      </c>
      <c r="DI24">
        <v>7.0472720000000004</v>
      </c>
      <c r="DJ24">
        <v>3.888509</v>
      </c>
      <c r="DK24">
        <v>4.9522880000000002</v>
      </c>
      <c r="DL24">
        <v>15.549631</v>
      </c>
      <c r="DM24">
        <v>31.437698999999999</v>
      </c>
      <c r="DN24">
        <v>92.297836000000004</v>
      </c>
      <c r="DO24">
        <v>143.82592199999999</v>
      </c>
      <c r="DP24" t="s">
        <v>211</v>
      </c>
      <c r="DQ24">
        <v>0.74677899999999997</v>
      </c>
      <c r="DR24">
        <v>0.697407</v>
      </c>
      <c r="DS24">
        <v>25.835135999999999</v>
      </c>
      <c r="DT24">
        <v>93.388582999999997</v>
      </c>
      <c r="DU24">
        <v>23.171029000000001</v>
      </c>
      <c r="DV24">
        <v>34</v>
      </c>
      <c r="DW24">
        <v>37</v>
      </c>
      <c r="DX24" t="s">
        <v>211</v>
      </c>
      <c r="DY24">
        <v>0.71973799999999999</v>
      </c>
      <c r="DZ24">
        <v>0.66170499999999999</v>
      </c>
      <c r="EA24">
        <v>26.289966</v>
      </c>
      <c r="EB24">
        <v>91.936910999999995</v>
      </c>
      <c r="EC24">
        <v>22.894803</v>
      </c>
      <c r="ED24">
        <v>69</v>
      </c>
      <c r="EE24">
        <v>70</v>
      </c>
      <c r="EF24" t="s">
        <v>211</v>
      </c>
      <c r="EG24">
        <v>0.74599499999999996</v>
      </c>
      <c r="EH24">
        <v>0.69736399999999998</v>
      </c>
      <c r="EI24">
        <v>30.328437000000001</v>
      </c>
      <c r="EJ24">
        <v>93.481016999999994</v>
      </c>
      <c r="EK24">
        <v>27.228300999999998</v>
      </c>
      <c r="EL24">
        <v>33</v>
      </c>
      <c r="EM24">
        <v>37</v>
      </c>
      <c r="EN24" t="s">
        <v>211</v>
      </c>
      <c r="EO24">
        <v>1.752229</v>
      </c>
      <c r="EP24">
        <v>1.630366</v>
      </c>
      <c r="EQ24">
        <v>31.920591999999999</v>
      </c>
      <c r="ER24">
        <v>93.045270000000002</v>
      </c>
      <c r="ES24">
        <v>29.422740999999998</v>
      </c>
      <c r="ET24">
        <v>10</v>
      </c>
      <c r="EU24">
        <v>9</v>
      </c>
      <c r="EV24" t="s">
        <v>211</v>
      </c>
      <c r="EW24">
        <v>12.73</v>
      </c>
      <c r="EX24">
        <v>76.8</v>
      </c>
      <c r="EY24">
        <v>78.38</v>
      </c>
      <c r="EZ24">
        <v>76.540000000000006</v>
      </c>
      <c r="FA24">
        <v>76.86</v>
      </c>
      <c r="FB24" t="s">
        <v>211</v>
      </c>
      <c r="FC24" t="s">
        <v>211</v>
      </c>
      <c r="FD24" t="s">
        <v>211</v>
      </c>
      <c r="FE24" t="s">
        <v>211</v>
      </c>
      <c r="FF24" t="s">
        <v>211</v>
      </c>
      <c r="FG24" t="s">
        <v>211</v>
      </c>
      <c r="FH24" t="s">
        <v>211</v>
      </c>
      <c r="FI24" t="s">
        <v>211</v>
      </c>
      <c r="FJ24" t="s">
        <v>211</v>
      </c>
      <c r="FK24" t="s">
        <v>211</v>
      </c>
      <c r="FL24" t="s">
        <v>211</v>
      </c>
      <c r="FM24">
        <v>1621.3669299999999</v>
      </c>
      <c r="FN24">
        <v>439.503309</v>
      </c>
      <c r="FO24">
        <v>388.68546900000001</v>
      </c>
      <c r="FP24">
        <v>27.106960999999998</v>
      </c>
      <c r="FQ24">
        <v>88.437438999999998</v>
      </c>
      <c r="FR24">
        <v>388.68546900000001</v>
      </c>
      <c r="FS24">
        <v>23.972702000000002</v>
      </c>
      <c r="FT24">
        <v>62.976770000000002</v>
      </c>
      <c r="FU24" t="s">
        <v>211</v>
      </c>
      <c r="FV24">
        <v>1202.690036</v>
      </c>
      <c r="FW24">
        <v>382.07475199999999</v>
      </c>
      <c r="FX24">
        <v>352.17680300000001</v>
      </c>
      <c r="FY24">
        <v>31.768348</v>
      </c>
      <c r="FZ24">
        <v>92.174842999999996</v>
      </c>
      <c r="GA24">
        <v>352.17680300000001</v>
      </c>
      <c r="GB24">
        <v>29.282425</v>
      </c>
      <c r="GC24">
        <v>76.925516000000002</v>
      </c>
      <c r="GD24" t="s">
        <v>211</v>
      </c>
      <c r="GE24">
        <v>1432.9623280000001</v>
      </c>
      <c r="GF24">
        <v>413.66045800000001</v>
      </c>
      <c r="GG24">
        <v>372.25656900000001</v>
      </c>
      <c r="GH24" s="21">
        <v>28.867504</v>
      </c>
      <c r="GI24" s="21"/>
      <c r="GJ24">
        <v>89.990852000000004</v>
      </c>
      <c r="GK24">
        <v>372.25656900000001</v>
      </c>
      <c r="GL24">
        <v>25.978113</v>
      </c>
      <c r="GM24">
        <v>68.245023000000003</v>
      </c>
      <c r="GN24" t="s">
        <v>211</v>
      </c>
      <c r="GO24">
        <v>3618</v>
      </c>
      <c r="GP24">
        <v>3089</v>
      </c>
      <c r="GQ24">
        <v>3618</v>
      </c>
      <c r="GR24">
        <v>2632</v>
      </c>
      <c r="GT24" s="1"/>
    </row>
    <row r="25" spans="1:202" x14ac:dyDescent="0.25">
      <c r="A25">
        <v>65</v>
      </c>
      <c r="B25" t="s">
        <v>206</v>
      </c>
      <c r="C25" t="s">
        <v>287</v>
      </c>
      <c r="D25" t="s">
        <v>208</v>
      </c>
      <c r="E25" t="s">
        <v>290</v>
      </c>
      <c r="F25" t="s">
        <v>291</v>
      </c>
      <c r="G25">
        <v>23</v>
      </c>
      <c r="H25">
        <v>3269.5926399999998</v>
      </c>
      <c r="I25">
        <v>24.83287</v>
      </c>
      <c r="J25">
        <v>-1.9900000000000001E-2</v>
      </c>
      <c r="K25">
        <v>1.7586000000000001E-2</v>
      </c>
      <c r="L25">
        <v>0</v>
      </c>
      <c r="M25">
        <v>0</v>
      </c>
      <c r="N25">
        <v>0</v>
      </c>
      <c r="O25">
        <v>9.0399999999999991</v>
      </c>
      <c r="P25">
        <v>0</v>
      </c>
      <c r="Q25">
        <v>1</v>
      </c>
      <c r="R25">
        <v>1</v>
      </c>
      <c r="S25">
        <v>1</v>
      </c>
      <c r="T25" s="1">
        <v>7.4999999999999997E-2</v>
      </c>
      <c r="U25" s="1">
        <v>0.1</v>
      </c>
      <c r="V25" s="1">
        <v>0.1</v>
      </c>
      <c r="W25">
        <v>1</v>
      </c>
      <c r="Y25">
        <v>0</v>
      </c>
      <c r="Z25">
        <v>100</v>
      </c>
      <c r="AA25">
        <v>0</v>
      </c>
      <c r="AB25">
        <v>0</v>
      </c>
      <c r="AC25" t="s">
        <v>211</v>
      </c>
      <c r="AD25" t="s">
        <v>212</v>
      </c>
      <c r="AE25" t="s">
        <v>212</v>
      </c>
      <c r="AF25" t="s">
        <v>211</v>
      </c>
      <c r="AG25" t="s">
        <v>275</v>
      </c>
      <c r="AH25" t="s">
        <v>276</v>
      </c>
      <c r="AI25">
        <v>241</v>
      </c>
      <c r="AJ25">
        <v>8</v>
      </c>
      <c r="AK25" t="s">
        <v>277</v>
      </c>
      <c r="AL25">
        <v>3.5318109999999998</v>
      </c>
      <c r="AM25">
        <v>100</v>
      </c>
      <c r="AN25">
        <v>29.8</v>
      </c>
      <c r="AO25">
        <v>1786.6</v>
      </c>
      <c r="AP25">
        <v>800</v>
      </c>
      <c r="AQ25">
        <v>1050</v>
      </c>
      <c r="AR25">
        <v>209.2</v>
      </c>
      <c r="AS25">
        <v>2.2000000000000002</v>
      </c>
      <c r="AT25" t="s">
        <v>211</v>
      </c>
      <c r="AU25" t="s">
        <v>236</v>
      </c>
      <c r="AV25" t="s">
        <v>289</v>
      </c>
      <c r="AW25" s="10">
        <v>95.370880999999997</v>
      </c>
      <c r="AX25" s="10">
        <v>94</v>
      </c>
      <c r="AY25" s="14">
        <v>1.4267479999999999</v>
      </c>
      <c r="AZ25" s="15">
        <v>4</v>
      </c>
      <c r="BA25">
        <v>124</v>
      </c>
      <c r="BB25">
        <v>209.8</v>
      </c>
      <c r="BC25">
        <v>9.0412000000000006E-2</v>
      </c>
      <c r="BD25">
        <v>38.1</v>
      </c>
      <c r="BE25">
        <v>218.4</v>
      </c>
      <c r="BF25" t="s">
        <v>218</v>
      </c>
      <c r="BG25">
        <v>0</v>
      </c>
      <c r="BH25" t="s">
        <v>219</v>
      </c>
      <c r="BI25">
        <v>0.2</v>
      </c>
      <c r="BJ25">
        <v>0.5</v>
      </c>
      <c r="BK25" t="s">
        <v>211</v>
      </c>
      <c r="BL25">
        <v>630.00161600000001</v>
      </c>
      <c r="BM25">
        <v>0.66475499999999998</v>
      </c>
      <c r="BN25">
        <v>4.3855999999999999E-2</v>
      </c>
      <c r="BO25">
        <v>0.122821</v>
      </c>
      <c r="BP25">
        <v>0.82448299999999997</v>
      </c>
      <c r="BQ25">
        <v>43.308781000000003</v>
      </c>
      <c r="BR25">
        <v>43.308781000000003</v>
      </c>
      <c r="BS25" t="s">
        <v>211</v>
      </c>
      <c r="BT25">
        <v>48.293325000000003</v>
      </c>
      <c r="BU25">
        <v>48.062992000000001</v>
      </c>
      <c r="BV25">
        <v>184.90317999999999</v>
      </c>
      <c r="BW25" t="s">
        <v>211</v>
      </c>
      <c r="BX25">
        <v>54.409689999999998</v>
      </c>
      <c r="BY25" s="7">
        <v>54.150185</v>
      </c>
      <c r="BZ25" s="21">
        <v>164.11762899999999</v>
      </c>
      <c r="CA25" s="8">
        <f>BZ25/BZ24-1</f>
        <v>-2.8395912646699828E-2</v>
      </c>
      <c r="CB25">
        <v>3.8005999999999998E-2</v>
      </c>
      <c r="CC25" t="s">
        <v>211</v>
      </c>
      <c r="CD25">
        <v>42.633344000000001</v>
      </c>
      <c r="CE25">
        <v>49.784813999999997</v>
      </c>
      <c r="CF25">
        <v>50.499437</v>
      </c>
      <c r="CG25">
        <v>64.374536000000006</v>
      </c>
      <c r="CH25" t="s">
        <v>211</v>
      </c>
      <c r="CI25">
        <v>42.430005999999999</v>
      </c>
      <c r="CJ25">
        <v>49.547367999999999</v>
      </c>
      <c r="CK25">
        <v>50.258581999999997</v>
      </c>
      <c r="CL25">
        <v>64.067504</v>
      </c>
      <c r="CM25" t="s">
        <v>211</v>
      </c>
      <c r="CN25">
        <v>208.51802000000001</v>
      </c>
      <c r="CO25">
        <v>178.56490099999999</v>
      </c>
      <c r="CP25">
        <v>176.03801000000001</v>
      </c>
      <c r="CQ25">
        <v>138.095293</v>
      </c>
      <c r="CR25" t="s">
        <v>211</v>
      </c>
      <c r="CS25">
        <v>236.3879</v>
      </c>
      <c r="CT25">
        <v>217.48030499999999</v>
      </c>
      <c r="CU25">
        <v>199.553991</v>
      </c>
      <c r="CV25">
        <v>446.45717999999999</v>
      </c>
      <c r="CW25" t="s">
        <v>211</v>
      </c>
      <c r="CX25">
        <v>8.4781999999999996E-2</v>
      </c>
      <c r="CY25">
        <v>7.8001000000000001E-2</v>
      </c>
      <c r="CZ25">
        <v>7.1570999999999996E-2</v>
      </c>
      <c r="DA25">
        <v>0.16012499999999999</v>
      </c>
      <c r="DB25" t="s">
        <v>211</v>
      </c>
      <c r="DC25">
        <v>3.597308</v>
      </c>
      <c r="DD25">
        <v>3.8647360000000002</v>
      </c>
      <c r="DE25">
        <v>3.5970789999999999</v>
      </c>
      <c r="DF25">
        <v>10.258808999999999</v>
      </c>
      <c r="DG25" t="s">
        <v>211</v>
      </c>
      <c r="DH25">
        <v>2.7277119999999999</v>
      </c>
      <c r="DI25">
        <v>7.0472479999999997</v>
      </c>
      <c r="DJ25">
        <v>3.8883939999999999</v>
      </c>
      <c r="DK25">
        <v>4.9522870000000001</v>
      </c>
      <c r="DL25">
        <v>15.549614999999999</v>
      </c>
      <c r="DM25">
        <v>31.437543999999999</v>
      </c>
      <c r="DN25">
        <v>92.297866999999997</v>
      </c>
      <c r="DO25">
        <v>143.82592500000001</v>
      </c>
      <c r="DP25" t="s">
        <v>211</v>
      </c>
      <c r="DQ25">
        <v>0.74721499999999996</v>
      </c>
      <c r="DR25">
        <v>0.69728199999999996</v>
      </c>
      <c r="DS25">
        <v>26.275255000000001</v>
      </c>
      <c r="DT25">
        <v>93.317419999999998</v>
      </c>
      <c r="DU25">
        <v>23.551943000000001</v>
      </c>
      <c r="DV25">
        <v>33</v>
      </c>
      <c r="DW25">
        <v>37</v>
      </c>
      <c r="DX25" t="s">
        <v>211</v>
      </c>
      <c r="DY25">
        <v>0.72067300000000001</v>
      </c>
      <c r="DZ25">
        <v>0.66221799999999997</v>
      </c>
      <c r="EA25">
        <v>27.545138999999999</v>
      </c>
      <c r="EB25">
        <v>91.888878000000005</v>
      </c>
      <c r="EC25">
        <v>23.958328000000002</v>
      </c>
      <c r="ED25">
        <v>70</v>
      </c>
      <c r="EE25">
        <v>71</v>
      </c>
      <c r="EF25" t="s">
        <v>211</v>
      </c>
      <c r="EG25">
        <v>0.74624699999999999</v>
      </c>
      <c r="EH25">
        <v>0.69725499999999996</v>
      </c>
      <c r="EI25">
        <v>31.084845999999999</v>
      </c>
      <c r="EJ25">
        <v>93.434828999999993</v>
      </c>
      <c r="EK25">
        <v>27.898077000000001</v>
      </c>
      <c r="EL25">
        <v>34</v>
      </c>
      <c r="EM25">
        <v>37</v>
      </c>
      <c r="EN25" t="s">
        <v>211</v>
      </c>
      <c r="EO25">
        <v>1.752562</v>
      </c>
      <c r="EP25">
        <v>1.630117</v>
      </c>
      <c r="EQ25">
        <v>32.630226</v>
      </c>
      <c r="ER25">
        <v>93.013396999999998</v>
      </c>
      <c r="ES25">
        <v>30.071197000000002</v>
      </c>
      <c r="ET25">
        <v>10</v>
      </c>
      <c r="EU25">
        <v>9</v>
      </c>
      <c r="EV25" t="s">
        <v>211</v>
      </c>
      <c r="EW25">
        <v>12.73</v>
      </c>
      <c r="EX25">
        <v>76.8</v>
      </c>
      <c r="EY25">
        <v>78.38</v>
      </c>
      <c r="EZ25">
        <v>76.540000000000006</v>
      </c>
      <c r="FA25">
        <v>76.86</v>
      </c>
      <c r="FB25" t="s">
        <v>211</v>
      </c>
      <c r="FC25" t="s">
        <v>211</v>
      </c>
      <c r="FD25" t="s">
        <v>211</v>
      </c>
      <c r="FE25" t="s">
        <v>211</v>
      </c>
      <c r="FF25" t="s">
        <v>211</v>
      </c>
      <c r="FG25" t="s">
        <v>211</v>
      </c>
      <c r="FH25" t="s">
        <v>211</v>
      </c>
      <c r="FI25" t="s">
        <v>211</v>
      </c>
      <c r="FJ25" t="s">
        <v>211</v>
      </c>
      <c r="FK25" t="s">
        <v>211</v>
      </c>
      <c r="FL25" t="s">
        <v>211</v>
      </c>
      <c r="FM25">
        <v>1568.603758</v>
      </c>
      <c r="FN25">
        <v>439.87882500000001</v>
      </c>
      <c r="FO25">
        <v>388.69451700000002</v>
      </c>
      <c r="FP25">
        <v>28.042698999999999</v>
      </c>
      <c r="FQ25">
        <v>88.363997999999995</v>
      </c>
      <c r="FR25">
        <v>388.69451700000002</v>
      </c>
      <c r="FS25">
        <v>24.77965</v>
      </c>
      <c r="FT25">
        <v>65.096636000000004</v>
      </c>
      <c r="FU25" t="s">
        <v>211</v>
      </c>
      <c r="FV25">
        <v>1176.755521</v>
      </c>
      <c r="FW25">
        <v>382.14662399999997</v>
      </c>
      <c r="FX25">
        <v>352.176897</v>
      </c>
      <c r="FY25">
        <v>32.474598</v>
      </c>
      <c r="FZ25">
        <v>92.157532000000003</v>
      </c>
      <c r="GA25">
        <v>352.176897</v>
      </c>
      <c r="GB25">
        <v>29.927788</v>
      </c>
      <c r="GC25">
        <v>78.620898999999994</v>
      </c>
      <c r="GD25" t="s">
        <v>211</v>
      </c>
      <c r="GE25">
        <v>1392.2720509999999</v>
      </c>
      <c r="GF25">
        <v>413.89933500000001</v>
      </c>
      <c r="GG25">
        <v>372.26158800000002</v>
      </c>
      <c r="GH25" s="21">
        <v>29.728338000000001</v>
      </c>
      <c r="GI25" s="21"/>
      <c r="GJ25">
        <v>89.940127000000004</v>
      </c>
      <c r="GK25">
        <v>372.26158800000002</v>
      </c>
      <c r="GL25">
        <v>26.737704999999998</v>
      </c>
      <c r="GM25">
        <v>70.240486000000004</v>
      </c>
      <c r="GN25" t="s">
        <v>211</v>
      </c>
      <c r="GO25">
        <v>3618</v>
      </c>
      <c r="GP25">
        <v>3099</v>
      </c>
      <c r="GQ25">
        <v>3618</v>
      </c>
      <c r="GR25">
        <v>2633</v>
      </c>
      <c r="GS25" s="15" t="s">
        <v>320</v>
      </c>
      <c r="GT25" s="1">
        <f t="shared" si="0"/>
        <v>-2.8395912646699828E-2</v>
      </c>
    </row>
    <row r="26" spans="1:202" x14ac:dyDescent="0.25">
      <c r="A26">
        <v>69</v>
      </c>
      <c r="B26" t="s">
        <v>206</v>
      </c>
      <c r="C26" t="s">
        <v>292</v>
      </c>
      <c r="D26" t="s">
        <v>208</v>
      </c>
      <c r="E26" t="s">
        <v>293</v>
      </c>
      <c r="F26" t="s">
        <v>294</v>
      </c>
      <c r="G26">
        <v>24</v>
      </c>
      <c r="H26">
        <v>3269.5926399999998</v>
      </c>
      <c r="I26">
        <v>24.83287</v>
      </c>
      <c r="J26">
        <v>-1.9900000000000001E-2</v>
      </c>
      <c r="K26">
        <v>1.7586000000000001E-2</v>
      </c>
      <c r="L26">
        <v>0</v>
      </c>
      <c r="M26">
        <v>0</v>
      </c>
      <c r="N26">
        <v>0</v>
      </c>
      <c r="O26">
        <v>9.0399999999999991</v>
      </c>
      <c r="P26">
        <v>0</v>
      </c>
      <c r="Q26">
        <v>1</v>
      </c>
      <c r="R26">
        <v>1</v>
      </c>
      <c r="S26">
        <v>1</v>
      </c>
      <c r="T26" s="1">
        <v>7.4999999999999997E-2</v>
      </c>
      <c r="U26" s="1">
        <v>0.1</v>
      </c>
      <c r="V26" s="1">
        <v>0.1</v>
      </c>
      <c r="W26">
        <v>1</v>
      </c>
      <c r="Y26">
        <v>0</v>
      </c>
      <c r="Z26">
        <v>0</v>
      </c>
      <c r="AA26">
        <v>0</v>
      </c>
      <c r="AB26">
        <v>0</v>
      </c>
      <c r="AC26" t="s">
        <v>211</v>
      </c>
      <c r="AD26" t="s">
        <v>212</v>
      </c>
      <c r="AE26" t="s">
        <v>212</v>
      </c>
      <c r="AF26" t="s">
        <v>211</v>
      </c>
      <c r="AG26" t="s">
        <v>275</v>
      </c>
      <c r="AH26" t="s">
        <v>276</v>
      </c>
      <c r="AI26">
        <v>259</v>
      </c>
      <c r="AJ26">
        <v>8</v>
      </c>
      <c r="AK26" t="s">
        <v>277</v>
      </c>
      <c r="AL26">
        <v>3.538761</v>
      </c>
      <c r="AM26">
        <v>100</v>
      </c>
      <c r="AN26">
        <v>29.8</v>
      </c>
      <c r="AO26">
        <v>1790.1</v>
      </c>
      <c r="AP26">
        <v>800</v>
      </c>
      <c r="AQ26">
        <v>1050</v>
      </c>
      <c r="AR26">
        <v>202</v>
      </c>
      <c r="AS26">
        <v>2.2000000000000002</v>
      </c>
      <c r="AT26" t="s">
        <v>211</v>
      </c>
      <c r="AU26" t="s">
        <v>243</v>
      </c>
      <c r="AV26" s="11" t="s">
        <v>295</v>
      </c>
      <c r="AW26" s="10">
        <v>94.900897000000001</v>
      </c>
      <c r="AX26" s="10">
        <v>96</v>
      </c>
      <c r="AY26" s="12">
        <v>1.4197169999999999</v>
      </c>
      <c r="AZ26" s="13">
        <v>4</v>
      </c>
      <c r="BA26">
        <v>123.3</v>
      </c>
      <c r="BB26">
        <v>225</v>
      </c>
      <c r="BC26">
        <v>8.9966000000000004E-2</v>
      </c>
      <c r="BD26">
        <v>37.5</v>
      </c>
      <c r="BE26">
        <v>221.5</v>
      </c>
      <c r="BF26" t="s">
        <v>218</v>
      </c>
      <c r="BG26">
        <v>0</v>
      </c>
      <c r="BH26" t="s">
        <v>219</v>
      </c>
      <c r="BI26">
        <v>0.2</v>
      </c>
      <c r="BJ26">
        <v>0.5</v>
      </c>
      <c r="BK26" t="s">
        <v>211</v>
      </c>
      <c r="BL26">
        <v>630.00676199999998</v>
      </c>
      <c r="BM26">
        <v>0.71358600000000005</v>
      </c>
      <c r="BN26">
        <v>4.7078000000000002E-2</v>
      </c>
      <c r="BO26">
        <v>9.1703000000000007E-2</v>
      </c>
      <c r="BP26">
        <v>1.185389</v>
      </c>
      <c r="BQ26">
        <v>43.308781000000003</v>
      </c>
      <c r="BR26">
        <v>43.308781000000003</v>
      </c>
      <c r="BS26" t="s">
        <v>211</v>
      </c>
      <c r="BT26">
        <v>46.77214</v>
      </c>
      <c r="BU26">
        <v>46.549061999999999</v>
      </c>
      <c r="BV26">
        <v>190.916843</v>
      </c>
      <c r="BW26" t="s">
        <v>211</v>
      </c>
      <c r="BX26">
        <v>52.399309000000002</v>
      </c>
      <c r="BY26" s="7">
        <v>52.149391999999999</v>
      </c>
      <c r="BZ26" s="42">
        <v>170.41425799999999</v>
      </c>
      <c r="CA26" s="7"/>
      <c r="CB26">
        <v>3.8199999999999998E-2</v>
      </c>
      <c r="CC26" t="s">
        <v>211</v>
      </c>
      <c r="CD26">
        <v>41.756594999999997</v>
      </c>
      <c r="CE26">
        <v>47.984729000000002</v>
      </c>
      <c r="CF26">
        <v>48.873015000000002</v>
      </c>
      <c r="CG26">
        <v>61.432740000000003</v>
      </c>
      <c r="CH26" t="s">
        <v>211</v>
      </c>
      <c r="CI26">
        <v>41.557437999999998</v>
      </c>
      <c r="CJ26">
        <v>47.755868</v>
      </c>
      <c r="CK26">
        <v>48.639916999999997</v>
      </c>
      <c r="CL26">
        <v>61.139738999999999</v>
      </c>
      <c r="CM26" t="s">
        <v>211</v>
      </c>
      <c r="CN26">
        <v>212.89620199999999</v>
      </c>
      <c r="CO26">
        <v>185.26353399999999</v>
      </c>
      <c r="CP26">
        <v>181.896297</v>
      </c>
      <c r="CQ26">
        <v>144.70818600000001</v>
      </c>
      <c r="CR26" t="s">
        <v>211</v>
      </c>
      <c r="CS26">
        <v>241.29554999999999</v>
      </c>
      <c r="CT26">
        <v>225.57115099999999</v>
      </c>
      <c r="CU26">
        <v>206.14676800000001</v>
      </c>
      <c r="CV26">
        <v>467.82206300000001</v>
      </c>
      <c r="CW26" t="s">
        <v>211</v>
      </c>
      <c r="CX26">
        <v>8.6541999999999994E-2</v>
      </c>
      <c r="CY26">
        <v>8.0903000000000003E-2</v>
      </c>
      <c r="CZ26">
        <v>7.3936000000000002E-2</v>
      </c>
      <c r="DA26">
        <v>0.16778799999999999</v>
      </c>
      <c r="DB26" t="s">
        <v>211</v>
      </c>
      <c r="DC26">
        <v>3.5964779999999998</v>
      </c>
      <c r="DD26">
        <v>3.8635769999999998</v>
      </c>
      <c r="DE26">
        <v>3.5962399999999999</v>
      </c>
      <c r="DF26">
        <v>10.258494000000001</v>
      </c>
      <c r="DG26" t="s">
        <v>211</v>
      </c>
      <c r="DH26">
        <v>2.7504599999999999</v>
      </c>
      <c r="DI26">
        <v>7.1128640000000001</v>
      </c>
      <c r="DJ26">
        <v>3.9040319999999999</v>
      </c>
      <c r="DK26">
        <v>5.0531670000000002</v>
      </c>
      <c r="DL26">
        <v>15.617317999999999</v>
      </c>
      <c r="DM26">
        <v>31.687380999999998</v>
      </c>
      <c r="DN26">
        <v>91.301803000000007</v>
      </c>
      <c r="DO26">
        <v>140.72728599999999</v>
      </c>
      <c r="DP26" t="s">
        <v>211</v>
      </c>
      <c r="DQ26">
        <v>0.74556199999999995</v>
      </c>
      <c r="DR26">
        <v>0.69470500000000002</v>
      </c>
      <c r="DS26">
        <v>25.683886000000001</v>
      </c>
      <c r="DT26">
        <v>93.178794999999994</v>
      </c>
      <c r="DU26">
        <v>23.074660999999999</v>
      </c>
      <c r="DV26">
        <v>31</v>
      </c>
      <c r="DW26">
        <v>38</v>
      </c>
      <c r="DX26" t="s">
        <v>211</v>
      </c>
      <c r="DY26">
        <v>0.71844699999999995</v>
      </c>
      <c r="DZ26">
        <v>0.65965499999999999</v>
      </c>
      <c r="EA26">
        <v>26.475123</v>
      </c>
      <c r="EB26">
        <v>91.816757999999993</v>
      </c>
      <c r="EC26">
        <v>23.093789999999998</v>
      </c>
      <c r="ED26">
        <v>67</v>
      </c>
      <c r="EE26">
        <v>72</v>
      </c>
      <c r="EF26" t="s">
        <v>211</v>
      </c>
      <c r="EG26">
        <v>0.74460599999999999</v>
      </c>
      <c r="EH26">
        <v>0.69463699999999995</v>
      </c>
      <c r="EI26">
        <v>30.024571000000002</v>
      </c>
      <c r="EJ26">
        <v>93.289081999999993</v>
      </c>
      <c r="EK26">
        <v>27.007037</v>
      </c>
      <c r="EL26">
        <v>31</v>
      </c>
      <c r="EM26">
        <v>38</v>
      </c>
      <c r="EN26" t="s">
        <v>211</v>
      </c>
      <c r="EO26">
        <v>1.755638</v>
      </c>
      <c r="EP26">
        <v>1.6301399999999999</v>
      </c>
      <c r="EQ26">
        <v>31.194700000000001</v>
      </c>
      <c r="ER26">
        <v>92.851729000000006</v>
      </c>
      <c r="ES26">
        <v>28.697469999999999</v>
      </c>
      <c r="ET26">
        <v>12</v>
      </c>
      <c r="EU26">
        <v>12</v>
      </c>
      <c r="EV26" t="s">
        <v>211</v>
      </c>
      <c r="EW26">
        <v>12.73</v>
      </c>
      <c r="EX26">
        <v>76.8</v>
      </c>
      <c r="EY26">
        <v>78.319999999999993</v>
      </c>
      <c r="EZ26">
        <v>76.540000000000006</v>
      </c>
      <c r="FA26">
        <v>76.86</v>
      </c>
      <c r="FB26" t="s">
        <v>211</v>
      </c>
      <c r="FC26" t="s">
        <v>211</v>
      </c>
      <c r="FD26" t="s">
        <v>211</v>
      </c>
      <c r="FE26" t="s">
        <v>211</v>
      </c>
      <c r="FF26" t="s">
        <v>211</v>
      </c>
      <c r="FG26" t="s">
        <v>211</v>
      </c>
      <c r="FH26" t="s">
        <v>211</v>
      </c>
      <c r="FI26" t="s">
        <v>211</v>
      </c>
      <c r="FJ26" t="s">
        <v>211</v>
      </c>
      <c r="FK26" t="s">
        <v>211</v>
      </c>
      <c r="FL26" t="s">
        <v>211</v>
      </c>
      <c r="FM26">
        <v>1619.6199429999999</v>
      </c>
      <c r="FN26">
        <v>438.83537899999999</v>
      </c>
      <c r="FO26">
        <v>388.76731000000001</v>
      </c>
      <c r="FP26">
        <v>27.09496</v>
      </c>
      <c r="FQ26">
        <v>88.590693999999999</v>
      </c>
      <c r="FR26">
        <v>388.76731000000001</v>
      </c>
      <c r="FS26">
        <v>24.003613000000001</v>
      </c>
      <c r="FT26">
        <v>63.967843999999999</v>
      </c>
      <c r="FU26" t="s">
        <v>211</v>
      </c>
      <c r="FV26">
        <v>1233.106162</v>
      </c>
      <c r="FW26">
        <v>382.82913000000002</v>
      </c>
      <c r="FX26">
        <v>352.18260500000002</v>
      </c>
      <c r="FY26">
        <v>31.045918</v>
      </c>
      <c r="FZ26">
        <v>91.994725000000003</v>
      </c>
      <c r="GA26">
        <v>352.18260500000002</v>
      </c>
      <c r="GB26">
        <v>28.560607000000001</v>
      </c>
      <c r="GC26">
        <v>76.111892999999995</v>
      </c>
      <c r="GD26" t="s">
        <v>211</v>
      </c>
      <c r="GE26">
        <v>1445.688742</v>
      </c>
      <c r="GF26">
        <v>413.63256699999999</v>
      </c>
      <c r="GG26">
        <v>372.304192</v>
      </c>
      <c r="GH26" s="42">
        <v>28.611453999999998</v>
      </c>
      <c r="GI26" s="42"/>
      <c r="GJ26">
        <v>90.008432999999997</v>
      </c>
      <c r="GK26">
        <v>372.304192</v>
      </c>
      <c r="GL26">
        <v>25.752721000000001</v>
      </c>
      <c r="GM26">
        <v>68.629086000000001</v>
      </c>
      <c r="GN26" t="s">
        <v>211</v>
      </c>
      <c r="GO26">
        <v>3075</v>
      </c>
      <c r="GP26">
        <v>2656</v>
      </c>
      <c r="GQ26">
        <v>3059</v>
      </c>
      <c r="GR26">
        <v>2453</v>
      </c>
      <c r="GT26" s="1"/>
    </row>
    <row r="27" spans="1:202" x14ac:dyDescent="0.25">
      <c r="A27">
        <v>72</v>
      </c>
      <c r="B27" t="s">
        <v>206</v>
      </c>
      <c r="C27" t="s">
        <v>292</v>
      </c>
      <c r="D27" t="s">
        <v>208</v>
      </c>
      <c r="E27" t="s">
        <v>293</v>
      </c>
      <c r="F27" t="s">
        <v>296</v>
      </c>
      <c r="G27">
        <v>25</v>
      </c>
      <c r="H27">
        <v>3269.5926399999998</v>
      </c>
      <c r="I27">
        <v>24.83287</v>
      </c>
      <c r="J27">
        <v>-1.9900000000000001E-2</v>
      </c>
      <c r="K27">
        <v>1.7586000000000001E-2</v>
      </c>
      <c r="L27">
        <v>0</v>
      </c>
      <c r="M27">
        <v>0</v>
      </c>
      <c r="N27">
        <v>0</v>
      </c>
      <c r="O27">
        <v>9.0399999999999991</v>
      </c>
      <c r="P27">
        <v>0</v>
      </c>
      <c r="Q27">
        <v>1</v>
      </c>
      <c r="R27">
        <v>1</v>
      </c>
      <c r="S27">
        <v>1</v>
      </c>
      <c r="T27" s="1">
        <v>7.4999999999999997E-2</v>
      </c>
      <c r="U27" s="1">
        <v>0.1</v>
      </c>
      <c r="V27" s="1">
        <v>0.1</v>
      </c>
      <c r="W27">
        <v>1</v>
      </c>
      <c r="Y27">
        <v>0</v>
      </c>
      <c r="Z27">
        <v>100</v>
      </c>
      <c r="AA27">
        <v>0</v>
      </c>
      <c r="AB27">
        <v>0</v>
      </c>
      <c r="AC27" t="s">
        <v>211</v>
      </c>
      <c r="AD27" t="s">
        <v>212</v>
      </c>
      <c r="AE27" t="s">
        <v>212</v>
      </c>
      <c r="AF27" t="s">
        <v>211</v>
      </c>
      <c r="AG27" t="s">
        <v>275</v>
      </c>
      <c r="AH27" t="s">
        <v>276</v>
      </c>
      <c r="AI27">
        <v>259</v>
      </c>
      <c r="AJ27">
        <v>8</v>
      </c>
      <c r="AK27" t="s">
        <v>277</v>
      </c>
      <c r="AL27">
        <v>3.538761</v>
      </c>
      <c r="AM27">
        <v>100</v>
      </c>
      <c r="AN27">
        <v>29.8</v>
      </c>
      <c r="AO27">
        <v>1790.1</v>
      </c>
      <c r="AP27">
        <v>800</v>
      </c>
      <c r="AQ27">
        <v>1050</v>
      </c>
      <c r="AR27">
        <v>202</v>
      </c>
      <c r="AS27">
        <v>2.2000000000000002</v>
      </c>
      <c r="AT27" t="s">
        <v>211</v>
      </c>
      <c r="AU27" t="s">
        <v>243</v>
      </c>
      <c r="AV27" t="s">
        <v>295</v>
      </c>
      <c r="AW27" s="10">
        <v>94.900897000000001</v>
      </c>
      <c r="AX27" s="10">
        <v>96</v>
      </c>
      <c r="AY27" s="14">
        <v>1.4197169999999999</v>
      </c>
      <c r="AZ27" s="15">
        <v>4</v>
      </c>
      <c r="BA27">
        <v>123.3</v>
      </c>
      <c r="BB27">
        <v>225</v>
      </c>
      <c r="BC27">
        <v>8.9966000000000004E-2</v>
      </c>
      <c r="BD27">
        <v>37.5</v>
      </c>
      <c r="BE27">
        <v>221.5</v>
      </c>
      <c r="BF27" t="s">
        <v>218</v>
      </c>
      <c r="BG27">
        <v>0</v>
      </c>
      <c r="BH27" t="s">
        <v>219</v>
      </c>
      <c r="BI27">
        <v>0.2</v>
      </c>
      <c r="BJ27">
        <v>0.5</v>
      </c>
      <c r="BK27" t="s">
        <v>211</v>
      </c>
      <c r="BL27">
        <v>630.00678100000005</v>
      </c>
      <c r="BM27">
        <v>0.713584</v>
      </c>
      <c r="BN27">
        <v>4.7078000000000002E-2</v>
      </c>
      <c r="BO27">
        <v>9.1703000000000007E-2</v>
      </c>
      <c r="BP27">
        <v>1.1853860000000001</v>
      </c>
      <c r="BQ27">
        <v>43.308781000000003</v>
      </c>
      <c r="BR27">
        <v>43.308781000000003</v>
      </c>
      <c r="BS27" t="s">
        <v>211</v>
      </c>
      <c r="BT27">
        <v>48.253405999999998</v>
      </c>
      <c r="BU27">
        <v>48.023263</v>
      </c>
      <c r="BV27">
        <v>185.05614600000001</v>
      </c>
      <c r="BW27" t="s">
        <v>211</v>
      </c>
      <c r="BX27">
        <v>53.807524999999998</v>
      </c>
      <c r="BY27" s="7">
        <v>53.550891999999997</v>
      </c>
      <c r="BZ27" s="43">
        <v>165.954284</v>
      </c>
      <c r="CA27" s="44">
        <f>BZ27/BZ26-1</f>
        <v>-2.6171366482726999E-2</v>
      </c>
      <c r="CB27">
        <v>3.8199999999999998E-2</v>
      </c>
      <c r="CC27" t="s">
        <v>211</v>
      </c>
      <c r="CD27">
        <v>42.402464999999999</v>
      </c>
      <c r="CE27">
        <v>50.094499999999996</v>
      </c>
      <c r="CF27">
        <v>49.994593999999999</v>
      </c>
      <c r="CG27">
        <v>62.616518999999997</v>
      </c>
      <c r="CH27" t="s">
        <v>211</v>
      </c>
      <c r="CI27">
        <v>42.200229</v>
      </c>
      <c r="CJ27">
        <v>49.855576999999997</v>
      </c>
      <c r="CK27">
        <v>49.756146999999999</v>
      </c>
      <c r="CL27">
        <v>62.317872000000001</v>
      </c>
      <c r="CM27" t="s">
        <v>211</v>
      </c>
      <c r="CN27">
        <v>209.65338499999999</v>
      </c>
      <c r="CO27">
        <v>177.461006</v>
      </c>
      <c r="CP27">
        <v>177.81563299999999</v>
      </c>
      <c r="CQ27">
        <v>141.97244599999999</v>
      </c>
      <c r="CR27" t="s">
        <v>211</v>
      </c>
      <c r="CS27">
        <v>237.620092</v>
      </c>
      <c r="CT27">
        <v>216.07244700000001</v>
      </c>
      <c r="CU27">
        <v>201.522401</v>
      </c>
      <c r="CV27">
        <v>458.97820000000002</v>
      </c>
      <c r="CW27" t="s">
        <v>211</v>
      </c>
      <c r="CX27">
        <v>8.5223999999999994E-2</v>
      </c>
      <c r="CY27">
        <v>7.7495999999999995E-2</v>
      </c>
      <c r="CZ27">
        <v>7.2276999999999994E-2</v>
      </c>
      <c r="DA27">
        <v>0.16461600000000001</v>
      </c>
      <c r="DB27" t="s">
        <v>211</v>
      </c>
      <c r="DC27">
        <v>3.5964770000000001</v>
      </c>
      <c r="DD27">
        <v>3.8636029999999999</v>
      </c>
      <c r="DE27">
        <v>3.5962459999999998</v>
      </c>
      <c r="DF27">
        <v>10.258502999999999</v>
      </c>
      <c r="DG27" t="s">
        <v>211</v>
      </c>
      <c r="DH27">
        <v>2.7504599999999999</v>
      </c>
      <c r="DI27">
        <v>7.1128640000000001</v>
      </c>
      <c r="DJ27">
        <v>3.903905</v>
      </c>
      <c r="DK27">
        <v>5.0531649999999999</v>
      </c>
      <c r="DL27">
        <v>15.617317999999999</v>
      </c>
      <c r="DM27">
        <v>31.687252000000001</v>
      </c>
      <c r="DN27">
        <v>91.301803000000007</v>
      </c>
      <c r="DO27">
        <v>140.72728599999999</v>
      </c>
      <c r="DP27" t="s">
        <v>211</v>
      </c>
      <c r="DQ27">
        <v>0.74578199999999994</v>
      </c>
      <c r="DR27">
        <v>0.69474800000000003</v>
      </c>
      <c r="DS27">
        <v>26.088878999999999</v>
      </c>
      <c r="DT27">
        <v>93.156977999999995</v>
      </c>
      <c r="DU27">
        <v>23.432206999999998</v>
      </c>
      <c r="DV27">
        <v>31</v>
      </c>
      <c r="DW27">
        <v>38</v>
      </c>
      <c r="DX27" t="s">
        <v>211</v>
      </c>
      <c r="DY27">
        <v>0.718727</v>
      </c>
      <c r="DZ27">
        <v>0.659937</v>
      </c>
      <c r="EA27">
        <v>27.649747999999999</v>
      </c>
      <c r="EB27">
        <v>91.820216000000002</v>
      </c>
      <c r="EC27">
        <v>24.109439999999999</v>
      </c>
      <c r="ED27">
        <v>67</v>
      </c>
      <c r="EE27">
        <v>72</v>
      </c>
      <c r="EF27" t="s">
        <v>211</v>
      </c>
      <c r="EG27">
        <v>0.74484300000000003</v>
      </c>
      <c r="EH27">
        <v>0.69468099999999999</v>
      </c>
      <c r="EI27">
        <v>30.723286000000002</v>
      </c>
      <c r="EJ27">
        <v>93.265519999999995</v>
      </c>
      <c r="EK27">
        <v>27.627694000000002</v>
      </c>
      <c r="EL27">
        <v>31</v>
      </c>
      <c r="EM27">
        <v>38</v>
      </c>
      <c r="EN27" t="s">
        <v>211</v>
      </c>
      <c r="EO27">
        <v>1.7556210000000001</v>
      </c>
      <c r="EP27">
        <v>1.6301620000000001</v>
      </c>
      <c r="EQ27">
        <v>31.795461</v>
      </c>
      <c r="ER27">
        <v>92.853875000000002</v>
      </c>
      <c r="ES27">
        <v>29.250475000000002</v>
      </c>
      <c r="ET27">
        <v>12</v>
      </c>
      <c r="EU27">
        <v>12</v>
      </c>
      <c r="EV27" t="s">
        <v>211</v>
      </c>
      <c r="EW27">
        <v>12.73</v>
      </c>
      <c r="EX27">
        <v>76.8</v>
      </c>
      <c r="EY27">
        <v>78.31</v>
      </c>
      <c r="EZ27">
        <v>76.540000000000006</v>
      </c>
      <c r="FA27">
        <v>76.86</v>
      </c>
      <c r="FB27" t="s">
        <v>211</v>
      </c>
      <c r="FC27" t="s">
        <v>211</v>
      </c>
      <c r="FD27" t="s">
        <v>211</v>
      </c>
      <c r="FE27" t="s">
        <v>211</v>
      </c>
      <c r="FF27" t="s">
        <v>211</v>
      </c>
      <c r="FG27" t="s">
        <v>211</v>
      </c>
      <c r="FH27" t="s">
        <v>211</v>
      </c>
      <c r="FI27" t="s">
        <v>211</v>
      </c>
      <c r="FJ27" t="s">
        <v>211</v>
      </c>
      <c r="FK27" t="s">
        <v>211</v>
      </c>
      <c r="FL27" t="s">
        <v>211</v>
      </c>
      <c r="FM27">
        <v>1569.9014259999999</v>
      </c>
      <c r="FN27">
        <v>438.986378</v>
      </c>
      <c r="FO27">
        <v>388.77534500000002</v>
      </c>
      <c r="FP27">
        <v>27.962671</v>
      </c>
      <c r="FQ27">
        <v>88.562051999999994</v>
      </c>
      <c r="FR27">
        <v>388.77534500000002</v>
      </c>
      <c r="FS27">
        <v>24.764316000000001</v>
      </c>
      <c r="FT27">
        <v>65.995058999999998</v>
      </c>
      <c r="FU27" t="s">
        <v>211</v>
      </c>
      <c r="FV27">
        <v>1209.7940229999999</v>
      </c>
      <c r="FW27">
        <v>382.824972</v>
      </c>
      <c r="FX27">
        <v>352.182838</v>
      </c>
      <c r="FY27">
        <v>31.643813999999999</v>
      </c>
      <c r="FZ27">
        <v>91.995784999999998</v>
      </c>
      <c r="GA27">
        <v>352.182838</v>
      </c>
      <c r="GB27">
        <v>29.110975</v>
      </c>
      <c r="GC27">
        <v>77.578582999999995</v>
      </c>
      <c r="GD27" t="s">
        <v>211</v>
      </c>
      <c r="GE27">
        <v>1407.8530940000001</v>
      </c>
      <c r="GF27">
        <v>413.71374500000002</v>
      </c>
      <c r="GG27">
        <v>372.308716</v>
      </c>
      <c r="GH27" s="43">
        <v>29.386144999999999</v>
      </c>
      <c r="GI27" s="45">
        <f>GH27-GH26</f>
        <v>0.77469100000000068</v>
      </c>
      <c r="GJ27">
        <v>89.991865000000004</v>
      </c>
      <c r="GK27">
        <v>372.308716</v>
      </c>
      <c r="GL27">
        <v>26.445139999999999</v>
      </c>
      <c r="GM27">
        <v>70.474328999999997</v>
      </c>
      <c r="GN27" t="s">
        <v>211</v>
      </c>
      <c r="GO27">
        <v>3075</v>
      </c>
      <c r="GP27">
        <v>2656</v>
      </c>
      <c r="GQ27">
        <v>3059</v>
      </c>
      <c r="GR27">
        <v>2453</v>
      </c>
      <c r="GS27" s="15" t="s">
        <v>320</v>
      </c>
      <c r="GT27" s="1">
        <f t="shared" si="0"/>
        <v>-2.6171366482726999E-2</v>
      </c>
    </row>
    <row r="28" spans="1:202" x14ac:dyDescent="0.25">
      <c r="A28">
        <v>75</v>
      </c>
      <c r="B28" t="s">
        <v>206</v>
      </c>
      <c r="C28" t="s">
        <v>297</v>
      </c>
      <c r="D28" t="s">
        <v>208</v>
      </c>
      <c r="E28" t="s">
        <v>298</v>
      </c>
      <c r="F28" t="s">
        <v>299</v>
      </c>
      <c r="G28">
        <v>26</v>
      </c>
      <c r="H28">
        <v>3269.5926399999998</v>
      </c>
      <c r="I28">
        <v>24.83287</v>
      </c>
      <c r="J28">
        <v>-1.9900000000000001E-2</v>
      </c>
      <c r="K28">
        <v>1.7586000000000001E-2</v>
      </c>
      <c r="L28">
        <v>0</v>
      </c>
      <c r="M28">
        <v>0</v>
      </c>
      <c r="N28">
        <v>0</v>
      </c>
      <c r="O28">
        <v>9.0399999999999991</v>
      </c>
      <c r="P28">
        <v>0</v>
      </c>
      <c r="Q28">
        <v>1</v>
      </c>
      <c r="R28">
        <v>1</v>
      </c>
      <c r="S28">
        <v>1</v>
      </c>
      <c r="T28" s="1">
        <v>7.4999999999999997E-2</v>
      </c>
      <c r="U28" s="1">
        <v>0.1</v>
      </c>
      <c r="V28" s="1">
        <v>0.1</v>
      </c>
      <c r="W28">
        <v>1</v>
      </c>
      <c r="Y28">
        <v>0</v>
      </c>
      <c r="Z28">
        <v>0</v>
      </c>
      <c r="AA28">
        <v>0</v>
      </c>
      <c r="AB28">
        <v>0</v>
      </c>
      <c r="AC28" t="s">
        <v>211</v>
      </c>
      <c r="AD28" t="s">
        <v>212</v>
      </c>
      <c r="AE28" t="s">
        <v>212</v>
      </c>
      <c r="AF28" t="s">
        <v>211</v>
      </c>
      <c r="AG28" t="s">
        <v>275</v>
      </c>
      <c r="AH28" t="s">
        <v>276</v>
      </c>
      <c r="AI28">
        <v>270</v>
      </c>
      <c r="AJ28">
        <v>8</v>
      </c>
      <c r="AK28" t="s">
        <v>277</v>
      </c>
      <c r="AL28">
        <v>3.7063100000000002</v>
      </c>
      <c r="AM28">
        <v>100</v>
      </c>
      <c r="AN28">
        <v>31.2</v>
      </c>
      <c r="AO28">
        <v>1874.9</v>
      </c>
      <c r="AP28">
        <v>800</v>
      </c>
      <c r="AQ28">
        <v>1050</v>
      </c>
      <c r="AR28">
        <v>197.6</v>
      </c>
      <c r="AS28">
        <v>2.2000000000000002</v>
      </c>
      <c r="AT28" t="s">
        <v>211</v>
      </c>
      <c r="AU28" t="s">
        <v>249</v>
      </c>
      <c r="AV28" s="11" t="s">
        <v>300</v>
      </c>
      <c r="AW28" s="10">
        <v>120.21170499999999</v>
      </c>
      <c r="AX28" s="10">
        <v>86</v>
      </c>
      <c r="AY28" s="12">
        <v>1.250202</v>
      </c>
      <c r="AZ28" s="19">
        <v>3</v>
      </c>
      <c r="BA28">
        <v>112.6</v>
      </c>
      <c r="BB28">
        <v>235.1</v>
      </c>
      <c r="BC28">
        <v>8.6552000000000004E-2</v>
      </c>
      <c r="BD28">
        <v>36.4</v>
      </c>
      <c r="BE28">
        <v>228.5</v>
      </c>
      <c r="BF28" t="s">
        <v>218</v>
      </c>
      <c r="BG28">
        <v>0</v>
      </c>
      <c r="BH28" t="s">
        <v>219</v>
      </c>
      <c r="BI28">
        <v>0.2</v>
      </c>
      <c r="BJ28">
        <v>0.5</v>
      </c>
      <c r="BK28" t="s">
        <v>211</v>
      </c>
      <c r="BL28">
        <v>789.00487599999997</v>
      </c>
      <c r="BM28">
        <v>0.75820200000000004</v>
      </c>
      <c r="BN28">
        <v>6.2645999999999993E-2</v>
      </c>
      <c r="BO28">
        <v>5.9853999999999997E-2</v>
      </c>
      <c r="BP28">
        <v>2.4167160000000001</v>
      </c>
      <c r="BQ28">
        <v>43.308781000000003</v>
      </c>
      <c r="BR28">
        <v>43.308781000000003</v>
      </c>
      <c r="BS28" t="s">
        <v>211</v>
      </c>
      <c r="BT28">
        <v>49.859969999999997</v>
      </c>
      <c r="BU28">
        <v>49.622165000000003</v>
      </c>
      <c r="BV28">
        <v>179.09335300000001</v>
      </c>
      <c r="BW28" t="s">
        <v>211</v>
      </c>
      <c r="BX28">
        <v>55.523451999999999</v>
      </c>
      <c r="BY28" s="7">
        <v>55.258636000000003</v>
      </c>
      <c r="BZ28" s="46">
        <v>160.82554099999999</v>
      </c>
      <c r="CA28" s="7"/>
      <c r="CB28">
        <v>4.1838E-2</v>
      </c>
      <c r="CC28" t="s">
        <v>211</v>
      </c>
      <c r="CD28">
        <v>43.959491999999997</v>
      </c>
      <c r="CE28">
        <v>51.920625000000001</v>
      </c>
      <c r="CF28">
        <v>51.214469000000001</v>
      </c>
      <c r="CG28">
        <v>64.474400000000003</v>
      </c>
      <c r="CH28" t="s">
        <v>211</v>
      </c>
      <c r="CI28">
        <v>43.749828999999998</v>
      </c>
      <c r="CJ28">
        <v>51.672992000000001</v>
      </c>
      <c r="CK28">
        <v>50.970204000000003</v>
      </c>
      <c r="CL28">
        <v>64.166892000000004</v>
      </c>
      <c r="CM28" t="s">
        <v>211</v>
      </c>
      <c r="CN28">
        <v>202.22755000000001</v>
      </c>
      <c r="CO28">
        <v>171.21944099999999</v>
      </c>
      <c r="CP28">
        <v>173.58025000000001</v>
      </c>
      <c r="CQ28">
        <v>137.88139799999999</v>
      </c>
      <c r="CR28" t="s">
        <v>211</v>
      </c>
      <c r="CS28">
        <v>229.21820700000001</v>
      </c>
      <c r="CT28">
        <v>208.511214</v>
      </c>
      <c r="CU28">
        <v>196.73544899999999</v>
      </c>
      <c r="CV28">
        <v>445.76539400000001</v>
      </c>
      <c r="CW28" t="s">
        <v>211</v>
      </c>
      <c r="CX28">
        <v>8.2211000000000006E-2</v>
      </c>
      <c r="CY28">
        <v>7.4784000000000003E-2</v>
      </c>
      <c r="CZ28">
        <v>7.0560999999999999E-2</v>
      </c>
      <c r="DA28">
        <v>0.15987699999999999</v>
      </c>
      <c r="DB28" t="s">
        <v>211</v>
      </c>
      <c r="DC28">
        <v>3.596705</v>
      </c>
      <c r="DD28">
        <v>3.8643130000000001</v>
      </c>
      <c r="DE28">
        <v>3.5964860000000001</v>
      </c>
      <c r="DF28">
        <v>10.258803</v>
      </c>
      <c r="DG28" t="s">
        <v>211</v>
      </c>
      <c r="DH28">
        <v>2.71522</v>
      </c>
      <c r="DI28">
        <v>7.2344119999999998</v>
      </c>
      <c r="DJ28">
        <v>3.5470109999999999</v>
      </c>
      <c r="DK28">
        <v>4.8388900000000001</v>
      </c>
      <c r="DL28">
        <v>15.715719999999999</v>
      </c>
      <c r="DM28">
        <v>31.336034000000001</v>
      </c>
      <c r="DN28">
        <v>90.414034000000001</v>
      </c>
      <c r="DO28">
        <v>140.476178</v>
      </c>
      <c r="DP28" t="s">
        <v>211</v>
      </c>
      <c r="DQ28">
        <v>0.749004</v>
      </c>
      <c r="DR28">
        <v>0.69515000000000005</v>
      </c>
      <c r="DS28">
        <v>27.162005000000001</v>
      </c>
      <c r="DT28">
        <v>92.809898000000004</v>
      </c>
      <c r="DU28">
        <v>24.290077</v>
      </c>
      <c r="DV28">
        <v>32</v>
      </c>
      <c r="DW28">
        <v>35</v>
      </c>
      <c r="DX28" t="s">
        <v>211</v>
      </c>
      <c r="DY28">
        <v>0.72676499999999999</v>
      </c>
      <c r="DZ28">
        <v>0.66418100000000002</v>
      </c>
      <c r="EA28">
        <v>28.972847999999999</v>
      </c>
      <c r="EB28">
        <v>91.388692000000006</v>
      </c>
      <c r="EC28">
        <v>24.992014999999999</v>
      </c>
      <c r="ED28">
        <v>74</v>
      </c>
      <c r="EE28">
        <v>74</v>
      </c>
      <c r="EF28" t="s">
        <v>211</v>
      </c>
      <c r="EG28">
        <v>0.74707100000000004</v>
      </c>
      <c r="EH28">
        <v>0.69514799999999999</v>
      </c>
      <c r="EI28">
        <v>31.564983000000002</v>
      </c>
      <c r="EJ28">
        <v>93.049847</v>
      </c>
      <c r="EK28">
        <v>28.299679999999999</v>
      </c>
      <c r="EL28">
        <v>32</v>
      </c>
      <c r="EM28">
        <v>35</v>
      </c>
      <c r="EN28" t="s">
        <v>211</v>
      </c>
      <c r="EO28">
        <v>1.761665</v>
      </c>
      <c r="EP28">
        <v>1.6301540000000001</v>
      </c>
      <c r="EQ28">
        <v>32.850622999999999</v>
      </c>
      <c r="ER28">
        <v>92.534842999999995</v>
      </c>
      <c r="ES28">
        <v>30.119084000000001</v>
      </c>
      <c r="ET28">
        <v>9</v>
      </c>
      <c r="EU28">
        <v>9</v>
      </c>
      <c r="EV28" t="s">
        <v>211</v>
      </c>
      <c r="EW28">
        <v>12.73</v>
      </c>
      <c r="EX28">
        <v>76.8</v>
      </c>
      <c r="EY28">
        <v>78.03</v>
      </c>
      <c r="EZ28">
        <v>76.400000000000006</v>
      </c>
      <c r="FA28">
        <v>76.86</v>
      </c>
      <c r="FB28" t="s">
        <v>211</v>
      </c>
      <c r="FC28" t="s">
        <v>211</v>
      </c>
      <c r="FD28" t="s">
        <v>211</v>
      </c>
      <c r="FE28" t="s">
        <v>211</v>
      </c>
      <c r="FF28" t="s">
        <v>211</v>
      </c>
      <c r="FG28" t="s">
        <v>211</v>
      </c>
      <c r="FH28" t="s">
        <v>211</v>
      </c>
      <c r="FI28" t="s">
        <v>211</v>
      </c>
      <c r="FJ28" t="s">
        <v>211</v>
      </c>
      <c r="FK28" t="s">
        <v>211</v>
      </c>
      <c r="FL28" t="s">
        <v>211</v>
      </c>
      <c r="FM28">
        <v>1519.3167989999999</v>
      </c>
      <c r="FN28">
        <v>442.136774</v>
      </c>
      <c r="FO28">
        <v>388.78379100000001</v>
      </c>
      <c r="FP28">
        <v>29.101026000000001</v>
      </c>
      <c r="FQ28">
        <v>87.932924</v>
      </c>
      <c r="FR28">
        <v>388.78379100000001</v>
      </c>
      <c r="FS28">
        <v>25.589383000000002</v>
      </c>
      <c r="FT28">
        <v>70.346886999999995</v>
      </c>
      <c r="FU28" t="s">
        <v>211</v>
      </c>
      <c r="FV28">
        <v>1174.9328539999999</v>
      </c>
      <c r="FW28">
        <v>384.13187599999998</v>
      </c>
      <c r="FX28">
        <v>352.19134000000003</v>
      </c>
      <c r="FY28">
        <v>32.693942999999997</v>
      </c>
      <c r="FZ28">
        <v>91.685007999999996</v>
      </c>
      <c r="GA28">
        <v>352.19134000000003</v>
      </c>
      <c r="GB28">
        <v>29.975444</v>
      </c>
      <c r="GC28">
        <v>82.404456999999994</v>
      </c>
      <c r="GD28" t="s">
        <v>211</v>
      </c>
      <c r="GE28">
        <v>1364.344024</v>
      </c>
      <c r="GF28">
        <v>416.03456999999997</v>
      </c>
      <c r="GG28">
        <v>372.31718799999999</v>
      </c>
      <c r="GH28" s="46">
        <v>30.493376999999999</v>
      </c>
      <c r="GI28" s="22"/>
      <c r="GJ28">
        <v>89.491887000000006</v>
      </c>
      <c r="GK28">
        <v>372.31718799999999</v>
      </c>
      <c r="GL28">
        <v>27.289099</v>
      </c>
      <c r="GM28">
        <v>75.019518000000005</v>
      </c>
      <c r="GN28" t="s">
        <v>211</v>
      </c>
      <c r="GO28">
        <v>2893</v>
      </c>
      <c r="GP28">
        <v>2411</v>
      </c>
      <c r="GQ28">
        <v>2893</v>
      </c>
      <c r="GR28">
        <v>2094</v>
      </c>
      <c r="GT28" s="1"/>
    </row>
    <row r="29" spans="1:202" x14ac:dyDescent="0.25">
      <c r="A29">
        <v>79</v>
      </c>
      <c r="B29" t="s">
        <v>206</v>
      </c>
      <c r="C29" t="s">
        <v>297</v>
      </c>
      <c r="D29" t="s">
        <v>208</v>
      </c>
      <c r="E29" t="s">
        <v>301</v>
      </c>
      <c r="F29" t="s">
        <v>302</v>
      </c>
      <c r="G29">
        <v>27</v>
      </c>
      <c r="H29">
        <v>3269.5926399999998</v>
      </c>
      <c r="I29">
        <v>24.83287</v>
      </c>
      <c r="J29">
        <v>-1.9900000000000001E-2</v>
      </c>
      <c r="K29">
        <v>1.7586000000000001E-2</v>
      </c>
      <c r="L29">
        <v>0</v>
      </c>
      <c r="M29">
        <v>0</v>
      </c>
      <c r="N29">
        <v>0</v>
      </c>
      <c r="O29">
        <v>9.0399999999999991</v>
      </c>
      <c r="P29">
        <v>0</v>
      </c>
      <c r="Q29">
        <v>1</v>
      </c>
      <c r="R29">
        <v>1</v>
      </c>
      <c r="S29">
        <v>1</v>
      </c>
      <c r="T29" s="1">
        <v>7.4999999999999997E-2</v>
      </c>
      <c r="U29" s="1">
        <v>0.1</v>
      </c>
      <c r="V29" s="1">
        <v>0.1</v>
      </c>
      <c r="W29">
        <v>1</v>
      </c>
      <c r="Y29">
        <v>0</v>
      </c>
      <c r="Z29">
        <v>100</v>
      </c>
      <c r="AA29">
        <v>0</v>
      </c>
      <c r="AB29">
        <v>0</v>
      </c>
      <c r="AC29" t="s">
        <v>211</v>
      </c>
      <c r="AD29" t="s">
        <v>212</v>
      </c>
      <c r="AE29" t="s">
        <v>212</v>
      </c>
      <c r="AF29" t="s">
        <v>211</v>
      </c>
      <c r="AG29" t="s">
        <v>275</v>
      </c>
      <c r="AH29" t="s">
        <v>276</v>
      </c>
      <c r="AI29">
        <v>277</v>
      </c>
      <c r="AJ29">
        <v>8</v>
      </c>
      <c r="AK29" t="s">
        <v>277</v>
      </c>
      <c r="AL29">
        <v>3.6775730000000002</v>
      </c>
      <c r="AM29">
        <v>100</v>
      </c>
      <c r="AN29">
        <v>31</v>
      </c>
      <c r="AO29">
        <v>1860.4</v>
      </c>
      <c r="AP29">
        <v>800</v>
      </c>
      <c r="AQ29">
        <v>1050</v>
      </c>
      <c r="AR29">
        <v>195.4</v>
      </c>
      <c r="AS29">
        <v>2.2000000000000002</v>
      </c>
      <c r="AT29" t="s">
        <v>211</v>
      </c>
      <c r="AU29" t="s">
        <v>249</v>
      </c>
      <c r="AV29" t="s">
        <v>303</v>
      </c>
      <c r="AW29" s="10">
        <v>123.00732600000001</v>
      </c>
      <c r="AX29" s="10">
        <v>88</v>
      </c>
      <c r="AY29" s="14">
        <v>1.2792760000000001</v>
      </c>
      <c r="AZ29" s="15">
        <v>3</v>
      </c>
      <c r="BA29">
        <v>115.2</v>
      </c>
      <c r="BB29">
        <v>240.6</v>
      </c>
      <c r="BC29">
        <v>8.8565000000000005E-2</v>
      </c>
      <c r="BD29">
        <v>36.5</v>
      </c>
      <c r="BE29">
        <v>228</v>
      </c>
      <c r="BF29" t="s">
        <v>218</v>
      </c>
      <c r="BG29">
        <v>0</v>
      </c>
      <c r="BH29" t="s">
        <v>219</v>
      </c>
      <c r="BI29">
        <v>0.2</v>
      </c>
      <c r="BJ29">
        <v>0.5</v>
      </c>
      <c r="BK29" t="s">
        <v>211</v>
      </c>
      <c r="BL29">
        <v>789.00218400000006</v>
      </c>
      <c r="BM29">
        <v>0.77580400000000005</v>
      </c>
      <c r="BN29">
        <v>6.4100000000000004E-2</v>
      </c>
      <c r="BO29">
        <v>6.1017000000000002E-2</v>
      </c>
      <c r="BP29">
        <v>2.4256630000000001</v>
      </c>
      <c r="BQ29">
        <v>43.308781000000003</v>
      </c>
      <c r="BR29">
        <v>43.308781000000003</v>
      </c>
      <c r="BS29" t="s">
        <v>211</v>
      </c>
      <c r="BT29">
        <v>50.849755999999999</v>
      </c>
      <c r="BU29">
        <v>50.607230000000001</v>
      </c>
      <c r="BV29">
        <v>175.60731799999999</v>
      </c>
      <c r="BW29" t="s">
        <v>211</v>
      </c>
      <c r="BX29">
        <v>56.463904999999997</v>
      </c>
      <c r="BY29" s="7">
        <v>56.194603000000001</v>
      </c>
      <c r="BZ29" s="21">
        <v>158.14686</v>
      </c>
      <c r="CA29" s="8">
        <f>BZ29/BZ28-1</f>
        <v>-1.6655818369048614E-2</v>
      </c>
      <c r="CB29">
        <v>4.088E-2</v>
      </c>
      <c r="CC29" t="s">
        <v>211</v>
      </c>
      <c r="CD29">
        <v>44.505707000000001</v>
      </c>
      <c r="CE29">
        <v>53.213374999999999</v>
      </c>
      <c r="CF29">
        <v>52.089703999999998</v>
      </c>
      <c r="CG29">
        <v>65.271769000000006</v>
      </c>
      <c r="CH29" t="s">
        <v>211</v>
      </c>
      <c r="CI29">
        <v>44.293438999999999</v>
      </c>
      <c r="CJ29">
        <v>52.959575999999998</v>
      </c>
      <c r="CK29">
        <v>51.841265</v>
      </c>
      <c r="CL29">
        <v>64.960458000000003</v>
      </c>
      <c r="CM29" t="s">
        <v>211</v>
      </c>
      <c r="CN29">
        <v>199.74562599999999</v>
      </c>
      <c r="CO29">
        <v>167.05988600000001</v>
      </c>
      <c r="CP29">
        <v>170.66367600000001</v>
      </c>
      <c r="CQ29">
        <v>136.19701900000001</v>
      </c>
      <c r="CR29" t="s">
        <v>211</v>
      </c>
      <c r="CS29">
        <v>226.41932</v>
      </c>
      <c r="CT29">
        <v>203.47111000000001</v>
      </c>
      <c r="CU29">
        <v>193.44474700000001</v>
      </c>
      <c r="CV29">
        <v>440.32141300000001</v>
      </c>
      <c r="CW29" t="s">
        <v>211</v>
      </c>
      <c r="CX29">
        <v>8.1207000000000001E-2</v>
      </c>
      <c r="CY29">
        <v>7.2975999999999999E-2</v>
      </c>
      <c r="CZ29">
        <v>6.9379999999999997E-2</v>
      </c>
      <c r="DA29">
        <v>0.15792400000000001</v>
      </c>
      <c r="DB29" t="s">
        <v>211</v>
      </c>
      <c r="DC29">
        <v>3.5969319999999998</v>
      </c>
      <c r="DD29">
        <v>3.8647960000000001</v>
      </c>
      <c r="DE29">
        <v>3.5967630000000002</v>
      </c>
      <c r="DF29">
        <v>10.258839</v>
      </c>
      <c r="DG29" t="s">
        <v>211</v>
      </c>
      <c r="DH29">
        <v>2.675227</v>
      </c>
      <c r="DI29">
        <v>7.109877</v>
      </c>
      <c r="DJ29">
        <v>3.4959530000000001</v>
      </c>
      <c r="DK29">
        <v>4.7402059999999997</v>
      </c>
      <c r="DL29">
        <v>15.604613000000001</v>
      </c>
      <c r="DM29">
        <v>30.950648999999999</v>
      </c>
      <c r="DN29">
        <v>91.1126</v>
      </c>
      <c r="DO29">
        <v>141.639848</v>
      </c>
      <c r="DP29" t="s">
        <v>211</v>
      </c>
      <c r="DQ29">
        <v>0.74945300000000004</v>
      </c>
      <c r="DR29">
        <v>0.69515400000000005</v>
      </c>
      <c r="DS29">
        <v>27.514227000000002</v>
      </c>
      <c r="DT29">
        <v>92.754908</v>
      </c>
      <c r="DU29">
        <v>24.590665000000001</v>
      </c>
      <c r="DV29">
        <v>31</v>
      </c>
      <c r="DW29">
        <v>35</v>
      </c>
      <c r="DX29" t="s">
        <v>211</v>
      </c>
      <c r="DY29">
        <v>0.72770299999999999</v>
      </c>
      <c r="DZ29">
        <v>0.66452999999999995</v>
      </c>
      <c r="EA29">
        <v>29.728857000000001</v>
      </c>
      <c r="EB29">
        <v>91.318732999999995</v>
      </c>
      <c r="EC29">
        <v>25.607982</v>
      </c>
      <c r="ED29">
        <v>74</v>
      </c>
      <c r="EE29">
        <v>74</v>
      </c>
      <c r="EF29" t="s">
        <v>211</v>
      </c>
      <c r="EG29">
        <v>0.74753199999999997</v>
      </c>
      <c r="EH29">
        <v>0.69520800000000005</v>
      </c>
      <c r="EI29">
        <v>32.121747999999997</v>
      </c>
      <c r="EJ29">
        <v>93.000508999999994</v>
      </c>
      <c r="EK29">
        <v>28.782354999999999</v>
      </c>
      <c r="EL29">
        <v>30</v>
      </c>
      <c r="EM29">
        <v>35</v>
      </c>
      <c r="EN29" t="s">
        <v>211</v>
      </c>
      <c r="EO29">
        <v>1.7625690000000001</v>
      </c>
      <c r="EP29">
        <v>1.6302289999999999</v>
      </c>
      <c r="EQ29">
        <v>33.273837</v>
      </c>
      <c r="ER29">
        <v>92.491629000000003</v>
      </c>
      <c r="ES29">
        <v>30.491365999999999</v>
      </c>
      <c r="ET29">
        <v>9</v>
      </c>
      <c r="EU29">
        <v>9</v>
      </c>
      <c r="EV29" t="s">
        <v>211</v>
      </c>
      <c r="EW29">
        <v>12.73</v>
      </c>
      <c r="EX29">
        <v>76.8</v>
      </c>
      <c r="EY29">
        <v>78.010000000000005</v>
      </c>
      <c r="EZ29">
        <v>76.400000000000006</v>
      </c>
      <c r="FA29">
        <v>76.86</v>
      </c>
      <c r="FB29" t="s">
        <v>211</v>
      </c>
      <c r="FC29" t="s">
        <v>211</v>
      </c>
      <c r="FD29" t="s">
        <v>211</v>
      </c>
      <c r="FE29" t="s">
        <v>211</v>
      </c>
      <c r="FF29" t="s">
        <v>211</v>
      </c>
      <c r="FG29" t="s">
        <v>211</v>
      </c>
      <c r="FH29" t="s">
        <v>211</v>
      </c>
      <c r="FI29" t="s">
        <v>211</v>
      </c>
      <c r="FJ29" t="s">
        <v>211</v>
      </c>
      <c r="FK29" t="s">
        <v>211</v>
      </c>
      <c r="FL29" t="s">
        <v>211</v>
      </c>
      <c r="FM29">
        <v>1489.74344</v>
      </c>
      <c r="FN29">
        <v>442.51089200000001</v>
      </c>
      <c r="FO29">
        <v>388.728815</v>
      </c>
      <c r="FP29">
        <v>29.703831999999998</v>
      </c>
      <c r="FQ29">
        <v>87.846157000000005</v>
      </c>
      <c r="FR29">
        <v>388.728815</v>
      </c>
      <c r="FS29">
        <v>26.093675000000001</v>
      </c>
      <c r="FT29">
        <v>71.582588000000001</v>
      </c>
      <c r="FU29" t="s">
        <v>211</v>
      </c>
      <c r="FV29">
        <v>1160.5797010000001</v>
      </c>
      <c r="FW29">
        <v>384.32757500000002</v>
      </c>
      <c r="FX29">
        <v>352.18896000000001</v>
      </c>
      <c r="FY29">
        <v>33.115138999999999</v>
      </c>
      <c r="FZ29">
        <v>91.637703000000002</v>
      </c>
      <c r="GA29">
        <v>352.18896000000001</v>
      </c>
      <c r="GB29">
        <v>30.345952</v>
      </c>
      <c r="GC29">
        <v>83.247827000000001</v>
      </c>
      <c r="GD29" t="s">
        <v>211</v>
      </c>
      <c r="GE29">
        <v>1341.6197569999999</v>
      </c>
      <c r="GF29">
        <v>416.32839899999999</v>
      </c>
      <c r="GG29">
        <v>372.28588000000002</v>
      </c>
      <c r="GH29" s="21">
        <v>31.031773000000001</v>
      </c>
      <c r="GI29" s="21"/>
      <c r="GJ29">
        <v>89.421206999999995</v>
      </c>
      <c r="GK29">
        <v>372.28588000000002</v>
      </c>
      <c r="GL29">
        <v>27.748985999999999</v>
      </c>
      <c r="GM29">
        <v>76.123589999999993</v>
      </c>
      <c r="GN29" t="s">
        <v>211</v>
      </c>
      <c r="GO29">
        <v>2870</v>
      </c>
      <c r="GP29">
        <v>2341</v>
      </c>
      <c r="GQ29">
        <v>2867</v>
      </c>
      <c r="GR29">
        <v>2069</v>
      </c>
      <c r="GS29" s="15" t="s">
        <v>320</v>
      </c>
      <c r="GT29" s="1">
        <f t="shared" si="0"/>
        <v>-1.6655818369048614E-2</v>
      </c>
    </row>
    <row r="30" spans="1:202" hidden="1" x14ac:dyDescent="0.25">
      <c r="A30">
        <v>81</v>
      </c>
      <c r="B30" t="s">
        <v>206</v>
      </c>
      <c r="C30" t="s">
        <v>304</v>
      </c>
      <c r="D30" t="s">
        <v>208</v>
      </c>
      <c r="E30" t="s">
        <v>305</v>
      </c>
      <c r="F30" t="s">
        <v>306</v>
      </c>
      <c r="G30">
        <v>28</v>
      </c>
      <c r="H30">
        <v>3269.5926399999998</v>
      </c>
      <c r="I30">
        <v>24.83287</v>
      </c>
      <c r="J30">
        <v>-1.9900000000000001E-2</v>
      </c>
      <c r="K30">
        <v>1.7586000000000001E-2</v>
      </c>
      <c r="L30">
        <v>0</v>
      </c>
      <c r="M30">
        <v>0</v>
      </c>
      <c r="N30">
        <v>0</v>
      </c>
      <c r="O30">
        <v>9.0399999999999991</v>
      </c>
      <c r="P30">
        <v>0</v>
      </c>
      <c r="Q30">
        <v>1</v>
      </c>
      <c r="R30">
        <v>1</v>
      </c>
      <c r="S30">
        <v>1</v>
      </c>
      <c r="T30" s="1">
        <v>7.4999999999999997E-2</v>
      </c>
      <c r="U30" s="1">
        <v>0.1</v>
      </c>
      <c r="V30" s="1">
        <v>0.1</v>
      </c>
      <c r="W30">
        <v>1</v>
      </c>
      <c r="Y30">
        <v>0</v>
      </c>
      <c r="Z30">
        <v>0</v>
      </c>
      <c r="AA30">
        <v>0</v>
      </c>
      <c r="AB30">
        <v>0</v>
      </c>
      <c r="AC30" t="s">
        <v>211</v>
      </c>
      <c r="AD30" t="s">
        <v>212</v>
      </c>
      <c r="AE30" t="s">
        <v>212</v>
      </c>
      <c r="AF30" t="s">
        <v>211</v>
      </c>
      <c r="AG30" t="s">
        <v>275</v>
      </c>
      <c r="AH30" t="s">
        <v>276</v>
      </c>
      <c r="AI30">
        <v>284</v>
      </c>
      <c r="AJ30">
        <v>8</v>
      </c>
      <c r="AK30" t="s">
        <v>277</v>
      </c>
      <c r="AL30">
        <v>3.4180779999999999</v>
      </c>
      <c r="AM30">
        <v>100</v>
      </c>
      <c r="AN30">
        <v>28.8</v>
      </c>
      <c r="AO30">
        <v>1729.1</v>
      </c>
      <c r="AP30">
        <v>800</v>
      </c>
      <c r="AQ30">
        <v>1050</v>
      </c>
      <c r="AR30">
        <v>193</v>
      </c>
      <c r="AS30">
        <v>2.2000000000000002</v>
      </c>
      <c r="AT30" t="s">
        <v>211</v>
      </c>
      <c r="AU30" t="s">
        <v>255</v>
      </c>
      <c r="AV30" t="s">
        <v>307</v>
      </c>
      <c r="AW30">
        <v>96.363521000000006</v>
      </c>
      <c r="AX30">
        <v>91</v>
      </c>
      <c r="AY30" s="14">
        <v>1.5418160000000001</v>
      </c>
      <c r="AZ30" s="15">
        <v>4</v>
      </c>
      <c r="BA30">
        <v>116.4</v>
      </c>
      <c r="BB30">
        <v>246.6</v>
      </c>
      <c r="BC30">
        <v>9.6364000000000005E-2</v>
      </c>
      <c r="BD30">
        <v>36.200000000000003</v>
      </c>
      <c r="BE30">
        <v>229.9</v>
      </c>
      <c r="BF30" t="s">
        <v>218</v>
      </c>
      <c r="BG30">
        <v>0</v>
      </c>
      <c r="BH30" t="s">
        <v>219</v>
      </c>
      <c r="BI30">
        <v>0.2</v>
      </c>
      <c r="BJ30">
        <v>0.5</v>
      </c>
      <c r="BK30" t="s">
        <v>211</v>
      </c>
      <c r="BL30">
        <v>699.55799400000001</v>
      </c>
      <c r="BM30">
        <v>3.5915370000000002</v>
      </c>
      <c r="BN30">
        <v>0.26310699999999998</v>
      </c>
      <c r="BO30">
        <v>0.13327800000000001</v>
      </c>
      <c r="BP30">
        <v>4.5582479999999999</v>
      </c>
      <c r="BQ30">
        <v>43.308781000000003</v>
      </c>
      <c r="BR30">
        <v>43.308781000000003</v>
      </c>
      <c r="BS30" t="s">
        <v>211</v>
      </c>
      <c r="BT30">
        <v>41.113491000000003</v>
      </c>
      <c r="BU30">
        <v>40.917402000000003</v>
      </c>
      <c r="BV30">
        <v>217.19364999999999</v>
      </c>
      <c r="BW30" t="s">
        <v>211</v>
      </c>
      <c r="BX30">
        <v>47.855651999999999</v>
      </c>
      <c r="BY30" s="7">
        <v>47.627406999999998</v>
      </c>
      <c r="BZ30" s="7">
        <v>186.594244</v>
      </c>
      <c r="CA30" s="7"/>
      <c r="CB30">
        <v>4.0438000000000002E-2</v>
      </c>
      <c r="CC30" t="s">
        <v>211</v>
      </c>
      <c r="CD30">
        <v>38.566021999999997</v>
      </c>
      <c r="CE30">
        <v>40.375979000000001</v>
      </c>
      <c r="CF30">
        <v>44.896729999999998</v>
      </c>
      <c r="CG30">
        <v>59.851812000000002</v>
      </c>
      <c r="CH30" t="s">
        <v>211</v>
      </c>
      <c r="CI30">
        <v>38.382083000000002</v>
      </c>
      <c r="CJ30">
        <v>40.183407000000003</v>
      </c>
      <c r="CK30">
        <v>44.682597000000001</v>
      </c>
      <c r="CL30">
        <v>59.566350999999997</v>
      </c>
      <c r="CM30" t="s">
        <v>211</v>
      </c>
      <c r="CN30">
        <v>230.50913800000001</v>
      </c>
      <c r="CO30">
        <v>220.175972</v>
      </c>
      <c r="CP30">
        <v>198.005966</v>
      </c>
      <c r="CQ30">
        <v>148.53051400000001</v>
      </c>
      <c r="CR30" t="s">
        <v>211</v>
      </c>
      <c r="CS30">
        <v>261.23301099999998</v>
      </c>
      <c r="CT30">
        <v>268.07958300000001</v>
      </c>
      <c r="CU30">
        <v>224.37446199999999</v>
      </c>
      <c r="CV30">
        <v>480.18031200000001</v>
      </c>
      <c r="CW30" t="s">
        <v>211</v>
      </c>
      <c r="CX30">
        <v>9.3692999999999999E-2</v>
      </c>
      <c r="CY30">
        <v>9.6148999999999998E-2</v>
      </c>
      <c r="CZ30">
        <v>8.0473000000000003E-2</v>
      </c>
      <c r="DA30">
        <v>0.17222000000000001</v>
      </c>
      <c r="DB30" t="s">
        <v>211</v>
      </c>
      <c r="DC30">
        <v>3.5961340000000002</v>
      </c>
      <c r="DD30">
        <v>3.8635790000000001</v>
      </c>
      <c r="DE30">
        <v>3.595764</v>
      </c>
      <c r="DF30">
        <v>10.258519</v>
      </c>
      <c r="DG30" t="s">
        <v>211</v>
      </c>
      <c r="DH30">
        <v>2.6277539999999999</v>
      </c>
      <c r="DI30">
        <v>7.3524500000000002</v>
      </c>
      <c r="DJ30">
        <v>3.592803</v>
      </c>
      <c r="DK30">
        <v>4.814495</v>
      </c>
      <c r="DL30">
        <v>15.737728000000001</v>
      </c>
      <c r="DM30">
        <v>31.497475999999999</v>
      </c>
      <c r="DN30">
        <v>90.434146999999996</v>
      </c>
      <c r="DO30">
        <v>136.579384</v>
      </c>
      <c r="DP30" t="s">
        <v>211</v>
      </c>
      <c r="DQ30">
        <v>0.76216700000000004</v>
      </c>
      <c r="DR30">
        <v>0.70626800000000001</v>
      </c>
      <c r="DS30">
        <v>24.252046</v>
      </c>
      <c r="DT30">
        <v>92.665796999999998</v>
      </c>
      <c r="DU30">
        <v>21.273260000000001</v>
      </c>
      <c r="DV30">
        <v>30</v>
      </c>
      <c r="DW30">
        <v>36</v>
      </c>
      <c r="DX30" t="s">
        <v>211</v>
      </c>
      <c r="DY30">
        <v>0.76625500000000002</v>
      </c>
      <c r="DZ30">
        <v>0.69616</v>
      </c>
      <c r="EA30">
        <v>23.759422000000001</v>
      </c>
      <c r="EB30">
        <v>90.852249999999998</v>
      </c>
      <c r="EC30">
        <v>19.379899999999999</v>
      </c>
      <c r="ED30">
        <v>61</v>
      </c>
      <c r="EE30">
        <v>63</v>
      </c>
      <c r="EF30" t="s">
        <v>211</v>
      </c>
      <c r="EG30">
        <v>0.76069200000000003</v>
      </c>
      <c r="EH30">
        <v>0.70612900000000001</v>
      </c>
      <c r="EI30">
        <v>28.181356000000001</v>
      </c>
      <c r="EJ30">
        <v>92.827242999999996</v>
      </c>
      <c r="EK30">
        <v>24.766734</v>
      </c>
      <c r="EL30">
        <v>31</v>
      </c>
      <c r="EM30">
        <v>36</v>
      </c>
      <c r="EN30" t="s">
        <v>211</v>
      </c>
      <c r="EO30">
        <v>1.761344</v>
      </c>
      <c r="EP30">
        <v>1.632072</v>
      </c>
      <c r="EQ30">
        <v>30.490625000000001</v>
      </c>
      <c r="ER30">
        <v>92.660629999999998</v>
      </c>
      <c r="ES30">
        <v>27.955334000000001</v>
      </c>
      <c r="ET30">
        <v>10</v>
      </c>
      <c r="EU30">
        <v>10</v>
      </c>
      <c r="EV30" t="s">
        <v>211</v>
      </c>
      <c r="EW30">
        <v>12.73</v>
      </c>
      <c r="EX30">
        <v>76.8</v>
      </c>
      <c r="EY30">
        <v>77.44</v>
      </c>
      <c r="EZ30">
        <v>75.849999999999994</v>
      </c>
      <c r="FA30">
        <v>76.86</v>
      </c>
      <c r="FB30" t="s">
        <v>211</v>
      </c>
      <c r="FC30" t="s">
        <v>211</v>
      </c>
      <c r="FD30" t="s">
        <v>211</v>
      </c>
      <c r="FE30" t="s">
        <v>211</v>
      </c>
      <c r="FF30" t="s">
        <v>211</v>
      </c>
      <c r="FG30" t="s">
        <v>211</v>
      </c>
      <c r="FH30" t="s">
        <v>211</v>
      </c>
      <c r="FI30" t="s">
        <v>211</v>
      </c>
      <c r="FJ30" t="s">
        <v>211</v>
      </c>
      <c r="FK30" t="s">
        <v>211</v>
      </c>
      <c r="FL30" t="s">
        <v>211</v>
      </c>
      <c r="FM30">
        <v>1842.5360579999999</v>
      </c>
      <c r="FN30">
        <v>458.08680800000002</v>
      </c>
      <c r="FO30">
        <v>387.90906899999999</v>
      </c>
      <c r="FP30">
        <v>24.861754999999999</v>
      </c>
      <c r="FQ30">
        <v>84.680252999999993</v>
      </c>
      <c r="FR30">
        <v>387.90906899999999</v>
      </c>
      <c r="FS30">
        <v>21.052997000000001</v>
      </c>
      <c r="FT30">
        <v>58.220261000000001</v>
      </c>
      <c r="FU30" t="s">
        <v>211</v>
      </c>
      <c r="FV30">
        <v>1265.6774789999999</v>
      </c>
      <c r="FW30">
        <v>384.07237400000002</v>
      </c>
      <c r="FX30">
        <v>352.13693499999999</v>
      </c>
      <c r="FY30">
        <v>30.345200999999999</v>
      </c>
      <c r="FZ30">
        <v>91.685046999999997</v>
      </c>
      <c r="GA30">
        <v>352.13693499999999</v>
      </c>
      <c r="GB30">
        <v>27.822012000000001</v>
      </c>
      <c r="GC30">
        <v>76.939390000000003</v>
      </c>
      <c r="GD30" t="s">
        <v>211</v>
      </c>
      <c r="GE30">
        <v>1582.949697</v>
      </c>
      <c r="GF30">
        <v>424.78031299999998</v>
      </c>
      <c r="GG30">
        <v>371.81160899999998</v>
      </c>
      <c r="GH30" s="21">
        <v>26.834731999999999</v>
      </c>
      <c r="GI30" s="21"/>
      <c r="GJ30">
        <v>87.530330000000006</v>
      </c>
      <c r="GK30">
        <v>371.81160899999998</v>
      </c>
      <c r="GL30">
        <v>23.488530000000001</v>
      </c>
      <c r="GM30">
        <v>64.955517</v>
      </c>
      <c r="GN30" t="s">
        <v>211</v>
      </c>
      <c r="GO30">
        <v>2669</v>
      </c>
      <c r="GP30">
        <v>2183</v>
      </c>
      <c r="GQ30">
        <v>2670</v>
      </c>
      <c r="GR30">
        <v>2356</v>
      </c>
    </row>
    <row r="31" spans="1:202" hidden="1" x14ac:dyDescent="0.25">
      <c r="A31">
        <v>84</v>
      </c>
      <c r="B31" t="s">
        <v>206</v>
      </c>
      <c r="C31" t="s">
        <v>304</v>
      </c>
      <c r="D31" t="s">
        <v>208</v>
      </c>
      <c r="E31" t="s">
        <v>305</v>
      </c>
      <c r="F31" t="s">
        <v>308</v>
      </c>
      <c r="G31">
        <v>29</v>
      </c>
      <c r="H31">
        <v>3269.5926399999998</v>
      </c>
      <c r="I31">
        <v>24.83287</v>
      </c>
      <c r="J31">
        <v>-1.9900000000000001E-2</v>
      </c>
      <c r="K31">
        <v>1.7586000000000001E-2</v>
      </c>
      <c r="L31">
        <v>0</v>
      </c>
      <c r="M31">
        <v>0</v>
      </c>
      <c r="N31">
        <v>0</v>
      </c>
      <c r="O31">
        <v>9.0399999999999991</v>
      </c>
      <c r="P31">
        <v>0</v>
      </c>
      <c r="Q31">
        <v>1</v>
      </c>
      <c r="R31">
        <v>1</v>
      </c>
      <c r="S31">
        <v>1</v>
      </c>
      <c r="T31" s="1">
        <v>7.4999999999999997E-2</v>
      </c>
      <c r="U31" s="1">
        <v>0.1</v>
      </c>
      <c r="V31" s="1">
        <v>0.1</v>
      </c>
      <c r="W31">
        <v>1</v>
      </c>
      <c r="Y31">
        <v>0</v>
      </c>
      <c r="Z31">
        <v>100</v>
      </c>
      <c r="AA31">
        <v>0</v>
      </c>
      <c r="AB31">
        <v>0</v>
      </c>
      <c r="AC31" t="s">
        <v>211</v>
      </c>
      <c r="AD31" t="s">
        <v>212</v>
      </c>
      <c r="AE31" t="s">
        <v>212</v>
      </c>
      <c r="AF31" t="s">
        <v>211</v>
      </c>
      <c r="AG31" t="s">
        <v>275</v>
      </c>
      <c r="AH31" t="s">
        <v>276</v>
      </c>
      <c r="AI31">
        <v>284</v>
      </c>
      <c r="AJ31">
        <v>8</v>
      </c>
      <c r="AK31" t="s">
        <v>277</v>
      </c>
      <c r="AL31">
        <v>3.4180779999999999</v>
      </c>
      <c r="AM31">
        <v>100</v>
      </c>
      <c r="AN31">
        <v>28.8</v>
      </c>
      <c r="AO31">
        <v>1729.1</v>
      </c>
      <c r="AP31">
        <v>800</v>
      </c>
      <c r="AQ31">
        <v>1050</v>
      </c>
      <c r="AR31">
        <v>193</v>
      </c>
      <c r="AS31">
        <v>2.2000000000000002</v>
      </c>
      <c r="AT31" t="s">
        <v>211</v>
      </c>
      <c r="AU31" t="s">
        <v>255</v>
      </c>
      <c r="AV31" t="s">
        <v>307</v>
      </c>
      <c r="AW31">
        <v>96.363521000000006</v>
      </c>
      <c r="AX31">
        <v>91</v>
      </c>
      <c r="AY31" s="14">
        <v>1.5418160000000001</v>
      </c>
      <c r="AZ31" s="15">
        <v>4</v>
      </c>
      <c r="BA31">
        <v>116.4</v>
      </c>
      <c r="BB31">
        <v>246.6</v>
      </c>
      <c r="BC31">
        <v>9.6364000000000005E-2</v>
      </c>
      <c r="BD31">
        <v>36.200000000000003</v>
      </c>
      <c r="BE31">
        <v>229.9</v>
      </c>
      <c r="BF31" t="s">
        <v>218</v>
      </c>
      <c r="BG31">
        <v>0</v>
      </c>
      <c r="BH31" t="s">
        <v>219</v>
      </c>
      <c r="BI31">
        <v>0.2</v>
      </c>
      <c r="BJ31">
        <v>0.5</v>
      </c>
      <c r="BK31" t="s">
        <v>211</v>
      </c>
      <c r="BL31">
        <v>699.557996</v>
      </c>
      <c r="BM31">
        <v>3.5915430000000002</v>
      </c>
      <c r="BN31">
        <v>0.26310800000000001</v>
      </c>
      <c r="BO31">
        <v>0.13327800000000001</v>
      </c>
      <c r="BP31">
        <v>4.5582549999999999</v>
      </c>
      <c r="BQ31">
        <v>43.308781000000003</v>
      </c>
      <c r="BR31">
        <v>43.308781000000003</v>
      </c>
      <c r="BS31" t="s">
        <v>211</v>
      </c>
      <c r="BT31">
        <v>42.891283999999999</v>
      </c>
      <c r="BU31">
        <v>42.686715999999997</v>
      </c>
      <c r="BV31">
        <v>208.19123200000001</v>
      </c>
      <c r="BW31" t="s">
        <v>211</v>
      </c>
      <c r="BX31">
        <v>49.614057000000003</v>
      </c>
      <c r="BY31" s="7">
        <v>49.377425000000002</v>
      </c>
      <c r="BZ31" s="7">
        <v>179.981033</v>
      </c>
      <c r="CA31" s="8">
        <f>BZ31/BZ30-1</f>
        <v>-3.5441666678635686E-2</v>
      </c>
      <c r="CB31">
        <v>4.0438000000000002E-2</v>
      </c>
      <c r="CC31" t="s">
        <v>211</v>
      </c>
      <c r="CD31">
        <v>39.440199999999997</v>
      </c>
      <c r="CE31">
        <v>42.670661000000003</v>
      </c>
      <c r="CF31">
        <v>46.407038999999997</v>
      </c>
      <c r="CG31">
        <v>61.370946000000004</v>
      </c>
      <c r="CH31" t="s">
        <v>211</v>
      </c>
      <c r="CI31">
        <v>39.252091999999998</v>
      </c>
      <c r="CJ31">
        <v>42.467145000000002</v>
      </c>
      <c r="CK31">
        <v>46.185702999999997</v>
      </c>
      <c r="CL31">
        <v>61.078240000000001</v>
      </c>
      <c r="CM31" t="s">
        <v>211</v>
      </c>
      <c r="CN31">
        <v>225.399981</v>
      </c>
      <c r="CO31">
        <v>208.33566099999999</v>
      </c>
      <c r="CP31">
        <v>191.56189599999999</v>
      </c>
      <c r="CQ31">
        <v>144.853893</v>
      </c>
      <c r="CR31" t="s">
        <v>211</v>
      </c>
      <c r="CS31">
        <v>255.45506700000001</v>
      </c>
      <c r="CT31">
        <v>253.66620499999999</v>
      </c>
      <c r="CU31">
        <v>217.08436599999999</v>
      </c>
      <c r="CV31">
        <v>468.29449899999997</v>
      </c>
      <c r="CW31" t="s">
        <v>211</v>
      </c>
      <c r="CX31">
        <v>9.1620999999999994E-2</v>
      </c>
      <c r="CY31">
        <v>9.0979000000000004E-2</v>
      </c>
      <c r="CZ31">
        <v>7.7858999999999998E-2</v>
      </c>
      <c r="DA31">
        <v>0.167957</v>
      </c>
      <c r="DB31" t="s">
        <v>211</v>
      </c>
      <c r="DC31">
        <v>3.5963059999999998</v>
      </c>
      <c r="DD31">
        <v>3.8636249999999999</v>
      </c>
      <c r="DE31">
        <v>3.5959650000000001</v>
      </c>
      <c r="DF31">
        <v>10.258524</v>
      </c>
      <c r="DG31" t="s">
        <v>211</v>
      </c>
      <c r="DH31">
        <v>2.6277539999999999</v>
      </c>
      <c r="DI31">
        <v>7.3524500000000002</v>
      </c>
      <c r="DJ31">
        <v>3.5926770000000001</v>
      </c>
      <c r="DK31">
        <v>4.8144910000000003</v>
      </c>
      <c r="DL31">
        <v>15.737728000000001</v>
      </c>
      <c r="DM31">
        <v>31.497344999999999</v>
      </c>
      <c r="DN31">
        <v>90.434146999999996</v>
      </c>
      <c r="DO31">
        <v>136.57938300000001</v>
      </c>
      <c r="DP31" t="s">
        <v>211</v>
      </c>
      <c r="DQ31">
        <v>0.76219899999999996</v>
      </c>
      <c r="DR31">
        <v>0.70642300000000002</v>
      </c>
      <c r="DS31">
        <v>24.801655</v>
      </c>
      <c r="DT31">
        <v>92.682235000000006</v>
      </c>
      <c r="DU31">
        <v>21.755258000000001</v>
      </c>
      <c r="DV31">
        <v>29</v>
      </c>
      <c r="DW31">
        <v>35</v>
      </c>
      <c r="DX31" t="s">
        <v>211</v>
      </c>
      <c r="DY31">
        <v>0.76670099999999997</v>
      </c>
      <c r="DZ31">
        <v>0.696743</v>
      </c>
      <c r="EA31">
        <v>25.124056</v>
      </c>
      <c r="EB31">
        <v>90.875546</v>
      </c>
      <c r="EC31">
        <v>20.48217</v>
      </c>
      <c r="ED31">
        <v>61</v>
      </c>
      <c r="EE31">
        <v>63</v>
      </c>
      <c r="EF31" t="s">
        <v>211</v>
      </c>
      <c r="EG31">
        <v>0.76070700000000002</v>
      </c>
      <c r="EH31">
        <v>0.70631299999999997</v>
      </c>
      <c r="EI31">
        <v>29.128322000000001</v>
      </c>
      <c r="EJ31">
        <v>92.849579000000006</v>
      </c>
      <c r="EK31">
        <v>25.599836</v>
      </c>
      <c r="EL31">
        <v>29</v>
      </c>
      <c r="EM31">
        <v>35</v>
      </c>
      <c r="EN31" t="s">
        <v>211</v>
      </c>
      <c r="EO31">
        <v>1.7613559999999999</v>
      </c>
      <c r="EP31">
        <v>1.6320969999999999</v>
      </c>
      <c r="EQ31">
        <v>31.264726</v>
      </c>
      <c r="ER31">
        <v>92.661366999999998</v>
      </c>
      <c r="ES31">
        <v>28.664906999999999</v>
      </c>
      <c r="ET31">
        <v>10</v>
      </c>
      <c r="EU31">
        <v>10</v>
      </c>
      <c r="EV31" t="s">
        <v>211</v>
      </c>
      <c r="EW31">
        <v>12.73</v>
      </c>
      <c r="EX31">
        <v>76.8</v>
      </c>
      <c r="EY31">
        <v>77.44</v>
      </c>
      <c r="EZ31">
        <v>75.849999999999994</v>
      </c>
      <c r="FA31">
        <v>76.86</v>
      </c>
      <c r="FB31" t="s">
        <v>211</v>
      </c>
      <c r="FC31" t="s">
        <v>211</v>
      </c>
      <c r="FD31" t="s">
        <v>211</v>
      </c>
      <c r="FE31" t="s">
        <v>211</v>
      </c>
      <c r="FF31" t="s">
        <v>211</v>
      </c>
      <c r="FG31" t="s">
        <v>211</v>
      </c>
      <c r="FH31" t="s">
        <v>211</v>
      </c>
      <c r="FI31" t="s">
        <v>211</v>
      </c>
      <c r="FJ31" t="s">
        <v>211</v>
      </c>
      <c r="FK31" t="s">
        <v>211</v>
      </c>
      <c r="FL31" t="s">
        <v>211</v>
      </c>
      <c r="FM31">
        <v>1766.1651320000001</v>
      </c>
      <c r="FN31">
        <v>458.21301</v>
      </c>
      <c r="FO31">
        <v>387.91646900000001</v>
      </c>
      <c r="FP31">
        <v>25.943950999999998</v>
      </c>
      <c r="FQ31">
        <v>84.658545000000004</v>
      </c>
      <c r="FR31">
        <v>387.91646900000001</v>
      </c>
      <c r="FS31">
        <v>21.963771000000001</v>
      </c>
      <c r="FT31">
        <v>60.738928000000001</v>
      </c>
      <c r="FU31" t="s">
        <v>211</v>
      </c>
      <c r="FV31">
        <v>1234.3477800000001</v>
      </c>
      <c r="FW31">
        <v>384.07484799999997</v>
      </c>
      <c r="FX31">
        <v>352.13721800000002</v>
      </c>
      <c r="FY31">
        <v>31.115611000000001</v>
      </c>
      <c r="FZ31">
        <v>91.684529999999995</v>
      </c>
      <c r="GA31">
        <v>352.13721800000002</v>
      </c>
      <c r="GB31">
        <v>28.528200999999999</v>
      </c>
      <c r="GC31">
        <v>78.892296999999999</v>
      </c>
      <c r="GD31" t="s">
        <v>211</v>
      </c>
      <c r="GE31">
        <v>1526.847323</v>
      </c>
      <c r="GF31">
        <v>424.85083700000001</v>
      </c>
      <c r="GG31">
        <v>371.81580600000001</v>
      </c>
      <c r="GH31" s="21">
        <v>27.825365000000001</v>
      </c>
      <c r="GI31" s="21"/>
      <c r="GJ31">
        <v>87.516788000000005</v>
      </c>
      <c r="GK31">
        <v>371.81580600000001</v>
      </c>
      <c r="GL31">
        <v>24.351865</v>
      </c>
      <c r="GM31">
        <v>67.342997999999994</v>
      </c>
      <c r="GN31" t="s">
        <v>211</v>
      </c>
      <c r="GO31">
        <v>2669</v>
      </c>
      <c r="GP31">
        <v>2183</v>
      </c>
      <c r="GQ31">
        <v>2670</v>
      </c>
      <c r="GR31">
        <v>2356</v>
      </c>
    </row>
    <row r="32" spans="1:202" hidden="1" x14ac:dyDescent="0.25">
      <c r="A32">
        <v>86</v>
      </c>
      <c r="B32" t="s">
        <v>206</v>
      </c>
      <c r="C32" t="s">
        <v>309</v>
      </c>
      <c r="D32" t="s">
        <v>208</v>
      </c>
      <c r="E32" t="s">
        <v>310</v>
      </c>
      <c r="F32" t="s">
        <v>311</v>
      </c>
      <c r="G32">
        <v>30</v>
      </c>
      <c r="H32">
        <v>3269.5926399999998</v>
      </c>
      <c r="I32">
        <v>24.83287</v>
      </c>
      <c r="J32">
        <v>-1.9900000000000001E-2</v>
      </c>
      <c r="K32">
        <v>1.7586000000000001E-2</v>
      </c>
      <c r="L32">
        <v>0</v>
      </c>
      <c r="M32">
        <v>0</v>
      </c>
      <c r="N32">
        <v>0</v>
      </c>
      <c r="O32">
        <v>9.0399999999999991</v>
      </c>
      <c r="P32">
        <v>0</v>
      </c>
      <c r="Q32">
        <v>1</v>
      </c>
      <c r="R32">
        <v>1</v>
      </c>
      <c r="S32">
        <v>1</v>
      </c>
      <c r="T32" s="1">
        <v>7.4999999999999997E-2</v>
      </c>
      <c r="U32" s="1">
        <v>0.1</v>
      </c>
      <c r="V32" s="1">
        <v>0.1</v>
      </c>
      <c r="W32">
        <v>1</v>
      </c>
      <c r="Y32">
        <v>0</v>
      </c>
      <c r="Z32">
        <v>0</v>
      </c>
      <c r="AA32">
        <v>0</v>
      </c>
      <c r="AB32">
        <v>0</v>
      </c>
      <c r="AC32" t="s">
        <v>211</v>
      </c>
      <c r="AD32" t="s">
        <v>212</v>
      </c>
      <c r="AE32" t="s">
        <v>212</v>
      </c>
      <c r="AF32" t="s">
        <v>211</v>
      </c>
      <c r="AG32" t="s">
        <v>275</v>
      </c>
      <c r="AH32" t="s">
        <v>276</v>
      </c>
      <c r="AI32">
        <v>286</v>
      </c>
      <c r="AJ32">
        <v>8</v>
      </c>
      <c r="AK32" t="s">
        <v>277</v>
      </c>
      <c r="AL32">
        <v>3.4101629999999998</v>
      </c>
      <c r="AM32">
        <v>100</v>
      </c>
      <c r="AN32">
        <v>28.8</v>
      </c>
      <c r="AO32">
        <v>1725.1</v>
      </c>
      <c r="AP32">
        <v>800</v>
      </c>
      <c r="AQ32">
        <v>1050</v>
      </c>
      <c r="AR32">
        <v>192.2</v>
      </c>
      <c r="AS32">
        <v>2.2000000000000002</v>
      </c>
      <c r="AT32" t="s">
        <v>211</v>
      </c>
      <c r="AU32" t="s">
        <v>262</v>
      </c>
      <c r="AV32" t="s">
        <v>312</v>
      </c>
      <c r="AW32">
        <v>96.864022000000006</v>
      </c>
      <c r="AX32">
        <v>94</v>
      </c>
      <c r="AY32" s="14">
        <v>1.5498240000000001</v>
      </c>
      <c r="AZ32" s="15">
        <v>4</v>
      </c>
      <c r="BA32">
        <v>116.6</v>
      </c>
      <c r="BB32">
        <v>248.6</v>
      </c>
      <c r="BC32">
        <v>9.6864000000000006E-2</v>
      </c>
      <c r="BD32">
        <v>37.9</v>
      </c>
      <c r="BE32">
        <v>219.6</v>
      </c>
      <c r="BF32" t="s">
        <v>218</v>
      </c>
      <c r="BG32">
        <v>0</v>
      </c>
      <c r="BH32" t="s">
        <v>219</v>
      </c>
      <c r="BI32">
        <v>0.2</v>
      </c>
      <c r="BJ32">
        <v>0.5</v>
      </c>
      <c r="BK32" t="s">
        <v>211</v>
      </c>
      <c r="BL32">
        <v>699.57042100000001</v>
      </c>
      <c r="BM32">
        <v>3.7205430000000002</v>
      </c>
      <c r="BN32">
        <v>0.272563</v>
      </c>
      <c r="BO32">
        <v>0.13467299999999999</v>
      </c>
      <c r="BP32">
        <v>4.6731340000000001</v>
      </c>
      <c r="BQ32">
        <v>43.308781000000003</v>
      </c>
      <c r="BR32">
        <v>43.308781000000003</v>
      </c>
      <c r="BS32" t="s">
        <v>211</v>
      </c>
      <c r="BT32">
        <v>42.335239000000001</v>
      </c>
      <c r="BU32">
        <v>42.133322999999997</v>
      </c>
      <c r="BV32">
        <v>210.92568700000001</v>
      </c>
      <c r="BW32" t="s">
        <v>211</v>
      </c>
      <c r="BX32">
        <v>49.210023999999997</v>
      </c>
      <c r="BY32" s="7">
        <v>48.975318999999999</v>
      </c>
      <c r="BZ32" s="7">
        <v>181.45874599999999</v>
      </c>
      <c r="CA32" s="7"/>
      <c r="CB32">
        <v>4.0355000000000002E-2</v>
      </c>
      <c r="CC32" t="s">
        <v>211</v>
      </c>
      <c r="CD32">
        <v>39.758079000000002</v>
      </c>
      <c r="CE32">
        <v>41.503943</v>
      </c>
      <c r="CF32">
        <v>46.352080999999998</v>
      </c>
      <c r="CG32">
        <v>61.395547999999998</v>
      </c>
      <c r="CH32" t="s">
        <v>211</v>
      </c>
      <c r="CI32">
        <v>39.568454000000003</v>
      </c>
      <c r="CJ32">
        <v>41.305992000000003</v>
      </c>
      <c r="CK32">
        <v>46.131005999999999</v>
      </c>
      <c r="CL32">
        <v>61.102725</v>
      </c>
      <c r="CM32" t="s">
        <v>211</v>
      </c>
      <c r="CN32">
        <v>223.597837</v>
      </c>
      <c r="CO32">
        <v>214.19218699999999</v>
      </c>
      <c r="CP32">
        <v>191.78902600000001</v>
      </c>
      <c r="CQ32">
        <v>144.79584700000001</v>
      </c>
      <c r="CR32" t="s">
        <v>211</v>
      </c>
      <c r="CS32">
        <v>253.37402</v>
      </c>
      <c r="CT32">
        <v>260.77759500000002</v>
      </c>
      <c r="CU32">
        <v>217.30858499999999</v>
      </c>
      <c r="CV32">
        <v>468.08718900000002</v>
      </c>
      <c r="CW32" t="s">
        <v>211</v>
      </c>
      <c r="CX32">
        <v>9.0873999999999996E-2</v>
      </c>
      <c r="CY32">
        <v>9.3530000000000002E-2</v>
      </c>
      <c r="CZ32">
        <v>7.7938999999999994E-2</v>
      </c>
      <c r="DA32">
        <v>0.167883</v>
      </c>
      <c r="DB32" t="s">
        <v>211</v>
      </c>
      <c r="DC32">
        <v>3.595758</v>
      </c>
      <c r="DD32">
        <v>3.8633380000000002</v>
      </c>
      <c r="DE32">
        <v>3.5954160000000002</v>
      </c>
      <c r="DF32">
        <v>10.258094</v>
      </c>
      <c r="DG32" t="s">
        <v>211</v>
      </c>
      <c r="DH32">
        <v>2.6709420000000001</v>
      </c>
      <c r="DI32">
        <v>7.4194250000000004</v>
      </c>
      <c r="DJ32">
        <v>3.6127609999999999</v>
      </c>
      <c r="DK32">
        <v>4.8473230000000003</v>
      </c>
      <c r="DL32">
        <v>15.791911000000001</v>
      </c>
      <c r="DM32">
        <v>31.671420000000001</v>
      </c>
      <c r="DN32">
        <v>90.239768999999995</v>
      </c>
      <c r="DO32">
        <v>136.67738299999999</v>
      </c>
      <c r="DP32" t="s">
        <v>211</v>
      </c>
      <c r="DQ32">
        <v>0.76294799999999996</v>
      </c>
      <c r="DR32">
        <v>0.70635199999999998</v>
      </c>
      <c r="DS32">
        <v>25.029921000000002</v>
      </c>
      <c r="DT32">
        <v>92.581903999999994</v>
      </c>
      <c r="DU32">
        <v>21.928574000000001</v>
      </c>
      <c r="DV32">
        <v>35</v>
      </c>
      <c r="DW32">
        <v>37</v>
      </c>
      <c r="DX32" t="s">
        <v>211</v>
      </c>
      <c r="DY32">
        <v>0.76790599999999998</v>
      </c>
      <c r="DZ32">
        <v>0.69714699999999996</v>
      </c>
      <c r="EA32">
        <v>24.477335</v>
      </c>
      <c r="EB32">
        <v>90.785438999999997</v>
      </c>
      <c r="EC32">
        <v>19.919105999999999</v>
      </c>
      <c r="ED32">
        <v>63</v>
      </c>
      <c r="EE32">
        <v>63</v>
      </c>
      <c r="EF32" t="s">
        <v>211</v>
      </c>
      <c r="EG32">
        <v>0.76122400000000001</v>
      </c>
      <c r="EH32">
        <v>0.70613999999999999</v>
      </c>
      <c r="EI32">
        <v>29.118040000000001</v>
      </c>
      <c r="EJ32">
        <v>92.763820999999993</v>
      </c>
      <c r="EK32">
        <v>25.566841</v>
      </c>
      <c r="EL32">
        <v>35</v>
      </c>
      <c r="EM32">
        <v>37</v>
      </c>
      <c r="EN32" t="s">
        <v>211</v>
      </c>
      <c r="EO32">
        <v>1.761811</v>
      </c>
      <c r="EP32">
        <v>1.63192</v>
      </c>
      <c r="EQ32">
        <v>31.286653999999999</v>
      </c>
      <c r="ER32">
        <v>92.627397000000002</v>
      </c>
      <c r="ES32">
        <v>28.675191000000002</v>
      </c>
      <c r="ET32">
        <v>13</v>
      </c>
      <c r="EU32">
        <v>12</v>
      </c>
      <c r="EV32" t="s">
        <v>211</v>
      </c>
      <c r="EW32">
        <v>12.73</v>
      </c>
      <c r="EX32">
        <v>76.8</v>
      </c>
      <c r="EY32">
        <v>77.430000000000007</v>
      </c>
      <c r="EZ32">
        <v>75.849999999999994</v>
      </c>
      <c r="FA32">
        <v>76.86</v>
      </c>
      <c r="FB32" t="s">
        <v>211</v>
      </c>
      <c r="FC32" t="s">
        <v>211</v>
      </c>
      <c r="FD32" t="s">
        <v>211</v>
      </c>
      <c r="FE32" t="s">
        <v>211</v>
      </c>
      <c r="FF32" t="s">
        <v>211</v>
      </c>
      <c r="FG32" t="s">
        <v>211</v>
      </c>
      <c r="FH32" t="s">
        <v>211</v>
      </c>
      <c r="FI32" t="s">
        <v>211</v>
      </c>
      <c r="FJ32" t="s">
        <v>211</v>
      </c>
      <c r="FK32" t="s">
        <v>211</v>
      </c>
      <c r="FL32" t="s">
        <v>211</v>
      </c>
      <c r="FM32">
        <v>1789.3625509999999</v>
      </c>
      <c r="FN32">
        <v>458.81064800000001</v>
      </c>
      <c r="FO32">
        <v>387.866895</v>
      </c>
      <c r="FP32">
        <v>25.641010999999999</v>
      </c>
      <c r="FQ32">
        <v>84.537465999999995</v>
      </c>
      <c r="FR32">
        <v>387.866895</v>
      </c>
      <c r="FS32">
        <v>21.676261</v>
      </c>
      <c r="FT32">
        <v>57.261209999999998</v>
      </c>
      <c r="FU32" t="s">
        <v>211</v>
      </c>
      <c r="FV32">
        <v>1233.8531519999999</v>
      </c>
      <c r="FW32">
        <v>384.19020499999999</v>
      </c>
      <c r="FX32">
        <v>352.12240500000001</v>
      </c>
      <c r="FY32">
        <v>31.137433999999999</v>
      </c>
      <c r="FZ32">
        <v>91.653144999999995</v>
      </c>
      <c r="GA32">
        <v>352.12240500000001</v>
      </c>
      <c r="GB32">
        <v>28.538436999999998</v>
      </c>
      <c r="GC32">
        <v>75.388715000000005</v>
      </c>
      <c r="GD32" t="s">
        <v>211</v>
      </c>
      <c r="GE32">
        <v>1539.3833219999999</v>
      </c>
      <c r="GF32">
        <v>425.231449</v>
      </c>
      <c r="GG32">
        <v>371.78187500000001</v>
      </c>
      <c r="GH32" s="21">
        <v>27.623493</v>
      </c>
      <c r="GI32" s="21"/>
      <c r="GJ32">
        <v>87.430475000000001</v>
      </c>
      <c r="GK32">
        <v>371.78187500000001</v>
      </c>
      <c r="GL32">
        <v>24.151350999999998</v>
      </c>
      <c r="GM32">
        <v>63.799545999999999</v>
      </c>
      <c r="GN32" t="s">
        <v>211</v>
      </c>
      <c r="GO32">
        <v>2667</v>
      </c>
      <c r="GP32">
        <v>2248</v>
      </c>
      <c r="GQ32">
        <v>2668</v>
      </c>
      <c r="GR32">
        <v>2678</v>
      </c>
    </row>
    <row r="33" spans="1:200" hidden="1" x14ac:dyDescent="0.25">
      <c r="A33">
        <v>89</v>
      </c>
      <c r="B33" t="s">
        <v>206</v>
      </c>
      <c r="C33" t="s">
        <v>309</v>
      </c>
      <c r="D33" t="s">
        <v>208</v>
      </c>
      <c r="E33" t="s">
        <v>313</v>
      </c>
      <c r="F33" t="s">
        <v>314</v>
      </c>
      <c r="G33">
        <v>31</v>
      </c>
      <c r="H33">
        <v>3269.5926399999998</v>
      </c>
      <c r="I33">
        <v>24.83287</v>
      </c>
      <c r="J33">
        <v>-1.9900000000000001E-2</v>
      </c>
      <c r="K33">
        <v>1.7586000000000001E-2</v>
      </c>
      <c r="L33">
        <v>0</v>
      </c>
      <c r="M33">
        <v>0</v>
      </c>
      <c r="N33">
        <v>0</v>
      </c>
      <c r="O33">
        <v>9.0399999999999991</v>
      </c>
      <c r="P33">
        <v>0</v>
      </c>
      <c r="Q33">
        <v>1</v>
      </c>
      <c r="R33">
        <v>1</v>
      </c>
      <c r="S33">
        <v>1</v>
      </c>
      <c r="T33" s="1">
        <v>7.4999999999999997E-2</v>
      </c>
      <c r="U33" s="1">
        <v>0.1</v>
      </c>
      <c r="V33" s="1">
        <v>0.1</v>
      </c>
      <c r="W33">
        <v>1</v>
      </c>
      <c r="Y33">
        <v>0</v>
      </c>
      <c r="Z33">
        <v>100</v>
      </c>
      <c r="AA33">
        <v>0</v>
      </c>
      <c r="AB33">
        <v>0</v>
      </c>
      <c r="AC33" t="s">
        <v>211</v>
      </c>
      <c r="AD33" t="s">
        <v>212</v>
      </c>
      <c r="AE33" t="s">
        <v>212</v>
      </c>
      <c r="AF33" t="s">
        <v>211</v>
      </c>
      <c r="AG33" t="s">
        <v>275</v>
      </c>
      <c r="AH33" t="s">
        <v>276</v>
      </c>
      <c r="AI33">
        <v>286</v>
      </c>
      <c r="AJ33">
        <v>8</v>
      </c>
      <c r="AK33" t="s">
        <v>277</v>
      </c>
      <c r="AL33">
        <v>3.4101629999999998</v>
      </c>
      <c r="AM33">
        <v>100</v>
      </c>
      <c r="AN33">
        <v>28.8</v>
      </c>
      <c r="AO33">
        <v>1725.1</v>
      </c>
      <c r="AP33">
        <v>800</v>
      </c>
      <c r="AQ33">
        <v>1050</v>
      </c>
      <c r="AR33">
        <v>192.2</v>
      </c>
      <c r="AS33">
        <v>2.2000000000000002</v>
      </c>
      <c r="AT33" t="s">
        <v>211</v>
      </c>
      <c r="AU33" t="s">
        <v>262</v>
      </c>
      <c r="AV33" t="s">
        <v>312</v>
      </c>
      <c r="AW33">
        <v>96.864022000000006</v>
      </c>
      <c r="AX33">
        <v>94</v>
      </c>
      <c r="AY33" s="14">
        <v>1.5498240000000001</v>
      </c>
      <c r="AZ33" s="15">
        <v>4</v>
      </c>
      <c r="BA33">
        <v>116.6</v>
      </c>
      <c r="BB33">
        <v>248.6</v>
      </c>
      <c r="BC33">
        <v>9.6864000000000006E-2</v>
      </c>
      <c r="BD33">
        <v>37.9</v>
      </c>
      <c r="BE33">
        <v>219.6</v>
      </c>
      <c r="BF33" t="s">
        <v>218</v>
      </c>
      <c r="BG33">
        <v>0</v>
      </c>
      <c r="BH33" t="s">
        <v>219</v>
      </c>
      <c r="BI33">
        <v>0.2</v>
      </c>
      <c r="BJ33">
        <v>0.5</v>
      </c>
      <c r="BK33" t="s">
        <v>211</v>
      </c>
      <c r="BL33">
        <v>699.57041500000003</v>
      </c>
      <c r="BM33">
        <v>3.7205219999999999</v>
      </c>
      <c r="BN33">
        <v>0.272561</v>
      </c>
      <c r="BO33">
        <v>0.13467299999999999</v>
      </c>
      <c r="BP33">
        <v>4.6731100000000003</v>
      </c>
      <c r="BQ33">
        <v>43.308781000000003</v>
      </c>
      <c r="BR33">
        <v>43.308781000000003</v>
      </c>
      <c r="BS33" t="s">
        <v>211</v>
      </c>
      <c r="BT33">
        <v>44.016424999999998</v>
      </c>
      <c r="BU33">
        <v>43.806491000000001</v>
      </c>
      <c r="BV33">
        <v>202.86948100000001</v>
      </c>
      <c r="BW33" t="s">
        <v>211</v>
      </c>
      <c r="BX33">
        <v>50.896754999999999</v>
      </c>
      <c r="BY33" s="7">
        <v>50.654006000000003</v>
      </c>
      <c r="BZ33" s="7">
        <v>175.44515799999999</v>
      </c>
      <c r="CA33" s="8">
        <f>BZ33/BZ32-1</f>
        <v>-3.3140248858547716E-2</v>
      </c>
      <c r="CB33">
        <v>4.0355000000000002E-2</v>
      </c>
      <c r="CC33" t="s">
        <v>211</v>
      </c>
      <c r="CD33">
        <v>40.568370999999999</v>
      </c>
      <c r="CE33">
        <v>43.691141999999999</v>
      </c>
      <c r="CF33">
        <v>47.748255</v>
      </c>
      <c r="CG33">
        <v>62.916980000000002</v>
      </c>
      <c r="CH33" t="s">
        <v>211</v>
      </c>
      <c r="CI33">
        <v>40.374881999999999</v>
      </c>
      <c r="CJ33">
        <v>43.482759000000001</v>
      </c>
      <c r="CK33">
        <v>47.520522</v>
      </c>
      <c r="CL33">
        <v>62.616900000000001</v>
      </c>
      <c r="CM33" t="s">
        <v>211</v>
      </c>
      <c r="CN33">
        <v>219.13180700000001</v>
      </c>
      <c r="CO33">
        <v>203.469629</v>
      </c>
      <c r="CP33">
        <v>186.18105299999999</v>
      </c>
      <c r="CQ33">
        <v>141.294455</v>
      </c>
      <c r="CR33" t="s">
        <v>211</v>
      </c>
      <c r="CS33">
        <v>248.313412</v>
      </c>
      <c r="CT33">
        <v>247.72376299999999</v>
      </c>
      <c r="CU33">
        <v>210.95170999999999</v>
      </c>
      <c r="CV33">
        <v>456.76832899999999</v>
      </c>
      <c r="CW33" t="s">
        <v>211</v>
      </c>
      <c r="CX33">
        <v>8.9058999999999999E-2</v>
      </c>
      <c r="CY33">
        <v>8.8847999999999996E-2</v>
      </c>
      <c r="CZ33">
        <v>7.5659000000000004E-2</v>
      </c>
      <c r="DA33">
        <v>0.163823</v>
      </c>
      <c r="DB33" t="s">
        <v>211</v>
      </c>
      <c r="DC33">
        <v>3.595761</v>
      </c>
      <c r="DD33">
        <v>3.8633500000000001</v>
      </c>
      <c r="DE33">
        <v>3.59537</v>
      </c>
      <c r="DF33">
        <v>10.258099</v>
      </c>
      <c r="DG33" t="s">
        <v>211</v>
      </c>
      <c r="DH33">
        <v>2.6709420000000001</v>
      </c>
      <c r="DI33">
        <v>7.4194250000000004</v>
      </c>
      <c r="DJ33">
        <v>3.6126670000000001</v>
      </c>
      <c r="DK33">
        <v>4.8473199999999999</v>
      </c>
      <c r="DL33">
        <v>15.791911000000001</v>
      </c>
      <c r="DM33">
        <v>31.671323000000001</v>
      </c>
      <c r="DN33">
        <v>90.239768999999995</v>
      </c>
      <c r="DO33">
        <v>136.67738399999999</v>
      </c>
      <c r="DP33" t="s">
        <v>211</v>
      </c>
      <c r="DQ33">
        <v>0.76297400000000004</v>
      </c>
      <c r="DR33">
        <v>0.70632600000000001</v>
      </c>
      <c r="DS33">
        <v>25.540894999999999</v>
      </c>
      <c r="DT33">
        <v>92.575346999999994</v>
      </c>
      <c r="DU33">
        <v>22.374994000000001</v>
      </c>
      <c r="DV33">
        <v>35</v>
      </c>
      <c r="DW33">
        <v>37</v>
      </c>
      <c r="DX33" t="s">
        <v>211</v>
      </c>
      <c r="DY33">
        <v>0.768127</v>
      </c>
      <c r="DZ33">
        <v>0.69744600000000001</v>
      </c>
      <c r="EA33">
        <v>25.774588999999999</v>
      </c>
      <c r="EB33">
        <v>90.798278999999994</v>
      </c>
      <c r="EC33">
        <v>20.969356000000001</v>
      </c>
      <c r="ED33">
        <v>63</v>
      </c>
      <c r="EE33">
        <v>63</v>
      </c>
      <c r="EF33" t="s">
        <v>211</v>
      </c>
      <c r="EG33">
        <v>0.76129100000000005</v>
      </c>
      <c r="EH33">
        <v>0.706148</v>
      </c>
      <c r="EI33">
        <v>29.998127</v>
      </c>
      <c r="EJ33">
        <v>92.756715999999997</v>
      </c>
      <c r="EK33">
        <v>26.33634</v>
      </c>
      <c r="EL33">
        <v>35</v>
      </c>
      <c r="EM33">
        <v>37</v>
      </c>
      <c r="EN33" t="s">
        <v>211</v>
      </c>
      <c r="EO33">
        <v>1.761817</v>
      </c>
      <c r="EP33">
        <v>1.631934</v>
      </c>
      <c r="EQ33">
        <v>32.062055000000001</v>
      </c>
      <c r="ER33">
        <v>92.627916999999997</v>
      </c>
      <c r="ES33">
        <v>29.385805000000001</v>
      </c>
      <c r="ET33">
        <v>13</v>
      </c>
      <c r="EU33">
        <v>12</v>
      </c>
      <c r="EV33" t="s">
        <v>211</v>
      </c>
      <c r="EW33">
        <v>12.73</v>
      </c>
      <c r="EX33">
        <v>76.8</v>
      </c>
      <c r="EY33">
        <v>77.430000000000007</v>
      </c>
      <c r="EZ33">
        <v>75.849999999999994</v>
      </c>
      <c r="FA33">
        <v>76.86</v>
      </c>
      <c r="FB33" t="s">
        <v>211</v>
      </c>
      <c r="FC33" t="s">
        <v>211</v>
      </c>
      <c r="FD33" t="s">
        <v>211</v>
      </c>
      <c r="FE33" t="s">
        <v>211</v>
      </c>
      <c r="FF33" t="s">
        <v>211</v>
      </c>
      <c r="FG33" t="s">
        <v>211</v>
      </c>
      <c r="FH33" t="s">
        <v>211</v>
      </c>
      <c r="FI33" t="s">
        <v>211</v>
      </c>
      <c r="FJ33" t="s">
        <v>211</v>
      </c>
      <c r="FK33" t="s">
        <v>211</v>
      </c>
      <c r="FL33" t="s">
        <v>211</v>
      </c>
      <c r="FM33">
        <v>1721.018701</v>
      </c>
      <c r="FN33">
        <v>458.89249000000001</v>
      </c>
      <c r="FO33">
        <v>387.86707999999999</v>
      </c>
      <c r="FP33">
        <v>26.664003999999998</v>
      </c>
      <c r="FQ33">
        <v>84.522429000000002</v>
      </c>
      <c r="FR33">
        <v>387.86707999999999</v>
      </c>
      <c r="FS33">
        <v>22.537064000000001</v>
      </c>
      <c r="FT33">
        <v>59.535155000000003</v>
      </c>
      <c r="FU33" t="s">
        <v>211</v>
      </c>
      <c r="FV33">
        <v>1204.0166360000001</v>
      </c>
      <c r="FW33">
        <v>384.19131299999998</v>
      </c>
      <c r="FX33">
        <v>352.12263300000001</v>
      </c>
      <c r="FY33">
        <v>31.909137000000001</v>
      </c>
      <c r="FZ33">
        <v>91.652940000000001</v>
      </c>
      <c r="GA33">
        <v>352.12263300000001</v>
      </c>
      <c r="GB33">
        <v>29.245661999999999</v>
      </c>
      <c r="GC33">
        <v>77.256958999999995</v>
      </c>
      <c r="GD33" t="s">
        <v>211</v>
      </c>
      <c r="GE33">
        <v>1488.3677720000001</v>
      </c>
      <c r="GF33">
        <v>425.27695999999997</v>
      </c>
      <c r="GG33">
        <v>371.78207900000001</v>
      </c>
      <c r="GH33" s="21">
        <v>28.573378999999999</v>
      </c>
      <c r="GI33" s="21"/>
      <c r="GJ33">
        <v>87.421165999999999</v>
      </c>
      <c r="GK33">
        <v>371.78207900000001</v>
      </c>
      <c r="GL33">
        <v>24.979181000000001</v>
      </c>
      <c r="GM33">
        <v>65.986386999999993</v>
      </c>
      <c r="GN33" t="s">
        <v>211</v>
      </c>
      <c r="GO33">
        <v>2667</v>
      </c>
      <c r="GP33">
        <v>2265</v>
      </c>
      <c r="GQ33">
        <v>2669</v>
      </c>
      <c r="GR33">
        <v>2678</v>
      </c>
    </row>
    <row r="34" spans="1:200" hidden="1" x14ac:dyDescent="0.25">
      <c r="A34">
        <v>93</v>
      </c>
      <c r="B34" t="s">
        <v>206</v>
      </c>
      <c r="C34" t="s">
        <v>315</v>
      </c>
      <c r="D34" t="s">
        <v>208</v>
      </c>
      <c r="E34" t="s">
        <v>316</v>
      </c>
      <c r="F34" t="s">
        <v>317</v>
      </c>
      <c r="G34">
        <v>32</v>
      </c>
      <c r="H34">
        <v>3269.5926399999998</v>
      </c>
      <c r="I34">
        <v>24.83287</v>
      </c>
      <c r="J34">
        <v>-1.9900000000000001E-2</v>
      </c>
      <c r="K34">
        <v>1.7586000000000001E-2</v>
      </c>
      <c r="L34">
        <v>0</v>
      </c>
      <c r="M34">
        <v>0</v>
      </c>
      <c r="N34">
        <v>0</v>
      </c>
      <c r="O34">
        <v>9.0399999999999991</v>
      </c>
      <c r="P34">
        <v>0</v>
      </c>
      <c r="Q34">
        <v>1</v>
      </c>
      <c r="R34">
        <v>1</v>
      </c>
      <c r="S34">
        <v>1</v>
      </c>
      <c r="T34" s="1">
        <v>7.4999999999999997E-2</v>
      </c>
      <c r="U34" s="1">
        <v>0.1</v>
      </c>
      <c r="V34" s="1">
        <v>0.1</v>
      </c>
      <c r="W34">
        <v>1</v>
      </c>
      <c r="Y34">
        <v>0</v>
      </c>
      <c r="Z34">
        <v>0</v>
      </c>
      <c r="AA34">
        <v>0</v>
      </c>
      <c r="AB34">
        <v>0</v>
      </c>
      <c r="AC34" t="s">
        <v>211</v>
      </c>
      <c r="AD34" t="s">
        <v>212</v>
      </c>
      <c r="AE34" t="s">
        <v>212</v>
      </c>
      <c r="AF34" t="s">
        <v>211</v>
      </c>
      <c r="AG34" t="s">
        <v>275</v>
      </c>
      <c r="AH34" t="s">
        <v>276</v>
      </c>
      <c r="AI34">
        <v>284</v>
      </c>
      <c r="AJ34">
        <v>8</v>
      </c>
      <c r="AK34" t="s">
        <v>277</v>
      </c>
      <c r="AL34">
        <v>3.4155310000000001</v>
      </c>
      <c r="AM34">
        <v>100</v>
      </c>
      <c r="AN34">
        <v>28.8</v>
      </c>
      <c r="AO34">
        <v>1727.8</v>
      </c>
      <c r="AP34">
        <v>800</v>
      </c>
      <c r="AQ34">
        <v>1050</v>
      </c>
      <c r="AR34">
        <v>192.9</v>
      </c>
      <c r="AS34">
        <v>2.2000000000000002</v>
      </c>
      <c r="AT34" t="s">
        <v>211</v>
      </c>
      <c r="AU34" t="s">
        <v>268</v>
      </c>
      <c r="AV34" t="s">
        <v>318</v>
      </c>
      <c r="AW34">
        <v>96.524531999999994</v>
      </c>
      <c r="AX34">
        <v>91</v>
      </c>
      <c r="AY34" s="14">
        <v>1.5443929999999999</v>
      </c>
      <c r="AZ34" s="15">
        <v>4</v>
      </c>
      <c r="BA34">
        <v>116.4</v>
      </c>
      <c r="BB34">
        <v>246.9</v>
      </c>
      <c r="BC34">
        <v>9.6525E-2</v>
      </c>
      <c r="BD34">
        <v>38.4</v>
      </c>
      <c r="BE34">
        <v>216.3</v>
      </c>
      <c r="BF34" t="s">
        <v>218</v>
      </c>
      <c r="BG34">
        <v>0</v>
      </c>
      <c r="BH34" t="s">
        <v>219</v>
      </c>
      <c r="BI34">
        <v>0.2</v>
      </c>
      <c r="BJ34">
        <v>0.5</v>
      </c>
      <c r="BK34" t="s">
        <v>211</v>
      </c>
      <c r="BL34">
        <v>699.56322299999999</v>
      </c>
      <c r="BM34">
        <v>3.6329880000000001</v>
      </c>
      <c r="BN34">
        <v>0.26614599999999999</v>
      </c>
      <c r="BO34">
        <v>0.134519</v>
      </c>
      <c r="BP34">
        <v>4.5683420000000003</v>
      </c>
      <c r="BQ34">
        <v>43.308781000000003</v>
      </c>
      <c r="BR34">
        <v>43.308781000000003</v>
      </c>
      <c r="BS34" t="s">
        <v>211</v>
      </c>
      <c r="BT34">
        <v>43.238892</v>
      </c>
      <c r="BU34">
        <v>43.032665999999999</v>
      </c>
      <c r="BV34">
        <v>206.51753199999999</v>
      </c>
      <c r="BW34" t="s">
        <v>211</v>
      </c>
      <c r="BX34">
        <v>50.392986999999998</v>
      </c>
      <c r="BY34" s="7">
        <v>50.152639999999998</v>
      </c>
      <c r="BZ34" s="7">
        <v>177.19904600000001</v>
      </c>
      <c r="CA34" s="7"/>
      <c r="CB34">
        <v>4.0439999999999997E-2</v>
      </c>
      <c r="CC34" t="s">
        <v>211</v>
      </c>
      <c r="CD34">
        <v>40.400312</v>
      </c>
      <c r="CE34">
        <v>42.579656999999997</v>
      </c>
      <c r="CF34">
        <v>47.111051000000003</v>
      </c>
      <c r="CG34">
        <v>63.166750999999998</v>
      </c>
      <c r="CH34" t="s">
        <v>211</v>
      </c>
      <c r="CI34">
        <v>40.207624000000003</v>
      </c>
      <c r="CJ34">
        <v>42.376575000000003</v>
      </c>
      <c r="CK34">
        <v>46.886356999999997</v>
      </c>
      <c r="CL34">
        <v>62.865479999999998</v>
      </c>
      <c r="CM34" t="s">
        <v>211</v>
      </c>
      <c r="CN34">
        <v>220.043362</v>
      </c>
      <c r="CO34">
        <v>208.78093200000001</v>
      </c>
      <c r="CP34">
        <v>188.69925799999999</v>
      </c>
      <c r="CQ34">
        <v>140.73575500000001</v>
      </c>
      <c r="CR34" t="s">
        <v>211</v>
      </c>
      <c r="CS34">
        <v>249.35672199999999</v>
      </c>
      <c r="CT34">
        <v>254.20450700000001</v>
      </c>
      <c r="CU34">
        <v>213.81977499999999</v>
      </c>
      <c r="CV34">
        <v>454.96446700000001</v>
      </c>
      <c r="CW34" t="s">
        <v>211</v>
      </c>
      <c r="CX34">
        <v>8.9434E-2</v>
      </c>
      <c r="CY34">
        <v>9.1172000000000003E-2</v>
      </c>
      <c r="CZ34">
        <v>7.6688000000000006E-2</v>
      </c>
      <c r="DA34">
        <v>0.16317599999999999</v>
      </c>
      <c r="DB34" t="s">
        <v>211</v>
      </c>
      <c r="DC34">
        <v>3.5959099999999999</v>
      </c>
      <c r="DD34">
        <v>3.8635670000000002</v>
      </c>
      <c r="DE34">
        <v>3.5956190000000001</v>
      </c>
      <c r="DF34">
        <v>10.258150000000001</v>
      </c>
      <c r="DG34" t="s">
        <v>211</v>
      </c>
      <c r="DH34">
        <v>2.6684269999999999</v>
      </c>
      <c r="DI34">
        <v>7.3838809999999997</v>
      </c>
      <c r="DJ34">
        <v>3.6160070000000002</v>
      </c>
      <c r="DK34">
        <v>4.826009</v>
      </c>
      <c r="DL34">
        <v>15.767083</v>
      </c>
      <c r="DM34">
        <v>31.592981000000002</v>
      </c>
      <c r="DN34">
        <v>90.390550000000005</v>
      </c>
      <c r="DO34">
        <v>136.555497</v>
      </c>
      <c r="DP34" t="s">
        <v>211</v>
      </c>
      <c r="DQ34">
        <v>0.764374</v>
      </c>
      <c r="DR34">
        <v>0.70809500000000003</v>
      </c>
      <c r="DS34">
        <v>25.480713999999999</v>
      </c>
      <c r="DT34">
        <v>92.637224000000003</v>
      </c>
      <c r="DU34">
        <v>22.284592</v>
      </c>
      <c r="DV34">
        <v>35</v>
      </c>
      <c r="DW34">
        <v>36</v>
      </c>
      <c r="DX34" t="s">
        <v>211</v>
      </c>
      <c r="DY34">
        <v>0.76852699999999996</v>
      </c>
      <c r="DZ34">
        <v>0.69825199999999998</v>
      </c>
      <c r="EA34">
        <v>25.130565000000001</v>
      </c>
      <c r="EB34">
        <v>90.855982999999995</v>
      </c>
      <c r="EC34">
        <v>20.439043999999999</v>
      </c>
      <c r="ED34">
        <v>62</v>
      </c>
      <c r="EE34">
        <v>63</v>
      </c>
      <c r="EF34" t="s">
        <v>211</v>
      </c>
      <c r="EG34">
        <v>0.76282000000000005</v>
      </c>
      <c r="EH34">
        <v>0.708148</v>
      </c>
      <c r="EI34">
        <v>29.655187000000002</v>
      </c>
      <c r="EJ34">
        <v>92.832986000000005</v>
      </c>
      <c r="EK34">
        <v>25.987966</v>
      </c>
      <c r="EL34">
        <v>34</v>
      </c>
      <c r="EM34">
        <v>36</v>
      </c>
      <c r="EN34" t="s">
        <v>211</v>
      </c>
      <c r="EO34">
        <v>1.761673</v>
      </c>
      <c r="EP34">
        <v>1.632215</v>
      </c>
      <c r="EQ34">
        <v>32.186546999999997</v>
      </c>
      <c r="ER34">
        <v>92.651399999999995</v>
      </c>
      <c r="ES34">
        <v>29.502777999999999</v>
      </c>
      <c r="ET34">
        <v>13</v>
      </c>
      <c r="EU34">
        <v>12</v>
      </c>
      <c r="EV34" t="s">
        <v>211</v>
      </c>
      <c r="EW34">
        <v>12.73</v>
      </c>
      <c r="EX34">
        <v>76.8</v>
      </c>
      <c r="EY34">
        <v>77.430000000000007</v>
      </c>
      <c r="EZ34">
        <v>75.86</v>
      </c>
      <c r="FA34">
        <v>76.86</v>
      </c>
      <c r="FB34" t="s">
        <v>211</v>
      </c>
      <c r="FC34" t="s">
        <v>211</v>
      </c>
      <c r="FD34" t="s">
        <v>211</v>
      </c>
      <c r="FE34" t="s">
        <v>211</v>
      </c>
      <c r="FF34" t="s">
        <v>211</v>
      </c>
      <c r="FG34" t="s">
        <v>211</v>
      </c>
      <c r="FH34" t="s">
        <v>211</v>
      </c>
      <c r="FI34" t="s">
        <v>211</v>
      </c>
      <c r="FJ34" t="s">
        <v>211</v>
      </c>
      <c r="FK34" t="s">
        <v>211</v>
      </c>
      <c r="FL34" t="s">
        <v>211</v>
      </c>
      <c r="FM34">
        <v>1751.9665</v>
      </c>
      <c r="FN34">
        <v>459.42837500000002</v>
      </c>
      <c r="FO34">
        <v>387.91837700000002</v>
      </c>
      <c r="FP34">
        <v>26.223582</v>
      </c>
      <c r="FQ34">
        <v>84.435006000000001</v>
      </c>
      <c r="FR34">
        <v>387.91837700000002</v>
      </c>
      <c r="FS34">
        <v>22.141883</v>
      </c>
      <c r="FT34">
        <v>57.608597000000003</v>
      </c>
      <c r="FU34" t="s">
        <v>211</v>
      </c>
      <c r="FV34">
        <v>1199.255768</v>
      </c>
      <c r="FW34">
        <v>384.15801599999998</v>
      </c>
      <c r="FX34">
        <v>352.12639100000001</v>
      </c>
      <c r="FY34">
        <v>32.033034999999998</v>
      </c>
      <c r="FZ34">
        <v>91.661861999999999</v>
      </c>
      <c r="GA34">
        <v>352.12639100000001</v>
      </c>
      <c r="GB34">
        <v>29.362075999999998</v>
      </c>
      <c r="GC34">
        <v>76.394043999999994</v>
      </c>
      <c r="GD34" t="s">
        <v>211</v>
      </c>
      <c r="GE34">
        <v>1503.2466710000001</v>
      </c>
      <c r="GF34">
        <v>425.556713</v>
      </c>
      <c r="GG34">
        <v>371.811984</v>
      </c>
      <c r="GH34" s="21">
        <v>28.309173999999999</v>
      </c>
      <c r="GI34" s="21"/>
      <c r="GJ34">
        <v>87.370724999999993</v>
      </c>
      <c r="GK34">
        <v>371.811984</v>
      </c>
      <c r="GL34">
        <v>24.733930000000001</v>
      </c>
      <c r="GM34">
        <v>64.352565999999996</v>
      </c>
      <c r="GN34" t="s">
        <v>211</v>
      </c>
      <c r="GO34">
        <v>2960</v>
      </c>
      <c r="GP34">
        <v>2822</v>
      </c>
      <c r="GQ34">
        <v>2959</v>
      </c>
      <c r="GR34">
        <v>2690</v>
      </c>
    </row>
    <row r="35" spans="1:200" hidden="1" x14ac:dyDescent="0.25">
      <c r="A35">
        <v>96</v>
      </c>
      <c r="B35" t="s">
        <v>206</v>
      </c>
      <c r="C35" t="s">
        <v>315</v>
      </c>
      <c r="D35" t="s">
        <v>208</v>
      </c>
      <c r="E35" t="s">
        <v>316</v>
      </c>
      <c r="F35" t="s">
        <v>319</v>
      </c>
      <c r="G35">
        <v>33</v>
      </c>
      <c r="H35">
        <v>3269.5926399999998</v>
      </c>
      <c r="I35">
        <v>24.83287</v>
      </c>
      <c r="J35">
        <v>-1.9900000000000001E-2</v>
      </c>
      <c r="K35">
        <v>1.7586000000000001E-2</v>
      </c>
      <c r="L35">
        <v>0</v>
      </c>
      <c r="M35">
        <v>0</v>
      </c>
      <c r="N35">
        <v>0</v>
      </c>
      <c r="O35">
        <v>9.0399999999999991</v>
      </c>
      <c r="P35">
        <v>0</v>
      </c>
      <c r="Q35">
        <v>1</v>
      </c>
      <c r="R35">
        <v>1</v>
      </c>
      <c r="S35">
        <v>1</v>
      </c>
      <c r="T35" s="1">
        <v>7.4999999999999997E-2</v>
      </c>
      <c r="U35" s="1">
        <v>0.1</v>
      </c>
      <c r="V35" s="1">
        <v>0.1</v>
      </c>
      <c r="W35">
        <v>1</v>
      </c>
      <c r="Y35">
        <v>0</v>
      </c>
      <c r="Z35">
        <v>100</v>
      </c>
      <c r="AA35">
        <v>0</v>
      </c>
      <c r="AB35">
        <v>0</v>
      </c>
      <c r="AC35" t="s">
        <v>211</v>
      </c>
      <c r="AD35" t="s">
        <v>212</v>
      </c>
      <c r="AE35" t="s">
        <v>212</v>
      </c>
      <c r="AF35" t="s">
        <v>211</v>
      </c>
      <c r="AG35" t="s">
        <v>275</v>
      </c>
      <c r="AH35" t="s">
        <v>276</v>
      </c>
      <c r="AI35">
        <v>284</v>
      </c>
      <c r="AJ35">
        <v>8</v>
      </c>
      <c r="AK35" t="s">
        <v>277</v>
      </c>
      <c r="AL35">
        <v>3.4155310000000001</v>
      </c>
      <c r="AM35">
        <v>100</v>
      </c>
      <c r="AN35">
        <v>28.8</v>
      </c>
      <c r="AO35">
        <v>1727.8</v>
      </c>
      <c r="AP35">
        <v>800</v>
      </c>
      <c r="AQ35">
        <v>1050</v>
      </c>
      <c r="AR35">
        <v>192.9</v>
      </c>
      <c r="AS35">
        <v>2.2000000000000002</v>
      </c>
      <c r="AT35" t="s">
        <v>211</v>
      </c>
      <c r="AU35" t="s">
        <v>268</v>
      </c>
      <c r="AV35" t="s">
        <v>318</v>
      </c>
      <c r="AW35">
        <v>96.524531999999994</v>
      </c>
      <c r="AX35">
        <v>91</v>
      </c>
      <c r="AY35" s="14">
        <v>1.5443929999999999</v>
      </c>
      <c r="AZ35" s="15">
        <v>4</v>
      </c>
      <c r="BA35">
        <v>116.4</v>
      </c>
      <c r="BB35">
        <v>246.9</v>
      </c>
      <c r="BC35">
        <v>9.6525E-2</v>
      </c>
      <c r="BD35">
        <v>38.4</v>
      </c>
      <c r="BE35">
        <v>216.3</v>
      </c>
      <c r="BF35" t="s">
        <v>218</v>
      </c>
      <c r="BG35">
        <v>0</v>
      </c>
      <c r="BH35" t="s">
        <v>219</v>
      </c>
      <c r="BI35">
        <v>0.2</v>
      </c>
      <c r="BJ35">
        <v>0.5</v>
      </c>
      <c r="BK35" t="s">
        <v>211</v>
      </c>
      <c r="BL35">
        <v>699.56322299999999</v>
      </c>
      <c r="BM35">
        <v>3.6329899999999999</v>
      </c>
      <c r="BN35">
        <v>0.26614599999999999</v>
      </c>
      <c r="BO35">
        <v>0.134519</v>
      </c>
      <c r="BP35">
        <v>4.5683439999999997</v>
      </c>
      <c r="BQ35">
        <v>43.308781000000003</v>
      </c>
      <c r="BR35">
        <v>43.308781000000003</v>
      </c>
      <c r="BS35" t="s">
        <v>211</v>
      </c>
      <c r="BT35">
        <v>44.836969000000003</v>
      </c>
      <c r="BU35">
        <v>44.623120999999998</v>
      </c>
      <c r="BV35">
        <v>199.156846</v>
      </c>
      <c r="BW35" t="s">
        <v>211</v>
      </c>
      <c r="BX35">
        <v>51.969763999999998</v>
      </c>
      <c r="BY35" s="7">
        <v>51.721896999999998</v>
      </c>
      <c r="BZ35" s="7">
        <v>171.822778</v>
      </c>
      <c r="CA35" s="8">
        <f>BZ35/BZ34-1</f>
        <v>-3.0340276211193618E-2</v>
      </c>
      <c r="CB35">
        <v>4.0439999999999997E-2</v>
      </c>
      <c r="CC35" t="s">
        <v>211</v>
      </c>
      <c r="CD35">
        <v>41.173397000000001</v>
      </c>
      <c r="CE35">
        <v>44.677166</v>
      </c>
      <c r="CF35">
        <v>48.413274999999999</v>
      </c>
      <c r="CG35">
        <v>64.513407000000001</v>
      </c>
      <c r="CH35" t="s">
        <v>211</v>
      </c>
      <c r="CI35">
        <v>40.977021999999998</v>
      </c>
      <c r="CJ35">
        <v>44.464080000000003</v>
      </c>
      <c r="CK35">
        <v>48.182369999999999</v>
      </c>
      <c r="CL35">
        <v>64.205713000000003</v>
      </c>
      <c r="CM35" t="s">
        <v>211</v>
      </c>
      <c r="CN35">
        <v>215.911755</v>
      </c>
      <c r="CO35">
        <v>198.97905900000001</v>
      </c>
      <c r="CP35">
        <v>183.62361000000001</v>
      </c>
      <c r="CQ35">
        <v>137.79803000000001</v>
      </c>
      <c r="CR35" t="s">
        <v>211</v>
      </c>
      <c r="CS35">
        <v>244.67730900000001</v>
      </c>
      <c r="CT35">
        <v>242.26918900000001</v>
      </c>
      <c r="CU35">
        <v>208.068545</v>
      </c>
      <c r="CV35">
        <v>445.46772900000002</v>
      </c>
      <c r="CW35" t="s">
        <v>211</v>
      </c>
      <c r="CX35">
        <v>8.7755E-2</v>
      </c>
      <c r="CY35">
        <v>8.6891999999999997E-2</v>
      </c>
      <c r="CZ35">
        <v>7.4624999999999997E-2</v>
      </c>
      <c r="DA35">
        <v>0.15977</v>
      </c>
      <c r="DB35" t="s">
        <v>211</v>
      </c>
      <c r="DC35">
        <v>3.5959479999999999</v>
      </c>
      <c r="DD35">
        <v>3.863553</v>
      </c>
      <c r="DE35">
        <v>3.595621</v>
      </c>
      <c r="DF35">
        <v>10.258155</v>
      </c>
      <c r="DG35" t="s">
        <v>211</v>
      </c>
      <c r="DH35">
        <v>2.6684269999999999</v>
      </c>
      <c r="DI35">
        <v>7.3838809999999997</v>
      </c>
      <c r="DJ35">
        <v>3.6159150000000002</v>
      </c>
      <c r="DK35">
        <v>4.8260420000000002</v>
      </c>
      <c r="DL35">
        <v>15.767083</v>
      </c>
      <c r="DM35">
        <v>31.592922000000002</v>
      </c>
      <c r="DN35">
        <v>90.390550000000005</v>
      </c>
      <c r="DO35">
        <v>136.555497</v>
      </c>
      <c r="DP35" t="s">
        <v>211</v>
      </c>
      <c r="DQ35">
        <v>0.76433399999999996</v>
      </c>
      <c r="DR35">
        <v>0.70801499999999995</v>
      </c>
      <c r="DS35">
        <v>25.966640999999999</v>
      </c>
      <c r="DT35">
        <v>92.631686999999999</v>
      </c>
      <c r="DU35">
        <v>22.710785999999999</v>
      </c>
      <c r="DV35">
        <v>34</v>
      </c>
      <c r="DW35">
        <v>36</v>
      </c>
      <c r="DX35" t="s">
        <v>211</v>
      </c>
      <c r="DY35">
        <v>0.76894099999999999</v>
      </c>
      <c r="DZ35">
        <v>0.69856600000000002</v>
      </c>
      <c r="EA35">
        <v>26.382847000000002</v>
      </c>
      <c r="EB35">
        <v>90.847798999999995</v>
      </c>
      <c r="EC35">
        <v>21.446362000000001</v>
      </c>
      <c r="ED35">
        <v>62</v>
      </c>
      <c r="EE35">
        <v>63</v>
      </c>
      <c r="EF35" t="s">
        <v>211</v>
      </c>
      <c r="EG35">
        <v>0.76289399999999996</v>
      </c>
      <c r="EH35">
        <v>0.708036</v>
      </c>
      <c r="EI35">
        <v>30.477834000000001</v>
      </c>
      <c r="EJ35">
        <v>92.809212000000002</v>
      </c>
      <c r="EK35">
        <v>26.705870000000001</v>
      </c>
      <c r="EL35">
        <v>34</v>
      </c>
      <c r="EM35">
        <v>36</v>
      </c>
      <c r="EN35" t="s">
        <v>211</v>
      </c>
      <c r="EO35">
        <v>1.761649</v>
      </c>
      <c r="EP35">
        <v>1.63225</v>
      </c>
      <c r="EQ35">
        <v>32.872264999999999</v>
      </c>
      <c r="ER35">
        <v>92.654685999999998</v>
      </c>
      <c r="ES35">
        <v>30.131757</v>
      </c>
      <c r="ET35">
        <v>13</v>
      </c>
      <c r="EU35">
        <v>12</v>
      </c>
      <c r="EV35" t="s">
        <v>211</v>
      </c>
      <c r="EW35">
        <v>12.73</v>
      </c>
      <c r="EX35">
        <v>76.8</v>
      </c>
      <c r="EY35">
        <v>77.430000000000007</v>
      </c>
      <c r="EZ35">
        <v>75.86</v>
      </c>
      <c r="FA35">
        <v>76.86</v>
      </c>
      <c r="FB35" t="s">
        <v>211</v>
      </c>
      <c r="FC35" t="s">
        <v>211</v>
      </c>
      <c r="FD35" t="s">
        <v>211</v>
      </c>
      <c r="FE35" t="s">
        <v>211</v>
      </c>
      <c r="FF35" t="s">
        <v>211</v>
      </c>
      <c r="FG35" t="s">
        <v>211</v>
      </c>
      <c r="FH35" t="s">
        <v>211</v>
      </c>
      <c r="FI35" t="s">
        <v>211</v>
      </c>
      <c r="FJ35" t="s">
        <v>211</v>
      </c>
      <c r="FK35" t="s">
        <v>211</v>
      </c>
      <c r="FL35" t="s">
        <v>211</v>
      </c>
      <c r="FM35">
        <v>1689.523015</v>
      </c>
      <c r="FN35">
        <v>459.55992800000001</v>
      </c>
      <c r="FO35">
        <v>387.91984600000001</v>
      </c>
      <c r="FP35">
        <v>27.200572000000001</v>
      </c>
      <c r="FQ35">
        <v>84.411156000000005</v>
      </c>
      <c r="FR35">
        <v>387.91984600000001</v>
      </c>
      <c r="FS35">
        <v>22.960317</v>
      </c>
      <c r="FT35">
        <v>59.737993000000003</v>
      </c>
      <c r="FU35" t="s">
        <v>211</v>
      </c>
      <c r="FV35">
        <v>1174.2224409999999</v>
      </c>
      <c r="FW35">
        <v>384.15253000000001</v>
      </c>
      <c r="FX35">
        <v>352.12647199999998</v>
      </c>
      <c r="FY35">
        <v>32.715482000000002</v>
      </c>
      <c r="FZ35">
        <v>91.663191999999995</v>
      </c>
      <c r="GA35">
        <v>352.12647199999998</v>
      </c>
      <c r="GB35">
        <v>29.988054999999999</v>
      </c>
      <c r="GC35">
        <v>78.022711000000001</v>
      </c>
      <c r="GD35" t="s">
        <v>211</v>
      </c>
      <c r="GE35">
        <v>1457.6377560000001</v>
      </c>
      <c r="GF35">
        <v>425.626599</v>
      </c>
      <c r="GG35">
        <v>371.81282800000002</v>
      </c>
      <c r="GH35" s="21">
        <v>29.199750999999999</v>
      </c>
      <c r="GI35" s="21"/>
      <c r="GJ35">
        <v>87.356577000000001</v>
      </c>
      <c r="GK35">
        <v>371.81282800000002</v>
      </c>
      <c r="GL35">
        <v>25.507902999999999</v>
      </c>
      <c r="GM35">
        <v>66.366283999999993</v>
      </c>
      <c r="GN35" t="s">
        <v>211</v>
      </c>
      <c r="GO35">
        <v>2959</v>
      </c>
      <c r="GP35">
        <v>2778</v>
      </c>
      <c r="GQ35">
        <v>2959</v>
      </c>
      <c r="GR35">
        <v>2690</v>
      </c>
    </row>
    <row r="38" spans="1:200" x14ac:dyDescent="0.25">
      <c r="GI38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2018_01_25_11_10_02_MPW_LRL_fut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Kargul, John</cp:lastModifiedBy>
  <dcterms:created xsi:type="dcterms:W3CDTF">2018-01-25T18:03:59Z</dcterms:created>
  <dcterms:modified xsi:type="dcterms:W3CDTF">2018-01-29T17:34:57Z</dcterms:modified>
</cp:coreProperties>
</file>