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21015" windowHeight="9975" activeTab="1"/>
  </bookViews>
  <sheets>
    <sheet name="Chart1" sheetId="4" r:id="rId1"/>
    <sheet name="Sheet1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Y39" i="1" l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D39" i="1"/>
  <c r="C39" i="1"/>
  <c r="B39" i="1"/>
  <c r="Z31" i="1"/>
  <c r="Z30" i="1"/>
  <c r="Z27" i="1"/>
  <c r="Z25" i="1"/>
  <c r="Z23" i="1"/>
  <c r="Z22" i="1"/>
  <c r="Y18" i="1"/>
  <c r="W18" i="1"/>
  <c r="U18" i="1"/>
  <c r="S18" i="1"/>
  <c r="Q18" i="1"/>
  <c r="O18" i="1"/>
  <c r="M18" i="1"/>
  <c r="K18" i="1"/>
  <c r="I18" i="1"/>
  <c r="G18" i="1"/>
  <c r="E18" i="1"/>
  <c r="C18" i="1"/>
  <c r="AA12" i="1"/>
  <c r="AA11" i="1"/>
  <c r="AA10" i="1"/>
  <c r="AA9" i="1"/>
  <c r="AA8" i="1"/>
  <c r="Z39" i="1" l="1"/>
  <c r="AA18" i="1"/>
</calcChain>
</file>

<file path=xl/sharedStrings.xml><?xml version="1.0" encoding="utf-8"?>
<sst xmlns="http://schemas.openxmlformats.org/spreadsheetml/2006/main" count="74" uniqueCount="48">
  <si>
    <t xml:space="preserve">JOYFUL BIBLE INSTITUTE </t>
  </si>
  <si>
    <t>TRIAL BALANCE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</si>
  <si>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</si>
  <si>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</si>
  <si>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</si>
  <si>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</si>
  <si>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</si>
  <si>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</si>
  <si>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</si>
  <si>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</si>
  <si>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</si>
  <si>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</si>
  <si>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</si>
  <si>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</si>
  <si>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</si>
  <si>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Dr</t>
  </si>
  <si>
    <t>Cr</t>
  </si>
  <si>
    <t>RECIEPTS</t>
  </si>
  <si>
    <t>Student Registration Fee</t>
  </si>
  <si>
    <t xml:space="preserve"> Tore Vindenes ( Donation for Food )</t>
  </si>
  <si>
    <t>EXPENCES</t>
  </si>
  <si>
    <t xml:space="preserve"> Love Gift for Teachers </t>
  </si>
  <si>
    <t>Yearly Cedula</t>
  </si>
  <si>
    <t>Professional Fee ( CPA )</t>
  </si>
  <si>
    <t>Transportation</t>
  </si>
  <si>
    <t>School Supplies</t>
  </si>
  <si>
    <t>Notario</t>
  </si>
  <si>
    <t xml:space="preserve">Fare </t>
  </si>
  <si>
    <t xml:space="preserve">School Maintenance </t>
  </si>
  <si>
    <t xml:space="preserve">Staff Meeting </t>
  </si>
  <si>
    <t xml:space="preserve"> Food for JBI  ( Weekly -4 weeks)</t>
  </si>
  <si>
    <t>Prepared by:</t>
  </si>
  <si>
    <t>Checked by:</t>
  </si>
  <si>
    <t>Approved By:</t>
  </si>
  <si>
    <t xml:space="preserve">Niña S. Cagumbay </t>
  </si>
  <si>
    <t xml:space="preserve">Danilo M. Muñoz </t>
  </si>
  <si>
    <t>Rev. George B. Geronimo</t>
  </si>
  <si>
    <t>Bookkeeper</t>
  </si>
  <si>
    <t>Auditor</t>
  </si>
  <si>
    <t>Senior Pastor</t>
  </si>
  <si>
    <t>January- December 2019</t>
  </si>
  <si>
    <t xml:space="preserve"> </t>
  </si>
  <si>
    <t>Photocopies</t>
  </si>
  <si>
    <t>Remaining Cash (2018)</t>
  </si>
  <si>
    <t>Mr. &amp; Mrs Leandro &amp; Olive Baldivino  (love gift)</t>
  </si>
  <si>
    <t>Mr &amp; Mrs Galindes ( Donation )</t>
  </si>
  <si>
    <t>Students Monthtly Dues</t>
  </si>
  <si>
    <t>CASH ON HAND, as of December,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</si>
</sst>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3" fontId="2" fillId="0" borderId="0" xfId="0" applyNumberFormat="1" applyFont="1" applyAlignment="1">
      <alignment horizontal="center"/>
    </xf>
    <xf numFmtId="43" fontId="0" fillId="0" borderId="0" xfId="0" applyNumberFormat="1"/>
    <xf numFmtId="43" fontId="1" fillId="0" borderId="0" xfId="0" applyNumberFormat="1" applyFont="1" applyAlignment="1">
      <alignment horizontal="center"/>
    </xf>
    <xf numFmtId="43" fontId="3" fillId="2" borderId="1" xfId="0" applyNumberFormat="1" applyFont="1" applyFill="1" applyBorder="1"/>
    <xf numFmtId="43" fontId="3" fillId="0" borderId="1" xfId="0" applyNumberFormat="1" applyFont="1" applyBorder="1"/>
    <xf numFmtId="43" fontId="3" fillId="2" borderId="1" xfId="0" applyNumberFormat="1" applyFont="1" applyFill="1" applyBorder="1" applyAlignment="1">
      <alignment horizontal="left" indent="4"/>
    </xf>
    <xf numFmtId="43" fontId="3" fillId="2" borderId="1" xfId="0" applyNumberFormat="1" applyFont="1" applyFill="1" applyBorder="1" applyAlignment="1">
      <alignment horizontal="center"/>
    </xf>
    <xf numFmtId="43" fontId="3" fillId="0" borderId="1" xfId="0" applyNumberFormat="1" applyFont="1" applyBorder="1" applyAlignment="1">
      <alignment horizontal="center"/>
    </xf>
    <xf numFmtId="43" fontId="5" fillId="2" borderId="1" xfId="0" applyNumberFormat="1" applyFont="1" applyFill="1" applyBorder="1" applyAlignment="1">
      <alignment horizontal="left" indent="4"/>
    </xf>
    <xf numFmtId="43" fontId="3" fillId="2" borderId="1" xfId="0" applyNumberFormat="1" applyFont="1" applyFill="1" applyBorder="1" applyAlignment="1"/>
    <xf numFmtId="43" fontId="3" fillId="4" borderId="1" xfId="0" applyNumberFormat="1" applyFont="1" applyFill="1" applyBorder="1" applyAlignment="1">
      <alignment horizontal="left" indent="7"/>
    </xf>
    <xf numFmtId="43" fontId="3" fillId="4" borderId="1" xfId="0" applyNumberFormat="1" applyFont="1" applyFill="1" applyBorder="1"/>
    <xf numFmtId="43" fontId="3" fillId="0" borderId="0" xfId="0" applyNumberFormat="1" applyFont="1"/>
    <xf numFmtId="43" fontId="5" fillId="0" borderId="1" xfId="0" applyNumberFormat="1" applyFont="1" applyBorder="1"/>
    <xf numFmtId="43" fontId="5" fillId="4" borderId="1" xfId="0" applyNumberFormat="1" applyFont="1" applyFill="1" applyBorder="1"/>
    <xf numFmtId="43" fontId="5" fillId="5" borderId="0" xfId="0" applyNumberFormat="1" applyFont="1" applyFill="1"/>
    <xf numFmtId="43" fontId="3" fillId="5" borderId="0" xfId="0" applyNumberFormat="1" applyFont="1" applyFill="1"/>
    <xf numFmtId="43" fontId="5" fillId="2" borderId="1" xfId="0" applyNumberFormat="1" applyFont="1" applyFill="1" applyBorder="1" applyAlignment="1"/>
    <xf numFmtId="43" fontId="3" fillId="3" borderId="1" xfId="0" applyNumberFormat="1" applyFont="1" applyFill="1" applyBorder="1" applyAlignment="1">
      <alignment horizontal="center"/>
    </xf>
    <xf numFmtId="43" fontId="4" fillId="3" borderId="1" xfId="0" applyNumberFormat="1" applyFont="1" applyFill="1" applyBorder="1" applyAlignment="1">
      <alignment horizontal="center"/>
    </xf>
    <xf numFmtId="43" fontId="3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Sheet1!$O$9:$O$12</c:f>
              <c:numCache>
                <c:formatCode>_(* #,##0.00_);_(* \(#,##0.00\);_(* "-"??_);_(@_)</c:formatCode>
                <c:ptCount val="4"/>
                <c:pt idx="0">
                  <c:v>3600</c:v>
                </c:pt>
                <c:pt idx="1">
                  <c:v>12000</c:v>
                </c:pt>
                <c:pt idx="2">
                  <c:v>1500</c:v>
                </c:pt>
                <c:pt idx="3">
                  <c:v>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12832"/>
        <c:axId val="84714624"/>
      </c:barChart>
      <c:catAx>
        <c:axId val="8471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84714624"/>
        <c:crosses val="autoZero"/>
        <c:auto val="1"/>
        <c:lblAlgn val="ctr"/>
        <c:lblOffset val="100"/>
        <c:noMultiLvlLbl val="0"/>
      </c:catAx>
      <c:valAx>
        <c:axId val="8471462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8471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0536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tabSelected="1" topLeftCell="F14" zoomScale="80" zoomScaleNormal="80" workbookViewId="0">
      <selection activeCell="Y42" sqref="Y42"/>
    </sheetView>
  </sheetViews>
  <sheetFormatPr defaultRowHeight="15" x14ac:dyDescent="0.25"/>
  <cols>
    <col min="1" max="1" width="42.5703125" customWidth="1"/>
    <col min="2" max="4" width="10.7109375" customWidth="1"/>
    <col min="5" max="5" width="11" customWidth="1"/>
    <col min="6" max="7" width="10.85546875" customWidth="1"/>
    <col min="12" max="12" width="11.5703125" customWidth="1"/>
    <col min="13" max="14" width="11.140625" customWidth="1"/>
    <col min="15" max="15" width="11" customWidth="1"/>
    <col min="16" max="16" width="10.7109375" customWidth="1"/>
    <col min="17" max="17" width="11" customWidth="1"/>
    <col min="18" max="18" width="11.42578125" customWidth="1"/>
    <col min="19" max="19" width="11.28515625" customWidth="1"/>
    <col min="20" max="20" width="10.7109375" customWidth="1"/>
    <col min="21" max="21" width="10.85546875" customWidth="1"/>
    <col min="22" max="23" width="11.5703125" customWidth="1"/>
    <col min="24" max="24" width="10.85546875" customWidth="1"/>
    <col min="25" max="25" width="11" customWidth="1"/>
    <col min="26" max="26" width="12.28515625" customWidth="1"/>
    <col min="27" max="27" width="12.140625" customWidth="1"/>
  </cols>
  <sheetData>
    <row r="1" spans="1:28" ht="18.7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2"/>
      <c r="AB1" s="2"/>
    </row>
    <row r="2" spans="1:28" ht="18.75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  <c r="AA2" s="2"/>
      <c r="AB2" s="2"/>
    </row>
    <row r="3" spans="1:28" ht="18.75" x14ac:dyDescent="0.3">
      <c r="A3" s="3" t="s">
        <v>40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  <c r="AA3" s="2"/>
      <c r="AB3" s="2"/>
    </row>
    <row r="4" spans="1:28" x14ac:dyDescent="0.25">
      <c r="A4" s="4"/>
      <c r="B4" s="20" t="s">
        <v>2</v>
      </c>
      <c r="C4" s="20"/>
      <c r="D4" s="19" t="s">
        <v>3</v>
      </c>
      <c r="E4" s="19"/>
      <c r="F4" s="19" t="s">
        <v>4</v>
      </c>
      <c r="G4" s="19"/>
      <c r="H4" s="19" t="s">
        <v>5</v>
      </c>
      <c r="I4" s="19"/>
      <c r="J4" s="19" t="s">
        <v>6</v>
      </c>
      <c r="K4" s="19"/>
      <c r="L4" s="19" t="s">
        <v>7</v>
      </c>
      <c r="M4" s="19"/>
      <c r="N4" s="19" t="s">
        <v>8</v>
      </c>
      <c r="O4" s="19"/>
      <c r="P4" s="19" t="s">
        <v>9</v>
      </c>
      <c r="Q4" s="19"/>
      <c r="R4" s="19" t="s">
        <v>10</v>
      </c>
      <c r="S4" s="19"/>
      <c r="T4" s="19" t="s">
        <v>11</v>
      </c>
      <c r="U4" s="19"/>
      <c r="V4" s="19" t="s">
        <v>12</v>
      </c>
      <c r="W4" s="19"/>
      <c r="X4" s="19" t="s">
        <v>13</v>
      </c>
      <c r="Y4" s="19"/>
      <c r="Z4" s="21" t="s">
        <v>14</v>
      </c>
      <c r="AA4" s="21"/>
      <c r="AB4" s="5"/>
    </row>
    <row r="5" spans="1:28" x14ac:dyDescent="0.25">
      <c r="A5" s="6"/>
      <c r="B5" s="7" t="s">
        <v>15</v>
      </c>
      <c r="C5" s="7" t="s">
        <v>16</v>
      </c>
      <c r="D5" s="7" t="s">
        <v>15</v>
      </c>
      <c r="E5" s="7" t="s">
        <v>16</v>
      </c>
      <c r="F5" s="7" t="s">
        <v>15</v>
      </c>
      <c r="G5" s="7" t="s">
        <v>16</v>
      </c>
      <c r="H5" s="7" t="s">
        <v>15</v>
      </c>
      <c r="I5" s="7" t="s">
        <v>16</v>
      </c>
      <c r="J5" s="7" t="s">
        <v>15</v>
      </c>
      <c r="K5" s="7" t="s">
        <v>16</v>
      </c>
      <c r="L5" s="7" t="s">
        <v>15</v>
      </c>
      <c r="M5" s="7" t="s">
        <v>16</v>
      </c>
      <c r="N5" s="7" t="s">
        <v>15</v>
      </c>
      <c r="O5" s="7" t="s">
        <v>16</v>
      </c>
      <c r="P5" s="7" t="s">
        <v>15</v>
      </c>
      <c r="Q5" s="7" t="s">
        <v>16</v>
      </c>
      <c r="R5" s="7" t="s">
        <v>15</v>
      </c>
      <c r="S5" s="7" t="s">
        <v>16</v>
      </c>
      <c r="T5" s="7" t="s">
        <v>15</v>
      </c>
      <c r="U5" s="7" t="s">
        <v>16</v>
      </c>
      <c r="V5" s="7" t="s">
        <v>15</v>
      </c>
      <c r="W5" s="7" t="s">
        <v>16</v>
      </c>
      <c r="X5" s="7" t="s">
        <v>15</v>
      </c>
      <c r="Y5" s="7" t="s">
        <v>16</v>
      </c>
      <c r="Z5" s="7" t="s">
        <v>15</v>
      </c>
      <c r="AA5" s="7" t="s">
        <v>16</v>
      </c>
      <c r="AB5" s="8"/>
    </row>
    <row r="6" spans="1:28" x14ac:dyDescent="0.25">
      <c r="A6" s="9" t="s">
        <v>17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8"/>
    </row>
    <row r="7" spans="1:28" x14ac:dyDescent="0.25">
      <c r="A7" s="18" t="s">
        <v>43</v>
      </c>
      <c r="B7" s="7"/>
      <c r="C7" s="7">
        <v>5552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>
        <v>5552</v>
      </c>
      <c r="AB7" s="8"/>
    </row>
    <row r="8" spans="1:28" x14ac:dyDescent="0.25">
      <c r="A8" s="10" t="s">
        <v>18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>
        <v>4800</v>
      </c>
      <c r="N8" s="4"/>
      <c r="O8" s="4"/>
      <c r="P8" s="4"/>
      <c r="Q8" s="4"/>
      <c r="R8" s="4"/>
      <c r="S8" s="4"/>
      <c r="T8" s="4"/>
      <c r="U8" s="4"/>
      <c r="V8" s="4"/>
      <c r="W8" s="4">
        <v>5200</v>
      </c>
      <c r="X8" s="4"/>
      <c r="Y8" s="4"/>
      <c r="Z8" s="4"/>
      <c r="AA8" s="4">
        <f>SUM(L8:Z8)</f>
        <v>10000</v>
      </c>
      <c r="AB8" s="5"/>
    </row>
    <row r="9" spans="1:28" x14ac:dyDescent="0.25">
      <c r="A9" s="10" t="s">
        <v>46</v>
      </c>
      <c r="B9" s="4"/>
      <c r="C9" s="4">
        <v>3600</v>
      </c>
      <c r="D9" s="4"/>
      <c r="E9" s="4">
        <v>3600</v>
      </c>
      <c r="F9" s="4"/>
      <c r="G9" s="4">
        <v>3600</v>
      </c>
      <c r="H9" s="4"/>
      <c r="I9" s="4"/>
      <c r="J9" s="4"/>
      <c r="K9" s="4"/>
      <c r="L9" s="4"/>
      <c r="M9" s="4">
        <v>3600</v>
      </c>
      <c r="N9" s="4"/>
      <c r="O9" s="4">
        <v>3600</v>
      </c>
      <c r="P9" s="4"/>
      <c r="Q9" s="4">
        <v>3600</v>
      </c>
      <c r="R9" s="4"/>
      <c r="S9" s="4">
        <v>3600</v>
      </c>
      <c r="T9" s="4"/>
      <c r="U9" s="4">
        <v>3600</v>
      </c>
      <c r="V9" s="4"/>
      <c r="W9" s="4">
        <v>3600</v>
      </c>
      <c r="X9" s="4"/>
      <c r="Y9" s="4">
        <v>3600</v>
      </c>
      <c r="Z9" s="4"/>
      <c r="AA9" s="4">
        <f>SUM(C9:Z9)</f>
        <v>36000</v>
      </c>
      <c r="AB9" s="5"/>
    </row>
    <row r="10" spans="1:28" x14ac:dyDescent="0.25">
      <c r="A10" s="10" t="s">
        <v>19</v>
      </c>
      <c r="B10" s="4"/>
      <c r="C10" s="4">
        <v>12000</v>
      </c>
      <c r="D10" s="4"/>
      <c r="E10" s="4">
        <v>12000</v>
      </c>
      <c r="F10" s="4"/>
      <c r="G10" s="4">
        <v>12000</v>
      </c>
      <c r="H10" s="4"/>
      <c r="I10" s="4"/>
      <c r="J10" s="4"/>
      <c r="K10" s="4"/>
      <c r="L10" s="4"/>
      <c r="M10" s="4">
        <v>12000</v>
      </c>
      <c r="N10" s="4"/>
      <c r="O10" s="4">
        <v>12000</v>
      </c>
      <c r="P10" s="4"/>
      <c r="Q10" s="4">
        <v>12000</v>
      </c>
      <c r="R10" s="4"/>
      <c r="S10" s="4">
        <v>12000</v>
      </c>
      <c r="T10" s="4"/>
      <c r="U10" s="4">
        <v>12000</v>
      </c>
      <c r="V10" s="4"/>
      <c r="W10" s="4">
        <v>12000</v>
      </c>
      <c r="X10" s="4"/>
      <c r="Y10" s="4">
        <v>12000</v>
      </c>
      <c r="Z10" s="4"/>
      <c r="AA10" s="4">
        <f>SUM(C10:Z10)</f>
        <v>120000</v>
      </c>
      <c r="AB10" s="5"/>
    </row>
    <row r="11" spans="1:28" x14ac:dyDescent="0.25">
      <c r="A11" s="10" t="s">
        <v>44</v>
      </c>
      <c r="B11" s="4"/>
      <c r="C11" s="4">
        <v>3000</v>
      </c>
      <c r="D11" s="4"/>
      <c r="E11" s="4">
        <v>3000</v>
      </c>
      <c r="F11" s="4"/>
      <c r="G11" s="4">
        <v>3000</v>
      </c>
      <c r="H11" s="4"/>
      <c r="I11" s="4"/>
      <c r="J11" s="4"/>
      <c r="K11" s="4"/>
      <c r="L11" s="4"/>
      <c r="M11" s="4">
        <v>1500</v>
      </c>
      <c r="N11" s="4"/>
      <c r="O11" s="4">
        <v>1500</v>
      </c>
      <c r="P11" s="4"/>
      <c r="Q11" s="4">
        <v>3000</v>
      </c>
      <c r="R11" s="4"/>
      <c r="S11" s="4">
        <v>2500</v>
      </c>
      <c r="T11" s="4"/>
      <c r="U11" s="4">
        <v>1500</v>
      </c>
      <c r="V11" s="4"/>
      <c r="W11" s="4">
        <v>1500</v>
      </c>
      <c r="X11" s="4"/>
      <c r="Y11" s="4">
        <v>1500</v>
      </c>
      <c r="Z11" s="4"/>
      <c r="AA11" s="4">
        <f>SUM(C11:Z11)</f>
        <v>22000</v>
      </c>
      <c r="AB11" s="5"/>
    </row>
    <row r="12" spans="1:28" x14ac:dyDescent="0.25">
      <c r="A12" s="10" t="s">
        <v>45</v>
      </c>
      <c r="B12" s="4"/>
      <c r="C12" s="4"/>
      <c r="D12" s="4"/>
      <c r="E12" s="4"/>
      <c r="F12" s="4"/>
      <c r="G12" s="4">
        <v>3000</v>
      </c>
      <c r="H12" s="4"/>
      <c r="I12" s="4"/>
      <c r="J12" s="4"/>
      <c r="K12" s="4"/>
      <c r="L12" s="4"/>
      <c r="M12" s="4"/>
      <c r="N12" s="4"/>
      <c r="O12" s="4">
        <v>3000</v>
      </c>
      <c r="P12" s="4"/>
      <c r="Q12" s="4"/>
      <c r="R12" s="4"/>
      <c r="S12" s="4">
        <v>1500</v>
      </c>
      <c r="T12" s="4"/>
      <c r="U12" s="4">
        <v>2000</v>
      </c>
      <c r="V12" s="4"/>
      <c r="W12" s="4"/>
      <c r="X12" s="4"/>
      <c r="Y12" s="4">
        <v>3000</v>
      </c>
      <c r="Z12" s="4"/>
      <c r="AA12" s="4">
        <f>SUM(M12:Z12)</f>
        <v>9500</v>
      </c>
      <c r="AB12" s="5"/>
    </row>
    <row r="13" spans="1:28" x14ac:dyDescent="0.25">
      <c r="A13" s="10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5"/>
    </row>
    <row r="14" spans="1:28" x14ac:dyDescent="0.25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 t="s">
        <v>41</v>
      </c>
      <c r="S14" s="4"/>
      <c r="T14" s="4"/>
      <c r="U14" s="4"/>
      <c r="V14" s="4"/>
      <c r="W14" s="4"/>
      <c r="X14" s="4"/>
      <c r="Y14" s="4"/>
      <c r="Z14" s="4"/>
      <c r="AA14" s="4"/>
      <c r="AB14" s="5"/>
    </row>
    <row r="15" spans="1:28" x14ac:dyDescent="0.25">
      <c r="A15" s="5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5"/>
      <c r="Z15" s="4"/>
      <c r="AA15" s="4"/>
      <c r="AB15" s="5"/>
    </row>
    <row r="16" spans="1:28" x14ac:dyDescent="0.25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5"/>
    </row>
    <row r="17" spans="1:28" x14ac:dyDescent="0.25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5"/>
    </row>
    <row r="18" spans="1:28" x14ac:dyDescent="0.25">
      <c r="A18" s="11" t="s">
        <v>14</v>
      </c>
      <c r="B18" s="12"/>
      <c r="C18" s="12">
        <f>SUM(C7:C17)</f>
        <v>24152</v>
      </c>
      <c r="D18" s="12"/>
      <c r="E18" s="12">
        <f t="shared" ref="E18" si="0">SUM(E8:E13)</f>
        <v>18600</v>
      </c>
      <c r="F18" s="12"/>
      <c r="G18" s="12">
        <f t="shared" ref="G18" si="1">SUM(G8:G13)</f>
        <v>21600</v>
      </c>
      <c r="H18" s="12"/>
      <c r="I18" s="12">
        <f t="shared" ref="I18" si="2">SUM(I8:I13)</f>
        <v>0</v>
      </c>
      <c r="J18" s="12"/>
      <c r="K18" s="12">
        <f t="shared" ref="K18" si="3">SUM(K8:K13)</f>
        <v>0</v>
      </c>
      <c r="L18" s="12"/>
      <c r="M18" s="12">
        <f>SUM(M8:M17)</f>
        <v>21900</v>
      </c>
      <c r="N18" s="12"/>
      <c r="O18" s="12">
        <f>SUM(O9:O17)</f>
        <v>20100</v>
      </c>
      <c r="P18" s="12"/>
      <c r="Q18" s="12">
        <f>SUM(Q9:Q17)</f>
        <v>18600</v>
      </c>
      <c r="R18" s="12"/>
      <c r="S18" s="12">
        <f>SUM(S9:S17)</f>
        <v>19600</v>
      </c>
      <c r="T18" s="12"/>
      <c r="U18" s="12">
        <f>SUM(U9:U17)</f>
        <v>19100</v>
      </c>
      <c r="V18" s="12"/>
      <c r="W18" s="12">
        <f>SUM(W8:W17)</f>
        <v>22300</v>
      </c>
      <c r="X18" s="12"/>
      <c r="Y18" s="12">
        <f>SUM(Y9:Y17)</f>
        <v>20100</v>
      </c>
      <c r="Z18" s="12"/>
      <c r="AA18" s="12">
        <f>SUM(AA7:AA17)</f>
        <v>203052</v>
      </c>
      <c r="AB18" s="5"/>
    </row>
    <row r="19" spans="1:28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spans="1:28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spans="1:28" x14ac:dyDescent="0.25">
      <c r="A21" s="14" t="s">
        <v>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x14ac:dyDescent="0.25">
      <c r="A22" s="5" t="s">
        <v>21</v>
      </c>
      <c r="B22" s="4">
        <v>7000</v>
      </c>
      <c r="C22" s="5"/>
      <c r="D22" s="4">
        <v>7000</v>
      </c>
      <c r="E22" s="5"/>
      <c r="F22" s="4">
        <v>7000</v>
      </c>
      <c r="G22" s="5"/>
      <c r="H22" s="5"/>
      <c r="I22" s="5"/>
      <c r="J22" s="5"/>
      <c r="K22" s="5"/>
      <c r="L22" s="4">
        <v>7000</v>
      </c>
      <c r="M22" s="5"/>
      <c r="N22" s="4">
        <v>8000</v>
      </c>
      <c r="O22" s="5"/>
      <c r="P22" s="4">
        <v>7000</v>
      </c>
      <c r="Q22" s="5"/>
      <c r="R22" s="4">
        <v>7000</v>
      </c>
      <c r="S22" s="5"/>
      <c r="T22" s="4">
        <v>7000</v>
      </c>
      <c r="U22" s="5"/>
      <c r="V22" s="4">
        <v>7000</v>
      </c>
      <c r="W22" s="5"/>
      <c r="X22" s="4">
        <v>9000</v>
      </c>
      <c r="Y22" s="5"/>
      <c r="Z22" s="5">
        <f>SUM(A22:Y22)</f>
        <v>73000</v>
      </c>
      <c r="AA22" s="5"/>
      <c r="AB22" s="5"/>
    </row>
    <row r="23" spans="1:28" x14ac:dyDescent="0.25">
      <c r="A23" s="5" t="s">
        <v>22</v>
      </c>
      <c r="B23" s="5">
        <v>500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>
        <f>SUM(A23:Y23)</f>
        <v>500</v>
      </c>
      <c r="AA23" s="5"/>
      <c r="AB23" s="5"/>
    </row>
    <row r="24" spans="1:28" x14ac:dyDescent="0.25">
      <c r="A24" s="5" t="s">
        <v>23</v>
      </c>
      <c r="B24" s="5"/>
      <c r="C24" s="5"/>
      <c r="D24" s="5"/>
      <c r="E24" s="5"/>
      <c r="F24" s="5">
        <v>3000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>
        <v>3000</v>
      </c>
      <c r="AA24" s="5"/>
      <c r="AB24" s="5"/>
    </row>
    <row r="25" spans="1:28" x14ac:dyDescent="0.25">
      <c r="A25" s="5" t="s">
        <v>24</v>
      </c>
      <c r="B25" s="5"/>
      <c r="C25" s="5"/>
      <c r="D25" s="5"/>
      <c r="E25" s="5"/>
      <c r="F25" s="5">
        <v>100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>
        <f>SUM(B25:Y25)</f>
        <v>100</v>
      </c>
      <c r="AA25" s="5"/>
      <c r="AB25" s="5"/>
    </row>
    <row r="26" spans="1:28" x14ac:dyDescent="0.25">
      <c r="A26" s="5" t="s">
        <v>29</v>
      </c>
      <c r="B26" s="5"/>
      <c r="C26" s="5"/>
      <c r="D26" s="5"/>
      <c r="E26" s="5"/>
      <c r="F26" s="5">
        <v>700</v>
      </c>
      <c r="G26" s="5"/>
      <c r="H26" s="5"/>
      <c r="I26" s="5"/>
      <c r="J26" s="5"/>
      <c r="K26" s="5"/>
      <c r="L26" s="5">
        <v>800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1500</v>
      </c>
      <c r="AA26" s="5"/>
      <c r="AB26" s="5"/>
    </row>
    <row r="27" spans="1:28" x14ac:dyDescent="0.25">
      <c r="A27" s="5" t="s">
        <v>25</v>
      </c>
      <c r="B27" s="5"/>
      <c r="C27" s="5"/>
      <c r="D27" s="5"/>
      <c r="E27" s="5"/>
      <c r="F27" s="5">
        <v>98</v>
      </c>
      <c r="G27" s="5"/>
      <c r="H27" s="5"/>
      <c r="I27" s="5"/>
      <c r="J27" s="5"/>
      <c r="K27" s="5"/>
      <c r="L27" s="5">
        <v>1285</v>
      </c>
      <c r="M27" s="5"/>
      <c r="N27" s="5"/>
      <c r="O27" s="5"/>
      <c r="P27" s="5"/>
      <c r="Q27" s="5"/>
      <c r="R27" s="5"/>
      <c r="S27" s="5"/>
      <c r="T27" s="5"/>
      <c r="U27" s="5"/>
      <c r="V27" s="5">
        <v>555</v>
      </c>
      <c r="W27" s="5"/>
      <c r="X27" s="5"/>
      <c r="Y27" s="5"/>
      <c r="Z27" s="5">
        <f>SUM(D27:Y27)</f>
        <v>1938</v>
      </c>
      <c r="AA27" s="5"/>
      <c r="AB27" s="5"/>
    </row>
    <row r="28" spans="1:28" x14ac:dyDescent="0.25">
      <c r="A28" s="5" t="s">
        <v>42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>
        <v>200</v>
      </c>
      <c r="M28" s="5"/>
      <c r="N28" s="5"/>
      <c r="O28" s="5"/>
      <c r="P28" s="5"/>
      <c r="Q28" s="5"/>
      <c r="R28" s="5"/>
      <c r="S28" s="5"/>
      <c r="T28" s="5"/>
      <c r="U28" s="5"/>
      <c r="V28" s="5">
        <v>189</v>
      </c>
      <c r="W28" s="5"/>
      <c r="X28" s="5"/>
      <c r="Y28" s="5"/>
      <c r="Z28" s="5">
        <v>389</v>
      </c>
      <c r="AA28" s="5"/>
      <c r="AB28" s="5"/>
    </row>
    <row r="29" spans="1:28" x14ac:dyDescent="0.25">
      <c r="A29" s="5" t="s">
        <v>26</v>
      </c>
      <c r="B29" s="5"/>
      <c r="C29" s="5"/>
      <c r="D29" s="5"/>
      <c r="E29" s="5"/>
      <c r="F29" s="5">
        <v>60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60</v>
      </c>
      <c r="AA29" s="5"/>
      <c r="AB29" s="5"/>
    </row>
    <row r="30" spans="1:28" x14ac:dyDescent="0.25">
      <c r="A30" s="5" t="s">
        <v>27</v>
      </c>
      <c r="B30" s="5"/>
      <c r="C30" s="5"/>
      <c r="D30" s="5"/>
      <c r="E30" s="5"/>
      <c r="F30" s="5">
        <v>99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>
        <v>32</v>
      </c>
      <c r="W30" s="5"/>
      <c r="X30" s="5"/>
      <c r="Y30" s="5"/>
      <c r="Z30" s="5">
        <f>SUM(B30:Y30)</f>
        <v>131</v>
      </c>
      <c r="AA30" s="5"/>
      <c r="AB30" s="5"/>
    </row>
    <row r="31" spans="1:28" x14ac:dyDescent="0.25">
      <c r="A31" s="5" t="s">
        <v>28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>
        <v>455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f>SUM(B31:Y31)</f>
        <v>455</v>
      </c>
      <c r="AA31" s="5"/>
      <c r="AB31" s="5"/>
    </row>
    <row r="32" spans="1:28" x14ac:dyDescent="0.25">
      <c r="A32" s="5" t="s">
        <v>30</v>
      </c>
      <c r="B32" s="5">
        <v>12000</v>
      </c>
      <c r="C32" s="5"/>
      <c r="D32" s="5">
        <v>12000</v>
      </c>
      <c r="E32" s="5"/>
      <c r="F32" s="5">
        <v>12000</v>
      </c>
      <c r="G32" s="5"/>
      <c r="H32" s="5"/>
      <c r="I32" s="5"/>
      <c r="J32" s="5"/>
      <c r="K32" s="5"/>
      <c r="L32" s="5">
        <v>12000</v>
      </c>
      <c r="M32" s="5"/>
      <c r="N32" s="5">
        <v>12000</v>
      </c>
      <c r="O32" s="5"/>
      <c r="P32" s="5">
        <v>12000</v>
      </c>
      <c r="Q32" s="5"/>
      <c r="R32" s="5">
        <v>12000</v>
      </c>
      <c r="S32" s="5"/>
      <c r="T32" s="5">
        <v>12000</v>
      </c>
      <c r="U32" s="5"/>
      <c r="V32" s="5">
        <v>12000</v>
      </c>
      <c r="W32" s="5"/>
      <c r="X32" s="5">
        <v>12000</v>
      </c>
      <c r="Y32" s="5"/>
      <c r="Z32" s="5">
        <v>120000</v>
      </c>
      <c r="AA32" s="5"/>
      <c r="AB32" s="5"/>
    </row>
    <row r="33" spans="1:28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x14ac:dyDescent="0.25">
      <c r="A39" s="12" t="s">
        <v>14</v>
      </c>
      <c r="B39" s="12">
        <f>SUM(B22:B38)</f>
        <v>19500</v>
      </c>
      <c r="C39" s="12">
        <f t="shared" ref="C39:K39" si="4">SUM(B38)</f>
        <v>0</v>
      </c>
      <c r="D39" s="12">
        <f>SUM(D22:D38)</f>
        <v>19000</v>
      </c>
      <c r="E39" s="12"/>
      <c r="F39" s="12">
        <f>SUM(F22:F38)</f>
        <v>23057</v>
      </c>
      <c r="G39" s="12">
        <f t="shared" si="4"/>
        <v>0</v>
      </c>
      <c r="H39" s="12">
        <f t="shared" si="4"/>
        <v>0</v>
      </c>
      <c r="I39" s="12">
        <f t="shared" si="4"/>
        <v>0</v>
      </c>
      <c r="J39" s="12">
        <f t="shared" si="4"/>
        <v>0</v>
      </c>
      <c r="K39" s="12">
        <f t="shared" si="4"/>
        <v>0</v>
      </c>
      <c r="L39" s="12">
        <f>SUM(L22:L38)</f>
        <v>21740</v>
      </c>
      <c r="M39" s="12">
        <f t="shared" ref="M39:U39" si="5">SUM(L38)</f>
        <v>0</v>
      </c>
      <c r="N39" s="12">
        <f>SUM(N22:N38)</f>
        <v>20000</v>
      </c>
      <c r="O39" s="12">
        <f t="shared" si="5"/>
        <v>0</v>
      </c>
      <c r="P39" s="12">
        <f>SUM(P22:P38)</f>
        <v>19000</v>
      </c>
      <c r="Q39" s="12">
        <f t="shared" si="5"/>
        <v>0</v>
      </c>
      <c r="R39" s="12">
        <f>SUM(R22:R38)</f>
        <v>19000</v>
      </c>
      <c r="S39" s="12">
        <f t="shared" si="5"/>
        <v>0</v>
      </c>
      <c r="T39" s="12">
        <f>SUM(T22:T38)</f>
        <v>19000</v>
      </c>
      <c r="U39" s="12">
        <f t="shared" si="5"/>
        <v>0</v>
      </c>
      <c r="V39" s="12">
        <f>SUM(V22:V38)</f>
        <v>19776</v>
      </c>
      <c r="W39" s="12">
        <f t="shared" ref="W39:Y39" si="6">SUM(V38)</f>
        <v>0</v>
      </c>
      <c r="X39" s="12">
        <f>SUM(X22:X38)</f>
        <v>21000</v>
      </c>
      <c r="Y39" s="12">
        <f t="shared" si="6"/>
        <v>0</v>
      </c>
      <c r="Z39" s="12">
        <f>SUM(Z22:Z38)</f>
        <v>201073</v>
      </c>
      <c r="AA39" s="12"/>
      <c r="AB39" s="15"/>
    </row>
    <row r="40" spans="1:28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spans="1:28" x14ac:dyDescent="0.25">
      <c r="A41" s="16" t="s">
        <v>47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6">
        <v>1979</v>
      </c>
      <c r="AB41" s="16"/>
    </row>
    <row r="42" spans="1:2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5">
      <c r="A46" s="2"/>
      <c r="B46" s="2"/>
      <c r="C46" s="2"/>
      <c r="D46" s="2" t="s">
        <v>31</v>
      </c>
      <c r="E46" s="2"/>
      <c r="F46" s="2"/>
      <c r="G46" s="2"/>
      <c r="H46" s="2"/>
      <c r="I46" s="2"/>
      <c r="J46" s="2"/>
      <c r="K46" s="2"/>
      <c r="L46" s="2"/>
      <c r="M46" s="2" t="s">
        <v>32</v>
      </c>
      <c r="N46" s="2"/>
      <c r="O46" s="2"/>
      <c r="P46" s="2"/>
      <c r="Q46" s="2"/>
      <c r="R46" s="2"/>
      <c r="S46" s="2"/>
      <c r="T46" s="2"/>
      <c r="U46" s="2"/>
      <c r="V46" s="2"/>
      <c r="W46" s="2" t="s">
        <v>33</v>
      </c>
      <c r="X46" s="2"/>
      <c r="Y46" s="2"/>
      <c r="Z46" s="2"/>
      <c r="AA46" s="2"/>
      <c r="AB46" s="2"/>
    </row>
    <row r="47" spans="1:2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5">
      <c r="A48" s="2"/>
      <c r="B48" s="2"/>
      <c r="C48" s="2"/>
      <c r="D48" s="2" t="s">
        <v>34</v>
      </c>
      <c r="E48" s="2"/>
      <c r="F48" s="2"/>
      <c r="G48" s="2"/>
      <c r="H48" s="2"/>
      <c r="I48" s="2"/>
      <c r="J48" s="2"/>
      <c r="K48" s="2"/>
      <c r="L48" s="2"/>
      <c r="M48" s="2" t="s">
        <v>35</v>
      </c>
      <c r="N48" s="2"/>
      <c r="O48" s="2"/>
      <c r="P48" s="2"/>
      <c r="Q48" s="2"/>
      <c r="R48" s="2"/>
      <c r="S48" s="2"/>
      <c r="T48" s="2"/>
      <c r="U48" s="2"/>
      <c r="V48" s="2"/>
      <c r="W48" s="2" t="s">
        <v>36</v>
      </c>
      <c r="X48" s="2"/>
      <c r="Y48" s="2"/>
      <c r="Z48" s="2"/>
      <c r="AA48" s="2"/>
      <c r="AB48" s="2"/>
    </row>
    <row r="49" spans="1:28" x14ac:dyDescent="0.25">
      <c r="A49" s="2"/>
      <c r="B49" s="2"/>
      <c r="C49" s="2"/>
      <c r="D49" s="2" t="s">
        <v>37</v>
      </c>
      <c r="E49" s="2"/>
      <c r="F49" s="2"/>
      <c r="G49" s="2"/>
      <c r="H49" s="2"/>
      <c r="I49" s="2"/>
      <c r="J49" s="2"/>
      <c r="K49" s="2"/>
      <c r="L49" s="2"/>
      <c r="M49" s="2" t="s">
        <v>38</v>
      </c>
      <c r="N49" s="2"/>
      <c r="O49" s="2"/>
      <c r="P49" s="2"/>
      <c r="Q49" s="2"/>
      <c r="R49" s="2"/>
      <c r="S49" s="2"/>
      <c r="T49" s="2"/>
      <c r="U49" s="2"/>
      <c r="V49" s="2"/>
      <c r="W49" s="2" t="s">
        <v>39</v>
      </c>
      <c r="X49" s="2"/>
      <c r="Y49" s="2"/>
      <c r="Z49" s="2"/>
      <c r="AA49" s="2"/>
      <c r="AB49" s="2"/>
    </row>
    <row r="50" spans="1:2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5" spans="1:28" x14ac:dyDescent="0.25">
      <c r="Z55" s="12"/>
    </row>
  </sheetData>
  <mergeCells count="13">
    <mergeCell ref="Z4:AA4"/>
    <mergeCell ref="N4:O4"/>
    <mergeCell ref="P4:Q4"/>
    <mergeCell ref="R4:S4"/>
    <mergeCell ref="T4:U4"/>
    <mergeCell ref="V4:W4"/>
    <mergeCell ref="X4:Y4"/>
    <mergeCell ref="L4:M4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CAGUMBAY</cp:lastModifiedBy>
  <dcterms:created xsi:type="dcterms:W3CDTF">2019-03-08T22:56:12Z</dcterms:created>
  <dcterms:modified xsi:type="dcterms:W3CDTF">2020-03-21T16:04:35Z</dcterms:modified>
</cp:coreProperties>
</file>