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VisualizationofInformation\ddavieau_Assignment2\ddavieauFinalAssignment2\"/>
    </mc:Choice>
  </mc:AlternateContent>
  <xr:revisionPtr revIDLastSave="0" documentId="8_{6032CB55-C5AE-4C27-956E-B63CEFFF9D74}" xr6:coauthVersionLast="36" xr6:coauthVersionMax="36" xr10:uidLastSave="{00000000-0000-0000-0000-000000000000}"/>
  <bookViews>
    <workbookView xWindow="0" yWindow="0" windowWidth="19440" windowHeight="8778" xr2:uid="{09DF0A8C-B044-46BB-BD31-3E5B61D7B4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F4" i="1"/>
  <c r="E5" i="1"/>
  <c r="F5" i="1"/>
  <c r="E6" i="1"/>
  <c r="F6" i="1" s="1"/>
  <c r="E7" i="1"/>
  <c r="F7" i="1"/>
  <c r="E8" i="1"/>
  <c r="F8" i="1"/>
  <c r="E9" i="1"/>
  <c r="F9" i="1"/>
  <c r="E10" i="1"/>
  <c r="F10" i="1" s="1"/>
  <c r="E11" i="1"/>
  <c r="F11" i="1"/>
  <c r="E12" i="1"/>
  <c r="F12" i="1"/>
  <c r="E13" i="1"/>
  <c r="F13" i="1"/>
  <c r="E14" i="1"/>
  <c r="F14" i="1" s="1"/>
  <c r="E15" i="1"/>
  <c r="F15" i="1"/>
  <c r="E16" i="1"/>
  <c r="F16" i="1"/>
  <c r="E17" i="1"/>
  <c r="F17" i="1"/>
  <c r="E18" i="1"/>
  <c r="F18" i="1" s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 s="1"/>
  <c r="E27" i="1"/>
  <c r="F27" i="1"/>
  <c r="E28" i="1"/>
  <c r="F28" i="1"/>
  <c r="E29" i="1"/>
  <c r="F29" i="1"/>
  <c r="E30" i="1"/>
  <c r="F30" i="1" s="1"/>
  <c r="E31" i="1"/>
  <c r="F31" i="1"/>
  <c r="E32" i="1"/>
  <c r="F32" i="1"/>
  <c r="E33" i="1"/>
  <c r="F33" i="1"/>
  <c r="F3" i="1"/>
  <c r="E3" i="1"/>
  <c r="B4" i="1"/>
  <c r="D4" i="1" s="1"/>
  <c r="C4" i="1"/>
  <c r="B5" i="1"/>
  <c r="C5" i="1"/>
  <c r="D5" i="1"/>
  <c r="B6" i="1"/>
  <c r="C6" i="1"/>
  <c r="D6" i="1"/>
  <c r="B7" i="1"/>
  <c r="D7" i="1" s="1"/>
  <c r="C7" i="1"/>
  <c r="B8" i="1"/>
  <c r="C8" i="1"/>
  <c r="D8" i="1" s="1"/>
  <c r="B9" i="1"/>
  <c r="C9" i="1"/>
  <c r="D9" i="1" s="1"/>
  <c r="B10" i="1"/>
  <c r="C10" i="1"/>
  <c r="D10" i="1" s="1"/>
  <c r="B11" i="1"/>
  <c r="C11" i="1"/>
  <c r="D11" i="1"/>
  <c r="B12" i="1"/>
  <c r="D12" i="1" s="1"/>
  <c r="C12" i="1"/>
  <c r="B13" i="1"/>
  <c r="C13" i="1"/>
  <c r="D13" i="1"/>
  <c r="B14" i="1"/>
  <c r="C14" i="1"/>
  <c r="D14" i="1"/>
  <c r="B15" i="1"/>
  <c r="D15" i="1" s="1"/>
  <c r="C15" i="1"/>
  <c r="B16" i="1"/>
  <c r="C16" i="1"/>
  <c r="D16" i="1" s="1"/>
  <c r="B17" i="1"/>
  <c r="C17" i="1"/>
  <c r="D17" i="1"/>
  <c r="B18" i="1"/>
  <c r="C18" i="1"/>
  <c r="D18" i="1" s="1"/>
  <c r="B19" i="1"/>
  <c r="C19" i="1"/>
  <c r="D19" i="1"/>
  <c r="B20" i="1"/>
  <c r="D20" i="1" s="1"/>
  <c r="C20" i="1"/>
  <c r="B21" i="1"/>
  <c r="C21" i="1"/>
  <c r="D21" i="1"/>
  <c r="B22" i="1"/>
  <c r="C22" i="1"/>
  <c r="D22" i="1"/>
  <c r="B23" i="1"/>
  <c r="D23" i="1" s="1"/>
  <c r="C23" i="1"/>
  <c r="B24" i="1"/>
  <c r="C24" i="1"/>
  <c r="D24" i="1" s="1"/>
  <c r="B25" i="1"/>
  <c r="C25" i="1"/>
  <c r="D25" i="1"/>
  <c r="B26" i="1"/>
  <c r="C26" i="1"/>
  <c r="D26" i="1" s="1"/>
  <c r="B27" i="1"/>
  <c r="C27" i="1"/>
  <c r="D27" i="1"/>
  <c r="B28" i="1"/>
  <c r="D28" i="1" s="1"/>
  <c r="C28" i="1"/>
  <c r="B29" i="1"/>
  <c r="D29" i="1" s="1"/>
  <c r="C29" i="1"/>
  <c r="B30" i="1"/>
  <c r="C30" i="1"/>
  <c r="D30" i="1"/>
  <c r="B31" i="1"/>
  <c r="D31" i="1" s="1"/>
  <c r="C31" i="1"/>
  <c r="B32" i="1"/>
  <c r="C32" i="1"/>
  <c r="D32" i="1" s="1"/>
  <c r="B33" i="1"/>
  <c r="C33" i="1"/>
  <c r="D33" i="1"/>
  <c r="D3" i="1"/>
  <c r="C3" i="1"/>
  <c r="B3" i="1"/>
</calcChain>
</file>

<file path=xl/sharedStrings.xml><?xml version="1.0" encoding="utf-8"?>
<sst xmlns="http://schemas.openxmlformats.org/spreadsheetml/2006/main" count="101" uniqueCount="93">
  <si>
    <t>beginShape();</t>
  </si>
  <si>
    <t>curveVertex(89.0,317.0);</t>
  </si>
  <si>
    <t>curveVertex(163.0,318.0);</t>
  </si>
  <si>
    <t>curveVertex(178.0,334.0);</t>
  </si>
  <si>
    <t>curveVertex(132.0,333.0);</t>
  </si>
  <si>
    <t>curveVertex(98.0,322.0);</t>
  </si>
  <si>
    <t>endShape();</t>
  </si>
  <si>
    <t>//left eye</t>
  </si>
  <si>
    <t>//right eye</t>
  </si>
  <si>
    <t>curveVertex(274.0,342.0);</t>
  </si>
  <si>
    <t>curveVertex(295.0,331.0);</t>
  </si>
  <si>
    <t>curveVertex(338.0,344.0);</t>
  </si>
  <si>
    <t>curveVertex(328.0,347.0);</t>
  </si>
  <si>
    <t>//mouth</t>
  </si>
  <si>
    <t>curveVertex(134.0,522.0);</t>
  </si>
  <si>
    <t>curveVertex(192.0,505.0);</t>
  </si>
  <si>
    <t>curveVertex(210.0,514.0);</t>
  </si>
  <si>
    <t>curveVertex(229.0,509.0);</t>
  </si>
  <si>
    <t>curveVertex(269.0,527.0);</t>
  </si>
  <si>
    <t>curveVertex(227.0,544.0);</t>
  </si>
  <si>
    <t>curveVertex(178.0,537.0);</t>
  </si>
  <si>
    <t>//head</t>
  </si>
  <si>
    <t>curveVertex(44.0,282.0);</t>
  </si>
  <si>
    <t>curveVertex(59.0,74.0);</t>
  </si>
  <si>
    <t>curveVertex(105.0,22.0);</t>
  </si>
  <si>
    <t>curveVertex(206.0,6.0);</t>
  </si>
  <si>
    <t>curveVertex(315.0,11.0);</t>
  </si>
  <si>
    <t>curveVertex(401.0,84.0);</t>
  </si>
  <si>
    <t>curveVertex(421.0,154.0);</t>
  </si>
  <si>
    <t>curveVertex(427.0,243.0);</t>
  </si>
  <si>
    <t>curveVertex(406.0,329.0);</t>
  </si>
  <si>
    <t>curveVertex(419.0,327.0);</t>
  </si>
  <si>
    <t>curveVertex(432.0,346.0);</t>
  </si>
  <si>
    <t>curveVertex(422.0,376.0);</t>
  </si>
  <si>
    <t>curveVertex(409.0,412.0);</t>
  </si>
  <si>
    <t>curveVertex(397.0,441.0);</t>
  </si>
  <si>
    <t>curveVertex(388.0,448.0);</t>
  </si>
  <si>
    <t>curveVertex(374.0,508.0);</t>
  </si>
  <si>
    <t>curveVertex(347.0,557.0);</t>
  </si>
  <si>
    <t>curveVertex(331.0,590.0);</t>
  </si>
  <si>
    <t>curveVertex(305.0,618.0);</t>
  </si>
  <si>
    <t>curveVertex(296.0,616.0);</t>
  </si>
  <si>
    <t>curveVertex(248.0,640.0);</t>
  </si>
  <si>
    <t>curveVertex(197.0,639.0);</t>
  </si>
  <si>
    <t>curveVertex(143.0,633.0);</t>
  </si>
  <si>
    <t>curveVertex(116.0,617.0);</t>
  </si>
  <si>
    <t>curveVertex(88.0,596.0);</t>
  </si>
  <si>
    <t>curveVertex(65.0,567.0);</t>
  </si>
  <si>
    <t>curveVertex(40.0,498.0);</t>
  </si>
  <si>
    <t>curveVertex(29.0,407.0);</t>
  </si>
  <si>
    <t>curveVertex(20.0,341.0);</t>
  </si>
  <si>
    <t>curveVertex(24.0,300.0);</t>
  </si>
  <si>
    <t>curveVertex(28.0,287.0);</t>
  </si>
  <si>
    <t>//hair</t>
  </si>
  <si>
    <t>curveVertex(50.0,286.0);</t>
  </si>
  <si>
    <t>curveVertex(56.0,242.0);</t>
  </si>
  <si>
    <t>curveVertex(84.0,224.0);</t>
  </si>
  <si>
    <t>curveVertex(98.0,177.0);</t>
  </si>
  <si>
    <t>curveVertex(92.0,124.0);</t>
  </si>
  <si>
    <t>curveVertex(115.0,106.0);</t>
  </si>
  <si>
    <t>curveVertex(152.0,116.0);</t>
  </si>
  <si>
    <t>curveVertex(189.0,123.0);</t>
  </si>
  <si>
    <t>curveVertex(223.0,126.0);</t>
  </si>
  <si>
    <t>curveVertex(265.0,130.0);</t>
  </si>
  <si>
    <t>curveVertex(304.0,136.0);</t>
  </si>
  <si>
    <t>curveVertex(340.0,140.0);</t>
  </si>
  <si>
    <t>curveVertex(377.0,148.0);</t>
  </si>
  <si>
    <t>curveVertex(385.0,210.0);</t>
  </si>
  <si>
    <t>curveVertex(381.0,272.0);</t>
  </si>
  <si>
    <t>curveVertex(401.0,289.0);</t>
  </si>
  <si>
    <t>curveVertex(422.0,287.0);</t>
  </si>
  <si>
    <t>curveVertex(430.0,258.0);</t>
  </si>
  <si>
    <t>curveVertex(431.0,245.0);</t>
  </si>
  <si>
    <t>curveVertex(433.0,200.0);</t>
  </si>
  <si>
    <t>curveVertex(429.0,146.0);</t>
  </si>
  <si>
    <t>curveVertex(420.0,92.0);</t>
  </si>
  <si>
    <t>curveVertex(374.0,50.0);</t>
  </si>
  <si>
    <t>curveVertex(332.0,8.0);</t>
  </si>
  <si>
    <t>curveVertex(280.0,2.0);</t>
  </si>
  <si>
    <t>curveVertex(213.0,3.0);</t>
  </si>
  <si>
    <t>curveVertex(170.0,3.0);</t>
  </si>
  <si>
    <t>curveVertex(118.0,3.0);</t>
  </si>
  <si>
    <t>curveVertex(89.0,25.0);</t>
  </si>
  <si>
    <t>curveVertex(59.0,45.0);</t>
  </si>
  <si>
    <t>curveVertex(39.0,107.0);</t>
  </si>
  <si>
    <t>curveVertex(38.0,221.0);</t>
  </si>
  <si>
    <t>curveVertex(39.0,271.0);</t>
  </si>
  <si>
    <t>curveVertex(37.0,283.0);</t>
  </si>
  <si>
    <t>closeParenLocation</t>
  </si>
  <si>
    <t>openParenLocation</t>
  </si>
  <si>
    <t>commaLocation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</si>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</sst>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433A-059C-498A-9F55-9E530AF72B4B}">
  <dimension ref="A1:H102"/>
  <sheetViews>
    <sheetView tabSelected="1" workbookViewId="0">
      <selection activeCell="H2" sqref="H2"/>
    </sheetView>
  </sheetViews>
  <sheetFormatPr defaultRowHeight="14.4" x14ac:dyDescent="0.55000000000000004"/>
  <cols>
    <col min="1" max="1" width="21.47265625" bestFit="1" customWidth="1"/>
    <col min="2" max="2" width="18.62890625" customWidth="1"/>
    <col min="3" max="3" width="15.15625" bestFit="1" customWidth="1"/>
    <col min="4" max="4" width="10.1015625" bestFit="1" customWidth="1"/>
    <col min="5" max="5" width="13.5234375" bestFit="1" customWidth="1"/>
  </cols>
  <sheetData>
    <row r="1" spans="1:8" x14ac:dyDescent="0.55000000000000004">
      <c r="A1" t="s">
        <v>21</v>
      </c>
    </row>
    <row r="2" spans="1:8" x14ac:dyDescent="0.55000000000000004">
      <c r="A2" t="s">
        <v>0</v>
      </c>
      <c r="B2" t="s">
        <v>89</v>
      </c>
      <c r="C2" t="s">
        <v>88</v>
      </c>
      <c r="E2" t="s">
        <v>90</v>
      </c>
      <c r="F2" t="s">
        <v>91</v>
      </c>
      <c r="G2" t="s">
        <v>92</v>
      </c>
    </row>
    <row r="3" spans="1:8" x14ac:dyDescent="0.55000000000000004">
      <c r="A3" t="s">
        <v>22</v>
      </c>
      <c r="B3">
        <f>SEARCH("(",A3,1)</f>
        <v>12</v>
      </c>
      <c r="C3">
        <f>SEARCH(")",A3:A31)</f>
        <v>23</v>
      </c>
      <c r="D3" t="str">
        <f>MID(A3,B3+1,(C3-B3-1))</f>
        <v>44.0,282.0</v>
      </c>
      <c r="E3">
        <f>SEARCH(",",D3,1)</f>
        <v>5</v>
      </c>
      <c r="F3" t="str">
        <f>LEFT(D3,E3-1)</f>
        <v>44.0</v>
      </c>
      <c r="G3" t="str">
        <f>MID(D3,E3+1,10)</f>
        <v>282.0</v>
      </c>
      <c r="H3">
        <f>F3/1000</f>
        <v>4.3999999999999997E-2</v>
      </c>
    </row>
    <row r="4" spans="1:8" x14ac:dyDescent="0.55000000000000004">
      <c r="A4" t="s">
        <v>23</v>
      </c>
      <c r="B4">
        <f t="shared" ref="B4:B33" si="0">SEARCH("(",A4,1)</f>
        <v>12</v>
      </c>
      <c r="C4">
        <f t="shared" ref="C4:C33" si="1">SEARCH(")",A4:A32)</f>
        <v>22</v>
      </c>
      <c r="D4" t="str">
        <f t="shared" ref="D4:D33" si="2">MID(A4,B4+1,(C4-B4-1))</f>
        <v>59.0,74.0</v>
      </c>
      <c r="E4">
        <f t="shared" ref="E4:E33" si="3">SEARCH(",",D4,1)</f>
        <v>5</v>
      </c>
      <c r="F4" t="str">
        <f t="shared" ref="F4:F33" si="4">LEFT(D4,E4-1)</f>
        <v>59.0</v>
      </c>
      <c r="G4" t="str">
        <f t="shared" ref="G4:G34" si="5">MID(D4,E4+1,10)</f>
        <v>74.0</v>
      </c>
    </row>
    <row r="5" spans="1:8" x14ac:dyDescent="0.55000000000000004">
      <c r="A5" t="s">
        <v>24</v>
      </c>
      <c r="B5">
        <f t="shared" si="0"/>
        <v>12</v>
      </c>
      <c r="C5">
        <f t="shared" si="1"/>
        <v>23</v>
      </c>
      <c r="D5" t="str">
        <f t="shared" si="2"/>
        <v>105.0,22.0</v>
      </c>
      <c r="E5">
        <f t="shared" si="3"/>
        <v>6</v>
      </c>
      <c r="F5" t="str">
        <f t="shared" si="4"/>
        <v>105.0</v>
      </c>
      <c r="G5" t="str">
        <f t="shared" si="5"/>
        <v>22.0</v>
      </c>
    </row>
    <row r="6" spans="1:8" x14ac:dyDescent="0.55000000000000004">
      <c r="A6" t="s">
        <v>25</v>
      </c>
      <c r="B6">
        <f t="shared" si="0"/>
        <v>12</v>
      </c>
      <c r="C6">
        <f t="shared" si="1"/>
        <v>22</v>
      </c>
      <c r="D6" t="str">
        <f t="shared" si="2"/>
        <v>206.0,6.0</v>
      </c>
      <c r="E6">
        <f t="shared" si="3"/>
        <v>6</v>
      </c>
      <c r="F6" t="str">
        <f t="shared" si="4"/>
        <v>206.0</v>
      </c>
      <c r="G6" t="str">
        <f t="shared" si="5"/>
        <v>6.0</v>
      </c>
    </row>
    <row r="7" spans="1:8" x14ac:dyDescent="0.55000000000000004">
      <c r="A7" t="s">
        <v>26</v>
      </c>
      <c r="B7">
        <f t="shared" si="0"/>
        <v>12</v>
      </c>
      <c r="C7">
        <f t="shared" si="1"/>
        <v>23</v>
      </c>
      <c r="D7" t="str">
        <f t="shared" si="2"/>
        <v>315.0,11.0</v>
      </c>
      <c r="E7">
        <f t="shared" si="3"/>
        <v>6</v>
      </c>
      <c r="F7" t="str">
        <f t="shared" si="4"/>
        <v>315.0</v>
      </c>
      <c r="G7" t="str">
        <f t="shared" si="5"/>
        <v>11.0</v>
      </c>
    </row>
    <row r="8" spans="1:8" x14ac:dyDescent="0.55000000000000004">
      <c r="A8" t="s">
        <v>27</v>
      </c>
      <c r="B8">
        <f t="shared" si="0"/>
        <v>12</v>
      </c>
      <c r="C8">
        <f t="shared" si="1"/>
        <v>23</v>
      </c>
      <c r="D8" t="str">
        <f t="shared" si="2"/>
        <v>401.0,84.0</v>
      </c>
      <c r="E8">
        <f t="shared" si="3"/>
        <v>6</v>
      </c>
      <c r="F8" t="str">
        <f t="shared" si="4"/>
        <v>401.0</v>
      </c>
      <c r="G8" t="str">
        <f t="shared" si="5"/>
        <v>84.0</v>
      </c>
    </row>
    <row r="9" spans="1:8" x14ac:dyDescent="0.55000000000000004">
      <c r="A9" t="s">
        <v>28</v>
      </c>
      <c r="B9">
        <f t="shared" si="0"/>
        <v>12</v>
      </c>
      <c r="C9">
        <f t="shared" si="1"/>
        <v>24</v>
      </c>
      <c r="D9" t="str">
        <f t="shared" si="2"/>
        <v>421.0,154.0</v>
      </c>
      <c r="E9">
        <f t="shared" si="3"/>
        <v>6</v>
      </c>
      <c r="F9" t="str">
        <f t="shared" si="4"/>
        <v>421.0</v>
      </c>
      <c r="G9" t="str">
        <f t="shared" si="5"/>
        <v>154.0</v>
      </c>
    </row>
    <row r="10" spans="1:8" x14ac:dyDescent="0.55000000000000004">
      <c r="A10" t="s">
        <v>29</v>
      </c>
      <c r="B10">
        <f t="shared" si="0"/>
        <v>12</v>
      </c>
      <c r="C10">
        <f t="shared" si="1"/>
        <v>24</v>
      </c>
      <c r="D10" t="str">
        <f t="shared" si="2"/>
        <v>427.0,243.0</v>
      </c>
      <c r="E10">
        <f t="shared" si="3"/>
        <v>6</v>
      </c>
      <c r="F10" t="str">
        <f t="shared" si="4"/>
        <v>427.0</v>
      </c>
      <c r="G10" t="str">
        <f t="shared" si="5"/>
        <v>243.0</v>
      </c>
    </row>
    <row r="11" spans="1:8" x14ac:dyDescent="0.55000000000000004">
      <c r="A11" t="s">
        <v>30</v>
      </c>
      <c r="B11">
        <f t="shared" si="0"/>
        <v>12</v>
      </c>
      <c r="C11">
        <f t="shared" si="1"/>
        <v>24</v>
      </c>
      <c r="D11" t="str">
        <f t="shared" si="2"/>
        <v>406.0,329.0</v>
      </c>
      <c r="E11">
        <f t="shared" si="3"/>
        <v>6</v>
      </c>
      <c r="F11" t="str">
        <f t="shared" si="4"/>
        <v>406.0</v>
      </c>
      <c r="G11" t="str">
        <f t="shared" si="5"/>
        <v>329.0</v>
      </c>
    </row>
    <row r="12" spans="1:8" x14ac:dyDescent="0.55000000000000004">
      <c r="A12" t="s">
        <v>31</v>
      </c>
      <c r="B12">
        <f t="shared" si="0"/>
        <v>12</v>
      </c>
      <c r="C12">
        <f t="shared" si="1"/>
        <v>24</v>
      </c>
      <c r="D12" t="str">
        <f t="shared" si="2"/>
        <v>419.0,327.0</v>
      </c>
      <c r="E12">
        <f t="shared" si="3"/>
        <v>6</v>
      </c>
      <c r="F12" t="str">
        <f t="shared" si="4"/>
        <v>419.0</v>
      </c>
      <c r="G12" t="str">
        <f t="shared" si="5"/>
        <v>327.0</v>
      </c>
    </row>
    <row r="13" spans="1:8" x14ac:dyDescent="0.55000000000000004">
      <c r="A13" t="s">
        <v>32</v>
      </c>
      <c r="B13">
        <f t="shared" si="0"/>
        <v>12</v>
      </c>
      <c r="C13">
        <f t="shared" si="1"/>
        <v>24</v>
      </c>
      <c r="D13" t="str">
        <f t="shared" si="2"/>
        <v>432.0,346.0</v>
      </c>
      <c r="E13">
        <f t="shared" si="3"/>
        <v>6</v>
      </c>
      <c r="F13" t="str">
        <f t="shared" si="4"/>
        <v>432.0</v>
      </c>
      <c r="G13" t="str">
        <f t="shared" si="5"/>
        <v>346.0</v>
      </c>
    </row>
    <row r="14" spans="1:8" x14ac:dyDescent="0.55000000000000004">
      <c r="A14" t="s">
        <v>33</v>
      </c>
      <c r="B14">
        <f t="shared" si="0"/>
        <v>12</v>
      </c>
      <c r="C14">
        <f t="shared" si="1"/>
        <v>24</v>
      </c>
      <c r="D14" t="str">
        <f t="shared" si="2"/>
        <v>422.0,376.0</v>
      </c>
      <c r="E14">
        <f t="shared" si="3"/>
        <v>6</v>
      </c>
      <c r="F14" t="str">
        <f t="shared" si="4"/>
        <v>422.0</v>
      </c>
      <c r="G14" t="str">
        <f t="shared" si="5"/>
        <v>376.0</v>
      </c>
    </row>
    <row r="15" spans="1:8" x14ac:dyDescent="0.55000000000000004">
      <c r="A15" t="s">
        <v>34</v>
      </c>
      <c r="B15">
        <f t="shared" si="0"/>
        <v>12</v>
      </c>
      <c r="C15">
        <f t="shared" si="1"/>
        <v>24</v>
      </c>
      <c r="D15" t="str">
        <f t="shared" si="2"/>
        <v>409.0,412.0</v>
      </c>
      <c r="E15">
        <f t="shared" si="3"/>
        <v>6</v>
      </c>
      <c r="F15" t="str">
        <f t="shared" si="4"/>
        <v>409.0</v>
      </c>
      <c r="G15" t="str">
        <f t="shared" si="5"/>
        <v>412.0</v>
      </c>
    </row>
    <row r="16" spans="1:8" x14ac:dyDescent="0.55000000000000004">
      <c r="A16" t="s">
        <v>35</v>
      </c>
      <c r="B16">
        <f t="shared" si="0"/>
        <v>12</v>
      </c>
      <c r="C16">
        <f t="shared" si="1"/>
        <v>24</v>
      </c>
      <c r="D16" t="str">
        <f t="shared" si="2"/>
        <v>397.0,441.0</v>
      </c>
      <c r="E16">
        <f t="shared" si="3"/>
        <v>6</v>
      </c>
      <c r="F16" t="str">
        <f t="shared" si="4"/>
        <v>397.0</v>
      </c>
      <c r="G16" t="str">
        <f t="shared" si="5"/>
        <v>441.0</v>
      </c>
    </row>
    <row r="17" spans="1:7" x14ac:dyDescent="0.55000000000000004">
      <c r="A17" t="s">
        <v>36</v>
      </c>
      <c r="B17">
        <f t="shared" si="0"/>
        <v>12</v>
      </c>
      <c r="C17">
        <f t="shared" si="1"/>
        <v>24</v>
      </c>
      <c r="D17" t="str">
        <f t="shared" si="2"/>
        <v>388.0,448.0</v>
      </c>
      <c r="E17">
        <f t="shared" si="3"/>
        <v>6</v>
      </c>
      <c r="F17" t="str">
        <f t="shared" si="4"/>
        <v>388.0</v>
      </c>
      <c r="G17" t="str">
        <f t="shared" si="5"/>
        <v>448.0</v>
      </c>
    </row>
    <row r="18" spans="1:7" x14ac:dyDescent="0.55000000000000004">
      <c r="A18" t="s">
        <v>37</v>
      </c>
      <c r="B18">
        <f t="shared" si="0"/>
        <v>12</v>
      </c>
      <c r="C18">
        <f t="shared" si="1"/>
        <v>24</v>
      </c>
      <c r="D18" t="str">
        <f t="shared" si="2"/>
        <v>374.0,508.0</v>
      </c>
      <c r="E18">
        <f t="shared" si="3"/>
        <v>6</v>
      </c>
      <c r="F18" t="str">
        <f t="shared" si="4"/>
        <v>374.0</v>
      </c>
      <c r="G18" t="str">
        <f t="shared" si="5"/>
        <v>508.0</v>
      </c>
    </row>
    <row r="19" spans="1:7" x14ac:dyDescent="0.55000000000000004">
      <c r="A19" t="s">
        <v>38</v>
      </c>
      <c r="B19">
        <f t="shared" si="0"/>
        <v>12</v>
      </c>
      <c r="C19">
        <f t="shared" si="1"/>
        <v>24</v>
      </c>
      <c r="D19" t="str">
        <f t="shared" si="2"/>
        <v>347.0,557.0</v>
      </c>
      <c r="E19">
        <f t="shared" si="3"/>
        <v>6</v>
      </c>
      <c r="F19" t="str">
        <f t="shared" si="4"/>
        <v>347.0</v>
      </c>
      <c r="G19" t="str">
        <f t="shared" si="5"/>
        <v>557.0</v>
      </c>
    </row>
    <row r="20" spans="1:7" x14ac:dyDescent="0.55000000000000004">
      <c r="A20" t="s">
        <v>39</v>
      </c>
      <c r="B20">
        <f t="shared" si="0"/>
        <v>12</v>
      </c>
      <c r="C20">
        <f t="shared" si="1"/>
        <v>24</v>
      </c>
      <c r="D20" t="str">
        <f t="shared" si="2"/>
        <v>331.0,590.0</v>
      </c>
      <c r="E20">
        <f t="shared" si="3"/>
        <v>6</v>
      </c>
      <c r="F20" t="str">
        <f t="shared" si="4"/>
        <v>331.0</v>
      </c>
      <c r="G20" t="str">
        <f t="shared" si="5"/>
        <v>590.0</v>
      </c>
    </row>
    <row r="21" spans="1:7" x14ac:dyDescent="0.55000000000000004">
      <c r="A21" t="s">
        <v>40</v>
      </c>
      <c r="B21">
        <f t="shared" si="0"/>
        <v>12</v>
      </c>
      <c r="C21">
        <f t="shared" si="1"/>
        <v>24</v>
      </c>
      <c r="D21" t="str">
        <f t="shared" si="2"/>
        <v>305.0,618.0</v>
      </c>
      <c r="E21">
        <f t="shared" si="3"/>
        <v>6</v>
      </c>
      <c r="F21" t="str">
        <f t="shared" si="4"/>
        <v>305.0</v>
      </c>
      <c r="G21" t="str">
        <f t="shared" si="5"/>
        <v>618.0</v>
      </c>
    </row>
    <row r="22" spans="1:7" x14ac:dyDescent="0.55000000000000004">
      <c r="A22" t="s">
        <v>41</v>
      </c>
      <c r="B22">
        <f t="shared" si="0"/>
        <v>12</v>
      </c>
      <c r="C22">
        <f t="shared" si="1"/>
        <v>24</v>
      </c>
      <c r="D22" t="str">
        <f t="shared" si="2"/>
        <v>296.0,616.0</v>
      </c>
      <c r="E22">
        <f t="shared" si="3"/>
        <v>6</v>
      </c>
      <c r="F22" t="str">
        <f t="shared" si="4"/>
        <v>296.0</v>
      </c>
      <c r="G22" t="str">
        <f t="shared" si="5"/>
        <v>616.0</v>
      </c>
    </row>
    <row r="23" spans="1:7" x14ac:dyDescent="0.55000000000000004">
      <c r="A23" t="s">
        <v>42</v>
      </c>
      <c r="B23">
        <f t="shared" si="0"/>
        <v>12</v>
      </c>
      <c r="C23">
        <f t="shared" si="1"/>
        <v>24</v>
      </c>
      <c r="D23" t="str">
        <f t="shared" si="2"/>
        <v>248.0,640.0</v>
      </c>
      <c r="E23">
        <f t="shared" si="3"/>
        <v>6</v>
      </c>
      <c r="F23" t="str">
        <f t="shared" si="4"/>
        <v>248.0</v>
      </c>
      <c r="G23" t="str">
        <f t="shared" si="5"/>
        <v>640.0</v>
      </c>
    </row>
    <row r="24" spans="1:7" x14ac:dyDescent="0.55000000000000004">
      <c r="A24" t="s">
        <v>43</v>
      </c>
      <c r="B24">
        <f t="shared" si="0"/>
        <v>12</v>
      </c>
      <c r="C24">
        <f t="shared" si="1"/>
        <v>24</v>
      </c>
      <c r="D24" t="str">
        <f t="shared" si="2"/>
        <v>197.0,639.0</v>
      </c>
      <c r="E24">
        <f t="shared" si="3"/>
        <v>6</v>
      </c>
      <c r="F24" t="str">
        <f t="shared" si="4"/>
        <v>197.0</v>
      </c>
      <c r="G24" t="str">
        <f t="shared" si="5"/>
        <v>639.0</v>
      </c>
    </row>
    <row r="25" spans="1:7" x14ac:dyDescent="0.55000000000000004">
      <c r="A25" t="s">
        <v>44</v>
      </c>
      <c r="B25">
        <f t="shared" si="0"/>
        <v>12</v>
      </c>
      <c r="C25">
        <f t="shared" si="1"/>
        <v>24</v>
      </c>
      <c r="D25" t="str">
        <f t="shared" si="2"/>
        <v>143.0,633.0</v>
      </c>
      <c r="E25">
        <f t="shared" si="3"/>
        <v>6</v>
      </c>
      <c r="F25" t="str">
        <f t="shared" si="4"/>
        <v>143.0</v>
      </c>
      <c r="G25" t="str">
        <f t="shared" si="5"/>
        <v>633.0</v>
      </c>
    </row>
    <row r="26" spans="1:7" x14ac:dyDescent="0.55000000000000004">
      <c r="A26" t="s">
        <v>45</v>
      </c>
      <c r="B26">
        <f t="shared" si="0"/>
        <v>12</v>
      </c>
      <c r="C26">
        <f t="shared" si="1"/>
        <v>24</v>
      </c>
      <c r="D26" t="str">
        <f t="shared" si="2"/>
        <v>116.0,617.0</v>
      </c>
      <c r="E26">
        <f t="shared" si="3"/>
        <v>6</v>
      </c>
      <c r="F26" t="str">
        <f t="shared" si="4"/>
        <v>116.0</v>
      </c>
      <c r="G26" t="str">
        <f t="shared" si="5"/>
        <v>617.0</v>
      </c>
    </row>
    <row r="27" spans="1:7" x14ac:dyDescent="0.55000000000000004">
      <c r="A27" t="s">
        <v>46</v>
      </c>
      <c r="B27">
        <f t="shared" si="0"/>
        <v>12</v>
      </c>
      <c r="C27">
        <f t="shared" si="1"/>
        <v>23</v>
      </c>
      <c r="D27" t="str">
        <f t="shared" si="2"/>
        <v>88.0,596.0</v>
      </c>
      <c r="E27">
        <f t="shared" si="3"/>
        <v>5</v>
      </c>
      <c r="F27" t="str">
        <f t="shared" si="4"/>
        <v>88.0</v>
      </c>
      <c r="G27" t="str">
        <f t="shared" si="5"/>
        <v>596.0</v>
      </c>
    </row>
    <row r="28" spans="1:7" x14ac:dyDescent="0.55000000000000004">
      <c r="A28" t="s">
        <v>47</v>
      </c>
      <c r="B28">
        <f t="shared" si="0"/>
        <v>12</v>
      </c>
      <c r="C28">
        <f t="shared" si="1"/>
        <v>23</v>
      </c>
      <c r="D28" t="str">
        <f t="shared" si="2"/>
        <v>65.0,567.0</v>
      </c>
      <c r="E28">
        <f t="shared" si="3"/>
        <v>5</v>
      </c>
      <c r="F28" t="str">
        <f t="shared" si="4"/>
        <v>65.0</v>
      </c>
      <c r="G28" t="str">
        <f t="shared" si="5"/>
        <v>567.0</v>
      </c>
    </row>
    <row r="29" spans="1:7" x14ac:dyDescent="0.55000000000000004">
      <c r="A29" t="s">
        <v>48</v>
      </c>
      <c r="B29">
        <f t="shared" si="0"/>
        <v>12</v>
      </c>
      <c r="C29">
        <f t="shared" si="1"/>
        <v>23</v>
      </c>
      <c r="D29" t="str">
        <f t="shared" si="2"/>
        <v>40.0,498.0</v>
      </c>
      <c r="E29">
        <f t="shared" si="3"/>
        <v>5</v>
      </c>
      <c r="F29" t="str">
        <f t="shared" si="4"/>
        <v>40.0</v>
      </c>
      <c r="G29" t="str">
        <f t="shared" si="5"/>
        <v>498.0</v>
      </c>
    </row>
    <row r="30" spans="1:7" x14ac:dyDescent="0.55000000000000004">
      <c r="A30" t="s">
        <v>49</v>
      </c>
      <c r="B30">
        <f t="shared" si="0"/>
        <v>12</v>
      </c>
      <c r="C30">
        <f t="shared" si="1"/>
        <v>23</v>
      </c>
      <c r="D30" t="str">
        <f t="shared" si="2"/>
        <v>29.0,407.0</v>
      </c>
      <c r="E30">
        <f t="shared" si="3"/>
        <v>5</v>
      </c>
      <c r="F30" t="str">
        <f t="shared" si="4"/>
        <v>29.0</v>
      </c>
      <c r="G30" t="str">
        <f t="shared" si="5"/>
        <v>407.0</v>
      </c>
    </row>
    <row r="31" spans="1:7" x14ac:dyDescent="0.55000000000000004">
      <c r="A31" t="s">
        <v>50</v>
      </c>
      <c r="B31">
        <f t="shared" si="0"/>
        <v>12</v>
      </c>
      <c r="C31">
        <f t="shared" si="1"/>
        <v>23</v>
      </c>
      <c r="D31" t="str">
        <f t="shared" si="2"/>
        <v>20.0,341.0</v>
      </c>
      <c r="E31">
        <f t="shared" si="3"/>
        <v>5</v>
      </c>
      <c r="F31" t="str">
        <f t="shared" si="4"/>
        <v>20.0</v>
      </c>
      <c r="G31" t="str">
        <f t="shared" si="5"/>
        <v>341.0</v>
      </c>
    </row>
    <row r="32" spans="1:7" x14ac:dyDescent="0.55000000000000004">
      <c r="A32" t="s">
        <v>51</v>
      </c>
      <c r="B32">
        <f t="shared" si="0"/>
        <v>12</v>
      </c>
      <c r="C32">
        <f t="shared" si="1"/>
        <v>23</v>
      </c>
      <c r="D32" t="str">
        <f t="shared" si="2"/>
        <v>24.0,300.0</v>
      </c>
      <c r="E32">
        <f t="shared" si="3"/>
        <v>5</v>
      </c>
      <c r="F32" t="str">
        <f t="shared" si="4"/>
        <v>24.0</v>
      </c>
      <c r="G32" t="str">
        <f t="shared" si="5"/>
        <v>300.0</v>
      </c>
    </row>
    <row r="33" spans="1:7" x14ac:dyDescent="0.55000000000000004">
      <c r="A33" t="s">
        <v>52</v>
      </c>
      <c r="B33">
        <f t="shared" si="0"/>
        <v>12</v>
      </c>
      <c r="C33">
        <f t="shared" si="1"/>
        <v>23</v>
      </c>
      <c r="D33" t="str">
        <f t="shared" si="2"/>
        <v>28.0,287.0</v>
      </c>
      <c r="E33">
        <f t="shared" si="3"/>
        <v>5</v>
      </c>
      <c r="F33" t="str">
        <f t="shared" si="4"/>
        <v>28.0</v>
      </c>
      <c r="G33" t="str">
        <f t="shared" si="5"/>
        <v>287.0</v>
      </c>
    </row>
    <row r="34" spans="1:7" x14ac:dyDescent="0.55000000000000004">
      <c r="A34" t="s">
        <v>6</v>
      </c>
      <c r="G34" t="str">
        <f t="shared" si="5"/>
        <v/>
      </c>
    </row>
    <row r="38" spans="1:7" x14ac:dyDescent="0.55000000000000004">
      <c r="A38" t="s">
        <v>7</v>
      </c>
    </row>
    <row r="39" spans="1:7" x14ac:dyDescent="0.55000000000000004">
      <c r="A39" t="s">
        <v>0</v>
      </c>
    </row>
    <row r="40" spans="1:7" x14ac:dyDescent="0.55000000000000004">
      <c r="A40" t="s">
        <v>1</v>
      </c>
    </row>
    <row r="41" spans="1:7" x14ac:dyDescent="0.55000000000000004">
      <c r="A41" t="s">
        <v>2</v>
      </c>
    </row>
    <row r="42" spans="1:7" x14ac:dyDescent="0.55000000000000004">
      <c r="A42" t="s">
        <v>3</v>
      </c>
    </row>
    <row r="43" spans="1:7" x14ac:dyDescent="0.55000000000000004">
      <c r="A43" t="s">
        <v>4</v>
      </c>
    </row>
    <row r="44" spans="1:7" x14ac:dyDescent="0.55000000000000004">
      <c r="A44" t="s">
        <v>5</v>
      </c>
    </row>
    <row r="45" spans="1:7" x14ac:dyDescent="0.55000000000000004">
      <c r="A45" t="s">
        <v>6</v>
      </c>
    </row>
    <row r="47" spans="1:7" x14ac:dyDescent="0.55000000000000004">
      <c r="A47" t="s">
        <v>8</v>
      </c>
    </row>
    <row r="48" spans="1:7" x14ac:dyDescent="0.55000000000000004">
      <c r="A48" t="s">
        <v>0</v>
      </c>
    </row>
    <row r="49" spans="1:1" x14ac:dyDescent="0.55000000000000004">
      <c r="A49" t="s">
        <v>9</v>
      </c>
    </row>
    <row r="50" spans="1:1" x14ac:dyDescent="0.55000000000000004">
      <c r="A50" t="s">
        <v>10</v>
      </c>
    </row>
    <row r="51" spans="1:1" x14ac:dyDescent="0.55000000000000004">
      <c r="A51" t="s">
        <v>11</v>
      </c>
    </row>
    <row r="52" spans="1:1" x14ac:dyDescent="0.55000000000000004">
      <c r="A52" t="s">
        <v>12</v>
      </c>
    </row>
    <row r="53" spans="1:1" x14ac:dyDescent="0.55000000000000004">
      <c r="A53" t="s">
        <v>6</v>
      </c>
    </row>
    <row r="55" spans="1:1" x14ac:dyDescent="0.55000000000000004">
      <c r="A55" t="s">
        <v>13</v>
      </c>
    </row>
    <row r="56" spans="1:1" x14ac:dyDescent="0.55000000000000004">
      <c r="A56" t="s">
        <v>0</v>
      </c>
    </row>
    <row r="57" spans="1:1" x14ac:dyDescent="0.55000000000000004">
      <c r="A57" t="s">
        <v>14</v>
      </c>
    </row>
    <row r="58" spans="1:1" x14ac:dyDescent="0.55000000000000004">
      <c r="A58" t="s">
        <v>15</v>
      </c>
    </row>
    <row r="59" spans="1:1" x14ac:dyDescent="0.55000000000000004">
      <c r="A59" t="s">
        <v>16</v>
      </c>
    </row>
    <row r="60" spans="1:1" x14ac:dyDescent="0.55000000000000004">
      <c r="A60" t="s">
        <v>17</v>
      </c>
    </row>
    <row r="61" spans="1:1" x14ac:dyDescent="0.55000000000000004">
      <c r="A61" t="s">
        <v>18</v>
      </c>
    </row>
    <row r="62" spans="1:1" x14ac:dyDescent="0.55000000000000004">
      <c r="A62" t="s">
        <v>19</v>
      </c>
    </row>
    <row r="63" spans="1:1" x14ac:dyDescent="0.55000000000000004">
      <c r="A63" t="s">
        <v>20</v>
      </c>
    </row>
    <row r="64" spans="1:1" x14ac:dyDescent="0.55000000000000004">
      <c r="A64" t="s">
        <v>6</v>
      </c>
    </row>
    <row r="66" spans="1:1" x14ac:dyDescent="0.55000000000000004">
      <c r="A66" t="s">
        <v>53</v>
      </c>
    </row>
    <row r="67" spans="1:1" x14ac:dyDescent="0.55000000000000004">
      <c r="A67" t="s">
        <v>0</v>
      </c>
    </row>
    <row r="68" spans="1:1" x14ac:dyDescent="0.55000000000000004">
      <c r="A68" t="s">
        <v>54</v>
      </c>
    </row>
    <row r="69" spans="1:1" x14ac:dyDescent="0.55000000000000004">
      <c r="A69" t="s">
        <v>55</v>
      </c>
    </row>
    <row r="70" spans="1:1" x14ac:dyDescent="0.55000000000000004">
      <c r="A70" t="s">
        <v>56</v>
      </c>
    </row>
    <row r="71" spans="1:1" x14ac:dyDescent="0.55000000000000004">
      <c r="A71" t="s">
        <v>57</v>
      </c>
    </row>
    <row r="72" spans="1:1" x14ac:dyDescent="0.55000000000000004">
      <c r="A72" t="s">
        <v>58</v>
      </c>
    </row>
    <row r="73" spans="1:1" x14ac:dyDescent="0.55000000000000004">
      <c r="A73" t="s">
        <v>59</v>
      </c>
    </row>
    <row r="74" spans="1:1" x14ac:dyDescent="0.55000000000000004">
      <c r="A74" t="s">
        <v>60</v>
      </c>
    </row>
    <row r="75" spans="1:1" x14ac:dyDescent="0.55000000000000004">
      <c r="A75" t="s">
        <v>61</v>
      </c>
    </row>
    <row r="76" spans="1:1" x14ac:dyDescent="0.55000000000000004">
      <c r="A76" t="s">
        <v>62</v>
      </c>
    </row>
    <row r="77" spans="1:1" x14ac:dyDescent="0.55000000000000004">
      <c r="A77" t="s">
        <v>63</v>
      </c>
    </row>
    <row r="78" spans="1:1" x14ac:dyDescent="0.55000000000000004">
      <c r="A78" t="s">
        <v>64</v>
      </c>
    </row>
    <row r="79" spans="1:1" x14ac:dyDescent="0.55000000000000004">
      <c r="A79" t="s">
        <v>65</v>
      </c>
    </row>
    <row r="80" spans="1:1" x14ac:dyDescent="0.55000000000000004">
      <c r="A80" t="s">
        <v>66</v>
      </c>
    </row>
    <row r="81" spans="1:1" x14ac:dyDescent="0.55000000000000004">
      <c r="A81" t="s">
        <v>67</v>
      </c>
    </row>
    <row r="82" spans="1:1" x14ac:dyDescent="0.55000000000000004">
      <c r="A82" t="s">
        <v>68</v>
      </c>
    </row>
    <row r="83" spans="1:1" x14ac:dyDescent="0.55000000000000004">
      <c r="A83" t="s">
        <v>69</v>
      </c>
    </row>
    <row r="84" spans="1:1" x14ac:dyDescent="0.55000000000000004">
      <c r="A84" t="s">
        <v>70</v>
      </c>
    </row>
    <row r="85" spans="1:1" x14ac:dyDescent="0.55000000000000004">
      <c r="A85" t="s">
        <v>71</v>
      </c>
    </row>
    <row r="86" spans="1:1" x14ac:dyDescent="0.55000000000000004">
      <c r="A86" t="s">
        <v>72</v>
      </c>
    </row>
    <row r="87" spans="1:1" x14ac:dyDescent="0.55000000000000004">
      <c r="A87" t="s">
        <v>73</v>
      </c>
    </row>
    <row r="88" spans="1:1" x14ac:dyDescent="0.55000000000000004">
      <c r="A88" t="s">
        <v>74</v>
      </c>
    </row>
    <row r="89" spans="1:1" x14ac:dyDescent="0.55000000000000004">
      <c r="A89" t="s">
        <v>75</v>
      </c>
    </row>
    <row r="90" spans="1:1" x14ac:dyDescent="0.55000000000000004">
      <c r="A90" t="s">
        <v>76</v>
      </c>
    </row>
    <row r="91" spans="1:1" x14ac:dyDescent="0.55000000000000004">
      <c r="A91" t="s">
        <v>77</v>
      </c>
    </row>
    <row r="92" spans="1:1" x14ac:dyDescent="0.55000000000000004">
      <c r="A92" t="s">
        <v>78</v>
      </c>
    </row>
    <row r="93" spans="1:1" x14ac:dyDescent="0.55000000000000004">
      <c r="A93" t="s">
        <v>79</v>
      </c>
    </row>
    <row r="94" spans="1:1" x14ac:dyDescent="0.55000000000000004">
      <c r="A94" t="s">
        <v>80</v>
      </c>
    </row>
    <row r="95" spans="1:1" x14ac:dyDescent="0.55000000000000004">
      <c r="A95" t="s">
        <v>81</v>
      </c>
    </row>
    <row r="96" spans="1:1" x14ac:dyDescent="0.55000000000000004">
      <c r="A96" t="s">
        <v>82</v>
      </c>
    </row>
    <row r="97" spans="1:1" x14ac:dyDescent="0.55000000000000004">
      <c r="A97" t="s">
        <v>83</v>
      </c>
    </row>
    <row r="98" spans="1:1" x14ac:dyDescent="0.55000000000000004">
      <c r="A98" t="s">
        <v>84</v>
      </c>
    </row>
    <row r="99" spans="1:1" x14ac:dyDescent="0.55000000000000004">
      <c r="A99" t="s">
        <v>85</v>
      </c>
    </row>
    <row r="100" spans="1:1" x14ac:dyDescent="0.55000000000000004">
      <c r="A100" t="s">
        <v>86</v>
      </c>
    </row>
    <row r="101" spans="1:1" x14ac:dyDescent="0.55000000000000004">
      <c r="A101" t="s">
        <v>87</v>
      </c>
    </row>
    <row r="102" spans="1:1" x14ac:dyDescent="0.55000000000000004">
      <c r="A102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E444-6EE2-4E61-9DB6-971035DEE385}">
  <dimension ref="A1"/>
  <sheetViews>
    <sheetView workbookViewId="0">
      <selection activeCell="C6" sqref="A1:XFD1048576"/>
    </sheetView>
  </sheetViews>
  <sheetFormatPr defaultRowHeight="14.4" x14ac:dyDescent="0.55000000000000004"/>
  <cols>
    <col min="1" max="1" width="21.4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2019-05-19T16:10:25Z</dcterms:created>
  <dcterms:modified xsi:type="dcterms:W3CDTF">2019-05-19T17:24:46Z</dcterms:modified>
</cp:coreProperties>
</file>