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77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E4" i="1" l="1"/>
  <c r="E5" i="1"/>
  <c r="E6" i="1"/>
  <c r="E7" i="1"/>
  <c r="E8" i="1"/>
  <c r="F15" i="1" s="1" a="1"/>
  <c r="F15" i="1" s="1"/>
  <c r="E9" i="1"/>
  <c r="E10" i="1"/>
  <c r="E11" i="1"/>
  <c r="E12" i="1"/>
  <c r="E3" i="1"/>
  <c r="F16" i="1" l="1"/>
  <c r="G15" i="1"/>
  <c r="G16" i="1"/>
</calcChain>
</file>

<file path=xl/sharedStrings.xml><?xml version="1.0" encoding="utf-8"?>
<sst xmlns="http://schemas.openxmlformats.org/spreadsheetml/2006/main" count="15" uniqueCount="15">
  <si>
    <t>mm</t>
  </si>
  <si>
    <t>min</t>
  </si>
  <si>
    <t>I=N/t</t>
  </si>
  <si>
    <t>czas t</t>
  </si>
  <si>
    <t>ilosc</t>
  </si>
  <si>
    <t>impulsow N</t>
  </si>
  <si>
    <t>grubosc x</t>
  </si>
  <si>
    <t>Nt</t>
  </si>
  <si>
    <t>t</t>
  </si>
  <si>
    <t>It = Nt/t</t>
  </si>
  <si>
    <t>w(Nt)</t>
  </si>
  <si>
    <t>Wsp. abs.</t>
  </si>
  <si>
    <t>ln(It)</t>
  </si>
  <si>
    <t>xmax</t>
  </si>
  <si>
    <t>0.930087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</si>
</sst>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pl-PL"/>
              <a:t> natężenia wiązki I względem</a:t>
            </a:r>
            <a:r>
              <a:rPr lang="pl-PL" baseline="0"/>
              <a:t> grubości absorbenta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4248381452318462"/>
          <c:y val="0.19949074074074077"/>
          <c:w val="0.80284251968503939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Zależność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Arkusz1!$A$3:$A$12</c:f>
              <c:numCache>
                <c:formatCode>General</c:formatCode>
                <c:ptCount val="10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</c:numCache>
            </c:numRef>
          </c:xVal>
          <c:yVal>
            <c:numRef>
              <c:f>Arkusz1!$D$3:$D$12</c:f>
              <c:numCache>
                <c:formatCode>General</c:formatCode>
                <c:ptCount val="10"/>
                <c:pt idx="0">
                  <c:v>1639.34</c:v>
                </c:pt>
                <c:pt idx="1">
                  <c:v>917.43</c:v>
                </c:pt>
                <c:pt idx="2">
                  <c:v>645.16</c:v>
                </c:pt>
                <c:pt idx="3">
                  <c:v>465.12</c:v>
                </c:pt>
                <c:pt idx="4">
                  <c:v>331.13</c:v>
                </c:pt>
                <c:pt idx="5">
                  <c:v>280.11</c:v>
                </c:pt>
                <c:pt idx="6">
                  <c:v>196.08</c:v>
                </c:pt>
                <c:pt idx="7">
                  <c:v>145.13999999999999</c:v>
                </c:pt>
                <c:pt idx="8">
                  <c:v>106.04</c:v>
                </c:pt>
                <c:pt idx="9">
                  <c:v>85.84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8B-4CD9-B653-56BC9B6EB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43999"/>
        <c:axId val="132444831"/>
      </c:scatterChart>
      <c:valAx>
        <c:axId val="13244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Grubość</a:t>
                </a:r>
                <a:r>
                  <a:rPr lang="pl-PL" baseline="0"/>
                  <a:t> absorbenta [mm]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2444831"/>
        <c:crosses val="autoZero"/>
        <c:crossBetween val="midCat"/>
      </c:valAx>
      <c:valAx>
        <c:axId val="13244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Natężenie wiązki [imp/min]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2443999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natężenia wiązki I względem grubości</a:t>
            </a:r>
            <a:r>
              <a:rPr lang="pl-PL" baseline="0"/>
              <a:t> absorbenta x 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003937007874015"/>
          <c:y val="0.25083333333333335"/>
          <c:w val="0.84084251968503942"/>
          <c:h val="0.5435958005249343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4"/>
            <c:dispRSqr val="0"/>
            <c:dispEq val="0"/>
          </c:trendline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Arkusz1!$A$3:$A$12</c:f>
              <c:numCache>
                <c:formatCode>General</c:formatCode>
                <c:ptCount val="10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</c:numCache>
            </c:numRef>
          </c:xVal>
          <c:yVal>
            <c:numRef>
              <c:f>Arkusz1!$E$3:$E$12</c:f>
              <c:numCache>
                <c:formatCode>General</c:formatCode>
                <c:ptCount val="10"/>
                <c:pt idx="0">
                  <c:v>7.4020490007935376</c:v>
                </c:pt>
                <c:pt idx="1">
                  <c:v>6.8215762827402395</c:v>
                </c:pt>
                <c:pt idx="2">
                  <c:v>6.4694983480489814</c:v>
                </c:pt>
                <c:pt idx="3">
                  <c:v>6.1422954368105662</c:v>
                </c:pt>
                <c:pt idx="4">
                  <c:v>5.8025110475159796</c:v>
                </c:pt>
                <c:pt idx="5">
                  <c:v>5.6351823831639445</c:v>
                </c:pt>
                <c:pt idx="6">
                  <c:v>5.2785227392198575</c:v>
                </c:pt>
                <c:pt idx="7">
                  <c:v>4.9776987938499904</c:v>
                </c:pt>
                <c:pt idx="8">
                  <c:v>4.6638163814208244</c:v>
                </c:pt>
                <c:pt idx="9">
                  <c:v>4.4524850983224429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26-46BF-868E-643211A78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260783"/>
        <c:axId val="2032261615"/>
      </c:scatterChart>
      <c:valAx>
        <c:axId val="203226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Grubość absorbenta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2261615"/>
        <c:crosses val="autoZero"/>
        <c:crossBetween val="midCat"/>
        <c:majorUnit val="0.1"/>
      </c:valAx>
      <c:valAx>
        <c:axId val="203226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Natężenie wiązki [imp/min]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3226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175260</xdr:colOff>
      <xdr:row>2</xdr:row>
      <xdr:rowOff>57150</xdr:rowOff>
    </xdr:from>
    <xdr:to>
      <xdr:col>17</xdr:col>
      <xdr:colOff>480060</xdr:colOff>
      <xdr:row>17</xdr:row>
      <xdr:rowOff>57150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518160</xdr:colOff>
      <xdr:row>19</xdr:row>
      <xdr:rowOff>49530</xdr:rowOff>
    </xdr:from>
    <xdr:to>
      <xdr:col>18</xdr:col>
      <xdr:colOff>213360</xdr:colOff>
      <xdr:row>34</xdr:row>
      <xdr:rowOff>49530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0.10833</cdr:x>
      <cdr:y>0.64306</cdr:y>
    </cdr:from>
    <cdr:to>
      <cdr:x>0.94667</cdr:x>
      <cdr:y>0.64861</cdr:y>
    </cdr:to>
    <cdr:cxnSp macro="">
      <cdr:nvCxnSpPr>
        <cdr:cNvPr id="5" name="Łącznik prosty 4"/>
        <cdr:cNvCxnSpPr/>
      </cdr:nvCxnSpPr>
      <cdr:spPr>
        <a:xfrm xmlns:a="http://schemas.openxmlformats.org/drawingml/2006/main">
          <a:off x="495300" y="1764030"/>
          <a:ext cx="3832860" cy="15240"/>
        </a:xfrm>
        <a:prstGeom xmlns:a="http://schemas.openxmlformats.org/drawingml/2006/main" prst="line">
          <a:avLst/>
        </a:prstGeom>
        <a:ln xmlns:a="http://schemas.openxmlformats.org/drawingml/2006/main"/>
      </cdr:spPr>
      <cdr:style>
        <a:lnRef xmlns:a="http://schemas.openxmlformats.org/drawingml/2006/main" idx="1">
          <a:schemeClr val="accent5"/>
        </a:lnRef>
        <a:fillRef xmlns:a="http://schemas.openxmlformats.org/drawingml/2006/main" idx="0">
          <a:schemeClr val="accent5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6" sqref="H6"/>
    </sheetView>
  </sheetViews>
  <sheetFormatPr defaultRowHeight="14.4" x14ac:dyDescent="0.3"/>
  <cols>
    <col min="1" max="1" width="9.6640625" customWidth="1"/>
    <col min="2" max="2" width="12.5546875" customWidth="1"/>
  </cols>
  <sheetData>
    <row r="1" spans="1:7" x14ac:dyDescent="0.3">
      <c r="A1" s="5" t="s">
        <v>6</v>
      </c>
      <c r="B1" s="5" t="s">
        <v>4</v>
      </c>
      <c r="C1" s="5" t="s">
        <v>3</v>
      </c>
      <c r="D1" s="5" t="s">
        <v>2</v>
      </c>
      <c r="E1" s="12"/>
    </row>
    <row r="2" spans="1:7" x14ac:dyDescent="0.3">
      <c r="A2" s="6" t="s">
        <v>0</v>
      </c>
      <c r="B2" s="6" t="s">
        <v>5</v>
      </c>
      <c r="C2" s="6" t="s">
        <v>1</v>
      </c>
      <c r="D2" s="6"/>
      <c r="E2" s="12"/>
    </row>
    <row r="3" spans="1:7" x14ac:dyDescent="0.3">
      <c r="A3" s="2">
        <v>0</v>
      </c>
      <c r="B3" s="2">
        <v>1000</v>
      </c>
      <c r="C3" s="3">
        <v>0.61</v>
      </c>
      <c r="D3" s="2">
        <v>1639.34</v>
      </c>
      <c r="E3" s="2">
        <f>LN(D3)</f>
        <v>7.4020490007935376</v>
      </c>
    </row>
    <row r="4" spans="1:7" x14ac:dyDescent="0.3">
      <c r="A4" s="2">
        <v>0.06</v>
      </c>
      <c r="B4" s="3">
        <v>1000</v>
      </c>
      <c r="C4" s="2">
        <v>1.0900000000000001</v>
      </c>
      <c r="D4" s="3">
        <v>917.43</v>
      </c>
      <c r="E4" s="2">
        <f t="shared" ref="E4:E12" si="0">LN(D4)</f>
        <v>6.8215762827402395</v>
      </c>
    </row>
    <row r="5" spans="1:7" x14ac:dyDescent="0.3">
      <c r="A5" s="2">
        <v>0.12</v>
      </c>
      <c r="B5" s="3">
        <v>1000</v>
      </c>
      <c r="C5" s="3">
        <v>1.55</v>
      </c>
      <c r="D5" s="3">
        <v>645.16</v>
      </c>
      <c r="E5" s="2">
        <f t="shared" si="0"/>
        <v>6.4694983480489814</v>
      </c>
    </row>
    <row r="6" spans="1:7" x14ac:dyDescent="0.3">
      <c r="A6" s="2">
        <v>0.18</v>
      </c>
      <c r="B6" s="3">
        <v>1000</v>
      </c>
      <c r="C6" s="2">
        <v>2.15</v>
      </c>
      <c r="D6" s="3">
        <v>465.12</v>
      </c>
      <c r="E6" s="2">
        <f t="shared" si="0"/>
        <v>6.1422954368105662</v>
      </c>
    </row>
    <row r="7" spans="1:7" x14ac:dyDescent="0.3">
      <c r="A7" s="2">
        <v>0.24</v>
      </c>
      <c r="B7" s="3">
        <v>1000</v>
      </c>
      <c r="C7" s="2">
        <v>3.02</v>
      </c>
      <c r="D7" s="3">
        <v>331.13</v>
      </c>
      <c r="E7" s="2">
        <f t="shared" si="0"/>
        <v>5.8025110475159796</v>
      </c>
    </row>
    <row r="8" spans="1:7" x14ac:dyDescent="0.3">
      <c r="A8" s="2">
        <v>0.3</v>
      </c>
      <c r="B8" s="3">
        <v>1000</v>
      </c>
      <c r="C8" s="2">
        <v>3.57</v>
      </c>
      <c r="D8" s="3">
        <v>280.11</v>
      </c>
      <c r="E8" s="2">
        <f t="shared" si="0"/>
        <v>5.6351823831639445</v>
      </c>
    </row>
    <row r="9" spans="1:7" x14ac:dyDescent="0.3">
      <c r="A9" s="2">
        <v>0.36</v>
      </c>
      <c r="B9" s="3">
        <v>1000</v>
      </c>
      <c r="C9" s="2">
        <v>5.0999999999999996</v>
      </c>
      <c r="D9" s="3">
        <v>196.08</v>
      </c>
      <c r="E9" s="2">
        <f t="shared" si="0"/>
        <v>5.2785227392198575</v>
      </c>
    </row>
    <row r="10" spans="1:7" x14ac:dyDescent="0.3">
      <c r="A10" s="2">
        <v>0.42</v>
      </c>
      <c r="B10" s="3">
        <v>1000</v>
      </c>
      <c r="C10" s="2">
        <v>6.89</v>
      </c>
      <c r="D10" s="3">
        <v>145.13999999999999</v>
      </c>
      <c r="E10" s="2">
        <f t="shared" si="0"/>
        <v>4.9776987938499904</v>
      </c>
    </row>
    <row r="11" spans="1:7" x14ac:dyDescent="0.3">
      <c r="A11" s="2">
        <v>0.48</v>
      </c>
      <c r="B11" s="3">
        <v>1000</v>
      </c>
      <c r="C11" s="2">
        <v>9.43</v>
      </c>
      <c r="D11" s="3">
        <v>106.04</v>
      </c>
      <c r="E11" s="2">
        <f t="shared" si="0"/>
        <v>4.6638163814208244</v>
      </c>
    </row>
    <row r="12" spans="1:7" x14ac:dyDescent="0.3">
      <c r="A12" s="3">
        <v>0.54</v>
      </c>
      <c r="B12" s="3">
        <v>1000</v>
      </c>
      <c r="C12" s="3">
        <v>11.65</v>
      </c>
      <c r="D12" s="4">
        <v>85.84</v>
      </c>
      <c r="E12" s="2">
        <f t="shared" si="0"/>
        <v>4.4524850983224429</v>
      </c>
    </row>
    <row r="14" spans="1:7" x14ac:dyDescent="0.3">
      <c r="F14" s="9" t="s">
        <v>11</v>
      </c>
      <c r="G14" s="10"/>
    </row>
    <row r="15" spans="1:7" x14ac:dyDescent="0.3">
      <c r="B15" s="7" t="s">
        <v>7</v>
      </c>
      <c r="C15" s="2">
        <v>119</v>
      </c>
      <c r="F15" s="2">
        <f t="array" ref="F15:G16">LINEST(E4:E12,A4:A12,TRUE,TRUE)</f>
        <v>-4.9296089532702583</v>
      </c>
      <c r="G15" s="2">
        <v>7.0615034094358355</v>
      </c>
    </row>
    <row r="16" spans="1:7" x14ac:dyDescent="0.3">
      <c r="B16" s="7" t="s">
        <v>8</v>
      </c>
      <c r="C16" s="2">
        <v>10</v>
      </c>
      <c r="F16" s="2">
        <v>0.10509992746380313</v>
      </c>
      <c r="G16" s="2">
        <v>3.5485819728875108E-2</v>
      </c>
    </row>
    <row r="17" spans="2:4" x14ac:dyDescent="0.3">
      <c r="B17" s="7" t="s">
        <v>9</v>
      </c>
      <c r="C17" s="2">
        <v>11.9</v>
      </c>
    </row>
    <row r="18" spans="2:4" x14ac:dyDescent="0.3">
      <c r="B18" s="7" t="s">
        <v>10</v>
      </c>
      <c r="C18" s="2">
        <v>0.09</v>
      </c>
    </row>
    <row r="19" spans="2:4" x14ac:dyDescent="0.3">
      <c r="B19" s="7" t="s">
        <v>12</v>
      </c>
      <c r="C19" s="11">
        <f>LN(C17)</f>
        <v>2.4765384001174837</v>
      </c>
      <c r="D19" s="1"/>
    </row>
    <row r="20" spans="2:4" x14ac:dyDescent="0.3">
      <c r="B20" s="8"/>
    </row>
    <row r="21" spans="2:4" x14ac:dyDescent="0.3">
      <c r="B21" s="7" t="s">
        <v>13</v>
      </c>
      <c r="C21" s="2" t="s">
        <v>14</v>
      </c>
    </row>
  </sheetData>
  <mergeCells count="1">
    <mergeCell ref="F14:G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Laxer</dc:creator>
  <cp:lastModifiedBy>Piotr Samek</cp:lastModifiedBy>
  <dcterms:created xsi:type="dcterms:W3CDTF">2017-03-29T17:55:27Z</dcterms:created>
  <dcterms:modified xsi:type="dcterms:W3CDTF">2017-03-29T20:57:16Z</dcterms:modified>
</cp:coreProperties>
</file>