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O17" i="1"/>
  <c r="O18"/>
  <c r="O19"/>
  <c r="O20"/>
  <c r="O21"/>
  <c r="O22"/>
  <c r="O23"/>
  <c r="O24"/>
  <c r="O25"/>
  <c r="O26"/>
  <c r="O16"/>
  <c r="M17"/>
  <c r="M18"/>
  <c r="M19"/>
  <c r="M20"/>
  <c r="M21"/>
  <c r="M22"/>
  <c r="M23"/>
  <c r="M24"/>
  <c r="M25"/>
  <c r="M16"/>
  <c r="B16"/>
  <c r="K27"/>
  <c r="K26"/>
  <c r="K17"/>
  <c r="K18"/>
  <c r="K19"/>
  <c r="K20"/>
  <c r="K21"/>
  <c r="K22"/>
  <c r="K23"/>
  <c r="K24"/>
  <c r="K25"/>
  <c r="K16"/>
  <c r="D16" a="1"/>
  <c r="F20" s="1"/>
  <c r="K3"/>
  <c r="K4"/>
  <c r="N4" s="1"/>
  <c r="K5"/>
  <c r="K6"/>
  <c r="K7"/>
  <c r="K8"/>
  <c r="N8" s="1"/>
  <c r="K9"/>
  <c r="K10"/>
  <c r="K11"/>
  <c r="K12"/>
  <c r="N12" s="1"/>
  <c r="K2"/>
  <c r="N3"/>
  <c r="N5"/>
  <c r="N6"/>
  <c r="N7"/>
  <c r="N9"/>
  <c r="N10"/>
  <c r="N11"/>
  <c r="N2"/>
  <c r="L3"/>
  <c r="L4"/>
  <c r="L5"/>
  <c r="L6"/>
  <c r="L7"/>
  <c r="L8"/>
  <c r="L9"/>
  <c r="L10"/>
  <c r="L11"/>
  <c r="L12"/>
  <c r="L2"/>
  <c r="E7" a="1"/>
  <c r="G7" s="1"/>
  <c r="B3"/>
  <c r="B4"/>
  <c r="B5"/>
  <c r="B6"/>
  <c r="B7"/>
  <c r="B8"/>
  <c r="B9"/>
  <c r="B10"/>
  <c r="B11"/>
  <c r="B12"/>
  <c r="B2"/>
  <c r="H24" l="1"/>
  <c r="E23"/>
  <c r="H20"/>
  <c r="D16"/>
  <c r="E25"/>
  <c r="F24"/>
  <c r="G23"/>
  <c r="H22"/>
  <c r="D22"/>
  <c r="E21"/>
  <c r="G19"/>
  <c r="H18"/>
  <c r="D18"/>
  <c r="E17"/>
  <c r="F16"/>
  <c r="F25"/>
  <c r="G24"/>
  <c r="H23"/>
  <c r="D23"/>
  <c r="E22"/>
  <c r="F21"/>
  <c r="G20"/>
  <c r="H19"/>
  <c r="D19"/>
  <c r="E18"/>
  <c r="F17"/>
  <c r="G16"/>
  <c r="G25"/>
  <c r="D24"/>
  <c r="F22"/>
  <c r="G21"/>
  <c r="D20"/>
  <c r="E19"/>
  <c r="F18"/>
  <c r="G17"/>
  <c r="H16"/>
  <c r="H25"/>
  <c r="D25"/>
  <c r="E24"/>
  <c r="F23"/>
  <c r="G22"/>
  <c r="H21"/>
  <c r="D21"/>
  <c r="E20"/>
  <c r="F19"/>
  <c r="G18"/>
  <c r="H17"/>
  <c r="D17"/>
  <c r="E16"/>
  <c r="G13"/>
  <c r="H12"/>
  <c r="I11"/>
  <c r="E11"/>
  <c r="F10"/>
  <c r="G9"/>
  <c r="H8"/>
  <c r="I7"/>
  <c r="E7"/>
  <c r="H13"/>
  <c r="I12"/>
  <c r="E12"/>
  <c r="F11"/>
  <c r="G10"/>
  <c r="H9"/>
  <c r="I8"/>
  <c r="E8"/>
  <c r="F7"/>
  <c r="F13"/>
  <c r="G12"/>
  <c r="H11"/>
  <c r="I10"/>
  <c r="E10"/>
  <c r="F9"/>
  <c r="G8"/>
  <c r="H7"/>
  <c r="I13"/>
  <c r="E13"/>
  <c r="F12"/>
  <c r="G11"/>
  <c r="H10"/>
  <c r="I9"/>
  <c r="E9"/>
  <c r="F8"/>
</calcChain>
</file>

<file path=xl/sharedStrings.xml><?xml version="1.0" encoding="utf-8"?>
<sst xmlns="http://schemas.openxmlformats.org/spreadsheetml/2006/main" count="4" uniqueCount="4">
  <si>
    <t>I</t>
  </si>
  <si>
    <t>ln(I)</t>
  </si>
  <si>
    <t>I0</t>
  </si>
  <si>
    <t>w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</si>
</sst>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>
      <selection activeCell="B16" sqref="B16"/>
    </sheetView>
  </sheetViews>
  <sheetFormatPr defaultRowHeight="14.25"/>
  <cols>
    <col min="2" max="2" width="9.25" bestFit="1" customWidth="1"/>
    <col min="4" max="4" width="9.25" bestFit="1" customWidth="1"/>
  </cols>
  <sheetData>
    <row r="1" spans="1:15">
      <c r="A1" t="s">
        <v>0</v>
      </c>
      <c r="B1" t="s">
        <v>1</v>
      </c>
      <c r="N1" t="s">
        <v>3</v>
      </c>
    </row>
    <row r="2" spans="1:15">
      <c r="A2">
        <v>1449.28</v>
      </c>
      <c r="B2">
        <f>LN(A2)</f>
        <v>7.2788221603678487</v>
      </c>
      <c r="C2">
        <v>0</v>
      </c>
      <c r="D2">
        <v>0.69</v>
      </c>
      <c r="K2">
        <f>((1/D2)*31.62) * ((1/D2)*31.62)</f>
        <v>2100.0302457466928</v>
      </c>
      <c r="L2">
        <f>(-(1000/(D2*D2))*(1/60)) * -(1000/(D2*D2))*(1/60)</f>
        <v>1225.4656327011178</v>
      </c>
      <c r="N2">
        <f>SQRT(K2+L2)</f>
        <v>57.667112624509045</v>
      </c>
    </row>
    <row r="3" spans="1:15">
      <c r="A3">
        <v>862.07</v>
      </c>
      <c r="B3">
        <f t="shared" ref="B3:B12" si="0">LN(A3)</f>
        <v>6.7593364738631436</v>
      </c>
      <c r="C3">
        <v>0.05</v>
      </c>
      <c r="D3">
        <v>1.1599999999999999</v>
      </c>
      <c r="K3">
        <f t="shared" ref="K3:K12" si="1">((1/D3)*31.62) * ((1/D3)*31.62)</f>
        <v>743.0324019024971</v>
      </c>
      <c r="L3">
        <f t="shared" ref="L3:L12" si="2">(-(1000/(D3*D3))*(1/60)) * -(1000/(D3*D3))*(1/60)</f>
        <v>153.41419385568742</v>
      </c>
      <c r="N3">
        <f t="shared" ref="N3:N12" si="3">SQRT(K3+L3)</f>
        <v>29.940718023423962</v>
      </c>
    </row>
    <row r="4" spans="1:15">
      <c r="A4">
        <v>641.03</v>
      </c>
      <c r="B4">
        <f t="shared" si="0"/>
        <v>6.4630762576975718</v>
      </c>
      <c r="C4">
        <v>0.1</v>
      </c>
      <c r="D4">
        <v>1.56</v>
      </c>
      <c r="K4">
        <f t="shared" si="1"/>
        <v>410.84171597633127</v>
      </c>
      <c r="L4">
        <f t="shared" si="2"/>
        <v>46.902836270492493</v>
      </c>
      <c r="N4">
        <f t="shared" si="3"/>
        <v>21.39496558180975</v>
      </c>
    </row>
    <row r="5" spans="1:15">
      <c r="A5">
        <v>485.44</v>
      </c>
      <c r="B5">
        <f t="shared" si="0"/>
        <v>6.185055696160167</v>
      </c>
      <c r="C5">
        <v>0.15</v>
      </c>
      <c r="D5">
        <v>2.06</v>
      </c>
      <c r="K5">
        <f t="shared" si="1"/>
        <v>235.60759732302762</v>
      </c>
      <c r="L5">
        <f t="shared" si="2"/>
        <v>15.425122359647377</v>
      </c>
      <c r="N5">
        <f t="shared" si="3"/>
        <v>15.844012108133313</v>
      </c>
    </row>
    <row r="6" spans="1:15">
      <c r="A6">
        <v>337.84</v>
      </c>
      <c r="B6">
        <f t="shared" si="0"/>
        <v>5.8225724106256882</v>
      </c>
      <c r="C6">
        <v>0.2</v>
      </c>
      <c r="D6">
        <v>2.96</v>
      </c>
      <c r="K6">
        <f t="shared" si="1"/>
        <v>114.11436267348431</v>
      </c>
      <c r="L6">
        <f t="shared" si="2"/>
        <v>3.618517314028932</v>
      </c>
      <c r="N6">
        <f t="shared" si="3"/>
        <v>10.850478329894644</v>
      </c>
    </row>
    <row r="7" spans="1:15">
      <c r="A7">
        <v>271</v>
      </c>
      <c r="B7">
        <f t="shared" si="0"/>
        <v>5.602118820879701</v>
      </c>
      <c r="C7">
        <v>0.25</v>
      </c>
      <c r="D7">
        <v>3.69</v>
      </c>
      <c r="E7">
        <f t="array" ref="E7:I13">LINEST(B2:B12)</f>
        <v>-0.16379734834436108</v>
      </c>
      <c r="F7">
        <v>7.0460111017127875</v>
      </c>
      <c r="G7" t="e">
        <v>#N/A</v>
      </c>
      <c r="H7" t="e">
        <v>#N/A</v>
      </c>
      <c r="I7" t="e">
        <v>#N/A</v>
      </c>
      <c r="K7">
        <f t="shared" si="1"/>
        <v>73.429572344503953</v>
      </c>
      <c r="L7">
        <f t="shared" si="2"/>
        <v>1.4982767304480358</v>
      </c>
      <c r="N7">
        <f t="shared" si="3"/>
        <v>8.6560873999141208</v>
      </c>
    </row>
    <row r="8" spans="1:15">
      <c r="A8">
        <v>209.64</v>
      </c>
      <c r="B8">
        <f t="shared" si="0"/>
        <v>5.3453917739339651</v>
      </c>
      <c r="C8">
        <v>0.3</v>
      </c>
      <c r="D8">
        <v>4.7699999999999996</v>
      </c>
      <c r="E8">
        <v>-0.16379734834436108</v>
      </c>
      <c r="F8">
        <v>7.0460111017127875</v>
      </c>
      <c r="G8" t="e">
        <v>#N/A</v>
      </c>
      <c r="H8" t="e">
        <v>#N/A</v>
      </c>
      <c r="I8" t="e">
        <v>#N/A</v>
      </c>
      <c r="K8">
        <f t="shared" si="1"/>
        <v>43.94272378466043</v>
      </c>
      <c r="L8">
        <f t="shared" si="2"/>
        <v>0.53656702957748359</v>
      </c>
      <c r="N8">
        <f t="shared" si="3"/>
        <v>6.6692796323319596</v>
      </c>
    </row>
    <row r="9" spans="1:15">
      <c r="A9">
        <v>159.24</v>
      </c>
      <c r="B9">
        <f t="shared" si="0"/>
        <v>5.0704124981321161</v>
      </c>
      <c r="C9">
        <v>0.35</v>
      </c>
      <c r="D9">
        <v>6.28</v>
      </c>
      <c r="E9">
        <v>-0.16379734834436108</v>
      </c>
      <c r="F9">
        <v>7.0460111017127875</v>
      </c>
      <c r="G9" t="e">
        <v>#N/A</v>
      </c>
      <c r="H9" t="e">
        <v>#N/A</v>
      </c>
      <c r="I9" t="e">
        <v>#N/A</v>
      </c>
      <c r="K9">
        <f t="shared" si="1"/>
        <v>25.351545701651183</v>
      </c>
      <c r="L9">
        <f t="shared" si="2"/>
        <v>0.17859073485442364</v>
      </c>
      <c r="N9">
        <f t="shared" si="3"/>
        <v>5.0527355399333542</v>
      </c>
    </row>
    <row r="10" spans="1:15">
      <c r="A10">
        <v>12219</v>
      </c>
      <c r="B10">
        <f t="shared" si="0"/>
        <v>9.4107473963165216</v>
      </c>
      <c r="C10">
        <v>0.4</v>
      </c>
      <c r="D10">
        <v>8.19</v>
      </c>
      <c r="E10">
        <v>-0.16379734834436108</v>
      </c>
      <c r="F10">
        <v>7.0460111017127875</v>
      </c>
      <c r="G10" t="e">
        <v>#N/A</v>
      </c>
      <c r="H10" t="e">
        <v>#N/A</v>
      </c>
      <c r="I10" t="e">
        <v>#N/A</v>
      </c>
      <c r="K10">
        <f t="shared" si="1"/>
        <v>14.905821894832888</v>
      </c>
      <c r="L10">
        <f t="shared" si="2"/>
        <v>6.1739327159188208E-2</v>
      </c>
      <c r="N10">
        <f t="shared" si="3"/>
        <v>3.8687932513888716</v>
      </c>
    </row>
    <row r="11" spans="1:15">
      <c r="A11">
        <v>91.16</v>
      </c>
      <c r="B11">
        <f t="shared" si="0"/>
        <v>4.5126162043774833</v>
      </c>
      <c r="C11">
        <v>0.45</v>
      </c>
      <c r="D11">
        <v>10.97</v>
      </c>
      <c r="E11">
        <v>-0.16379734834436108</v>
      </c>
      <c r="F11">
        <v>7.0460111017127875</v>
      </c>
      <c r="G11" t="e">
        <v>#N/A</v>
      </c>
      <c r="H11" t="e">
        <v>#N/A</v>
      </c>
      <c r="I11" t="e">
        <v>#N/A</v>
      </c>
      <c r="K11">
        <f t="shared" si="1"/>
        <v>8.3082675964696957</v>
      </c>
      <c r="L11">
        <f t="shared" si="2"/>
        <v>1.9180988675811451E-2</v>
      </c>
      <c r="N11">
        <f t="shared" si="3"/>
        <v>2.8857318976553432</v>
      </c>
    </row>
    <row r="12" spans="1:15">
      <c r="A12">
        <v>69.78</v>
      </c>
      <c r="B12">
        <f t="shared" si="0"/>
        <v>4.2453474357586281</v>
      </c>
      <c r="C12">
        <v>0.5</v>
      </c>
      <c r="D12">
        <v>14.33</v>
      </c>
      <c r="E12">
        <v>-0.16379734834436108</v>
      </c>
      <c r="F12">
        <v>7.0460111017127875</v>
      </c>
      <c r="G12" t="e">
        <v>#N/A</v>
      </c>
      <c r="H12" t="e">
        <v>#N/A</v>
      </c>
      <c r="I12" t="e">
        <v>#N/A</v>
      </c>
      <c r="K12">
        <f t="shared" si="1"/>
        <v>4.868905555374293</v>
      </c>
      <c r="L12">
        <f t="shared" si="2"/>
        <v>6.5873803146074246E-3</v>
      </c>
      <c r="N12">
        <f t="shared" si="3"/>
        <v>2.2080518417122592</v>
      </c>
    </row>
    <row r="13" spans="1:15">
      <c r="E13">
        <v>-0.16379734834436108</v>
      </c>
      <c r="F13">
        <v>7.0460111017127875</v>
      </c>
      <c r="G13" t="e">
        <v>#N/A</v>
      </c>
      <c r="H13" t="e">
        <v>#N/A</v>
      </c>
      <c r="I13" t="e">
        <v>#N/A</v>
      </c>
    </row>
    <row r="15" spans="1:15">
      <c r="A15" t="s">
        <v>2</v>
      </c>
    </row>
    <row r="16" spans="1:15">
      <c r="A16">
        <v>9.9</v>
      </c>
      <c r="B16">
        <f>LN(A16)</f>
        <v>2.2925347571405443</v>
      </c>
      <c r="D16">
        <f t="array" ref="D16:H25">LINEST(B2:B12,C2:C12)</f>
        <v>-3.2759469668872208</v>
      </c>
      <c r="E16">
        <v>6.8822137533684264</v>
      </c>
      <c r="F16" t="e">
        <v>#N/A</v>
      </c>
      <c r="G16" t="e">
        <v>#N/A</v>
      </c>
      <c r="H16" t="e">
        <v>#N/A</v>
      </c>
      <c r="K16">
        <f>(1/A2) * N2</f>
        <v>3.979018038233402E-2</v>
      </c>
      <c r="M16">
        <f>-($B$16-SQRT(B2))/3.27594</f>
        <v>0.12374905476628575</v>
      </c>
      <c r="O16">
        <f>(B2-$E$16)/$D$16</f>
        <v>-0.12106679717598617</v>
      </c>
    </row>
    <row r="17" spans="4:15">
      <c r="D17">
        <v>-3.2759469668872208</v>
      </c>
      <c r="E17">
        <v>6.8822137533684264</v>
      </c>
      <c r="F17" t="e">
        <v>#N/A</v>
      </c>
      <c r="G17" t="e">
        <v>#N/A</v>
      </c>
      <c r="H17" t="e">
        <v>#N/A</v>
      </c>
      <c r="K17">
        <f t="shared" ref="K17:K25" si="4">(1/A3) * N3</f>
        <v>3.4731191229742317E-2</v>
      </c>
      <c r="M17">
        <f t="shared" ref="M17:M25" si="5">-($B$16-SQRT(B3))/3.27594</f>
        <v>9.3816626234904124E-2</v>
      </c>
      <c r="O17">
        <f t="shared" ref="O17:O26" si="6">(B3-$E$16)/$D$16</f>
        <v>3.7508934285966126E-2</v>
      </c>
    </row>
    <row r="18" spans="4:15">
      <c r="D18">
        <v>-3.2759469668872208</v>
      </c>
      <c r="E18">
        <v>6.8822137533684264</v>
      </c>
      <c r="F18" t="e">
        <v>#N/A</v>
      </c>
      <c r="G18" t="e">
        <v>#N/A</v>
      </c>
      <c r="H18" t="e">
        <v>#N/A</v>
      </c>
      <c r="K18">
        <f t="shared" si="4"/>
        <v>3.3375919351371623E-2</v>
      </c>
      <c r="M18">
        <f t="shared" si="5"/>
        <v>7.6229523422387535E-2</v>
      </c>
      <c r="O18">
        <f t="shared" si="6"/>
        <v>0.12794391969938262</v>
      </c>
    </row>
    <row r="19" spans="4:15">
      <c r="D19">
        <v>-3.2759469668872208</v>
      </c>
      <c r="E19">
        <v>6.8822137533684264</v>
      </c>
      <c r="F19" t="e">
        <v>#N/A</v>
      </c>
      <c r="G19" t="e">
        <v>#N/A</v>
      </c>
      <c r="H19" t="e">
        <v>#N/A</v>
      </c>
      <c r="K19">
        <f t="shared" si="4"/>
        <v>3.2638456056635859E-2</v>
      </c>
      <c r="M19">
        <f t="shared" si="5"/>
        <v>5.935470843032032E-2</v>
      </c>
      <c r="O19">
        <f t="shared" si="6"/>
        <v>0.21281115483706795</v>
      </c>
    </row>
    <row r="20" spans="4:15">
      <c r="D20">
        <v>-3.2759469668872208</v>
      </c>
      <c r="E20">
        <v>6.8822137533684264</v>
      </c>
      <c r="F20" t="e">
        <v>#N/A</v>
      </c>
      <c r="G20" t="e">
        <v>#N/A</v>
      </c>
      <c r="H20" t="e">
        <v>#N/A</v>
      </c>
      <c r="K20">
        <f t="shared" si="4"/>
        <v>3.2117210306342188E-2</v>
      </c>
      <c r="M20">
        <f t="shared" si="5"/>
        <v>3.6772941378141723E-2</v>
      </c>
      <c r="O20">
        <f t="shared" si="6"/>
        <v>0.32346107963695186</v>
      </c>
    </row>
    <row r="21" spans="4:15">
      <c r="D21">
        <v>-3.2759469668872208</v>
      </c>
      <c r="E21">
        <v>6.8822137533684264</v>
      </c>
      <c r="F21" t="e">
        <v>#N/A</v>
      </c>
      <c r="G21" t="e">
        <v>#N/A</v>
      </c>
      <c r="H21" t="e">
        <v>#N/A</v>
      </c>
      <c r="K21">
        <f t="shared" si="4"/>
        <v>3.194128191850229E-2</v>
      </c>
      <c r="M21">
        <f t="shared" si="5"/>
        <v>2.2694187433618035E-2</v>
      </c>
      <c r="O21">
        <f t="shared" si="6"/>
        <v>0.39075569459082593</v>
      </c>
    </row>
    <row r="22" spans="4:15">
      <c r="D22">
        <v>-3.2759469668872208</v>
      </c>
      <c r="E22">
        <v>6.8822137533684264</v>
      </c>
      <c r="F22" t="e">
        <v>#N/A</v>
      </c>
      <c r="G22" t="e">
        <v>#N/A</v>
      </c>
      <c r="H22" t="e">
        <v>#N/A</v>
      </c>
      <c r="K22">
        <f t="shared" si="4"/>
        <v>3.1813011030013161E-2</v>
      </c>
      <c r="M22">
        <f t="shared" si="5"/>
        <v>5.9450339656693966E-3</v>
      </c>
      <c r="O22">
        <f t="shared" si="6"/>
        <v>0.46912297267581765</v>
      </c>
    </row>
    <row r="23" spans="4:15">
      <c r="D23">
        <v>-3.2759469668872208</v>
      </c>
      <c r="E23">
        <v>6.8822137533684264</v>
      </c>
      <c r="F23" t="e">
        <v>#N/A</v>
      </c>
      <c r="G23" t="e">
        <v>#N/A</v>
      </c>
      <c r="H23" t="e">
        <v>#N/A</v>
      </c>
      <c r="K23">
        <f t="shared" si="4"/>
        <v>3.173031612618283E-2</v>
      </c>
      <c r="M23">
        <f t="shared" si="5"/>
        <v>-1.2447453475352593E-2</v>
      </c>
      <c r="O23">
        <f t="shared" si="6"/>
        <v>0.55306183938559594</v>
      </c>
    </row>
    <row r="24" spans="4:15">
      <c r="D24">
        <v>-3.2759469668872208</v>
      </c>
      <c r="E24">
        <v>6.8822137533684264</v>
      </c>
      <c r="F24" t="e">
        <v>#N/A</v>
      </c>
      <c r="G24" t="e">
        <v>#N/A</v>
      </c>
      <c r="H24" t="e">
        <v>#N/A</v>
      </c>
      <c r="K24">
        <f t="shared" si="4"/>
        <v>3.1662110249520184E-4</v>
      </c>
      <c r="M24">
        <f t="shared" si="5"/>
        <v>0.2366219749428129</v>
      </c>
      <c r="O24">
        <f t="shared" si="6"/>
        <v>-0.77184816131217415</v>
      </c>
    </row>
    <row r="25" spans="4:15">
      <c r="D25">
        <v>-3.2759469668872208</v>
      </c>
      <c r="E25">
        <v>6.8822137533684264</v>
      </c>
      <c r="F25" t="e">
        <v>#N/A</v>
      </c>
      <c r="G25" t="e">
        <v>#N/A</v>
      </c>
      <c r="H25" t="e">
        <v>#N/A</v>
      </c>
      <c r="K25">
        <f t="shared" si="4"/>
        <v>3.1655681194113029E-2</v>
      </c>
      <c r="M25">
        <f t="shared" si="5"/>
        <v>-5.1357114910370295E-2</v>
      </c>
      <c r="O25">
        <f t="shared" si="6"/>
        <v>0.72333208472007593</v>
      </c>
    </row>
    <row r="26" spans="4:15">
      <c r="K26">
        <f>(1/A12) * N12</f>
        <v>3.1643047316025498E-2</v>
      </c>
      <c r="O26">
        <f t="shared" si="6"/>
        <v>0.804917278656476</v>
      </c>
    </row>
    <row r="27" spans="4:15">
      <c r="K27" t="e">
        <f>(1/A13) * N13</f>
        <v>#DIV/0!</v>
      </c>
    </row>
    <row r="32" spans="4:15">
      <c r="G32">
        <v>0.01</v>
      </c>
    </row>
    <row r="33" spans="7:7">
      <c r="G33">
        <v>0.03</v>
      </c>
    </row>
    <row r="34" spans="7:7">
      <c r="G34">
        <v>0.09</v>
      </c>
    </row>
    <row r="35" spans="7:7">
      <c r="G35">
        <v>0.14000000000000001</v>
      </c>
    </row>
    <row r="36" spans="7:7">
      <c r="G36">
        <v>0.18</v>
      </c>
    </row>
    <row r="37" spans="7:7">
      <c r="G37">
        <v>0.23</v>
      </c>
    </row>
    <row r="38" spans="7:7">
      <c r="G38">
        <v>0.28999999999999998</v>
      </c>
    </row>
    <row r="39" spans="7:7">
      <c r="G39">
        <v>0.34</v>
      </c>
    </row>
    <row r="40" spans="7:7">
      <c r="G40">
        <v>0.37</v>
      </c>
    </row>
    <row r="41" spans="7:7">
      <c r="G41">
        <v>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Gaj</dc:creator>
  <cp:lastModifiedBy>Michal Gaj</cp:lastModifiedBy>
  <dcterms:created xsi:type="dcterms:W3CDTF">2017-06-01T07:48:44Z</dcterms:created>
  <dcterms:modified xsi:type="dcterms:W3CDTF">2017-06-01T11:05:25Z</dcterms:modified>
</cp:coreProperties>
</file>