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5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6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7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drawings/drawing8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drawings/drawing9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drawings/drawing10.xml" ContentType="application/vnd.openxmlformats-officedocument.drawing+xml"/>
  <Override PartName="/xl/activeX/activeX10.xml" ContentType="application/vnd.ms-office.activeX+xml"/>
  <Override PartName="/xl/activeX/activeX10.bin" ContentType="application/vnd.ms-office.activeX"/>
  <Override PartName="/xl/drawings/drawing11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drawings/drawing12.xml" ContentType="application/vnd.openxmlformats-officedocument.drawing+xml"/>
  <Override PartName="/xl/activeX/activeX12.xml" ContentType="application/vnd.ms-office.activeX+xml"/>
  <Override PartName="/xl/activeX/activeX12.bin" ContentType="application/vnd.ms-office.activeX"/>
  <Override PartName="/xl/drawings/drawing13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drawings/drawing14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drawings/drawing15.xml" ContentType="application/vnd.openxmlformats-officedocument.drawing+xml"/>
  <Override PartName="/xl/activeX/activeX15.xml" ContentType="application/vnd.ms-office.activeX+xml"/>
  <Override PartName="/xl/activeX/activeX15.bin" ContentType="application/vnd.ms-office.activeX"/>
  <Override PartName="/xl/drawings/drawing16.xml" ContentType="application/vnd.openxmlformats-officedocument.drawing+xml"/>
  <Override PartName="/xl/activeX/activeX16.xml" ContentType="application/vnd.ms-office.activeX+xml"/>
  <Override PartName="/xl/activeX/activeX1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ight Weingarten\Documents\Q3-Digital Frameworks\"/>
    </mc:Choice>
  </mc:AlternateContent>
  <xr:revisionPtr revIDLastSave="0" documentId="8_{42F8A600-03A4-472B-9A2E-D608FABD475C}" xr6:coauthVersionLast="43" xr6:coauthVersionMax="43" xr10:uidLastSave="{00000000-0000-0000-0000-000000000000}"/>
  <bookViews>
    <workbookView xWindow="-108" yWindow="-108" windowWidth="23256" windowHeight="12576" firstSheet="23" activeTab="25" xr2:uid="{8173BADA-B0D0-4F89-AA17-7D208D977007}"/>
  </bookViews>
  <sheets>
    <sheet name=" 2018" sheetId="1" r:id="rId1"/>
    <sheet name="Guatemala Peace Corps 2017" sheetId="2" r:id="rId2"/>
    <sheet name="El Salvador Peace Corps 2016" sheetId="3" r:id="rId3"/>
    <sheet name="Guatemala Peace Corps 2016" sheetId="4" r:id="rId4"/>
    <sheet name="Guatemala Peace Corps 2015" sheetId="5" r:id="rId5"/>
    <sheet name="El Salvador Peace Corps 2015" sheetId="6" r:id="rId6"/>
    <sheet name="Guatemala Peace Corps 2014" sheetId="7" r:id="rId7"/>
    <sheet name="El Salvador Peace Corps 2014" sheetId="8" r:id="rId8"/>
    <sheet name="Honduras Peace Corps 2013" sheetId="9" r:id="rId9"/>
    <sheet name="El Salvador Peace Corps 2013" sheetId="10" r:id="rId10"/>
    <sheet name="Guatemala Peace Corps 2013" sheetId="11" r:id="rId11"/>
    <sheet name="Guatemala Peace Corps 2012" sheetId="12" r:id="rId12"/>
    <sheet name="El Salvador Peace Corps 2012" sheetId="13" r:id="rId13"/>
    <sheet name="Honduras Peace Corps 2012" sheetId="14" r:id="rId14"/>
    <sheet name="Guatemala Peace Corps 2011" sheetId="15" r:id="rId15"/>
    <sheet name="El Salvador Peace Corps  2011" sheetId="16" r:id="rId16"/>
    <sheet name="Honduras Peace Corps 2011" sheetId="17" r:id="rId17"/>
    <sheet name="Guatemala Peace Corps 2010" sheetId="18" r:id="rId18"/>
    <sheet name="El Salvador Peace Corps 2010" sheetId="19" r:id="rId19"/>
    <sheet name="Honduras Peace Corps 2010" sheetId="20" r:id="rId20"/>
    <sheet name="Guatemala Peace Corps 2009" sheetId="21" r:id="rId21"/>
    <sheet name="El Salvador Peace Corps 2009" sheetId="22" r:id="rId22"/>
    <sheet name="Honduras Peace Corps 2009" sheetId="23" r:id="rId23"/>
    <sheet name="Guatemala Peace Corps 2008" sheetId="24" r:id="rId24"/>
    <sheet name="El Salvador Peace Corps 2008" sheetId="25" r:id="rId25"/>
    <sheet name="Honduras Peace Corps 2008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7" l="1"/>
  <c r="H3" i="25"/>
  <c r="K3" i="24"/>
  <c r="I2" i="23"/>
  <c r="H2" i="22"/>
  <c r="J2" i="21"/>
  <c r="H3" i="20"/>
  <c r="I2" i="19"/>
  <c r="I2" i="18"/>
  <c r="H3" i="17"/>
  <c r="H3" i="16"/>
  <c r="H3" i="15"/>
  <c r="H3" i="14"/>
  <c r="H3" i="13"/>
  <c r="H2" i="12"/>
  <c r="H3" i="11"/>
  <c r="H2" i="10"/>
  <c r="H2" i="9"/>
  <c r="I3" i="8"/>
  <c r="H3" i="7"/>
  <c r="H3" i="6"/>
  <c r="H2" i="5"/>
  <c r="I2" i="4"/>
  <c r="I4" i="3"/>
  <c r="I4" i="2"/>
  <c r="H2" i="1"/>
</calcChain>
</file>

<file path=xl/sharedStrings.xml><?xml version="1.0" encoding="utf-8"?>
<sst xmlns="http://schemas.openxmlformats.org/spreadsheetml/2006/main" count="2765" uniqueCount="57">
  <si>
    <t>U.S. Peace Corps Overseas Program Support</t>
  </si>
  <si>
    <t>Basic Health</t>
  </si>
  <si>
    <t>Guatemala</t>
  </si>
  <si>
    <t>Peace Corps</t>
  </si>
  <si>
    <t>U.S. Government - Peace Corps</t>
  </si>
  <si>
    <t>Basic Education</t>
  </si>
  <si>
    <t>U.S. Peace Corps Direct Volunteer Support</t>
  </si>
  <si>
    <t>U.S. Peace Corps Volunteer Pre-Service Training</t>
  </si>
  <si>
    <t>U.S. Peace Corps Volunteer Medical Support</t>
  </si>
  <si>
    <t>Other Social Infrastructure and Services</t>
  </si>
  <si>
    <t>U.S. Peace Corps Volunteer Safety and Security</t>
  </si>
  <si>
    <t>U.S. Peace Corps Volunteer In-Service Training</t>
  </si>
  <si>
    <t>Small Project Assistance Program</t>
  </si>
  <si>
    <t>Agriculture</t>
  </si>
  <si>
    <t>U.S. Agency for International Development</t>
  </si>
  <si>
    <t>Maternal and Child Health, Family Planning</t>
  </si>
  <si>
    <t>Other Multisector</t>
  </si>
  <si>
    <t>ID Number</t>
  </si>
  <si>
    <t>Activity</t>
  </si>
  <si>
    <t>Sector</t>
  </si>
  <si>
    <t>Country</t>
  </si>
  <si>
    <t>Agency</t>
  </si>
  <si>
    <t>Partner</t>
  </si>
  <si>
    <t>Amount</t>
  </si>
  <si>
    <t>Peace Corps Total</t>
  </si>
  <si>
    <t>Total Aid</t>
  </si>
  <si>
    <r>
      <t>Search:</t>
    </r>
    <r>
      <rPr>
        <sz val="9"/>
        <color rgb="FF0A0A0A"/>
        <rFont val="Source Sans Pro"/>
        <family val="2"/>
      </rPr>
      <t>records per page</t>
    </r>
  </si>
  <si>
    <t>Activity ID</t>
  </si>
  <si>
    <t>Implementing Agency</t>
  </si>
  <si>
    <t>Amount▼</t>
  </si>
  <si>
    <t>Agricultural Sector Productivity</t>
  </si>
  <si>
    <t>Small Project Assistance (SPA) Program with Peace Corps</t>
  </si>
  <si>
    <t>Small Project Assistance Program - SPA III</t>
  </si>
  <si>
    <t>Total amount on Peace Corps</t>
  </si>
  <si>
    <t>$257, 000, 000</t>
  </si>
  <si>
    <t>El Salvador</t>
  </si>
  <si>
    <t>Total Peace Corps</t>
  </si>
  <si>
    <t>Global Food Security with Peace Corps Participating Agency Program Agreement (PAPA)</t>
  </si>
  <si>
    <t>Government and Civil Society</t>
  </si>
  <si>
    <t>HIV/AIDS</t>
  </si>
  <si>
    <t xml:space="preserve">Total Aid </t>
  </si>
  <si>
    <t>General Environmental Protection</t>
  </si>
  <si>
    <t>Total Peace Corps Aid</t>
  </si>
  <si>
    <t>Operating Expenses</t>
  </si>
  <si>
    <t>Honduras</t>
  </si>
  <si>
    <t>U.S. Peace Corps Other Development Activities</t>
  </si>
  <si>
    <t>President's Emergency Plan for AIDS Relief - F Operational Plan Programs</t>
  </si>
  <si>
    <t>Peace Corps Aid</t>
  </si>
  <si>
    <t>Total on peace corps in El Salvador</t>
  </si>
  <si>
    <t xml:space="preserve">Total aid </t>
  </si>
  <si>
    <t xml:space="preserve">Peace Corps Aid in Guatemala </t>
  </si>
  <si>
    <t>President's Emergency Plan for AIDS Relief - Country Programs</t>
  </si>
  <si>
    <t>Total Peace Corps Aid in El Salvador</t>
  </si>
  <si>
    <t xml:space="preserve">Peace Corps </t>
  </si>
  <si>
    <t>U.S. Peace Corps In-Country Funding</t>
  </si>
  <si>
    <t>Peace Corps in Guatemala</t>
  </si>
  <si>
    <t>Peace Corps Total 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</si>
</sst>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9"/>
      <color rgb="FF0A0A0A"/>
      <name val="Source Sans Pro"/>
      <family val="2"/>
    </font>
    <font>
      <u/>
      <sz val="9"/>
      <color rgb="FFBD132E"/>
      <name val="Source Sans Pro"/>
      <family val="2"/>
    </font>
    <font>
      <sz val="11"/>
      <color rgb="FF0A0A0A"/>
      <name val="Source Sans Pro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6" fontId="1" fillId="2" borderId="0" xfId="0" applyNumberFormat="1" applyFont="1" applyFill="1" applyAlignment="1">
      <alignment horizontal="right" vertical="top" wrapText="1"/>
    </xf>
    <xf numFmtId="6" fontId="0" fillId="0" borderId="0" xfId="0" applyNumberFormat="1"/>
    <xf numFmtId="0" fontId="3" fillId="0" borderId="0" xfId="0" applyFont="1"/>
    <xf numFmtId="0" fontId="4" fillId="2" borderId="0" xfId="1" applyFill="1" applyAlignment="1">
      <alignment horizontal="left" vertical="top" wrapText="1"/>
    </xf>
    <xf numFmtId="0" fontId="4" fillId="2" borderId="0" xfId="1" applyFill="1" applyAlignment="1">
      <alignment horizontal="right" vertical="top" wrapText="1"/>
    </xf>
    <xf numFmtId="3" fontId="0" fillId="0" borderId="0" xfId="0" applyNumberFormat="1"/>
    <xf numFmtId="6" fontId="1" fillId="2" borderId="0" xfId="0" applyNumberFormat="1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129540</xdr:colOff>
          <xdr:row>2</xdr:row>
          <xdr:rowOff>45720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F6A304A-17AF-4D76-BAAE-4B61C4C197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129540</xdr:colOff>
          <xdr:row>1</xdr:row>
          <xdr:rowOff>45720</xdr:rowOff>
        </xdr:to>
        <xdr:sp macro="" textlink="">
          <xdr:nvSpPr>
            <xdr:cNvPr id="15361" name="Control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3AA94073-B249-4B7F-BBEB-53BDE7C9D3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129540</xdr:colOff>
          <xdr:row>1</xdr:row>
          <xdr:rowOff>45720</xdr:rowOff>
        </xdr:to>
        <xdr:sp macro="" textlink="">
          <xdr:nvSpPr>
            <xdr:cNvPr id="16386" name="Control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CFF57221-19AE-4089-A9E8-A0A7E734A7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129540</xdr:colOff>
          <xdr:row>1</xdr:row>
          <xdr:rowOff>45720</xdr:rowOff>
        </xdr:to>
        <xdr:sp macro="" textlink="">
          <xdr:nvSpPr>
            <xdr:cNvPr id="17409" name="Control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9C794CAB-82B4-4335-BE9F-7C72DD95B7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129540</xdr:colOff>
          <xdr:row>1</xdr:row>
          <xdr:rowOff>45720</xdr:rowOff>
        </xdr:to>
        <xdr:sp macro="" textlink="">
          <xdr:nvSpPr>
            <xdr:cNvPr id="19457" name="Control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266DB2FE-E393-490D-A97B-956ADE24EB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129540</xdr:colOff>
          <xdr:row>1</xdr:row>
          <xdr:rowOff>45720</xdr:rowOff>
        </xdr:to>
        <xdr:sp macro="" textlink="">
          <xdr:nvSpPr>
            <xdr:cNvPr id="24577" name="Control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739D9C25-ECC4-4301-A8E9-96C0E2B8CD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129540</xdr:colOff>
          <xdr:row>1</xdr:row>
          <xdr:rowOff>45720</xdr:rowOff>
        </xdr:to>
        <xdr:sp macro="" textlink="">
          <xdr:nvSpPr>
            <xdr:cNvPr id="25601" name="Control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60B41C1F-9419-4939-9867-71095AD3A5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129540</xdr:colOff>
          <xdr:row>1</xdr:row>
          <xdr:rowOff>45720</xdr:rowOff>
        </xdr:to>
        <xdr:sp macro="" textlink="">
          <xdr:nvSpPr>
            <xdr:cNvPr id="27649" name="Control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4011D85D-9BA8-4708-8BDB-6D1D6A60A8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129540</xdr:colOff>
          <xdr:row>2</xdr:row>
          <xdr:rowOff>45720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11DE2A5E-C3B5-4D42-840B-086EA7B253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129540</xdr:colOff>
          <xdr:row>1</xdr:row>
          <xdr:rowOff>45720</xdr:rowOff>
        </xdr:to>
        <xdr:sp macro="" textlink="">
          <xdr:nvSpPr>
            <xdr:cNvPr id="6145" name="Control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C5DAEFAD-864B-4E14-A68C-FA0B2B8569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129540</xdr:colOff>
          <xdr:row>1</xdr:row>
          <xdr:rowOff>45720</xdr:rowOff>
        </xdr:to>
        <xdr:sp macro="" textlink="">
          <xdr:nvSpPr>
            <xdr:cNvPr id="7169" name="Control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CC669945-52F3-493F-AAF8-AD7FA99EAE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129540</xdr:colOff>
          <xdr:row>1</xdr:row>
          <xdr:rowOff>45720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8889BB0D-BB9C-46AC-9B80-34191D99FD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129540</xdr:colOff>
          <xdr:row>1</xdr:row>
          <xdr:rowOff>45720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CD5F8642-8B89-41F4-A50E-BBACCA5493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129540</xdr:colOff>
          <xdr:row>1</xdr:row>
          <xdr:rowOff>45720</xdr:rowOff>
        </xdr:to>
        <xdr:sp macro="" textlink="">
          <xdr:nvSpPr>
            <xdr:cNvPr id="10241" name="Control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69154977-1FAA-4C70-A668-9A898B0716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129540</xdr:colOff>
          <xdr:row>1</xdr:row>
          <xdr:rowOff>45720</xdr:rowOff>
        </xdr:to>
        <xdr:sp macro="" textlink="">
          <xdr:nvSpPr>
            <xdr:cNvPr id="12289" name="Control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523AE0AB-BBE6-49A5-A485-FB9E2C0DD7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129540</xdr:colOff>
          <xdr:row>1</xdr:row>
          <xdr:rowOff>45720</xdr:rowOff>
        </xdr:to>
        <xdr:sp macro="" textlink="">
          <xdr:nvSpPr>
            <xdr:cNvPr id="14337" name="Control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E74B75B0-A8B6-41E6-9F8F-7B418C79F4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xplorer.usaid.gov/" TargetMode="External"/><Relationship Id="rId7" Type="http://schemas.openxmlformats.org/officeDocument/2006/relationships/hyperlink" Target="https://explorer.usaid.gov/" TargetMode="External"/><Relationship Id="rId2" Type="http://schemas.openxmlformats.org/officeDocument/2006/relationships/hyperlink" Target="https://explorer.usaid.gov/" TargetMode="External"/><Relationship Id="rId1" Type="http://schemas.openxmlformats.org/officeDocument/2006/relationships/hyperlink" Target="https://explorer.usaid.gov/" TargetMode="External"/><Relationship Id="rId6" Type="http://schemas.openxmlformats.org/officeDocument/2006/relationships/hyperlink" Target="https://explorer.usaid.gov/" TargetMode="External"/><Relationship Id="rId5" Type="http://schemas.openxmlformats.org/officeDocument/2006/relationships/hyperlink" Target="https://explorer.usaid.gov/" TargetMode="External"/><Relationship Id="rId4" Type="http://schemas.openxmlformats.org/officeDocument/2006/relationships/hyperlink" Target="https://explorer.usaid.gov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https://explorer.usaid.gov/" TargetMode="External"/><Relationship Id="rId7" Type="http://schemas.openxmlformats.org/officeDocument/2006/relationships/hyperlink" Target="https://explorer.usaid.gov/" TargetMode="External"/><Relationship Id="rId2" Type="http://schemas.openxmlformats.org/officeDocument/2006/relationships/hyperlink" Target="https://explorer.usaid.gov/" TargetMode="External"/><Relationship Id="rId1" Type="http://schemas.openxmlformats.org/officeDocument/2006/relationships/hyperlink" Target="https://explorer.usaid.gov/" TargetMode="External"/><Relationship Id="rId6" Type="http://schemas.openxmlformats.org/officeDocument/2006/relationships/hyperlink" Target="https://explorer.usaid.gov/" TargetMode="External"/><Relationship Id="rId11" Type="http://schemas.openxmlformats.org/officeDocument/2006/relationships/image" Target="../media/image7.emf"/><Relationship Id="rId5" Type="http://schemas.openxmlformats.org/officeDocument/2006/relationships/hyperlink" Target="https://explorer.usaid.gov/" TargetMode="External"/><Relationship Id="rId10" Type="http://schemas.openxmlformats.org/officeDocument/2006/relationships/control" Target="../activeX/activeX7.xml"/><Relationship Id="rId4" Type="http://schemas.openxmlformats.org/officeDocument/2006/relationships/hyperlink" Target="https://explorer.usaid.gov/" TargetMode="External"/><Relationship Id="rId9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explorer.usaid.gov/" TargetMode="External"/><Relationship Id="rId7" Type="http://schemas.openxmlformats.org/officeDocument/2006/relationships/hyperlink" Target="https://explorer.usaid.gov/" TargetMode="External"/><Relationship Id="rId2" Type="http://schemas.openxmlformats.org/officeDocument/2006/relationships/hyperlink" Target="https://explorer.usaid.gov/" TargetMode="External"/><Relationship Id="rId1" Type="http://schemas.openxmlformats.org/officeDocument/2006/relationships/hyperlink" Target="https://explorer.usaid.gov/" TargetMode="External"/><Relationship Id="rId6" Type="http://schemas.openxmlformats.org/officeDocument/2006/relationships/hyperlink" Target="https://explorer.usaid.gov/" TargetMode="External"/><Relationship Id="rId5" Type="http://schemas.openxmlformats.org/officeDocument/2006/relationships/hyperlink" Target="https://explorer.usaid.gov/" TargetMode="External"/><Relationship Id="rId4" Type="http://schemas.openxmlformats.org/officeDocument/2006/relationships/hyperlink" Target="https://explorer.usaid.gov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8.xml"/><Relationship Id="rId3" Type="http://schemas.openxmlformats.org/officeDocument/2006/relationships/hyperlink" Target="https://explorer.usaid.gov/" TargetMode="External"/><Relationship Id="rId7" Type="http://schemas.openxmlformats.org/officeDocument/2006/relationships/hyperlink" Target="https://explorer.usaid.gov/" TargetMode="External"/><Relationship Id="rId2" Type="http://schemas.openxmlformats.org/officeDocument/2006/relationships/hyperlink" Target="https://explorer.usaid.gov/" TargetMode="External"/><Relationship Id="rId1" Type="http://schemas.openxmlformats.org/officeDocument/2006/relationships/hyperlink" Target="https://explorer.usaid.gov/" TargetMode="External"/><Relationship Id="rId6" Type="http://schemas.openxmlformats.org/officeDocument/2006/relationships/hyperlink" Target="https://explorer.usaid.gov/" TargetMode="External"/><Relationship Id="rId11" Type="http://schemas.openxmlformats.org/officeDocument/2006/relationships/image" Target="../media/image8.emf"/><Relationship Id="rId5" Type="http://schemas.openxmlformats.org/officeDocument/2006/relationships/hyperlink" Target="https://explorer.usaid.gov/" TargetMode="External"/><Relationship Id="rId10" Type="http://schemas.openxmlformats.org/officeDocument/2006/relationships/control" Target="../activeX/activeX8.xml"/><Relationship Id="rId4" Type="http://schemas.openxmlformats.org/officeDocument/2006/relationships/hyperlink" Target="https://explorer.usaid.gov/" TargetMode="External"/><Relationship Id="rId9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9.xml"/><Relationship Id="rId3" Type="http://schemas.openxmlformats.org/officeDocument/2006/relationships/hyperlink" Target="https://explorer.usaid.gov/" TargetMode="External"/><Relationship Id="rId7" Type="http://schemas.openxmlformats.org/officeDocument/2006/relationships/hyperlink" Target="https://explorer.usaid.gov/" TargetMode="External"/><Relationship Id="rId2" Type="http://schemas.openxmlformats.org/officeDocument/2006/relationships/hyperlink" Target="https://explorer.usaid.gov/" TargetMode="External"/><Relationship Id="rId1" Type="http://schemas.openxmlformats.org/officeDocument/2006/relationships/hyperlink" Target="https://explorer.usaid.gov/" TargetMode="External"/><Relationship Id="rId6" Type="http://schemas.openxmlformats.org/officeDocument/2006/relationships/hyperlink" Target="https://explorer.usaid.gov/" TargetMode="External"/><Relationship Id="rId11" Type="http://schemas.openxmlformats.org/officeDocument/2006/relationships/image" Target="../media/image9.emf"/><Relationship Id="rId5" Type="http://schemas.openxmlformats.org/officeDocument/2006/relationships/hyperlink" Target="https://explorer.usaid.gov/" TargetMode="External"/><Relationship Id="rId10" Type="http://schemas.openxmlformats.org/officeDocument/2006/relationships/control" Target="../activeX/activeX9.xml"/><Relationship Id="rId4" Type="http://schemas.openxmlformats.org/officeDocument/2006/relationships/hyperlink" Target="https://explorer.usaid.gov/" TargetMode="External"/><Relationship Id="rId9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0.xml"/><Relationship Id="rId3" Type="http://schemas.openxmlformats.org/officeDocument/2006/relationships/hyperlink" Target="https://explorer.usaid.gov/" TargetMode="External"/><Relationship Id="rId7" Type="http://schemas.openxmlformats.org/officeDocument/2006/relationships/hyperlink" Target="https://explorer.usaid.gov/" TargetMode="External"/><Relationship Id="rId2" Type="http://schemas.openxmlformats.org/officeDocument/2006/relationships/hyperlink" Target="https://explorer.usaid.gov/" TargetMode="External"/><Relationship Id="rId1" Type="http://schemas.openxmlformats.org/officeDocument/2006/relationships/hyperlink" Target="https://explorer.usaid.gov/" TargetMode="External"/><Relationship Id="rId6" Type="http://schemas.openxmlformats.org/officeDocument/2006/relationships/hyperlink" Target="https://explorer.usaid.gov/" TargetMode="External"/><Relationship Id="rId11" Type="http://schemas.openxmlformats.org/officeDocument/2006/relationships/image" Target="../media/image10.emf"/><Relationship Id="rId5" Type="http://schemas.openxmlformats.org/officeDocument/2006/relationships/hyperlink" Target="https://explorer.usaid.gov/" TargetMode="External"/><Relationship Id="rId10" Type="http://schemas.openxmlformats.org/officeDocument/2006/relationships/control" Target="../activeX/activeX10.xml"/><Relationship Id="rId4" Type="http://schemas.openxmlformats.org/officeDocument/2006/relationships/hyperlink" Target="https://explorer.usaid.gov/" TargetMode="External"/><Relationship Id="rId9" Type="http://schemas.openxmlformats.org/officeDocument/2006/relationships/vmlDrawing" Target="../drawings/vmlDrawing10.v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1.xml"/><Relationship Id="rId3" Type="http://schemas.openxmlformats.org/officeDocument/2006/relationships/hyperlink" Target="https://explorer.usaid.gov/" TargetMode="External"/><Relationship Id="rId7" Type="http://schemas.openxmlformats.org/officeDocument/2006/relationships/hyperlink" Target="https://explorer.usaid.gov/" TargetMode="External"/><Relationship Id="rId2" Type="http://schemas.openxmlformats.org/officeDocument/2006/relationships/hyperlink" Target="https://explorer.usaid.gov/" TargetMode="External"/><Relationship Id="rId1" Type="http://schemas.openxmlformats.org/officeDocument/2006/relationships/hyperlink" Target="https://explorer.usaid.gov/" TargetMode="External"/><Relationship Id="rId6" Type="http://schemas.openxmlformats.org/officeDocument/2006/relationships/hyperlink" Target="https://explorer.usaid.gov/" TargetMode="External"/><Relationship Id="rId11" Type="http://schemas.openxmlformats.org/officeDocument/2006/relationships/image" Target="../media/image11.emf"/><Relationship Id="rId5" Type="http://schemas.openxmlformats.org/officeDocument/2006/relationships/hyperlink" Target="https://explorer.usaid.gov/" TargetMode="External"/><Relationship Id="rId10" Type="http://schemas.openxmlformats.org/officeDocument/2006/relationships/control" Target="../activeX/activeX11.xml"/><Relationship Id="rId4" Type="http://schemas.openxmlformats.org/officeDocument/2006/relationships/hyperlink" Target="https://explorer.usaid.gov/" TargetMode="External"/><Relationship Id="rId9" Type="http://schemas.openxmlformats.org/officeDocument/2006/relationships/vmlDrawing" Target="../drawings/vmlDrawing11.v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2.xml"/><Relationship Id="rId3" Type="http://schemas.openxmlformats.org/officeDocument/2006/relationships/hyperlink" Target="https://explorer.usaid.gov/" TargetMode="External"/><Relationship Id="rId7" Type="http://schemas.openxmlformats.org/officeDocument/2006/relationships/hyperlink" Target="https://explorer.usaid.gov/" TargetMode="External"/><Relationship Id="rId2" Type="http://schemas.openxmlformats.org/officeDocument/2006/relationships/hyperlink" Target="https://explorer.usaid.gov/" TargetMode="External"/><Relationship Id="rId1" Type="http://schemas.openxmlformats.org/officeDocument/2006/relationships/hyperlink" Target="https://explorer.usaid.gov/" TargetMode="External"/><Relationship Id="rId6" Type="http://schemas.openxmlformats.org/officeDocument/2006/relationships/hyperlink" Target="https://explorer.usaid.gov/" TargetMode="External"/><Relationship Id="rId11" Type="http://schemas.openxmlformats.org/officeDocument/2006/relationships/image" Target="../media/image12.emf"/><Relationship Id="rId5" Type="http://schemas.openxmlformats.org/officeDocument/2006/relationships/hyperlink" Target="https://explorer.usaid.gov/" TargetMode="External"/><Relationship Id="rId10" Type="http://schemas.openxmlformats.org/officeDocument/2006/relationships/control" Target="../activeX/activeX12.xml"/><Relationship Id="rId4" Type="http://schemas.openxmlformats.org/officeDocument/2006/relationships/hyperlink" Target="https://explorer.usaid.gov/" TargetMode="External"/><Relationship Id="rId9" Type="http://schemas.openxmlformats.org/officeDocument/2006/relationships/vmlDrawing" Target="../drawings/vmlDrawing12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explorer.usaid.gov/" TargetMode="External"/><Relationship Id="rId7" Type="http://schemas.openxmlformats.org/officeDocument/2006/relationships/hyperlink" Target="https://explorer.usaid.gov/" TargetMode="External"/><Relationship Id="rId2" Type="http://schemas.openxmlformats.org/officeDocument/2006/relationships/hyperlink" Target="https://explorer.usaid.gov/" TargetMode="External"/><Relationship Id="rId1" Type="http://schemas.openxmlformats.org/officeDocument/2006/relationships/hyperlink" Target="https://explorer.usaid.gov/" TargetMode="External"/><Relationship Id="rId6" Type="http://schemas.openxmlformats.org/officeDocument/2006/relationships/hyperlink" Target="https://explorer.usaid.gov/" TargetMode="External"/><Relationship Id="rId5" Type="http://schemas.openxmlformats.org/officeDocument/2006/relationships/hyperlink" Target="https://explorer.usaid.gov/" TargetMode="External"/><Relationship Id="rId4" Type="http://schemas.openxmlformats.org/officeDocument/2006/relationships/hyperlink" Target="https://explorer.usaid.gov/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explorer.usaid.gov/" TargetMode="External"/><Relationship Id="rId7" Type="http://schemas.openxmlformats.org/officeDocument/2006/relationships/hyperlink" Target="https://explorer.usaid.gov/" TargetMode="External"/><Relationship Id="rId2" Type="http://schemas.openxmlformats.org/officeDocument/2006/relationships/hyperlink" Target="https://explorer.usaid.gov/" TargetMode="External"/><Relationship Id="rId1" Type="http://schemas.openxmlformats.org/officeDocument/2006/relationships/hyperlink" Target="https://explorer.usaid.gov/" TargetMode="External"/><Relationship Id="rId6" Type="http://schemas.openxmlformats.org/officeDocument/2006/relationships/hyperlink" Target="https://explorer.usaid.gov/" TargetMode="External"/><Relationship Id="rId5" Type="http://schemas.openxmlformats.org/officeDocument/2006/relationships/hyperlink" Target="https://explorer.usaid.gov/" TargetMode="External"/><Relationship Id="rId4" Type="http://schemas.openxmlformats.org/officeDocument/2006/relationships/hyperlink" Target="https://explorer.usaid.gov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3.xml"/><Relationship Id="rId3" Type="http://schemas.openxmlformats.org/officeDocument/2006/relationships/hyperlink" Target="https://explorer.usaid.gov/" TargetMode="External"/><Relationship Id="rId7" Type="http://schemas.openxmlformats.org/officeDocument/2006/relationships/hyperlink" Target="https://explorer.usaid.gov/" TargetMode="External"/><Relationship Id="rId2" Type="http://schemas.openxmlformats.org/officeDocument/2006/relationships/hyperlink" Target="https://explorer.usaid.gov/" TargetMode="External"/><Relationship Id="rId1" Type="http://schemas.openxmlformats.org/officeDocument/2006/relationships/hyperlink" Target="https://explorer.usaid.gov/" TargetMode="External"/><Relationship Id="rId6" Type="http://schemas.openxmlformats.org/officeDocument/2006/relationships/hyperlink" Target="https://explorer.usaid.gov/" TargetMode="External"/><Relationship Id="rId11" Type="http://schemas.openxmlformats.org/officeDocument/2006/relationships/image" Target="../media/image13.emf"/><Relationship Id="rId5" Type="http://schemas.openxmlformats.org/officeDocument/2006/relationships/hyperlink" Target="https://explorer.usaid.gov/" TargetMode="External"/><Relationship Id="rId10" Type="http://schemas.openxmlformats.org/officeDocument/2006/relationships/control" Target="../activeX/activeX13.xml"/><Relationship Id="rId4" Type="http://schemas.openxmlformats.org/officeDocument/2006/relationships/hyperlink" Target="https://explorer.usaid.gov/" TargetMode="External"/><Relationship Id="rId9" Type="http://schemas.openxmlformats.org/officeDocument/2006/relationships/vmlDrawing" Target="../drawings/vmlDrawing13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explorer.usaid.gov/" TargetMode="External"/><Relationship Id="rId7" Type="http://schemas.openxmlformats.org/officeDocument/2006/relationships/hyperlink" Target="https://explorer.usaid.gov/" TargetMode="External"/><Relationship Id="rId2" Type="http://schemas.openxmlformats.org/officeDocument/2006/relationships/hyperlink" Target="https://explorer.usaid.gov/" TargetMode="External"/><Relationship Id="rId1" Type="http://schemas.openxmlformats.org/officeDocument/2006/relationships/hyperlink" Target="https://explorer.usaid.gov/" TargetMode="External"/><Relationship Id="rId6" Type="http://schemas.openxmlformats.org/officeDocument/2006/relationships/hyperlink" Target="https://explorer.usaid.gov/" TargetMode="External"/><Relationship Id="rId5" Type="http://schemas.openxmlformats.org/officeDocument/2006/relationships/hyperlink" Target="https://explorer.usaid.gov/" TargetMode="External"/><Relationship Id="rId4" Type="http://schemas.openxmlformats.org/officeDocument/2006/relationships/hyperlink" Target="https://explorer.usaid.gov/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explorer.usaid.gov/" TargetMode="External"/><Relationship Id="rId7" Type="http://schemas.openxmlformats.org/officeDocument/2006/relationships/hyperlink" Target="https://explorer.usaid.gov/" TargetMode="External"/><Relationship Id="rId2" Type="http://schemas.openxmlformats.org/officeDocument/2006/relationships/hyperlink" Target="https://explorer.usaid.gov/" TargetMode="External"/><Relationship Id="rId1" Type="http://schemas.openxmlformats.org/officeDocument/2006/relationships/hyperlink" Target="https://explorer.usaid.gov/" TargetMode="External"/><Relationship Id="rId6" Type="http://schemas.openxmlformats.org/officeDocument/2006/relationships/hyperlink" Target="https://explorer.usaid.gov/" TargetMode="External"/><Relationship Id="rId5" Type="http://schemas.openxmlformats.org/officeDocument/2006/relationships/hyperlink" Target="https://explorer.usaid.gov/" TargetMode="External"/><Relationship Id="rId4" Type="http://schemas.openxmlformats.org/officeDocument/2006/relationships/hyperlink" Target="https://explorer.usaid.gov/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4.xml"/><Relationship Id="rId3" Type="http://schemas.openxmlformats.org/officeDocument/2006/relationships/hyperlink" Target="https://explorer.usaid.gov/" TargetMode="External"/><Relationship Id="rId7" Type="http://schemas.openxmlformats.org/officeDocument/2006/relationships/hyperlink" Target="https://explorer.usaid.gov/" TargetMode="External"/><Relationship Id="rId2" Type="http://schemas.openxmlformats.org/officeDocument/2006/relationships/hyperlink" Target="https://explorer.usaid.gov/" TargetMode="External"/><Relationship Id="rId1" Type="http://schemas.openxmlformats.org/officeDocument/2006/relationships/hyperlink" Target="https://explorer.usaid.gov/" TargetMode="External"/><Relationship Id="rId6" Type="http://schemas.openxmlformats.org/officeDocument/2006/relationships/hyperlink" Target="https://explorer.usaid.gov/" TargetMode="External"/><Relationship Id="rId11" Type="http://schemas.openxmlformats.org/officeDocument/2006/relationships/image" Target="../media/image14.emf"/><Relationship Id="rId5" Type="http://schemas.openxmlformats.org/officeDocument/2006/relationships/hyperlink" Target="https://explorer.usaid.gov/" TargetMode="External"/><Relationship Id="rId10" Type="http://schemas.openxmlformats.org/officeDocument/2006/relationships/control" Target="../activeX/activeX14.xml"/><Relationship Id="rId4" Type="http://schemas.openxmlformats.org/officeDocument/2006/relationships/hyperlink" Target="https://explorer.usaid.gov/" TargetMode="External"/><Relationship Id="rId9" Type="http://schemas.openxmlformats.org/officeDocument/2006/relationships/vmlDrawing" Target="../drawings/vmlDrawing14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5.xml"/><Relationship Id="rId3" Type="http://schemas.openxmlformats.org/officeDocument/2006/relationships/hyperlink" Target="https://explorer.usaid.gov/" TargetMode="External"/><Relationship Id="rId7" Type="http://schemas.openxmlformats.org/officeDocument/2006/relationships/hyperlink" Target="https://explorer.usaid.gov/" TargetMode="External"/><Relationship Id="rId2" Type="http://schemas.openxmlformats.org/officeDocument/2006/relationships/hyperlink" Target="https://explorer.usaid.gov/" TargetMode="External"/><Relationship Id="rId1" Type="http://schemas.openxmlformats.org/officeDocument/2006/relationships/hyperlink" Target="https://explorer.usaid.gov/" TargetMode="External"/><Relationship Id="rId6" Type="http://schemas.openxmlformats.org/officeDocument/2006/relationships/hyperlink" Target="https://explorer.usaid.gov/" TargetMode="External"/><Relationship Id="rId11" Type="http://schemas.openxmlformats.org/officeDocument/2006/relationships/image" Target="../media/image15.emf"/><Relationship Id="rId5" Type="http://schemas.openxmlformats.org/officeDocument/2006/relationships/hyperlink" Target="https://explorer.usaid.gov/" TargetMode="External"/><Relationship Id="rId10" Type="http://schemas.openxmlformats.org/officeDocument/2006/relationships/control" Target="../activeX/activeX15.xml"/><Relationship Id="rId4" Type="http://schemas.openxmlformats.org/officeDocument/2006/relationships/hyperlink" Target="https://explorer.usaid.gov/" TargetMode="External"/><Relationship Id="rId9" Type="http://schemas.openxmlformats.org/officeDocument/2006/relationships/vmlDrawing" Target="../drawings/vmlDrawing15.v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6.xml"/><Relationship Id="rId3" Type="http://schemas.openxmlformats.org/officeDocument/2006/relationships/hyperlink" Target="https://explorer.usaid.gov/" TargetMode="External"/><Relationship Id="rId7" Type="http://schemas.openxmlformats.org/officeDocument/2006/relationships/hyperlink" Target="https://explorer.usaid.gov/" TargetMode="External"/><Relationship Id="rId2" Type="http://schemas.openxmlformats.org/officeDocument/2006/relationships/hyperlink" Target="https://explorer.usaid.gov/" TargetMode="External"/><Relationship Id="rId1" Type="http://schemas.openxmlformats.org/officeDocument/2006/relationships/hyperlink" Target="https://explorer.usaid.gov/" TargetMode="External"/><Relationship Id="rId6" Type="http://schemas.openxmlformats.org/officeDocument/2006/relationships/hyperlink" Target="https://explorer.usaid.gov/" TargetMode="External"/><Relationship Id="rId11" Type="http://schemas.openxmlformats.org/officeDocument/2006/relationships/image" Target="../media/image16.emf"/><Relationship Id="rId5" Type="http://schemas.openxmlformats.org/officeDocument/2006/relationships/hyperlink" Target="https://explorer.usaid.gov/" TargetMode="External"/><Relationship Id="rId10" Type="http://schemas.openxmlformats.org/officeDocument/2006/relationships/control" Target="../activeX/activeX16.xml"/><Relationship Id="rId4" Type="http://schemas.openxmlformats.org/officeDocument/2006/relationships/hyperlink" Target="https://explorer.usaid.gov/" TargetMode="External"/><Relationship Id="rId9" Type="http://schemas.openxmlformats.org/officeDocument/2006/relationships/vmlDrawing" Target="../drawings/vmlDrawing16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explorer.usaid.gov/" TargetMode="External"/><Relationship Id="rId7" Type="http://schemas.openxmlformats.org/officeDocument/2006/relationships/hyperlink" Target="https://explorer.usaid.gov/" TargetMode="External"/><Relationship Id="rId2" Type="http://schemas.openxmlformats.org/officeDocument/2006/relationships/hyperlink" Target="https://explorer.usaid.gov/" TargetMode="External"/><Relationship Id="rId1" Type="http://schemas.openxmlformats.org/officeDocument/2006/relationships/hyperlink" Target="https://explorer.usaid.gov/" TargetMode="External"/><Relationship Id="rId6" Type="http://schemas.openxmlformats.org/officeDocument/2006/relationships/hyperlink" Target="https://explorer.usaid.gov/" TargetMode="External"/><Relationship Id="rId11" Type="http://schemas.openxmlformats.org/officeDocument/2006/relationships/image" Target="../media/image2.emf"/><Relationship Id="rId5" Type="http://schemas.openxmlformats.org/officeDocument/2006/relationships/hyperlink" Target="https://explorer.usaid.gov/" TargetMode="External"/><Relationship Id="rId10" Type="http://schemas.openxmlformats.org/officeDocument/2006/relationships/control" Target="../activeX/activeX2.xml"/><Relationship Id="rId4" Type="http://schemas.openxmlformats.org/officeDocument/2006/relationships/hyperlink" Target="https://explorer.usaid.gov/" TargetMode="External"/><Relationship Id="rId9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xplorer.usaid.gov/" TargetMode="External"/><Relationship Id="rId7" Type="http://schemas.openxmlformats.org/officeDocument/2006/relationships/hyperlink" Target="https://explorer.usaid.gov/" TargetMode="External"/><Relationship Id="rId2" Type="http://schemas.openxmlformats.org/officeDocument/2006/relationships/hyperlink" Target="https://explorer.usaid.gov/" TargetMode="External"/><Relationship Id="rId1" Type="http://schemas.openxmlformats.org/officeDocument/2006/relationships/hyperlink" Target="https://explorer.usaid.gov/" TargetMode="External"/><Relationship Id="rId6" Type="http://schemas.openxmlformats.org/officeDocument/2006/relationships/hyperlink" Target="https://explorer.usaid.gov/" TargetMode="External"/><Relationship Id="rId5" Type="http://schemas.openxmlformats.org/officeDocument/2006/relationships/hyperlink" Target="https://explorer.usaid.gov/" TargetMode="External"/><Relationship Id="rId4" Type="http://schemas.openxmlformats.org/officeDocument/2006/relationships/hyperlink" Target="https://explorer.usaid.gov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xplorer.usaid.gov/" TargetMode="External"/><Relationship Id="rId7" Type="http://schemas.openxmlformats.org/officeDocument/2006/relationships/hyperlink" Target="https://explorer.usaid.gov/" TargetMode="External"/><Relationship Id="rId2" Type="http://schemas.openxmlformats.org/officeDocument/2006/relationships/hyperlink" Target="https://explorer.usaid.gov/" TargetMode="External"/><Relationship Id="rId1" Type="http://schemas.openxmlformats.org/officeDocument/2006/relationships/hyperlink" Target="https://explorer.usaid.gov/" TargetMode="External"/><Relationship Id="rId6" Type="http://schemas.openxmlformats.org/officeDocument/2006/relationships/hyperlink" Target="https://explorer.usaid.gov/" TargetMode="External"/><Relationship Id="rId5" Type="http://schemas.openxmlformats.org/officeDocument/2006/relationships/hyperlink" Target="https://explorer.usaid.gov/" TargetMode="External"/><Relationship Id="rId4" Type="http://schemas.openxmlformats.org/officeDocument/2006/relationships/hyperlink" Target="https://explorer.usaid.gov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explorer.usaid.gov/" TargetMode="External"/><Relationship Id="rId7" Type="http://schemas.openxmlformats.org/officeDocument/2006/relationships/hyperlink" Target="https://explorer.usaid.gov/" TargetMode="External"/><Relationship Id="rId2" Type="http://schemas.openxmlformats.org/officeDocument/2006/relationships/hyperlink" Target="https://explorer.usaid.gov/" TargetMode="External"/><Relationship Id="rId1" Type="http://schemas.openxmlformats.org/officeDocument/2006/relationships/hyperlink" Target="https://explorer.usaid.gov/" TargetMode="External"/><Relationship Id="rId6" Type="http://schemas.openxmlformats.org/officeDocument/2006/relationships/hyperlink" Target="https://explorer.usaid.gov/" TargetMode="External"/><Relationship Id="rId11" Type="http://schemas.openxmlformats.org/officeDocument/2006/relationships/image" Target="../media/image3.emf"/><Relationship Id="rId5" Type="http://schemas.openxmlformats.org/officeDocument/2006/relationships/hyperlink" Target="https://explorer.usaid.gov/" TargetMode="External"/><Relationship Id="rId10" Type="http://schemas.openxmlformats.org/officeDocument/2006/relationships/control" Target="../activeX/activeX3.xml"/><Relationship Id="rId4" Type="http://schemas.openxmlformats.org/officeDocument/2006/relationships/hyperlink" Target="https://explorer.usaid.gov/" TargetMode="External"/><Relationship Id="rId9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hyperlink" Target="https://explorer.usaid.gov/" TargetMode="External"/><Relationship Id="rId7" Type="http://schemas.openxmlformats.org/officeDocument/2006/relationships/hyperlink" Target="https://explorer.usaid.gov/" TargetMode="External"/><Relationship Id="rId2" Type="http://schemas.openxmlformats.org/officeDocument/2006/relationships/hyperlink" Target="https://explorer.usaid.gov/" TargetMode="External"/><Relationship Id="rId1" Type="http://schemas.openxmlformats.org/officeDocument/2006/relationships/hyperlink" Target="https://explorer.usaid.gov/" TargetMode="External"/><Relationship Id="rId6" Type="http://schemas.openxmlformats.org/officeDocument/2006/relationships/hyperlink" Target="https://explorer.usaid.gov/" TargetMode="External"/><Relationship Id="rId11" Type="http://schemas.openxmlformats.org/officeDocument/2006/relationships/image" Target="../media/image4.emf"/><Relationship Id="rId5" Type="http://schemas.openxmlformats.org/officeDocument/2006/relationships/hyperlink" Target="https://explorer.usaid.gov/" TargetMode="External"/><Relationship Id="rId10" Type="http://schemas.openxmlformats.org/officeDocument/2006/relationships/control" Target="../activeX/activeX4.xml"/><Relationship Id="rId4" Type="http://schemas.openxmlformats.org/officeDocument/2006/relationships/hyperlink" Target="https://explorer.usaid.gov/" TargetMode="External"/><Relationship Id="rId9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5.xml"/><Relationship Id="rId3" Type="http://schemas.openxmlformats.org/officeDocument/2006/relationships/hyperlink" Target="https://explorer.usaid.gov/" TargetMode="External"/><Relationship Id="rId7" Type="http://schemas.openxmlformats.org/officeDocument/2006/relationships/hyperlink" Target="https://explorer.usaid.gov/" TargetMode="External"/><Relationship Id="rId2" Type="http://schemas.openxmlformats.org/officeDocument/2006/relationships/hyperlink" Target="https://explorer.usaid.gov/" TargetMode="External"/><Relationship Id="rId1" Type="http://schemas.openxmlformats.org/officeDocument/2006/relationships/hyperlink" Target="https://explorer.usaid.gov/" TargetMode="External"/><Relationship Id="rId6" Type="http://schemas.openxmlformats.org/officeDocument/2006/relationships/hyperlink" Target="https://explorer.usaid.gov/" TargetMode="External"/><Relationship Id="rId11" Type="http://schemas.openxmlformats.org/officeDocument/2006/relationships/image" Target="../media/image5.emf"/><Relationship Id="rId5" Type="http://schemas.openxmlformats.org/officeDocument/2006/relationships/hyperlink" Target="https://explorer.usaid.gov/" TargetMode="External"/><Relationship Id="rId10" Type="http://schemas.openxmlformats.org/officeDocument/2006/relationships/control" Target="../activeX/activeX5.xml"/><Relationship Id="rId4" Type="http://schemas.openxmlformats.org/officeDocument/2006/relationships/hyperlink" Target="https://explorer.usaid.gov/" TargetMode="External"/><Relationship Id="rId9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https://explorer.usaid.gov/" TargetMode="External"/><Relationship Id="rId7" Type="http://schemas.openxmlformats.org/officeDocument/2006/relationships/hyperlink" Target="https://explorer.usaid.gov/" TargetMode="External"/><Relationship Id="rId2" Type="http://schemas.openxmlformats.org/officeDocument/2006/relationships/hyperlink" Target="https://explorer.usaid.gov/" TargetMode="External"/><Relationship Id="rId1" Type="http://schemas.openxmlformats.org/officeDocument/2006/relationships/hyperlink" Target="https://explorer.usaid.gov/" TargetMode="External"/><Relationship Id="rId6" Type="http://schemas.openxmlformats.org/officeDocument/2006/relationships/hyperlink" Target="https://explorer.usaid.gov/" TargetMode="External"/><Relationship Id="rId11" Type="http://schemas.openxmlformats.org/officeDocument/2006/relationships/image" Target="../media/image6.emf"/><Relationship Id="rId5" Type="http://schemas.openxmlformats.org/officeDocument/2006/relationships/hyperlink" Target="https://explorer.usaid.gov/" TargetMode="External"/><Relationship Id="rId10" Type="http://schemas.openxmlformats.org/officeDocument/2006/relationships/control" Target="../activeX/activeX6.xml"/><Relationship Id="rId4" Type="http://schemas.openxmlformats.org/officeDocument/2006/relationships/hyperlink" Target="https://explorer.usaid.gov/" TargetMode="External"/><Relationship Id="rId9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6555-1ECE-40F4-AFF9-1C91E521048F}">
  <dimension ref="A1:I24"/>
  <sheetViews>
    <sheetView workbookViewId="0">
      <selection activeCell="I1" sqref="I1"/>
    </sheetView>
  </sheetViews>
  <sheetFormatPr defaultRowHeight="14.4" x14ac:dyDescent="0.3"/>
  <cols>
    <col min="8" max="8" width="10.44140625" bestFit="1" customWidth="1"/>
    <col min="9" max="9" width="12.44140625" bestFit="1" customWidth="1"/>
  </cols>
  <sheetData>
    <row r="1" spans="1:9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ht="60" x14ac:dyDescent="0.3">
      <c r="A2" s="1">
        <v>74300</v>
      </c>
      <c r="B2" s="2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>
        <v>926683</v>
      </c>
      <c r="H2" s="4">
        <f>G2+G3+G4+G5+G6+G7+G8+G9+G10+G11+G12+G13+G14+G15+G16+G17+G18+G19+G20+G21+G22+G23+G24</f>
        <v>3776590</v>
      </c>
      <c r="I2" s="4">
        <v>146000000</v>
      </c>
    </row>
    <row r="3" spans="1:9" ht="60" x14ac:dyDescent="0.3">
      <c r="A3" s="1">
        <v>74297</v>
      </c>
      <c r="B3" s="2" t="s">
        <v>0</v>
      </c>
      <c r="C3" s="1" t="s">
        <v>5</v>
      </c>
      <c r="D3" s="1" t="s">
        <v>2</v>
      </c>
      <c r="E3" s="1" t="s">
        <v>3</v>
      </c>
      <c r="F3" s="1" t="s">
        <v>4</v>
      </c>
      <c r="G3" s="3">
        <v>498287</v>
      </c>
    </row>
    <row r="4" spans="1:9" ht="60" x14ac:dyDescent="0.3">
      <c r="A4" s="1">
        <v>74252</v>
      </c>
      <c r="B4" s="2" t="s">
        <v>6</v>
      </c>
      <c r="C4" s="1" t="s">
        <v>1</v>
      </c>
      <c r="D4" s="1" t="s">
        <v>2</v>
      </c>
      <c r="E4" s="1" t="s">
        <v>3</v>
      </c>
      <c r="F4" s="1" t="s">
        <v>4</v>
      </c>
      <c r="G4" s="3">
        <v>354089</v>
      </c>
    </row>
    <row r="5" spans="1:9" ht="60" x14ac:dyDescent="0.3">
      <c r="A5" s="1">
        <v>74359</v>
      </c>
      <c r="B5" s="2" t="s">
        <v>7</v>
      </c>
      <c r="C5" s="1" t="s">
        <v>1</v>
      </c>
      <c r="D5" s="1" t="s">
        <v>2</v>
      </c>
      <c r="E5" s="1" t="s">
        <v>3</v>
      </c>
      <c r="F5" s="1" t="s">
        <v>4</v>
      </c>
      <c r="G5" s="3">
        <v>321372</v>
      </c>
    </row>
    <row r="6" spans="1:9" ht="60" x14ac:dyDescent="0.3">
      <c r="A6" s="1">
        <v>74345</v>
      </c>
      <c r="B6" s="2" t="s">
        <v>8</v>
      </c>
      <c r="C6" s="1" t="s">
        <v>1</v>
      </c>
      <c r="D6" s="1" t="s">
        <v>2</v>
      </c>
      <c r="E6" s="1" t="s">
        <v>3</v>
      </c>
      <c r="F6" s="1" t="s">
        <v>4</v>
      </c>
      <c r="G6" s="3">
        <v>264141</v>
      </c>
    </row>
    <row r="7" spans="1:9" ht="60" x14ac:dyDescent="0.3">
      <c r="A7" s="1">
        <v>74249</v>
      </c>
      <c r="B7" s="2" t="s">
        <v>6</v>
      </c>
      <c r="C7" s="1" t="s">
        <v>5</v>
      </c>
      <c r="D7" s="1" t="s">
        <v>2</v>
      </c>
      <c r="E7" s="1" t="s">
        <v>3</v>
      </c>
      <c r="F7" s="1" t="s">
        <v>4</v>
      </c>
      <c r="G7" s="3">
        <v>190397</v>
      </c>
    </row>
    <row r="8" spans="1:9" ht="60" x14ac:dyDescent="0.3">
      <c r="A8" s="1">
        <v>74356</v>
      </c>
      <c r="B8" s="2" t="s">
        <v>7</v>
      </c>
      <c r="C8" s="1" t="s">
        <v>5</v>
      </c>
      <c r="D8" s="1" t="s">
        <v>2</v>
      </c>
      <c r="E8" s="1" t="s">
        <v>3</v>
      </c>
      <c r="F8" s="1" t="s">
        <v>4</v>
      </c>
      <c r="G8" s="3">
        <v>172805</v>
      </c>
    </row>
    <row r="9" spans="1:9" ht="60" x14ac:dyDescent="0.3">
      <c r="A9" s="1">
        <v>74296</v>
      </c>
      <c r="B9" s="2" t="s">
        <v>0</v>
      </c>
      <c r="C9" s="1" t="s">
        <v>9</v>
      </c>
      <c r="D9" s="1" t="s">
        <v>2</v>
      </c>
      <c r="E9" s="1" t="s">
        <v>3</v>
      </c>
      <c r="F9" s="1" t="s">
        <v>4</v>
      </c>
      <c r="G9" s="3">
        <v>165664</v>
      </c>
    </row>
    <row r="10" spans="1:9" ht="60" x14ac:dyDescent="0.3">
      <c r="A10" s="1">
        <v>74385</v>
      </c>
      <c r="B10" s="2" t="s">
        <v>10</v>
      </c>
      <c r="C10" s="1" t="s">
        <v>1</v>
      </c>
      <c r="D10" s="1" t="s">
        <v>2</v>
      </c>
      <c r="E10" s="1" t="s">
        <v>3</v>
      </c>
      <c r="F10" s="1" t="s">
        <v>4</v>
      </c>
      <c r="G10" s="3">
        <v>157289</v>
      </c>
    </row>
    <row r="11" spans="1:9" ht="60" x14ac:dyDescent="0.3">
      <c r="A11" s="1">
        <v>74342</v>
      </c>
      <c r="B11" s="2" t="s">
        <v>8</v>
      </c>
      <c r="C11" s="1" t="s">
        <v>5</v>
      </c>
      <c r="D11" s="1" t="s">
        <v>2</v>
      </c>
      <c r="E11" s="1" t="s">
        <v>3</v>
      </c>
      <c r="F11" s="1" t="s">
        <v>4</v>
      </c>
      <c r="G11" s="3">
        <v>142031</v>
      </c>
    </row>
    <row r="12" spans="1:9" ht="60" x14ac:dyDescent="0.3">
      <c r="A12" s="1">
        <v>74382</v>
      </c>
      <c r="B12" s="2" t="s">
        <v>10</v>
      </c>
      <c r="C12" s="1" t="s">
        <v>5</v>
      </c>
      <c r="D12" s="1" t="s">
        <v>2</v>
      </c>
      <c r="E12" s="1" t="s">
        <v>3</v>
      </c>
      <c r="F12" s="1" t="s">
        <v>4</v>
      </c>
      <c r="G12" s="3">
        <v>84576</v>
      </c>
    </row>
    <row r="13" spans="1:9" ht="60" x14ac:dyDescent="0.3">
      <c r="A13" s="1">
        <v>74248</v>
      </c>
      <c r="B13" s="2" t="s">
        <v>6</v>
      </c>
      <c r="C13" s="1" t="s">
        <v>9</v>
      </c>
      <c r="D13" s="1" t="s">
        <v>2</v>
      </c>
      <c r="E13" s="1" t="s">
        <v>3</v>
      </c>
      <c r="F13" s="1" t="s">
        <v>4</v>
      </c>
      <c r="G13" s="3">
        <v>63301</v>
      </c>
    </row>
    <row r="14" spans="1:9" ht="60" x14ac:dyDescent="0.3">
      <c r="A14" s="1">
        <v>74355</v>
      </c>
      <c r="B14" s="2" t="s">
        <v>7</v>
      </c>
      <c r="C14" s="1" t="s">
        <v>9</v>
      </c>
      <c r="D14" s="1" t="s">
        <v>2</v>
      </c>
      <c r="E14" s="1" t="s">
        <v>3</v>
      </c>
      <c r="F14" s="1" t="s">
        <v>4</v>
      </c>
      <c r="G14" s="3">
        <v>57451</v>
      </c>
    </row>
    <row r="15" spans="1:9" ht="60" x14ac:dyDescent="0.3">
      <c r="A15" s="1">
        <v>74331</v>
      </c>
      <c r="B15" s="2" t="s">
        <v>11</v>
      </c>
      <c r="C15" s="1" t="s">
        <v>1</v>
      </c>
      <c r="D15" s="1" t="s">
        <v>2</v>
      </c>
      <c r="E15" s="1" t="s">
        <v>3</v>
      </c>
      <c r="F15" s="1" t="s">
        <v>4</v>
      </c>
      <c r="G15" s="3">
        <v>51365</v>
      </c>
    </row>
    <row r="16" spans="1:9" ht="72" x14ac:dyDescent="0.3">
      <c r="A16" s="1">
        <v>173242</v>
      </c>
      <c r="B16" s="2" t="s">
        <v>12</v>
      </c>
      <c r="C16" s="1" t="s">
        <v>13</v>
      </c>
      <c r="D16" s="1" t="s">
        <v>2</v>
      </c>
      <c r="E16" s="1" t="s">
        <v>14</v>
      </c>
      <c r="F16" s="1" t="s">
        <v>4</v>
      </c>
      <c r="G16" s="3">
        <v>50000</v>
      </c>
    </row>
    <row r="17" spans="1:7" ht="60" x14ac:dyDescent="0.3">
      <c r="A17" s="1">
        <v>74341</v>
      </c>
      <c r="B17" s="2" t="s">
        <v>8</v>
      </c>
      <c r="C17" s="1" t="s">
        <v>9</v>
      </c>
      <c r="D17" s="1" t="s">
        <v>2</v>
      </c>
      <c r="E17" s="1" t="s">
        <v>3</v>
      </c>
      <c r="F17" s="1" t="s">
        <v>4</v>
      </c>
      <c r="G17" s="3">
        <v>47221</v>
      </c>
    </row>
    <row r="18" spans="1:7" ht="72" x14ac:dyDescent="0.3">
      <c r="A18" s="1">
        <v>173242</v>
      </c>
      <c r="B18" s="2" t="s">
        <v>12</v>
      </c>
      <c r="C18" s="1" t="s">
        <v>5</v>
      </c>
      <c r="D18" s="1" t="s">
        <v>2</v>
      </c>
      <c r="E18" s="1" t="s">
        <v>14</v>
      </c>
      <c r="F18" s="1" t="s">
        <v>4</v>
      </c>
      <c r="G18" s="3">
        <v>45000</v>
      </c>
    </row>
    <row r="19" spans="1:7" ht="72" x14ac:dyDescent="0.3">
      <c r="A19" s="1">
        <v>173242</v>
      </c>
      <c r="B19" s="2" t="s">
        <v>12</v>
      </c>
      <c r="C19" s="1" t="s">
        <v>15</v>
      </c>
      <c r="D19" s="1" t="s">
        <v>2</v>
      </c>
      <c r="E19" s="1" t="s">
        <v>14</v>
      </c>
      <c r="F19" s="1" t="s">
        <v>4</v>
      </c>
      <c r="G19" s="3">
        <v>45000</v>
      </c>
    </row>
    <row r="20" spans="1:7" ht="72" x14ac:dyDescent="0.3">
      <c r="A20" s="1">
        <v>173242</v>
      </c>
      <c r="B20" s="2" t="s">
        <v>12</v>
      </c>
      <c r="C20" s="1" t="s">
        <v>16</v>
      </c>
      <c r="D20" s="1" t="s">
        <v>2</v>
      </c>
      <c r="E20" s="1" t="s">
        <v>14</v>
      </c>
      <c r="F20" s="1" t="s">
        <v>4</v>
      </c>
      <c r="G20" s="3">
        <v>45000</v>
      </c>
    </row>
    <row r="21" spans="1:7" ht="72" x14ac:dyDescent="0.3">
      <c r="A21" s="1">
        <v>173242</v>
      </c>
      <c r="B21" s="2" t="s">
        <v>12</v>
      </c>
      <c r="C21" s="1" t="s">
        <v>15</v>
      </c>
      <c r="D21" s="1" t="s">
        <v>2</v>
      </c>
      <c r="E21" s="1" t="s">
        <v>14</v>
      </c>
      <c r="F21" s="1" t="s">
        <v>4</v>
      </c>
      <c r="G21" s="3">
        <v>30000</v>
      </c>
    </row>
    <row r="22" spans="1:7" ht="60" x14ac:dyDescent="0.3">
      <c r="A22" s="1">
        <v>74381</v>
      </c>
      <c r="B22" s="2" t="s">
        <v>10</v>
      </c>
      <c r="C22" s="1" t="s">
        <v>9</v>
      </c>
      <c r="D22" s="1" t="s">
        <v>2</v>
      </c>
      <c r="E22" s="1" t="s">
        <v>3</v>
      </c>
      <c r="F22" s="1" t="s">
        <v>4</v>
      </c>
      <c r="G22" s="3">
        <v>28118</v>
      </c>
    </row>
    <row r="23" spans="1:7" ht="60" x14ac:dyDescent="0.3">
      <c r="A23" s="1">
        <v>74328</v>
      </c>
      <c r="B23" s="2" t="s">
        <v>11</v>
      </c>
      <c r="C23" s="1" t="s">
        <v>5</v>
      </c>
      <c r="D23" s="1" t="s">
        <v>2</v>
      </c>
      <c r="E23" s="1" t="s">
        <v>3</v>
      </c>
      <c r="F23" s="1" t="s">
        <v>4</v>
      </c>
      <c r="G23" s="3">
        <v>27619</v>
      </c>
    </row>
    <row r="24" spans="1:7" ht="60" x14ac:dyDescent="0.3">
      <c r="A24" s="1">
        <v>74327</v>
      </c>
      <c r="B24" s="2" t="s">
        <v>11</v>
      </c>
      <c r="C24" s="1" t="s">
        <v>9</v>
      </c>
      <c r="D24" s="1" t="s">
        <v>2</v>
      </c>
      <c r="E24" s="1" t="s">
        <v>3</v>
      </c>
      <c r="F24" s="1" t="s">
        <v>4</v>
      </c>
      <c r="G24" s="3">
        <v>9181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5DB01-7D19-45DD-A0B4-A5B2133EFA64}">
  <dimension ref="A1:H30"/>
  <sheetViews>
    <sheetView workbookViewId="0">
      <selection activeCell="L7" sqref="L7"/>
    </sheetView>
  </sheetViews>
  <sheetFormatPr defaultRowHeight="14.4" x14ac:dyDescent="0.3"/>
  <sheetData>
    <row r="1" spans="1:8" ht="43.2" x14ac:dyDescent="0.3">
      <c r="A1" s="6" t="s">
        <v>27</v>
      </c>
      <c r="B1" s="6" t="s">
        <v>18</v>
      </c>
      <c r="C1" s="6" t="s">
        <v>19</v>
      </c>
      <c r="D1" s="6" t="s">
        <v>20</v>
      </c>
      <c r="E1" s="6" t="s">
        <v>28</v>
      </c>
      <c r="F1" s="6" t="s">
        <v>22</v>
      </c>
      <c r="G1" s="7" t="s">
        <v>29</v>
      </c>
    </row>
    <row r="2" spans="1:8" ht="60" x14ac:dyDescent="0.3">
      <c r="A2" s="1">
        <v>74212</v>
      </c>
      <c r="B2" s="2" t="s">
        <v>0</v>
      </c>
      <c r="C2" s="1" t="s">
        <v>5</v>
      </c>
      <c r="D2" s="1" t="s">
        <v>35</v>
      </c>
      <c r="E2" s="1" t="s">
        <v>3</v>
      </c>
      <c r="F2" s="1" t="s">
        <v>4</v>
      </c>
      <c r="G2" s="3">
        <v>630775</v>
      </c>
      <c r="H2" s="9">
        <f>SUM(G2:G30)</f>
        <v>1850289</v>
      </c>
    </row>
    <row r="3" spans="1:8" ht="60" x14ac:dyDescent="0.3">
      <c r="A3" s="1">
        <v>74211</v>
      </c>
      <c r="B3" s="2" t="s">
        <v>0</v>
      </c>
      <c r="C3" s="1" t="s">
        <v>9</v>
      </c>
      <c r="D3" s="1" t="s">
        <v>35</v>
      </c>
      <c r="E3" s="1" t="s">
        <v>3</v>
      </c>
      <c r="F3" s="1" t="s">
        <v>4</v>
      </c>
      <c r="G3" s="3">
        <v>272768</v>
      </c>
    </row>
    <row r="4" spans="1:8" ht="60" x14ac:dyDescent="0.3">
      <c r="A4" s="1">
        <v>74214</v>
      </c>
      <c r="B4" s="2" t="s">
        <v>0</v>
      </c>
      <c r="C4" s="1" t="s">
        <v>1</v>
      </c>
      <c r="D4" s="1" t="s">
        <v>35</v>
      </c>
      <c r="E4" s="1" t="s">
        <v>3</v>
      </c>
      <c r="F4" s="1" t="s">
        <v>4</v>
      </c>
      <c r="G4" s="3">
        <v>133543</v>
      </c>
    </row>
    <row r="5" spans="1:8" ht="60" x14ac:dyDescent="0.3">
      <c r="A5" s="1">
        <v>74232</v>
      </c>
      <c r="B5" s="2" t="s">
        <v>7</v>
      </c>
      <c r="C5" s="1" t="s">
        <v>5</v>
      </c>
      <c r="D5" s="1" t="s">
        <v>35</v>
      </c>
      <c r="E5" s="1" t="s">
        <v>3</v>
      </c>
      <c r="F5" s="1" t="s">
        <v>4</v>
      </c>
      <c r="G5" s="3">
        <v>129595</v>
      </c>
    </row>
    <row r="6" spans="1:8" ht="60" x14ac:dyDescent="0.3">
      <c r="A6" s="1">
        <v>74200</v>
      </c>
      <c r="B6" s="2" t="s">
        <v>6</v>
      </c>
      <c r="C6" s="1" t="s">
        <v>5</v>
      </c>
      <c r="D6" s="1" t="s">
        <v>35</v>
      </c>
      <c r="E6" s="1" t="s">
        <v>3</v>
      </c>
      <c r="F6" s="1" t="s">
        <v>4</v>
      </c>
      <c r="G6" s="3">
        <v>111135</v>
      </c>
    </row>
    <row r="7" spans="1:8" ht="60" x14ac:dyDescent="0.3">
      <c r="A7" s="1">
        <v>74227</v>
      </c>
      <c r="B7" s="2" t="s">
        <v>8</v>
      </c>
      <c r="C7" s="1" t="s">
        <v>5</v>
      </c>
      <c r="D7" s="1" t="s">
        <v>35</v>
      </c>
      <c r="E7" s="1" t="s">
        <v>3</v>
      </c>
      <c r="F7" s="1" t="s">
        <v>4</v>
      </c>
      <c r="G7" s="3">
        <v>106011</v>
      </c>
    </row>
    <row r="8" spans="1:8" ht="60" x14ac:dyDescent="0.3">
      <c r="A8" s="1">
        <v>74242</v>
      </c>
      <c r="B8" s="2" t="s">
        <v>10</v>
      </c>
      <c r="C8" s="1" t="s">
        <v>5</v>
      </c>
      <c r="D8" s="1" t="s">
        <v>35</v>
      </c>
      <c r="E8" s="1" t="s">
        <v>3</v>
      </c>
      <c r="F8" s="1" t="s">
        <v>4</v>
      </c>
      <c r="G8" s="3">
        <v>64921</v>
      </c>
    </row>
    <row r="9" spans="1:8" ht="60" x14ac:dyDescent="0.3">
      <c r="A9" s="1">
        <v>74231</v>
      </c>
      <c r="B9" s="2" t="s">
        <v>7</v>
      </c>
      <c r="C9" s="1" t="s">
        <v>9</v>
      </c>
      <c r="D9" s="1" t="s">
        <v>35</v>
      </c>
      <c r="E9" s="1" t="s">
        <v>3</v>
      </c>
      <c r="F9" s="1" t="s">
        <v>4</v>
      </c>
      <c r="G9" s="3">
        <v>56041</v>
      </c>
    </row>
    <row r="10" spans="1:8" ht="60" x14ac:dyDescent="0.3">
      <c r="A10" s="1">
        <v>74199</v>
      </c>
      <c r="B10" s="2" t="s">
        <v>6</v>
      </c>
      <c r="C10" s="1" t="s">
        <v>9</v>
      </c>
      <c r="D10" s="1" t="s">
        <v>35</v>
      </c>
      <c r="E10" s="1" t="s">
        <v>3</v>
      </c>
      <c r="F10" s="1" t="s">
        <v>4</v>
      </c>
      <c r="G10" s="3">
        <v>48059</v>
      </c>
    </row>
    <row r="11" spans="1:8" ht="60" x14ac:dyDescent="0.3">
      <c r="A11" s="1">
        <v>74226</v>
      </c>
      <c r="B11" s="2" t="s">
        <v>8</v>
      </c>
      <c r="C11" s="1" t="s">
        <v>9</v>
      </c>
      <c r="D11" s="1" t="s">
        <v>35</v>
      </c>
      <c r="E11" s="1" t="s">
        <v>3</v>
      </c>
      <c r="F11" s="1" t="s">
        <v>4</v>
      </c>
      <c r="G11" s="3">
        <v>45842</v>
      </c>
    </row>
    <row r="12" spans="1:8" ht="60" x14ac:dyDescent="0.3">
      <c r="A12" s="1">
        <v>74213</v>
      </c>
      <c r="B12" s="2" t="s">
        <v>0</v>
      </c>
      <c r="C12" s="1" t="s">
        <v>41</v>
      </c>
      <c r="D12" s="1" t="s">
        <v>35</v>
      </c>
      <c r="E12" s="1" t="s">
        <v>3</v>
      </c>
      <c r="F12" s="1" t="s">
        <v>4</v>
      </c>
      <c r="G12" s="3">
        <v>45461</v>
      </c>
    </row>
    <row r="13" spans="1:8" ht="60" x14ac:dyDescent="0.3">
      <c r="A13" s="1">
        <v>74241</v>
      </c>
      <c r="B13" s="2" t="s">
        <v>10</v>
      </c>
      <c r="C13" s="1" t="s">
        <v>9</v>
      </c>
      <c r="D13" s="1" t="s">
        <v>35</v>
      </c>
      <c r="E13" s="1" t="s">
        <v>3</v>
      </c>
      <c r="F13" s="1" t="s">
        <v>4</v>
      </c>
      <c r="G13" s="3">
        <v>28074</v>
      </c>
    </row>
    <row r="14" spans="1:8" ht="60" x14ac:dyDescent="0.3">
      <c r="A14" s="1">
        <v>74234</v>
      </c>
      <c r="B14" s="2" t="s">
        <v>7</v>
      </c>
      <c r="C14" s="1" t="s">
        <v>1</v>
      </c>
      <c r="D14" s="1" t="s">
        <v>35</v>
      </c>
      <c r="E14" s="1" t="s">
        <v>3</v>
      </c>
      <c r="F14" s="1" t="s">
        <v>4</v>
      </c>
      <c r="G14" s="3">
        <v>27437</v>
      </c>
    </row>
    <row r="15" spans="1:8" ht="60" x14ac:dyDescent="0.3">
      <c r="A15" s="1">
        <v>74202</v>
      </c>
      <c r="B15" s="2" t="s">
        <v>6</v>
      </c>
      <c r="C15" s="1" t="s">
        <v>1</v>
      </c>
      <c r="D15" s="1" t="s">
        <v>35</v>
      </c>
      <c r="E15" s="1" t="s">
        <v>3</v>
      </c>
      <c r="F15" s="1" t="s">
        <v>4</v>
      </c>
      <c r="G15" s="3">
        <v>23529</v>
      </c>
    </row>
    <row r="16" spans="1:8" ht="60" x14ac:dyDescent="0.3">
      <c r="A16" s="1">
        <v>74229</v>
      </c>
      <c r="B16" s="2" t="s">
        <v>8</v>
      </c>
      <c r="C16" s="1" t="s">
        <v>1</v>
      </c>
      <c r="D16" s="1" t="s">
        <v>35</v>
      </c>
      <c r="E16" s="1" t="s">
        <v>3</v>
      </c>
      <c r="F16" s="1" t="s">
        <v>4</v>
      </c>
      <c r="G16" s="3">
        <v>22444</v>
      </c>
    </row>
    <row r="17" spans="1:7" ht="96" x14ac:dyDescent="0.3">
      <c r="A17" s="1">
        <v>43604</v>
      </c>
      <c r="B17" s="2" t="s">
        <v>46</v>
      </c>
      <c r="C17" s="1" t="s">
        <v>39</v>
      </c>
      <c r="D17" s="1" t="s">
        <v>35</v>
      </c>
      <c r="E17" s="1" t="s">
        <v>3</v>
      </c>
      <c r="F17" s="1" t="s">
        <v>4</v>
      </c>
      <c r="G17" s="3">
        <v>16323</v>
      </c>
    </row>
    <row r="18" spans="1:7" ht="60" x14ac:dyDescent="0.3">
      <c r="A18" s="1">
        <v>74299</v>
      </c>
      <c r="B18" s="2" t="s">
        <v>0</v>
      </c>
      <c r="C18" s="1" t="s">
        <v>39</v>
      </c>
      <c r="D18" s="1" t="s">
        <v>35</v>
      </c>
      <c r="E18" s="1" t="s">
        <v>3</v>
      </c>
      <c r="F18" s="1" t="s">
        <v>4</v>
      </c>
      <c r="G18" s="3">
        <v>14564</v>
      </c>
    </row>
    <row r="19" spans="1:7" ht="60" x14ac:dyDescent="0.3">
      <c r="A19" s="1">
        <v>74244</v>
      </c>
      <c r="B19" s="2" t="s">
        <v>10</v>
      </c>
      <c r="C19" s="1" t="s">
        <v>1</v>
      </c>
      <c r="D19" s="1" t="s">
        <v>35</v>
      </c>
      <c r="E19" s="1" t="s">
        <v>3</v>
      </c>
      <c r="F19" s="1" t="s">
        <v>4</v>
      </c>
      <c r="G19" s="3">
        <v>13745</v>
      </c>
    </row>
    <row r="20" spans="1:7" ht="60" x14ac:dyDescent="0.3">
      <c r="A20" s="1">
        <v>74330</v>
      </c>
      <c r="B20" s="2" t="s">
        <v>11</v>
      </c>
      <c r="C20" s="1" t="s">
        <v>39</v>
      </c>
      <c r="D20" s="1" t="s">
        <v>35</v>
      </c>
      <c r="E20" s="1" t="s">
        <v>3</v>
      </c>
      <c r="F20" s="1" t="s">
        <v>4</v>
      </c>
      <c r="G20" s="3">
        <v>13017</v>
      </c>
    </row>
    <row r="21" spans="1:7" ht="60" x14ac:dyDescent="0.3">
      <c r="A21" s="1">
        <v>74233</v>
      </c>
      <c r="B21" s="2" t="s">
        <v>7</v>
      </c>
      <c r="C21" s="1" t="s">
        <v>41</v>
      </c>
      <c r="D21" s="1" t="s">
        <v>35</v>
      </c>
      <c r="E21" s="1" t="s">
        <v>3</v>
      </c>
      <c r="F21" s="1" t="s">
        <v>4</v>
      </c>
      <c r="G21" s="3">
        <v>9340</v>
      </c>
    </row>
    <row r="22" spans="1:7" ht="60" x14ac:dyDescent="0.3">
      <c r="A22" s="1">
        <v>74201</v>
      </c>
      <c r="B22" s="2" t="s">
        <v>6</v>
      </c>
      <c r="C22" s="1" t="s">
        <v>41</v>
      </c>
      <c r="D22" s="1" t="s">
        <v>35</v>
      </c>
      <c r="E22" s="1" t="s">
        <v>3</v>
      </c>
      <c r="F22" s="1" t="s">
        <v>4</v>
      </c>
      <c r="G22" s="3">
        <v>8010</v>
      </c>
    </row>
    <row r="23" spans="1:7" ht="60" x14ac:dyDescent="0.3">
      <c r="A23" s="1">
        <v>74222</v>
      </c>
      <c r="B23" s="2" t="s">
        <v>11</v>
      </c>
      <c r="C23" s="1" t="s">
        <v>5</v>
      </c>
      <c r="D23" s="1" t="s">
        <v>35</v>
      </c>
      <c r="E23" s="1" t="s">
        <v>3</v>
      </c>
      <c r="F23" s="1" t="s">
        <v>4</v>
      </c>
      <c r="G23" s="3">
        <v>7765</v>
      </c>
    </row>
    <row r="24" spans="1:7" ht="60" x14ac:dyDescent="0.3">
      <c r="A24" s="1">
        <v>74228</v>
      </c>
      <c r="B24" s="2" t="s">
        <v>8</v>
      </c>
      <c r="C24" s="1" t="s">
        <v>41</v>
      </c>
      <c r="D24" s="1" t="s">
        <v>35</v>
      </c>
      <c r="E24" s="1" t="s">
        <v>3</v>
      </c>
      <c r="F24" s="1" t="s">
        <v>4</v>
      </c>
      <c r="G24" s="3">
        <v>7640</v>
      </c>
    </row>
    <row r="25" spans="1:7" ht="60" x14ac:dyDescent="0.3">
      <c r="A25" s="1">
        <v>74243</v>
      </c>
      <c r="B25" s="2" t="s">
        <v>10</v>
      </c>
      <c r="C25" s="1" t="s">
        <v>41</v>
      </c>
      <c r="D25" s="1" t="s">
        <v>35</v>
      </c>
      <c r="E25" s="1" t="s">
        <v>3</v>
      </c>
      <c r="F25" s="1" t="s">
        <v>4</v>
      </c>
      <c r="G25" s="3">
        <v>4679</v>
      </c>
    </row>
    <row r="26" spans="1:7" ht="60" x14ac:dyDescent="0.3">
      <c r="A26" s="1">
        <v>74209</v>
      </c>
      <c r="B26" s="2" t="s">
        <v>45</v>
      </c>
      <c r="C26" s="1" t="s">
        <v>16</v>
      </c>
      <c r="D26" s="1" t="s">
        <v>35</v>
      </c>
      <c r="E26" s="1" t="s">
        <v>3</v>
      </c>
      <c r="F26" s="1" t="s">
        <v>4</v>
      </c>
      <c r="G26" s="3">
        <v>4109</v>
      </c>
    </row>
    <row r="27" spans="1:7" ht="60" x14ac:dyDescent="0.3">
      <c r="A27" s="1">
        <v>74221</v>
      </c>
      <c r="B27" s="2" t="s">
        <v>11</v>
      </c>
      <c r="C27" s="1" t="s">
        <v>9</v>
      </c>
      <c r="D27" s="1" t="s">
        <v>35</v>
      </c>
      <c r="E27" s="1" t="s">
        <v>3</v>
      </c>
      <c r="F27" s="1" t="s">
        <v>4</v>
      </c>
      <c r="G27" s="3">
        <v>3358</v>
      </c>
    </row>
    <row r="28" spans="1:7" ht="60" x14ac:dyDescent="0.3">
      <c r="A28" s="1">
        <v>74224</v>
      </c>
      <c r="B28" s="2" t="s">
        <v>11</v>
      </c>
      <c r="C28" s="1" t="s">
        <v>1</v>
      </c>
      <c r="D28" s="1" t="s">
        <v>35</v>
      </c>
      <c r="E28" s="1" t="s">
        <v>3</v>
      </c>
      <c r="F28" s="1" t="s">
        <v>4</v>
      </c>
      <c r="G28" s="3">
        <v>1644</v>
      </c>
    </row>
    <row r="29" spans="1:7" ht="60" x14ac:dyDescent="0.3">
      <c r="A29" s="1">
        <v>74223</v>
      </c>
      <c r="B29" s="2" t="s">
        <v>11</v>
      </c>
      <c r="C29" s="1" t="s">
        <v>41</v>
      </c>
      <c r="D29" s="1" t="s">
        <v>35</v>
      </c>
      <c r="E29" s="1" t="s">
        <v>3</v>
      </c>
      <c r="F29" s="1" t="s">
        <v>4</v>
      </c>
      <c r="G29" s="3">
        <v>560</v>
      </c>
    </row>
    <row r="30" spans="1:7" ht="60" x14ac:dyDescent="0.3">
      <c r="A30" s="1">
        <v>74251</v>
      </c>
      <c r="B30" s="2" t="s">
        <v>6</v>
      </c>
      <c r="C30" s="1" t="s">
        <v>39</v>
      </c>
      <c r="D30" s="1" t="s">
        <v>35</v>
      </c>
      <c r="E30" s="1" t="s">
        <v>3</v>
      </c>
      <c r="F30" s="1" t="s">
        <v>4</v>
      </c>
      <c r="G30" s="3">
        <v>-100</v>
      </c>
    </row>
  </sheetData>
  <hyperlinks>
    <hyperlink ref="A1" r:id="rId1" display="https://explorer.usaid.gov/" xr:uid="{32361DDF-2BEA-4F0E-8BDD-0A463705CEA3}"/>
    <hyperlink ref="B1" r:id="rId2" display="https://explorer.usaid.gov/" xr:uid="{E4322710-5A4C-4111-A57B-E39B080224A5}"/>
    <hyperlink ref="C1" r:id="rId3" display="https://explorer.usaid.gov/" xr:uid="{700F4BE9-D626-4FF1-95C1-4AD82E491F4F}"/>
    <hyperlink ref="D1" r:id="rId4" display="https://explorer.usaid.gov/" xr:uid="{62899A55-74EE-4306-9C9A-257C990659D2}"/>
    <hyperlink ref="E1" r:id="rId5" display="https://explorer.usaid.gov/" xr:uid="{E0237783-8D2B-4B05-A72A-785F04D0A7F2}"/>
    <hyperlink ref="F1" r:id="rId6" display="https://explorer.usaid.gov/" xr:uid="{3DADBF2A-ACA0-4C65-91D9-D6F5E8826ABF}"/>
    <hyperlink ref="G1" r:id="rId7" display="https://explorer.usaid.gov/" xr:uid="{131F7D74-126E-4440-AA9A-69E7E81E5C7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12B2F-6821-4070-9D97-694EEBEC3A9A}">
  <sheetPr codeName="Sheet7"/>
  <dimension ref="A1:H32"/>
  <sheetViews>
    <sheetView workbookViewId="0">
      <selection activeCell="H4" sqref="H4"/>
    </sheetView>
  </sheetViews>
  <sheetFormatPr defaultRowHeight="14.4" x14ac:dyDescent="0.3"/>
  <cols>
    <col min="8" max="8" width="10.44140625" bestFit="1" customWidth="1"/>
  </cols>
  <sheetData>
    <row r="1" spans="1:8" x14ac:dyDescent="0.3">
      <c r="A1" s="5" t="s">
        <v>26</v>
      </c>
    </row>
    <row r="2" spans="1:8" ht="43.2" x14ac:dyDescent="0.3">
      <c r="A2" s="6" t="s">
        <v>27</v>
      </c>
      <c r="B2" s="6" t="s">
        <v>18</v>
      </c>
      <c r="C2" s="6" t="s">
        <v>19</v>
      </c>
      <c r="D2" s="6" t="s">
        <v>20</v>
      </c>
      <c r="E2" s="6" t="s">
        <v>28</v>
      </c>
      <c r="F2" s="6" t="s">
        <v>22</v>
      </c>
      <c r="G2" s="7" t="s">
        <v>29</v>
      </c>
    </row>
    <row r="3" spans="1:8" ht="60" x14ac:dyDescent="0.3">
      <c r="A3" s="1">
        <v>74214</v>
      </c>
      <c r="B3" s="2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3">
        <v>911296</v>
      </c>
      <c r="H3" s="4">
        <f>SUM(G3:G32)</f>
        <v>3190448</v>
      </c>
    </row>
    <row r="4" spans="1:8" ht="60" x14ac:dyDescent="0.3">
      <c r="A4" s="1">
        <v>74212</v>
      </c>
      <c r="B4" s="2" t="s">
        <v>0</v>
      </c>
      <c r="C4" s="1" t="s">
        <v>5</v>
      </c>
      <c r="D4" s="1" t="s">
        <v>2</v>
      </c>
      <c r="E4" s="1" t="s">
        <v>3</v>
      </c>
      <c r="F4" s="1" t="s">
        <v>4</v>
      </c>
      <c r="G4" s="3">
        <v>352265</v>
      </c>
    </row>
    <row r="5" spans="1:8" ht="60" x14ac:dyDescent="0.3">
      <c r="A5" s="1">
        <v>74202</v>
      </c>
      <c r="B5" s="2" t="s">
        <v>6</v>
      </c>
      <c r="C5" s="1" t="s">
        <v>1</v>
      </c>
      <c r="D5" s="1" t="s">
        <v>2</v>
      </c>
      <c r="E5" s="1" t="s">
        <v>3</v>
      </c>
      <c r="F5" s="1" t="s">
        <v>4</v>
      </c>
      <c r="G5" s="3">
        <v>263551</v>
      </c>
    </row>
    <row r="6" spans="1:8" ht="60" x14ac:dyDescent="0.3">
      <c r="A6" s="1">
        <v>74234</v>
      </c>
      <c r="B6" s="2" t="s">
        <v>7</v>
      </c>
      <c r="C6" s="1" t="s">
        <v>1</v>
      </c>
      <c r="D6" s="1" t="s">
        <v>2</v>
      </c>
      <c r="E6" s="1" t="s">
        <v>3</v>
      </c>
      <c r="F6" s="1" t="s">
        <v>4</v>
      </c>
      <c r="G6" s="3">
        <v>259411</v>
      </c>
    </row>
    <row r="7" spans="1:8" ht="60" x14ac:dyDescent="0.3">
      <c r="A7" s="1">
        <v>74211</v>
      </c>
      <c r="B7" s="2" t="s">
        <v>0</v>
      </c>
      <c r="C7" s="1" t="s">
        <v>9</v>
      </c>
      <c r="D7" s="1" t="s">
        <v>2</v>
      </c>
      <c r="E7" s="1" t="s">
        <v>3</v>
      </c>
      <c r="F7" s="1" t="s">
        <v>4</v>
      </c>
      <c r="G7" s="3">
        <v>222080</v>
      </c>
    </row>
    <row r="8" spans="1:8" ht="60" x14ac:dyDescent="0.3">
      <c r="A8" s="1">
        <v>74229</v>
      </c>
      <c r="B8" s="2" t="s">
        <v>8</v>
      </c>
      <c r="C8" s="1" t="s">
        <v>1</v>
      </c>
      <c r="D8" s="1" t="s">
        <v>2</v>
      </c>
      <c r="E8" s="1" t="s">
        <v>3</v>
      </c>
      <c r="F8" s="1" t="s">
        <v>4</v>
      </c>
      <c r="G8" s="3">
        <v>173239</v>
      </c>
    </row>
    <row r="9" spans="1:8" ht="60" x14ac:dyDescent="0.3">
      <c r="A9" s="1">
        <v>74244</v>
      </c>
      <c r="B9" s="2" t="s">
        <v>10</v>
      </c>
      <c r="C9" s="1" t="s">
        <v>1</v>
      </c>
      <c r="D9" s="1" t="s">
        <v>2</v>
      </c>
      <c r="E9" s="1" t="s">
        <v>3</v>
      </c>
      <c r="F9" s="1" t="s">
        <v>4</v>
      </c>
      <c r="G9" s="3">
        <v>122700</v>
      </c>
    </row>
    <row r="10" spans="1:8" ht="60" x14ac:dyDescent="0.3">
      <c r="A10" s="1">
        <v>74200</v>
      </c>
      <c r="B10" s="2" t="s">
        <v>6</v>
      </c>
      <c r="C10" s="1" t="s">
        <v>5</v>
      </c>
      <c r="D10" s="1" t="s">
        <v>2</v>
      </c>
      <c r="E10" s="1" t="s">
        <v>3</v>
      </c>
      <c r="F10" s="1" t="s">
        <v>4</v>
      </c>
      <c r="G10" s="3">
        <v>101877</v>
      </c>
    </row>
    <row r="11" spans="1:8" ht="60" x14ac:dyDescent="0.3">
      <c r="A11" s="1">
        <v>74232</v>
      </c>
      <c r="B11" s="2" t="s">
        <v>7</v>
      </c>
      <c r="C11" s="1" t="s">
        <v>5</v>
      </c>
      <c r="D11" s="1" t="s">
        <v>2</v>
      </c>
      <c r="E11" s="1" t="s">
        <v>3</v>
      </c>
      <c r="F11" s="1" t="s">
        <v>4</v>
      </c>
      <c r="G11" s="3">
        <v>100276</v>
      </c>
    </row>
    <row r="12" spans="1:8" ht="60" x14ac:dyDescent="0.3">
      <c r="A12" s="1">
        <v>74213</v>
      </c>
      <c r="B12" s="2" t="s">
        <v>0</v>
      </c>
      <c r="C12" s="1" t="s">
        <v>41</v>
      </c>
      <c r="D12" s="1" t="s">
        <v>2</v>
      </c>
      <c r="E12" s="1" t="s">
        <v>3</v>
      </c>
      <c r="F12" s="1" t="s">
        <v>4</v>
      </c>
      <c r="G12" s="3">
        <v>93427</v>
      </c>
    </row>
    <row r="13" spans="1:8" ht="60" x14ac:dyDescent="0.3">
      <c r="A13" s="1">
        <v>74299</v>
      </c>
      <c r="B13" s="2" t="s">
        <v>0</v>
      </c>
      <c r="C13" s="1" t="s">
        <v>39</v>
      </c>
      <c r="D13" s="1" t="s">
        <v>2</v>
      </c>
      <c r="E13" s="1" t="s">
        <v>3</v>
      </c>
      <c r="F13" s="1" t="s">
        <v>4</v>
      </c>
      <c r="G13" s="3">
        <v>83329</v>
      </c>
    </row>
    <row r="14" spans="1:8" ht="84" x14ac:dyDescent="0.3">
      <c r="A14" s="1">
        <v>161985</v>
      </c>
      <c r="B14" s="2" t="s">
        <v>31</v>
      </c>
      <c r="C14" s="1" t="s">
        <v>15</v>
      </c>
      <c r="D14" s="1" t="s">
        <v>2</v>
      </c>
      <c r="E14" s="1" t="s">
        <v>14</v>
      </c>
      <c r="F14" s="1" t="s">
        <v>4</v>
      </c>
      <c r="G14" s="3">
        <v>67000</v>
      </c>
    </row>
    <row r="15" spans="1:8" ht="60" x14ac:dyDescent="0.3">
      <c r="A15" s="1">
        <v>74227</v>
      </c>
      <c r="B15" s="2" t="s">
        <v>8</v>
      </c>
      <c r="C15" s="1" t="s">
        <v>5</v>
      </c>
      <c r="D15" s="1" t="s">
        <v>2</v>
      </c>
      <c r="E15" s="1" t="s">
        <v>3</v>
      </c>
      <c r="F15" s="1" t="s">
        <v>4</v>
      </c>
      <c r="G15" s="3">
        <v>66966</v>
      </c>
    </row>
    <row r="16" spans="1:8" ht="60" x14ac:dyDescent="0.3">
      <c r="A16" s="1">
        <v>74199</v>
      </c>
      <c r="B16" s="2" t="s">
        <v>6</v>
      </c>
      <c r="C16" s="1" t="s">
        <v>9</v>
      </c>
      <c r="D16" s="1" t="s">
        <v>2</v>
      </c>
      <c r="E16" s="1" t="s">
        <v>3</v>
      </c>
      <c r="F16" s="1" t="s">
        <v>4</v>
      </c>
      <c r="G16" s="3">
        <v>64227</v>
      </c>
    </row>
    <row r="17" spans="1:7" ht="60" x14ac:dyDescent="0.3">
      <c r="A17" s="1">
        <v>74231</v>
      </c>
      <c r="B17" s="2" t="s">
        <v>7</v>
      </c>
      <c r="C17" s="1" t="s">
        <v>9</v>
      </c>
      <c r="D17" s="1" t="s">
        <v>2</v>
      </c>
      <c r="E17" s="1" t="s">
        <v>3</v>
      </c>
      <c r="F17" s="1" t="s">
        <v>4</v>
      </c>
      <c r="G17" s="3">
        <v>63218</v>
      </c>
    </row>
    <row r="18" spans="1:7" ht="60" x14ac:dyDescent="0.3">
      <c r="A18" s="1">
        <v>74242</v>
      </c>
      <c r="B18" s="2" t="s">
        <v>10</v>
      </c>
      <c r="C18" s="1" t="s">
        <v>5</v>
      </c>
      <c r="D18" s="1" t="s">
        <v>2</v>
      </c>
      <c r="E18" s="1" t="s">
        <v>3</v>
      </c>
      <c r="F18" s="1" t="s">
        <v>4</v>
      </c>
      <c r="G18" s="3">
        <v>47430</v>
      </c>
    </row>
    <row r="19" spans="1:7" ht="60" x14ac:dyDescent="0.3">
      <c r="A19" s="1">
        <v>74226</v>
      </c>
      <c r="B19" s="2" t="s">
        <v>8</v>
      </c>
      <c r="C19" s="1" t="s">
        <v>9</v>
      </c>
      <c r="D19" s="1" t="s">
        <v>2</v>
      </c>
      <c r="E19" s="1" t="s">
        <v>3</v>
      </c>
      <c r="F19" s="1" t="s">
        <v>4</v>
      </c>
      <c r="G19" s="3">
        <v>42218</v>
      </c>
    </row>
    <row r="20" spans="1:7" ht="60" x14ac:dyDescent="0.3">
      <c r="A20" s="1">
        <v>74241</v>
      </c>
      <c r="B20" s="2" t="s">
        <v>10</v>
      </c>
      <c r="C20" s="1" t="s">
        <v>9</v>
      </c>
      <c r="D20" s="1" t="s">
        <v>2</v>
      </c>
      <c r="E20" s="1" t="s">
        <v>3</v>
      </c>
      <c r="F20" s="1" t="s">
        <v>4</v>
      </c>
      <c r="G20" s="3">
        <v>29902</v>
      </c>
    </row>
    <row r="21" spans="1:7" ht="60" x14ac:dyDescent="0.3">
      <c r="A21" s="1">
        <v>74201</v>
      </c>
      <c r="B21" s="2" t="s">
        <v>6</v>
      </c>
      <c r="C21" s="1" t="s">
        <v>41</v>
      </c>
      <c r="D21" s="1" t="s">
        <v>2</v>
      </c>
      <c r="E21" s="1" t="s">
        <v>3</v>
      </c>
      <c r="F21" s="1" t="s">
        <v>4</v>
      </c>
      <c r="G21" s="3">
        <v>27020</v>
      </c>
    </row>
    <row r="22" spans="1:7" ht="60" x14ac:dyDescent="0.3">
      <c r="A22" s="1">
        <v>74233</v>
      </c>
      <c r="B22" s="2" t="s">
        <v>7</v>
      </c>
      <c r="C22" s="1" t="s">
        <v>41</v>
      </c>
      <c r="D22" s="1" t="s">
        <v>2</v>
      </c>
      <c r="E22" s="1" t="s">
        <v>3</v>
      </c>
      <c r="F22" s="1" t="s">
        <v>4</v>
      </c>
      <c r="G22" s="3">
        <v>26595</v>
      </c>
    </row>
    <row r="23" spans="1:7" ht="60" x14ac:dyDescent="0.3">
      <c r="A23" s="1">
        <v>74228</v>
      </c>
      <c r="B23" s="2" t="s">
        <v>8</v>
      </c>
      <c r="C23" s="1" t="s">
        <v>41</v>
      </c>
      <c r="D23" s="1" t="s">
        <v>2</v>
      </c>
      <c r="E23" s="1" t="s">
        <v>3</v>
      </c>
      <c r="F23" s="1" t="s">
        <v>4</v>
      </c>
      <c r="G23" s="3">
        <v>17761</v>
      </c>
    </row>
    <row r="24" spans="1:7" ht="60" x14ac:dyDescent="0.3">
      <c r="A24" s="1">
        <v>74330</v>
      </c>
      <c r="B24" s="2" t="s">
        <v>11</v>
      </c>
      <c r="C24" s="1" t="s">
        <v>39</v>
      </c>
      <c r="D24" s="1" t="s">
        <v>2</v>
      </c>
      <c r="E24" s="1" t="s">
        <v>3</v>
      </c>
      <c r="F24" s="1" t="s">
        <v>4</v>
      </c>
      <c r="G24" s="3">
        <v>16302</v>
      </c>
    </row>
    <row r="25" spans="1:7" ht="60" x14ac:dyDescent="0.3">
      <c r="A25" s="1">
        <v>74224</v>
      </c>
      <c r="B25" s="2" t="s">
        <v>11</v>
      </c>
      <c r="C25" s="1" t="s">
        <v>1</v>
      </c>
      <c r="D25" s="1" t="s">
        <v>2</v>
      </c>
      <c r="E25" s="1" t="s">
        <v>3</v>
      </c>
      <c r="F25" s="1" t="s">
        <v>4</v>
      </c>
      <c r="G25" s="3">
        <v>14091</v>
      </c>
    </row>
    <row r="26" spans="1:7" ht="60" x14ac:dyDescent="0.3">
      <c r="A26" s="1">
        <v>74243</v>
      </c>
      <c r="B26" s="2" t="s">
        <v>10</v>
      </c>
      <c r="C26" s="1" t="s">
        <v>41</v>
      </c>
      <c r="D26" s="1" t="s">
        <v>2</v>
      </c>
      <c r="E26" s="1" t="s">
        <v>3</v>
      </c>
      <c r="F26" s="1" t="s">
        <v>4</v>
      </c>
      <c r="G26" s="3">
        <v>12579</v>
      </c>
    </row>
    <row r="27" spans="1:7" ht="60" x14ac:dyDescent="0.3">
      <c r="A27" s="1">
        <v>74222</v>
      </c>
      <c r="B27" s="2" t="s">
        <v>11</v>
      </c>
      <c r="C27" s="1" t="s">
        <v>5</v>
      </c>
      <c r="D27" s="1" t="s">
        <v>2</v>
      </c>
      <c r="E27" s="1" t="s">
        <v>3</v>
      </c>
      <c r="F27" s="1" t="s">
        <v>4</v>
      </c>
      <c r="G27" s="3">
        <v>5447</v>
      </c>
    </row>
    <row r="28" spans="1:7" ht="60" x14ac:dyDescent="0.3">
      <c r="A28" s="1">
        <v>74221</v>
      </c>
      <c r="B28" s="2" t="s">
        <v>11</v>
      </c>
      <c r="C28" s="1" t="s">
        <v>9</v>
      </c>
      <c r="D28" s="1" t="s">
        <v>2</v>
      </c>
      <c r="E28" s="1" t="s">
        <v>3</v>
      </c>
      <c r="F28" s="1" t="s">
        <v>4</v>
      </c>
      <c r="G28" s="3">
        <v>3434</v>
      </c>
    </row>
    <row r="29" spans="1:7" ht="60" x14ac:dyDescent="0.3">
      <c r="A29" s="1">
        <v>74223</v>
      </c>
      <c r="B29" s="2" t="s">
        <v>11</v>
      </c>
      <c r="C29" s="1" t="s">
        <v>41</v>
      </c>
      <c r="D29" s="1" t="s">
        <v>2</v>
      </c>
      <c r="E29" s="1" t="s">
        <v>3</v>
      </c>
      <c r="F29" s="1" t="s">
        <v>4</v>
      </c>
      <c r="G29" s="3">
        <v>1445</v>
      </c>
    </row>
    <row r="30" spans="1:7" ht="60" x14ac:dyDescent="0.3">
      <c r="A30" s="1">
        <v>74358</v>
      </c>
      <c r="B30" s="2" t="s">
        <v>7</v>
      </c>
      <c r="C30" s="1" t="s">
        <v>39</v>
      </c>
      <c r="D30" s="1" t="s">
        <v>2</v>
      </c>
      <c r="E30" s="1" t="s">
        <v>3</v>
      </c>
      <c r="F30" s="1" t="s">
        <v>4</v>
      </c>
      <c r="G30" s="3">
        <v>1243</v>
      </c>
    </row>
    <row r="31" spans="1:7" ht="60" x14ac:dyDescent="0.3">
      <c r="A31" s="1">
        <v>74251</v>
      </c>
      <c r="B31" s="2" t="s">
        <v>6</v>
      </c>
      <c r="C31" s="1" t="s">
        <v>39</v>
      </c>
      <c r="D31" s="1" t="s">
        <v>2</v>
      </c>
      <c r="E31" s="1" t="s">
        <v>3</v>
      </c>
      <c r="F31" s="1" t="s">
        <v>4</v>
      </c>
      <c r="G31" s="3">
        <v>220</v>
      </c>
    </row>
    <row r="32" spans="1:7" ht="60" x14ac:dyDescent="0.3">
      <c r="A32" s="1">
        <v>74209</v>
      </c>
      <c r="B32" s="2" t="s">
        <v>45</v>
      </c>
      <c r="C32" s="1" t="s">
        <v>16</v>
      </c>
      <c r="D32" s="1" t="s">
        <v>2</v>
      </c>
      <c r="E32" s="1" t="s">
        <v>3</v>
      </c>
      <c r="F32" s="1" t="s">
        <v>4</v>
      </c>
      <c r="G32" s="3">
        <v>-101</v>
      </c>
    </row>
  </sheetData>
  <hyperlinks>
    <hyperlink ref="A2" r:id="rId1" display="https://explorer.usaid.gov/" xr:uid="{247F32B5-DB02-4647-A08A-0A8FDB8EA6A0}"/>
    <hyperlink ref="B2" r:id="rId2" display="https://explorer.usaid.gov/" xr:uid="{A51F0FB4-B74F-4AC2-A0F2-DA1250214923}"/>
    <hyperlink ref="C2" r:id="rId3" display="https://explorer.usaid.gov/" xr:uid="{4BF5565A-31ED-40A7-9647-DD0C0D121B97}"/>
    <hyperlink ref="D2" r:id="rId4" display="https://explorer.usaid.gov/" xr:uid="{3EB6305C-1F1A-4BBF-B843-DA2FAE9F9C2B}"/>
    <hyperlink ref="E2" r:id="rId5" display="https://explorer.usaid.gov/" xr:uid="{4D65FEFE-A734-4ECD-A4A0-AF380C94DD11}"/>
    <hyperlink ref="F2" r:id="rId6" display="https://explorer.usaid.gov/" xr:uid="{06140E5B-62C2-4BF8-9EB0-D02559B6EE42}"/>
    <hyperlink ref="G2" r:id="rId7" display="https://explorer.usaid.gov/" xr:uid="{9E55F461-2488-4D01-8437-7369599A3EA8}"/>
  </hyperlinks>
  <pageMargins left="0.7" right="0.7" top="0.75" bottom="0.75" header="0.3" footer="0.3"/>
  <drawing r:id="rId8"/>
  <legacyDrawing r:id="rId9"/>
  <controls>
    <mc:AlternateContent xmlns:mc="http://schemas.openxmlformats.org/markup-compatibility/2006">
      <mc:Choice Requires="x14">
        <control shapeId="10241" r:id="rId10" name="Control 1">
          <controlPr defaultSize="0" r:id="rId1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129540</xdr:colOff>
                <xdr:row>1</xdr:row>
                <xdr:rowOff>45720</xdr:rowOff>
              </to>
            </anchor>
          </controlPr>
        </control>
      </mc:Choice>
      <mc:Fallback>
        <control shapeId="10241" r:id="rId10" name="Control 1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C2058-595A-41CE-AC18-A635DEBA4E4F}">
  <dimension ref="A1:J33"/>
  <sheetViews>
    <sheetView workbookViewId="0">
      <selection activeCell="J2" sqref="J2"/>
    </sheetView>
  </sheetViews>
  <sheetFormatPr defaultRowHeight="14.4" x14ac:dyDescent="0.3"/>
  <cols>
    <col min="8" max="8" width="10.44140625" bestFit="1" customWidth="1"/>
  </cols>
  <sheetData>
    <row r="1" spans="1:10" ht="43.2" x14ac:dyDescent="0.3">
      <c r="A1" s="6" t="s">
        <v>27</v>
      </c>
      <c r="B1" s="6" t="s">
        <v>18</v>
      </c>
      <c r="C1" s="6" t="s">
        <v>19</v>
      </c>
      <c r="D1" s="6" t="s">
        <v>20</v>
      </c>
      <c r="E1" s="6" t="s">
        <v>28</v>
      </c>
      <c r="F1" s="6" t="s">
        <v>22</v>
      </c>
      <c r="G1" s="7" t="s">
        <v>29</v>
      </c>
      <c r="H1" t="s">
        <v>47</v>
      </c>
      <c r="J1" t="s">
        <v>40</v>
      </c>
    </row>
    <row r="2" spans="1:10" ht="60" x14ac:dyDescent="0.3">
      <c r="A2" s="1">
        <v>74214</v>
      </c>
      <c r="B2" s="2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>
        <v>913357</v>
      </c>
      <c r="H2" s="4">
        <f>SUM(G2:G33)</f>
        <v>4220128</v>
      </c>
    </row>
    <row r="3" spans="1:10" ht="60" x14ac:dyDescent="0.3">
      <c r="A3" s="1">
        <v>74202</v>
      </c>
      <c r="B3" s="2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3">
        <v>366504</v>
      </c>
    </row>
    <row r="4" spans="1:10" ht="60" x14ac:dyDescent="0.3">
      <c r="A4" s="1">
        <v>74211</v>
      </c>
      <c r="B4" s="2" t="s">
        <v>0</v>
      </c>
      <c r="C4" s="1" t="s">
        <v>9</v>
      </c>
      <c r="D4" s="1" t="s">
        <v>2</v>
      </c>
      <c r="E4" s="1" t="s">
        <v>3</v>
      </c>
      <c r="F4" s="1" t="s">
        <v>4</v>
      </c>
      <c r="G4" s="3">
        <v>351759</v>
      </c>
    </row>
    <row r="5" spans="1:10" ht="60" x14ac:dyDescent="0.3">
      <c r="A5" s="1">
        <v>74212</v>
      </c>
      <c r="B5" s="2" t="s">
        <v>0</v>
      </c>
      <c r="C5" s="1" t="s">
        <v>5</v>
      </c>
      <c r="D5" s="1" t="s">
        <v>2</v>
      </c>
      <c r="E5" s="1" t="s">
        <v>3</v>
      </c>
      <c r="F5" s="1" t="s">
        <v>4</v>
      </c>
      <c r="G5" s="3">
        <v>277758</v>
      </c>
    </row>
    <row r="6" spans="1:10" ht="60" x14ac:dyDescent="0.3">
      <c r="A6" s="1">
        <v>74229</v>
      </c>
      <c r="B6" s="2" t="s">
        <v>8</v>
      </c>
      <c r="C6" s="1" t="s">
        <v>1</v>
      </c>
      <c r="D6" s="1" t="s">
        <v>2</v>
      </c>
      <c r="E6" s="1" t="s">
        <v>3</v>
      </c>
      <c r="F6" s="1" t="s">
        <v>4</v>
      </c>
      <c r="G6" s="3">
        <v>243076</v>
      </c>
    </row>
    <row r="7" spans="1:10" ht="60" x14ac:dyDescent="0.3">
      <c r="A7" s="1">
        <v>74213</v>
      </c>
      <c r="B7" s="2" t="s">
        <v>0</v>
      </c>
      <c r="C7" s="1" t="s">
        <v>41</v>
      </c>
      <c r="D7" s="1" t="s">
        <v>2</v>
      </c>
      <c r="E7" s="1" t="s">
        <v>3</v>
      </c>
      <c r="F7" s="1" t="s">
        <v>4</v>
      </c>
      <c r="G7" s="3">
        <v>224031</v>
      </c>
    </row>
    <row r="8" spans="1:10" ht="60" x14ac:dyDescent="0.3">
      <c r="A8" s="1">
        <v>74234</v>
      </c>
      <c r="B8" s="2" t="s">
        <v>7</v>
      </c>
      <c r="C8" s="1" t="s">
        <v>1</v>
      </c>
      <c r="D8" s="1" t="s">
        <v>2</v>
      </c>
      <c r="E8" s="1" t="s">
        <v>3</v>
      </c>
      <c r="F8" s="1" t="s">
        <v>4</v>
      </c>
      <c r="G8" s="3">
        <v>162294</v>
      </c>
    </row>
    <row r="9" spans="1:10" ht="72" x14ac:dyDescent="0.3">
      <c r="A9" s="1">
        <v>145135</v>
      </c>
      <c r="B9" s="2" t="s">
        <v>32</v>
      </c>
      <c r="C9" s="1" t="s">
        <v>41</v>
      </c>
      <c r="D9" s="1" t="s">
        <v>2</v>
      </c>
      <c r="E9" s="1" t="s">
        <v>14</v>
      </c>
      <c r="F9" s="1" t="s">
        <v>4</v>
      </c>
      <c r="G9" s="3">
        <v>150000</v>
      </c>
    </row>
    <row r="10" spans="1:10" ht="120" x14ac:dyDescent="0.3">
      <c r="A10" s="1">
        <v>158993</v>
      </c>
      <c r="B10" s="2" t="s">
        <v>37</v>
      </c>
      <c r="C10" s="1" t="s">
        <v>13</v>
      </c>
      <c r="D10" s="1" t="s">
        <v>2</v>
      </c>
      <c r="E10" s="1" t="s">
        <v>14</v>
      </c>
      <c r="F10" s="1" t="s">
        <v>4</v>
      </c>
      <c r="G10" s="3">
        <v>150000</v>
      </c>
    </row>
    <row r="11" spans="1:10" ht="60" x14ac:dyDescent="0.3">
      <c r="A11" s="1">
        <v>74199</v>
      </c>
      <c r="B11" s="2" t="s">
        <v>6</v>
      </c>
      <c r="C11" s="1" t="s">
        <v>9</v>
      </c>
      <c r="D11" s="1" t="s">
        <v>2</v>
      </c>
      <c r="E11" s="1" t="s">
        <v>3</v>
      </c>
      <c r="F11" s="1" t="s">
        <v>4</v>
      </c>
      <c r="G11" s="3">
        <v>141151</v>
      </c>
    </row>
    <row r="12" spans="1:10" ht="60" x14ac:dyDescent="0.3">
      <c r="A12" s="1">
        <v>74244</v>
      </c>
      <c r="B12" s="2" t="s">
        <v>10</v>
      </c>
      <c r="C12" s="1" t="s">
        <v>1</v>
      </c>
      <c r="D12" s="1" t="s">
        <v>2</v>
      </c>
      <c r="E12" s="1" t="s">
        <v>3</v>
      </c>
      <c r="F12" s="1" t="s">
        <v>4</v>
      </c>
      <c r="G12" s="3">
        <v>120532</v>
      </c>
    </row>
    <row r="13" spans="1:10" ht="60" x14ac:dyDescent="0.3">
      <c r="A13" s="1">
        <v>74200</v>
      </c>
      <c r="B13" s="2" t="s">
        <v>6</v>
      </c>
      <c r="C13" s="1" t="s">
        <v>5</v>
      </c>
      <c r="D13" s="1" t="s">
        <v>2</v>
      </c>
      <c r="E13" s="1" t="s">
        <v>3</v>
      </c>
      <c r="F13" s="1" t="s">
        <v>4</v>
      </c>
      <c r="G13" s="3">
        <v>111456</v>
      </c>
    </row>
    <row r="14" spans="1:10" ht="60" x14ac:dyDescent="0.3">
      <c r="A14" s="1">
        <v>74209</v>
      </c>
      <c r="B14" s="2" t="s">
        <v>45</v>
      </c>
      <c r="C14" s="1" t="s">
        <v>16</v>
      </c>
      <c r="D14" s="1" t="s">
        <v>2</v>
      </c>
      <c r="E14" s="1" t="s">
        <v>3</v>
      </c>
      <c r="F14" s="1" t="s">
        <v>4</v>
      </c>
      <c r="G14" s="3">
        <v>106858</v>
      </c>
    </row>
    <row r="15" spans="1:10" ht="72" x14ac:dyDescent="0.3">
      <c r="A15" s="1">
        <v>145135</v>
      </c>
      <c r="B15" s="2" t="s">
        <v>32</v>
      </c>
      <c r="C15" s="1" t="s">
        <v>13</v>
      </c>
      <c r="D15" s="1" t="s">
        <v>2</v>
      </c>
      <c r="E15" s="1" t="s">
        <v>14</v>
      </c>
      <c r="F15" s="1" t="s">
        <v>4</v>
      </c>
      <c r="G15" s="3">
        <v>100000</v>
      </c>
    </row>
    <row r="16" spans="1:10" ht="60" x14ac:dyDescent="0.3">
      <c r="A16" s="1">
        <v>74226</v>
      </c>
      <c r="B16" s="2" t="s">
        <v>8</v>
      </c>
      <c r="C16" s="1" t="s">
        <v>9</v>
      </c>
      <c r="D16" s="1" t="s">
        <v>2</v>
      </c>
      <c r="E16" s="1" t="s">
        <v>3</v>
      </c>
      <c r="F16" s="1" t="s">
        <v>4</v>
      </c>
      <c r="G16" s="3">
        <v>93615</v>
      </c>
    </row>
    <row r="17" spans="1:7" ht="60" x14ac:dyDescent="0.3">
      <c r="A17" s="1">
        <v>74201</v>
      </c>
      <c r="B17" s="2" t="s">
        <v>6</v>
      </c>
      <c r="C17" s="1" t="s">
        <v>41</v>
      </c>
      <c r="D17" s="1" t="s">
        <v>2</v>
      </c>
      <c r="E17" s="1" t="s">
        <v>3</v>
      </c>
      <c r="F17" s="1" t="s">
        <v>4</v>
      </c>
      <c r="G17" s="3">
        <v>89897</v>
      </c>
    </row>
    <row r="18" spans="1:7" ht="60" x14ac:dyDescent="0.3">
      <c r="A18" s="1">
        <v>74227</v>
      </c>
      <c r="B18" s="2" t="s">
        <v>8</v>
      </c>
      <c r="C18" s="1" t="s">
        <v>5</v>
      </c>
      <c r="D18" s="1" t="s">
        <v>2</v>
      </c>
      <c r="E18" s="1" t="s">
        <v>3</v>
      </c>
      <c r="F18" s="1" t="s">
        <v>4</v>
      </c>
      <c r="G18" s="3">
        <v>73921</v>
      </c>
    </row>
    <row r="19" spans="1:7" ht="84" x14ac:dyDescent="0.3">
      <c r="A19" s="1">
        <v>161985</v>
      </c>
      <c r="B19" s="2" t="s">
        <v>31</v>
      </c>
      <c r="C19" s="1" t="s">
        <v>41</v>
      </c>
      <c r="D19" s="1" t="s">
        <v>2</v>
      </c>
      <c r="E19" s="1" t="s">
        <v>14</v>
      </c>
      <c r="F19" s="1" t="s">
        <v>4</v>
      </c>
      <c r="G19" s="3">
        <v>70000</v>
      </c>
    </row>
    <row r="20" spans="1:7" ht="60" x14ac:dyDescent="0.3">
      <c r="A20" s="1">
        <v>74231</v>
      </c>
      <c r="B20" s="2" t="s">
        <v>7</v>
      </c>
      <c r="C20" s="1" t="s">
        <v>9</v>
      </c>
      <c r="D20" s="1" t="s">
        <v>2</v>
      </c>
      <c r="E20" s="1" t="s">
        <v>3</v>
      </c>
      <c r="F20" s="1" t="s">
        <v>4</v>
      </c>
      <c r="G20" s="3">
        <v>62504</v>
      </c>
    </row>
    <row r="21" spans="1:7" ht="60" x14ac:dyDescent="0.3">
      <c r="A21" s="1">
        <v>74228</v>
      </c>
      <c r="B21" s="2" t="s">
        <v>8</v>
      </c>
      <c r="C21" s="1" t="s">
        <v>41</v>
      </c>
      <c r="D21" s="1" t="s">
        <v>2</v>
      </c>
      <c r="E21" s="1" t="s">
        <v>3</v>
      </c>
      <c r="F21" s="1" t="s">
        <v>4</v>
      </c>
      <c r="G21" s="3">
        <v>59622</v>
      </c>
    </row>
    <row r="22" spans="1:7" ht="60" x14ac:dyDescent="0.3">
      <c r="A22" s="1">
        <v>74232</v>
      </c>
      <c r="B22" s="2" t="s">
        <v>7</v>
      </c>
      <c r="C22" s="1" t="s">
        <v>5</v>
      </c>
      <c r="D22" s="1" t="s">
        <v>2</v>
      </c>
      <c r="E22" s="1" t="s">
        <v>3</v>
      </c>
      <c r="F22" s="1" t="s">
        <v>4</v>
      </c>
      <c r="G22" s="3">
        <v>49355</v>
      </c>
    </row>
    <row r="23" spans="1:7" ht="60" x14ac:dyDescent="0.3">
      <c r="A23" s="1">
        <v>74241</v>
      </c>
      <c r="B23" s="2" t="s">
        <v>10</v>
      </c>
      <c r="C23" s="1" t="s">
        <v>9</v>
      </c>
      <c r="D23" s="1" t="s">
        <v>2</v>
      </c>
      <c r="E23" s="1" t="s">
        <v>3</v>
      </c>
      <c r="F23" s="1" t="s">
        <v>4</v>
      </c>
      <c r="G23" s="3">
        <v>46420</v>
      </c>
    </row>
    <row r="24" spans="1:7" ht="60" x14ac:dyDescent="0.3">
      <c r="A24" s="1">
        <v>74233</v>
      </c>
      <c r="B24" s="2" t="s">
        <v>7</v>
      </c>
      <c r="C24" s="1" t="s">
        <v>41</v>
      </c>
      <c r="D24" s="1" t="s">
        <v>2</v>
      </c>
      <c r="E24" s="1" t="s">
        <v>3</v>
      </c>
      <c r="F24" s="1" t="s">
        <v>4</v>
      </c>
      <c r="G24" s="3">
        <v>39808</v>
      </c>
    </row>
    <row r="25" spans="1:7" ht="60" x14ac:dyDescent="0.3">
      <c r="A25" s="1">
        <v>74242</v>
      </c>
      <c r="B25" s="2" t="s">
        <v>10</v>
      </c>
      <c r="C25" s="1" t="s">
        <v>5</v>
      </c>
      <c r="D25" s="1" t="s">
        <v>2</v>
      </c>
      <c r="E25" s="1" t="s">
        <v>3</v>
      </c>
      <c r="F25" s="1" t="s">
        <v>4</v>
      </c>
      <c r="G25" s="3">
        <v>36654</v>
      </c>
    </row>
    <row r="26" spans="1:7" ht="60" x14ac:dyDescent="0.3">
      <c r="A26" s="1">
        <v>74224</v>
      </c>
      <c r="B26" s="2" t="s">
        <v>11</v>
      </c>
      <c r="C26" s="1" t="s">
        <v>1</v>
      </c>
      <c r="D26" s="1" t="s">
        <v>2</v>
      </c>
      <c r="E26" s="1" t="s">
        <v>3</v>
      </c>
      <c r="F26" s="1" t="s">
        <v>4</v>
      </c>
      <c r="G26" s="3">
        <v>36602</v>
      </c>
    </row>
    <row r="27" spans="1:7" ht="60" x14ac:dyDescent="0.3">
      <c r="A27" s="1">
        <v>74209</v>
      </c>
      <c r="B27" s="2" t="s">
        <v>45</v>
      </c>
      <c r="C27" s="1" t="s">
        <v>16</v>
      </c>
      <c r="D27" s="1" t="s">
        <v>2</v>
      </c>
      <c r="E27" s="1" t="s">
        <v>3</v>
      </c>
      <c r="F27" s="1" t="s">
        <v>4</v>
      </c>
      <c r="G27" s="3">
        <v>35619</v>
      </c>
    </row>
    <row r="28" spans="1:7" ht="60" x14ac:dyDescent="0.3">
      <c r="A28" s="1">
        <v>74243</v>
      </c>
      <c r="B28" s="2" t="s">
        <v>10</v>
      </c>
      <c r="C28" s="1" t="s">
        <v>41</v>
      </c>
      <c r="D28" s="1" t="s">
        <v>2</v>
      </c>
      <c r="E28" s="1" t="s">
        <v>3</v>
      </c>
      <c r="F28" s="1" t="s">
        <v>4</v>
      </c>
      <c r="G28" s="3">
        <v>29564</v>
      </c>
    </row>
    <row r="29" spans="1:7" ht="60" x14ac:dyDescent="0.3">
      <c r="A29" s="1">
        <v>74206</v>
      </c>
      <c r="B29" s="2" t="s">
        <v>45</v>
      </c>
      <c r="C29" s="1" t="s">
        <v>41</v>
      </c>
      <c r="D29" s="1" t="s">
        <v>2</v>
      </c>
      <c r="E29" s="1" t="s">
        <v>3</v>
      </c>
      <c r="F29" s="1" t="s">
        <v>4</v>
      </c>
      <c r="G29" s="3">
        <v>24054</v>
      </c>
    </row>
    <row r="30" spans="1:7" ht="60" x14ac:dyDescent="0.3">
      <c r="A30" s="1">
        <v>74207</v>
      </c>
      <c r="B30" s="2" t="s">
        <v>45</v>
      </c>
      <c r="C30" s="1" t="s">
        <v>39</v>
      </c>
      <c r="D30" s="1" t="s">
        <v>2</v>
      </c>
      <c r="E30" s="1" t="s">
        <v>3</v>
      </c>
      <c r="F30" s="1" t="s">
        <v>4</v>
      </c>
      <c r="G30" s="3">
        <v>19511</v>
      </c>
    </row>
    <row r="31" spans="1:7" ht="60" x14ac:dyDescent="0.3">
      <c r="A31" s="1">
        <v>74221</v>
      </c>
      <c r="B31" s="2" t="s">
        <v>11</v>
      </c>
      <c r="C31" s="1" t="s">
        <v>9</v>
      </c>
      <c r="D31" s="1" t="s">
        <v>2</v>
      </c>
      <c r="E31" s="1" t="s">
        <v>3</v>
      </c>
      <c r="F31" s="1" t="s">
        <v>4</v>
      </c>
      <c r="G31" s="3">
        <v>14097</v>
      </c>
    </row>
    <row r="32" spans="1:7" ht="60" x14ac:dyDescent="0.3">
      <c r="A32" s="1">
        <v>74222</v>
      </c>
      <c r="B32" s="2" t="s">
        <v>11</v>
      </c>
      <c r="C32" s="1" t="s">
        <v>5</v>
      </c>
      <c r="D32" s="1" t="s">
        <v>2</v>
      </c>
      <c r="E32" s="1" t="s">
        <v>3</v>
      </c>
      <c r="F32" s="1" t="s">
        <v>4</v>
      </c>
      <c r="G32" s="3">
        <v>11131</v>
      </c>
    </row>
    <row r="33" spans="1:7" ht="60" x14ac:dyDescent="0.3">
      <c r="A33" s="1">
        <v>74223</v>
      </c>
      <c r="B33" s="2" t="s">
        <v>11</v>
      </c>
      <c r="C33" s="1" t="s">
        <v>41</v>
      </c>
      <c r="D33" s="1" t="s">
        <v>2</v>
      </c>
      <c r="E33" s="1" t="s">
        <v>3</v>
      </c>
      <c r="F33" s="1" t="s">
        <v>4</v>
      </c>
      <c r="G33" s="3">
        <v>8978</v>
      </c>
    </row>
  </sheetData>
  <hyperlinks>
    <hyperlink ref="A1" r:id="rId1" display="https://explorer.usaid.gov/" xr:uid="{7135006E-326E-4644-8C7A-B99597E698AD}"/>
    <hyperlink ref="B1" r:id="rId2" display="https://explorer.usaid.gov/" xr:uid="{89E4D6AF-A58D-48D2-850C-70DE0A4DFDE5}"/>
    <hyperlink ref="C1" r:id="rId3" display="https://explorer.usaid.gov/" xr:uid="{F5FE2DAC-859B-41E8-9B85-94843DD41009}"/>
    <hyperlink ref="D1" r:id="rId4" display="https://explorer.usaid.gov/" xr:uid="{F6EC971C-A24F-469C-8A16-648119AA1ABF}"/>
    <hyperlink ref="E1" r:id="rId5" display="https://explorer.usaid.gov/" xr:uid="{DD8C72FD-F5A2-452F-BCB5-CF37AC388011}"/>
    <hyperlink ref="F1" r:id="rId6" display="https://explorer.usaid.gov/" xr:uid="{72A1B04D-A698-481A-A525-7D52E7CE04D5}"/>
    <hyperlink ref="G1" r:id="rId7" display="https://explorer.usaid.gov/" xr:uid="{3ED84862-EE2F-4550-BFDC-09B1849DCE23}"/>
  </hyperlinks>
  <pageMargins left="0.7" right="0.7" top="0.75" bottom="0.75" header="0.3" footer="0.3"/>
  <pageSetup orientation="portrait" horizontalDpi="4294967295" verticalDpi="4294967295" r:id="rId8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5F95-DFBF-478E-92E0-A56E000A8CC5}">
  <sheetPr codeName="Sheet8"/>
  <dimension ref="A1:K34"/>
  <sheetViews>
    <sheetView workbookViewId="0">
      <selection activeCell="J4" sqref="J4"/>
    </sheetView>
  </sheetViews>
  <sheetFormatPr defaultRowHeight="14.4" x14ac:dyDescent="0.3"/>
  <cols>
    <col min="8" max="8" width="10.44140625" bestFit="1" customWidth="1"/>
    <col min="11" max="11" width="11.44140625" bestFit="1" customWidth="1"/>
  </cols>
  <sheetData>
    <row r="1" spans="1:11" x14ac:dyDescent="0.3">
      <c r="A1" s="5" t="s">
        <v>26</v>
      </c>
    </row>
    <row r="2" spans="1:11" ht="43.2" x14ac:dyDescent="0.3">
      <c r="A2" s="6" t="s">
        <v>27</v>
      </c>
      <c r="B2" s="6" t="s">
        <v>18</v>
      </c>
      <c r="C2" s="6" t="s">
        <v>19</v>
      </c>
      <c r="D2" s="6" t="s">
        <v>20</v>
      </c>
      <c r="E2" s="6" t="s">
        <v>28</v>
      </c>
      <c r="F2" s="6" t="s">
        <v>22</v>
      </c>
      <c r="G2" s="7" t="s">
        <v>29</v>
      </c>
      <c r="H2" t="s">
        <v>48</v>
      </c>
      <c r="K2" t="s">
        <v>49</v>
      </c>
    </row>
    <row r="3" spans="1:11" ht="60" x14ac:dyDescent="0.3">
      <c r="A3" s="1">
        <v>74212</v>
      </c>
      <c r="B3" s="2" t="s">
        <v>0</v>
      </c>
      <c r="C3" s="1" t="s">
        <v>5</v>
      </c>
      <c r="D3" s="1" t="s">
        <v>35</v>
      </c>
      <c r="E3" s="1" t="s">
        <v>3</v>
      </c>
      <c r="F3" s="1" t="s">
        <v>4</v>
      </c>
      <c r="G3" s="3">
        <v>320924</v>
      </c>
      <c r="H3" s="4">
        <f>SUM(G3:G34)</f>
        <v>2107934</v>
      </c>
      <c r="K3" s="4">
        <v>61000000</v>
      </c>
    </row>
    <row r="4" spans="1:11" ht="60" x14ac:dyDescent="0.3">
      <c r="A4" s="1">
        <v>74211</v>
      </c>
      <c r="B4" s="2" t="s">
        <v>0</v>
      </c>
      <c r="C4" s="1" t="s">
        <v>9</v>
      </c>
      <c r="D4" s="1" t="s">
        <v>35</v>
      </c>
      <c r="E4" s="1" t="s">
        <v>3</v>
      </c>
      <c r="F4" s="1" t="s">
        <v>4</v>
      </c>
      <c r="G4" s="3">
        <v>240383</v>
      </c>
    </row>
    <row r="5" spans="1:11" ht="60" x14ac:dyDescent="0.3">
      <c r="A5" s="1">
        <v>74214</v>
      </c>
      <c r="B5" s="2" t="s">
        <v>0</v>
      </c>
      <c r="C5" s="1" t="s">
        <v>1</v>
      </c>
      <c r="D5" s="1" t="s">
        <v>35</v>
      </c>
      <c r="E5" s="1" t="s">
        <v>3</v>
      </c>
      <c r="F5" s="1" t="s">
        <v>4</v>
      </c>
      <c r="G5" s="3">
        <v>220558</v>
      </c>
    </row>
    <row r="6" spans="1:11" ht="60" x14ac:dyDescent="0.3">
      <c r="A6" s="1">
        <v>74213</v>
      </c>
      <c r="B6" s="2" t="s">
        <v>0</v>
      </c>
      <c r="C6" s="1" t="s">
        <v>41</v>
      </c>
      <c r="D6" s="1" t="s">
        <v>35</v>
      </c>
      <c r="E6" s="1" t="s">
        <v>3</v>
      </c>
      <c r="F6" s="1" t="s">
        <v>4</v>
      </c>
      <c r="G6" s="3">
        <v>167277</v>
      </c>
    </row>
    <row r="7" spans="1:11" ht="60" x14ac:dyDescent="0.3">
      <c r="A7" s="1">
        <v>74200</v>
      </c>
      <c r="B7" s="2" t="s">
        <v>6</v>
      </c>
      <c r="C7" s="1" t="s">
        <v>5</v>
      </c>
      <c r="D7" s="1" t="s">
        <v>35</v>
      </c>
      <c r="E7" s="1" t="s">
        <v>3</v>
      </c>
      <c r="F7" s="1" t="s">
        <v>4</v>
      </c>
      <c r="G7" s="3">
        <v>107352</v>
      </c>
    </row>
    <row r="8" spans="1:11" ht="60" x14ac:dyDescent="0.3">
      <c r="A8" s="1">
        <v>74227</v>
      </c>
      <c r="B8" s="2" t="s">
        <v>8</v>
      </c>
      <c r="C8" s="1" t="s">
        <v>5</v>
      </c>
      <c r="D8" s="1" t="s">
        <v>35</v>
      </c>
      <c r="E8" s="1" t="s">
        <v>3</v>
      </c>
      <c r="F8" s="1" t="s">
        <v>4</v>
      </c>
      <c r="G8" s="3">
        <v>100041</v>
      </c>
    </row>
    <row r="9" spans="1:11" ht="60" x14ac:dyDescent="0.3">
      <c r="A9" s="1">
        <v>74199</v>
      </c>
      <c r="B9" s="2" t="s">
        <v>6</v>
      </c>
      <c r="C9" s="1" t="s">
        <v>9</v>
      </c>
      <c r="D9" s="1" t="s">
        <v>35</v>
      </c>
      <c r="E9" s="1" t="s">
        <v>3</v>
      </c>
      <c r="F9" s="1" t="s">
        <v>4</v>
      </c>
      <c r="G9" s="3">
        <v>80411</v>
      </c>
    </row>
    <row r="10" spans="1:11" ht="60" x14ac:dyDescent="0.3">
      <c r="A10" s="1">
        <v>74226</v>
      </c>
      <c r="B10" s="2" t="s">
        <v>8</v>
      </c>
      <c r="C10" s="1" t="s">
        <v>9</v>
      </c>
      <c r="D10" s="1" t="s">
        <v>35</v>
      </c>
      <c r="E10" s="1" t="s">
        <v>3</v>
      </c>
      <c r="F10" s="1" t="s">
        <v>4</v>
      </c>
      <c r="G10" s="3">
        <v>74934</v>
      </c>
    </row>
    <row r="11" spans="1:11" ht="60" x14ac:dyDescent="0.3">
      <c r="A11" s="1">
        <v>74202</v>
      </c>
      <c r="B11" s="2" t="s">
        <v>6</v>
      </c>
      <c r="C11" s="1" t="s">
        <v>1</v>
      </c>
      <c r="D11" s="1" t="s">
        <v>35</v>
      </c>
      <c r="E11" s="1" t="s">
        <v>3</v>
      </c>
      <c r="F11" s="1" t="s">
        <v>4</v>
      </c>
      <c r="G11" s="3">
        <v>73779</v>
      </c>
    </row>
    <row r="12" spans="1:11" ht="60" x14ac:dyDescent="0.3">
      <c r="A12" s="1">
        <v>74229</v>
      </c>
      <c r="B12" s="2" t="s">
        <v>8</v>
      </c>
      <c r="C12" s="1" t="s">
        <v>1</v>
      </c>
      <c r="D12" s="1" t="s">
        <v>35</v>
      </c>
      <c r="E12" s="1" t="s">
        <v>3</v>
      </c>
      <c r="F12" s="1" t="s">
        <v>4</v>
      </c>
      <c r="G12" s="3">
        <v>68754</v>
      </c>
    </row>
    <row r="13" spans="1:11" ht="60" x14ac:dyDescent="0.3">
      <c r="A13" s="1">
        <v>74209</v>
      </c>
      <c r="B13" s="2" t="s">
        <v>45</v>
      </c>
      <c r="C13" s="1" t="s">
        <v>16</v>
      </c>
      <c r="D13" s="1" t="s">
        <v>35</v>
      </c>
      <c r="E13" s="1" t="s">
        <v>3</v>
      </c>
      <c r="F13" s="1" t="s">
        <v>4</v>
      </c>
      <c r="G13" s="3">
        <v>60014</v>
      </c>
    </row>
    <row r="14" spans="1:11" ht="60" x14ac:dyDescent="0.3">
      <c r="A14" s="1">
        <v>74232</v>
      </c>
      <c r="B14" s="2" t="s">
        <v>7</v>
      </c>
      <c r="C14" s="1" t="s">
        <v>5</v>
      </c>
      <c r="D14" s="1" t="s">
        <v>35</v>
      </c>
      <c r="E14" s="1" t="s">
        <v>3</v>
      </c>
      <c r="F14" s="1" t="s">
        <v>4</v>
      </c>
      <c r="G14" s="3">
        <v>59543</v>
      </c>
    </row>
    <row r="15" spans="1:11" ht="60" x14ac:dyDescent="0.3">
      <c r="A15" s="1">
        <v>74201</v>
      </c>
      <c r="B15" s="2" t="s">
        <v>6</v>
      </c>
      <c r="C15" s="1" t="s">
        <v>41</v>
      </c>
      <c r="D15" s="1" t="s">
        <v>35</v>
      </c>
      <c r="E15" s="1" t="s">
        <v>3</v>
      </c>
      <c r="F15" s="1" t="s">
        <v>4</v>
      </c>
      <c r="G15" s="3">
        <v>55956</v>
      </c>
    </row>
    <row r="16" spans="1:11" ht="60" x14ac:dyDescent="0.3">
      <c r="A16" s="1">
        <v>74242</v>
      </c>
      <c r="B16" s="2" t="s">
        <v>10</v>
      </c>
      <c r="C16" s="1" t="s">
        <v>5</v>
      </c>
      <c r="D16" s="1" t="s">
        <v>35</v>
      </c>
      <c r="E16" s="1" t="s">
        <v>3</v>
      </c>
      <c r="F16" s="1" t="s">
        <v>4</v>
      </c>
      <c r="G16" s="3">
        <v>52530</v>
      </c>
    </row>
    <row r="17" spans="1:7" ht="60" x14ac:dyDescent="0.3">
      <c r="A17" s="1">
        <v>74228</v>
      </c>
      <c r="B17" s="2" t="s">
        <v>8</v>
      </c>
      <c r="C17" s="1" t="s">
        <v>41</v>
      </c>
      <c r="D17" s="1" t="s">
        <v>35</v>
      </c>
      <c r="E17" s="1" t="s">
        <v>3</v>
      </c>
      <c r="F17" s="1" t="s">
        <v>4</v>
      </c>
      <c r="G17" s="3">
        <v>52145</v>
      </c>
    </row>
    <row r="18" spans="1:7" ht="60" x14ac:dyDescent="0.3">
      <c r="A18" s="1">
        <v>74231</v>
      </c>
      <c r="B18" s="2" t="s">
        <v>7</v>
      </c>
      <c r="C18" s="1" t="s">
        <v>9</v>
      </c>
      <c r="D18" s="1" t="s">
        <v>35</v>
      </c>
      <c r="E18" s="1" t="s">
        <v>3</v>
      </c>
      <c r="F18" s="1" t="s">
        <v>4</v>
      </c>
      <c r="G18" s="3">
        <v>44600</v>
      </c>
    </row>
    <row r="19" spans="1:7" ht="60" x14ac:dyDescent="0.3">
      <c r="A19" s="1">
        <v>74234</v>
      </c>
      <c r="B19" s="2" t="s">
        <v>7</v>
      </c>
      <c r="C19" s="1" t="s">
        <v>1</v>
      </c>
      <c r="D19" s="1" t="s">
        <v>35</v>
      </c>
      <c r="E19" s="1" t="s">
        <v>3</v>
      </c>
      <c r="F19" s="1" t="s">
        <v>4</v>
      </c>
      <c r="G19" s="3">
        <v>40921</v>
      </c>
    </row>
    <row r="20" spans="1:7" ht="60" x14ac:dyDescent="0.3">
      <c r="A20" s="1">
        <v>74241</v>
      </c>
      <c r="B20" s="2" t="s">
        <v>10</v>
      </c>
      <c r="C20" s="1" t="s">
        <v>9</v>
      </c>
      <c r="D20" s="1" t="s">
        <v>35</v>
      </c>
      <c r="E20" s="1" t="s">
        <v>3</v>
      </c>
      <c r="F20" s="1" t="s">
        <v>4</v>
      </c>
      <c r="G20" s="3">
        <v>39347</v>
      </c>
    </row>
    <row r="21" spans="1:7" ht="60" x14ac:dyDescent="0.3">
      <c r="A21" s="1">
        <v>74244</v>
      </c>
      <c r="B21" s="2" t="s">
        <v>10</v>
      </c>
      <c r="C21" s="1" t="s">
        <v>1</v>
      </c>
      <c r="D21" s="1" t="s">
        <v>35</v>
      </c>
      <c r="E21" s="1" t="s">
        <v>3</v>
      </c>
      <c r="F21" s="1" t="s">
        <v>4</v>
      </c>
      <c r="G21" s="3">
        <v>36102</v>
      </c>
    </row>
    <row r="22" spans="1:7" ht="60" x14ac:dyDescent="0.3">
      <c r="A22" s="1">
        <v>74233</v>
      </c>
      <c r="B22" s="2" t="s">
        <v>7</v>
      </c>
      <c r="C22" s="1" t="s">
        <v>41</v>
      </c>
      <c r="D22" s="1" t="s">
        <v>35</v>
      </c>
      <c r="E22" s="1" t="s">
        <v>3</v>
      </c>
      <c r="F22" s="1" t="s">
        <v>4</v>
      </c>
      <c r="G22" s="3">
        <v>31036</v>
      </c>
    </row>
    <row r="23" spans="1:7" ht="60" x14ac:dyDescent="0.3">
      <c r="A23" s="1">
        <v>74207</v>
      </c>
      <c r="B23" s="2" t="s">
        <v>45</v>
      </c>
      <c r="C23" s="1" t="s">
        <v>39</v>
      </c>
      <c r="D23" s="1" t="s">
        <v>35</v>
      </c>
      <c r="E23" s="1" t="s">
        <v>3</v>
      </c>
      <c r="F23" s="1" t="s">
        <v>4</v>
      </c>
      <c r="G23" s="3">
        <v>29216</v>
      </c>
    </row>
    <row r="24" spans="1:7" ht="60" x14ac:dyDescent="0.3">
      <c r="A24" s="1">
        <v>74243</v>
      </c>
      <c r="B24" s="2" t="s">
        <v>10</v>
      </c>
      <c r="C24" s="1" t="s">
        <v>41</v>
      </c>
      <c r="D24" s="1" t="s">
        <v>35</v>
      </c>
      <c r="E24" s="1" t="s">
        <v>3</v>
      </c>
      <c r="F24" s="1" t="s">
        <v>4</v>
      </c>
      <c r="G24" s="3">
        <v>27381</v>
      </c>
    </row>
    <row r="25" spans="1:7" ht="60" x14ac:dyDescent="0.3">
      <c r="A25" s="1">
        <v>74209</v>
      </c>
      <c r="B25" s="2" t="s">
        <v>45</v>
      </c>
      <c r="C25" s="1" t="s">
        <v>16</v>
      </c>
      <c r="D25" s="1" t="s">
        <v>35</v>
      </c>
      <c r="E25" s="1" t="s">
        <v>3</v>
      </c>
      <c r="F25" s="1" t="s">
        <v>4</v>
      </c>
      <c r="G25" s="3">
        <v>20005</v>
      </c>
    </row>
    <row r="26" spans="1:7" ht="72" x14ac:dyDescent="0.3">
      <c r="A26" s="1">
        <v>145135</v>
      </c>
      <c r="B26" s="2" t="s">
        <v>32</v>
      </c>
      <c r="C26" s="1" t="s">
        <v>5</v>
      </c>
      <c r="D26" s="1" t="s">
        <v>35</v>
      </c>
      <c r="E26" s="1" t="s">
        <v>14</v>
      </c>
      <c r="F26" s="1" t="s">
        <v>4</v>
      </c>
      <c r="G26" s="3">
        <v>20000</v>
      </c>
    </row>
    <row r="27" spans="1:7" ht="72" x14ac:dyDescent="0.3">
      <c r="A27" s="1">
        <v>145135</v>
      </c>
      <c r="B27" s="2" t="s">
        <v>32</v>
      </c>
      <c r="C27" s="1" t="s">
        <v>41</v>
      </c>
      <c r="D27" s="1" t="s">
        <v>35</v>
      </c>
      <c r="E27" s="1" t="s">
        <v>14</v>
      </c>
      <c r="F27" s="1" t="s">
        <v>4</v>
      </c>
      <c r="G27" s="3">
        <v>20000</v>
      </c>
    </row>
    <row r="28" spans="1:7" ht="84" x14ac:dyDescent="0.3">
      <c r="A28" s="1">
        <v>161985</v>
      </c>
      <c r="B28" s="2" t="s">
        <v>31</v>
      </c>
      <c r="C28" s="1" t="s">
        <v>5</v>
      </c>
      <c r="D28" s="1" t="s">
        <v>35</v>
      </c>
      <c r="E28" s="1" t="s">
        <v>14</v>
      </c>
      <c r="F28" s="1" t="s">
        <v>4</v>
      </c>
      <c r="G28" s="3">
        <v>20000</v>
      </c>
    </row>
    <row r="29" spans="1:7" ht="60" x14ac:dyDescent="0.3">
      <c r="A29" s="1">
        <v>74206</v>
      </c>
      <c r="B29" s="2" t="s">
        <v>45</v>
      </c>
      <c r="C29" s="1" t="s">
        <v>41</v>
      </c>
      <c r="D29" s="1" t="s">
        <v>35</v>
      </c>
      <c r="E29" s="1" t="s">
        <v>3</v>
      </c>
      <c r="F29" s="1" t="s">
        <v>4</v>
      </c>
      <c r="G29" s="3">
        <v>17989</v>
      </c>
    </row>
    <row r="30" spans="1:7" ht="60" x14ac:dyDescent="0.3">
      <c r="A30" s="1">
        <v>74222</v>
      </c>
      <c r="B30" s="2" t="s">
        <v>11</v>
      </c>
      <c r="C30" s="1" t="s">
        <v>5</v>
      </c>
      <c r="D30" s="1" t="s">
        <v>35</v>
      </c>
      <c r="E30" s="1" t="s">
        <v>3</v>
      </c>
      <c r="F30" s="1" t="s">
        <v>4</v>
      </c>
      <c r="G30" s="3">
        <v>7415</v>
      </c>
    </row>
    <row r="31" spans="1:7" ht="60" x14ac:dyDescent="0.3">
      <c r="A31" s="1">
        <v>74221</v>
      </c>
      <c r="B31" s="2" t="s">
        <v>11</v>
      </c>
      <c r="C31" s="1" t="s">
        <v>9</v>
      </c>
      <c r="D31" s="1" t="s">
        <v>35</v>
      </c>
      <c r="E31" s="1" t="s">
        <v>3</v>
      </c>
      <c r="F31" s="1" t="s">
        <v>4</v>
      </c>
      <c r="G31" s="3">
        <v>5554</v>
      </c>
    </row>
    <row r="32" spans="1:7" ht="60" x14ac:dyDescent="0.3">
      <c r="A32" s="1">
        <v>74224</v>
      </c>
      <c r="B32" s="2" t="s">
        <v>11</v>
      </c>
      <c r="C32" s="1" t="s">
        <v>1</v>
      </c>
      <c r="D32" s="1" t="s">
        <v>35</v>
      </c>
      <c r="E32" s="1" t="s">
        <v>3</v>
      </c>
      <c r="F32" s="1" t="s">
        <v>4</v>
      </c>
      <c r="G32" s="3">
        <v>5096</v>
      </c>
    </row>
    <row r="33" spans="1:7" ht="96" x14ac:dyDescent="0.3">
      <c r="A33" s="1">
        <v>43604</v>
      </c>
      <c r="B33" s="2" t="s">
        <v>46</v>
      </c>
      <c r="C33" s="1" t="s">
        <v>39</v>
      </c>
      <c r="D33" s="1" t="s">
        <v>35</v>
      </c>
      <c r="E33" s="1" t="s">
        <v>3</v>
      </c>
      <c r="F33" s="1" t="s">
        <v>4</v>
      </c>
      <c r="G33" s="3">
        <v>4806</v>
      </c>
    </row>
    <row r="34" spans="1:7" ht="60" x14ac:dyDescent="0.3">
      <c r="A34" s="1">
        <v>74223</v>
      </c>
      <c r="B34" s="2" t="s">
        <v>11</v>
      </c>
      <c r="C34" s="1" t="s">
        <v>41</v>
      </c>
      <c r="D34" s="1" t="s">
        <v>35</v>
      </c>
      <c r="E34" s="1" t="s">
        <v>3</v>
      </c>
      <c r="F34" s="1" t="s">
        <v>4</v>
      </c>
      <c r="G34" s="3">
        <v>3865</v>
      </c>
    </row>
  </sheetData>
  <hyperlinks>
    <hyperlink ref="A2" r:id="rId1" display="https://explorer.usaid.gov/" xr:uid="{AA3A38EF-3771-481E-BCF0-2DC3ADE0DB64}"/>
    <hyperlink ref="B2" r:id="rId2" display="https://explorer.usaid.gov/" xr:uid="{1BED78DA-A108-470F-9DCC-6E9C42443212}"/>
    <hyperlink ref="C2" r:id="rId3" display="https://explorer.usaid.gov/" xr:uid="{532A7177-3E6F-4327-AFDF-4B3D9435977C}"/>
    <hyperlink ref="D2" r:id="rId4" display="https://explorer.usaid.gov/" xr:uid="{3E99C6D0-248B-440D-8696-41530795B4F4}"/>
    <hyperlink ref="E2" r:id="rId5" display="https://explorer.usaid.gov/" xr:uid="{E9CD746F-0AEA-4D69-A12D-C30B79412EB6}"/>
    <hyperlink ref="F2" r:id="rId6" display="https://explorer.usaid.gov/" xr:uid="{6FBBA3A9-9C08-4015-AB25-32C0A70ED0C0}"/>
    <hyperlink ref="G2" r:id="rId7" display="https://explorer.usaid.gov/" xr:uid="{3910F861-4811-46A1-BB9F-49D51B953847}"/>
  </hyperlinks>
  <pageMargins left="0.7" right="0.7" top="0.75" bottom="0.75" header="0.3" footer="0.3"/>
  <drawing r:id="rId8"/>
  <legacyDrawing r:id="rId9"/>
  <controls>
    <mc:AlternateContent xmlns:mc="http://schemas.openxmlformats.org/markup-compatibility/2006">
      <mc:Choice Requires="x14">
        <control shapeId="12289" r:id="rId10" name="Control 1">
          <controlPr defaultSize="0" r:id="rId1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129540</xdr:colOff>
                <xdr:row>1</xdr:row>
                <xdr:rowOff>45720</xdr:rowOff>
              </to>
            </anchor>
          </controlPr>
        </control>
      </mc:Choice>
      <mc:Fallback>
        <control shapeId="12289" r:id="rId10" name="Control 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A6F6-43F6-4914-9E29-D22869622150}">
  <sheetPr codeName="Sheet9"/>
  <dimension ref="A1:J25"/>
  <sheetViews>
    <sheetView workbookViewId="0">
      <selection activeCell="H9" sqref="H9"/>
    </sheetView>
  </sheetViews>
  <sheetFormatPr defaultRowHeight="14.4" x14ac:dyDescent="0.3"/>
  <cols>
    <col min="8" max="8" width="10.44140625" bestFit="1" customWidth="1"/>
    <col min="10" max="10" width="11.44140625" bestFit="1" customWidth="1"/>
  </cols>
  <sheetData>
    <row r="1" spans="1:10" x14ac:dyDescent="0.3">
      <c r="A1" s="5" t="s">
        <v>26</v>
      </c>
    </row>
    <row r="2" spans="1:10" ht="43.2" x14ac:dyDescent="0.3">
      <c r="A2" s="6" t="s">
        <v>27</v>
      </c>
      <c r="B2" s="6" t="s">
        <v>18</v>
      </c>
      <c r="C2" s="6" t="s">
        <v>19</v>
      </c>
      <c r="D2" s="6" t="s">
        <v>20</v>
      </c>
      <c r="E2" s="6" t="s">
        <v>28</v>
      </c>
      <c r="F2" s="6" t="s">
        <v>22</v>
      </c>
      <c r="G2" s="7" t="s">
        <v>29</v>
      </c>
      <c r="H2" t="s">
        <v>42</v>
      </c>
      <c r="J2" t="s">
        <v>40</v>
      </c>
    </row>
    <row r="3" spans="1:10" ht="60" x14ac:dyDescent="0.3">
      <c r="A3" s="1">
        <v>74214</v>
      </c>
      <c r="B3" s="2" t="s">
        <v>0</v>
      </c>
      <c r="C3" s="1" t="s">
        <v>1</v>
      </c>
      <c r="D3" s="1" t="s">
        <v>44</v>
      </c>
      <c r="E3" s="1" t="s">
        <v>3</v>
      </c>
      <c r="F3" s="1" t="s">
        <v>4</v>
      </c>
      <c r="G3" s="3">
        <v>405128</v>
      </c>
      <c r="H3" s="4">
        <f>SUM(G3:G25)</f>
        <v>1853494</v>
      </c>
      <c r="J3" s="4">
        <v>69000000</v>
      </c>
    </row>
    <row r="4" spans="1:10" ht="60" x14ac:dyDescent="0.3">
      <c r="A4" s="1">
        <v>74212</v>
      </c>
      <c r="B4" s="2" t="s">
        <v>0</v>
      </c>
      <c r="C4" s="1" t="s">
        <v>5</v>
      </c>
      <c r="D4" s="1" t="s">
        <v>44</v>
      </c>
      <c r="E4" s="1" t="s">
        <v>3</v>
      </c>
      <c r="F4" s="1" t="s">
        <v>4</v>
      </c>
      <c r="G4" s="3">
        <v>294782</v>
      </c>
    </row>
    <row r="5" spans="1:10" ht="60" x14ac:dyDescent="0.3">
      <c r="A5" s="1">
        <v>74211</v>
      </c>
      <c r="B5" s="2" t="s">
        <v>0</v>
      </c>
      <c r="C5" s="1" t="s">
        <v>9</v>
      </c>
      <c r="D5" s="1" t="s">
        <v>44</v>
      </c>
      <c r="E5" s="1" t="s">
        <v>3</v>
      </c>
      <c r="F5" s="1" t="s">
        <v>4</v>
      </c>
      <c r="G5" s="3">
        <v>291629</v>
      </c>
    </row>
    <row r="6" spans="1:10" ht="60" x14ac:dyDescent="0.3">
      <c r="A6" s="1">
        <v>74234</v>
      </c>
      <c r="B6" s="2" t="s">
        <v>7</v>
      </c>
      <c r="C6" s="1" t="s">
        <v>1</v>
      </c>
      <c r="D6" s="1" t="s">
        <v>44</v>
      </c>
      <c r="E6" s="1" t="s">
        <v>3</v>
      </c>
      <c r="F6" s="1" t="s">
        <v>4</v>
      </c>
      <c r="G6" s="3">
        <v>119823</v>
      </c>
    </row>
    <row r="7" spans="1:10" ht="60" x14ac:dyDescent="0.3">
      <c r="A7" s="1">
        <v>74229</v>
      </c>
      <c r="B7" s="2" t="s">
        <v>8</v>
      </c>
      <c r="C7" s="1" t="s">
        <v>1</v>
      </c>
      <c r="D7" s="1" t="s">
        <v>44</v>
      </c>
      <c r="E7" s="1" t="s">
        <v>3</v>
      </c>
      <c r="F7" s="1" t="s">
        <v>4</v>
      </c>
      <c r="G7" s="3">
        <v>111483</v>
      </c>
    </row>
    <row r="8" spans="1:10" ht="60" x14ac:dyDescent="0.3">
      <c r="A8" s="1">
        <v>74232</v>
      </c>
      <c r="B8" s="2" t="s">
        <v>7</v>
      </c>
      <c r="C8" s="1" t="s">
        <v>5</v>
      </c>
      <c r="D8" s="1" t="s">
        <v>44</v>
      </c>
      <c r="E8" s="1" t="s">
        <v>3</v>
      </c>
      <c r="F8" s="1" t="s">
        <v>4</v>
      </c>
      <c r="G8" s="3">
        <v>87187</v>
      </c>
    </row>
    <row r="9" spans="1:10" ht="60" x14ac:dyDescent="0.3">
      <c r="A9" s="1">
        <v>74231</v>
      </c>
      <c r="B9" s="2" t="s">
        <v>7</v>
      </c>
      <c r="C9" s="1" t="s">
        <v>9</v>
      </c>
      <c r="D9" s="1" t="s">
        <v>44</v>
      </c>
      <c r="E9" s="1" t="s">
        <v>3</v>
      </c>
      <c r="F9" s="1" t="s">
        <v>4</v>
      </c>
      <c r="G9" s="3">
        <v>86254</v>
      </c>
    </row>
    <row r="10" spans="1:10" ht="60" x14ac:dyDescent="0.3">
      <c r="A10" s="1">
        <v>74202</v>
      </c>
      <c r="B10" s="2" t="s">
        <v>6</v>
      </c>
      <c r="C10" s="1" t="s">
        <v>1</v>
      </c>
      <c r="D10" s="1" t="s">
        <v>44</v>
      </c>
      <c r="E10" s="1" t="s">
        <v>3</v>
      </c>
      <c r="F10" s="1" t="s">
        <v>4</v>
      </c>
      <c r="G10" s="3">
        <v>81838</v>
      </c>
    </row>
    <row r="11" spans="1:10" ht="60" x14ac:dyDescent="0.3">
      <c r="A11" s="1">
        <v>74227</v>
      </c>
      <c r="B11" s="2" t="s">
        <v>8</v>
      </c>
      <c r="C11" s="1" t="s">
        <v>5</v>
      </c>
      <c r="D11" s="1" t="s">
        <v>44</v>
      </c>
      <c r="E11" s="1" t="s">
        <v>3</v>
      </c>
      <c r="F11" s="1" t="s">
        <v>4</v>
      </c>
      <c r="G11" s="3">
        <v>81118</v>
      </c>
    </row>
    <row r="12" spans="1:10" ht="60" x14ac:dyDescent="0.3">
      <c r="A12" s="1">
        <v>74226</v>
      </c>
      <c r="B12" s="2" t="s">
        <v>8</v>
      </c>
      <c r="C12" s="1" t="s">
        <v>9</v>
      </c>
      <c r="D12" s="1" t="s">
        <v>44</v>
      </c>
      <c r="E12" s="1" t="s">
        <v>3</v>
      </c>
      <c r="F12" s="1" t="s">
        <v>4</v>
      </c>
      <c r="G12" s="3">
        <v>80250</v>
      </c>
    </row>
    <row r="13" spans="1:10" ht="60" x14ac:dyDescent="0.3">
      <c r="A13" s="1">
        <v>74200</v>
      </c>
      <c r="B13" s="2" t="s">
        <v>6</v>
      </c>
      <c r="C13" s="1" t="s">
        <v>5</v>
      </c>
      <c r="D13" s="1" t="s">
        <v>44</v>
      </c>
      <c r="E13" s="1" t="s">
        <v>3</v>
      </c>
      <c r="F13" s="1" t="s">
        <v>4</v>
      </c>
      <c r="G13" s="3">
        <v>59547</v>
      </c>
    </row>
    <row r="14" spans="1:10" ht="60" x14ac:dyDescent="0.3">
      <c r="A14" s="1">
        <v>74199</v>
      </c>
      <c r="B14" s="2" t="s">
        <v>6</v>
      </c>
      <c r="C14" s="1" t="s">
        <v>9</v>
      </c>
      <c r="D14" s="1" t="s">
        <v>44</v>
      </c>
      <c r="E14" s="1" t="s">
        <v>3</v>
      </c>
      <c r="F14" s="1" t="s">
        <v>4</v>
      </c>
      <c r="G14" s="3">
        <v>58910</v>
      </c>
    </row>
    <row r="15" spans="1:10" ht="60" x14ac:dyDescent="0.3">
      <c r="A15" s="1">
        <v>74244</v>
      </c>
      <c r="B15" s="2" t="s">
        <v>10</v>
      </c>
      <c r="C15" s="1" t="s">
        <v>1</v>
      </c>
      <c r="D15" s="1" t="s">
        <v>44</v>
      </c>
      <c r="E15" s="1" t="s">
        <v>3</v>
      </c>
      <c r="F15" s="1" t="s">
        <v>4</v>
      </c>
      <c r="G15" s="3">
        <v>32100</v>
      </c>
    </row>
    <row r="16" spans="1:10" ht="60" x14ac:dyDescent="0.3">
      <c r="A16" s="1">
        <v>74242</v>
      </c>
      <c r="B16" s="2" t="s">
        <v>10</v>
      </c>
      <c r="C16" s="1" t="s">
        <v>5</v>
      </c>
      <c r="D16" s="1" t="s">
        <v>44</v>
      </c>
      <c r="E16" s="1" t="s">
        <v>3</v>
      </c>
      <c r="F16" s="1" t="s">
        <v>4</v>
      </c>
      <c r="G16" s="3">
        <v>23357</v>
      </c>
    </row>
    <row r="17" spans="1:7" ht="60" x14ac:dyDescent="0.3">
      <c r="A17" s="1">
        <v>74241</v>
      </c>
      <c r="B17" s="2" t="s">
        <v>10</v>
      </c>
      <c r="C17" s="1" t="s">
        <v>9</v>
      </c>
      <c r="D17" s="1" t="s">
        <v>44</v>
      </c>
      <c r="E17" s="1" t="s">
        <v>3</v>
      </c>
      <c r="F17" s="1" t="s">
        <v>4</v>
      </c>
      <c r="G17" s="3">
        <v>23107</v>
      </c>
    </row>
    <row r="18" spans="1:7" ht="60" x14ac:dyDescent="0.3">
      <c r="A18" s="1">
        <v>74207</v>
      </c>
      <c r="B18" s="2" t="s">
        <v>45</v>
      </c>
      <c r="C18" s="1" t="s">
        <v>39</v>
      </c>
      <c r="D18" s="1" t="s">
        <v>44</v>
      </c>
      <c r="E18" s="1" t="s">
        <v>3</v>
      </c>
      <c r="F18" s="1" t="s">
        <v>4</v>
      </c>
      <c r="G18" s="3">
        <v>7181</v>
      </c>
    </row>
    <row r="19" spans="1:7" ht="96" x14ac:dyDescent="0.3">
      <c r="A19" s="1">
        <v>43604</v>
      </c>
      <c r="B19" s="2" t="s">
        <v>46</v>
      </c>
      <c r="C19" s="1" t="s">
        <v>39</v>
      </c>
      <c r="D19" s="1" t="s">
        <v>44</v>
      </c>
      <c r="E19" s="1" t="s">
        <v>3</v>
      </c>
      <c r="F19" s="1" t="s">
        <v>4</v>
      </c>
      <c r="G19" s="3">
        <v>7181</v>
      </c>
    </row>
    <row r="20" spans="1:7" ht="60" x14ac:dyDescent="0.3">
      <c r="A20" s="1">
        <v>74224</v>
      </c>
      <c r="B20" s="2" t="s">
        <v>11</v>
      </c>
      <c r="C20" s="1" t="s">
        <v>1</v>
      </c>
      <c r="D20" s="1" t="s">
        <v>44</v>
      </c>
      <c r="E20" s="1" t="s">
        <v>3</v>
      </c>
      <c r="F20" s="1" t="s">
        <v>4</v>
      </c>
      <c r="G20" s="3">
        <v>1765</v>
      </c>
    </row>
    <row r="21" spans="1:7" ht="60" x14ac:dyDescent="0.3">
      <c r="A21" s="1">
        <v>74222</v>
      </c>
      <c r="B21" s="2" t="s">
        <v>11</v>
      </c>
      <c r="C21" s="1" t="s">
        <v>5</v>
      </c>
      <c r="D21" s="1" t="s">
        <v>44</v>
      </c>
      <c r="E21" s="1" t="s">
        <v>3</v>
      </c>
      <c r="F21" s="1" t="s">
        <v>4</v>
      </c>
      <c r="G21" s="3">
        <v>1285</v>
      </c>
    </row>
    <row r="22" spans="1:7" ht="60" x14ac:dyDescent="0.3">
      <c r="A22" s="1">
        <v>74221</v>
      </c>
      <c r="B22" s="2" t="s">
        <v>11</v>
      </c>
      <c r="C22" s="1" t="s">
        <v>9</v>
      </c>
      <c r="D22" s="1" t="s">
        <v>44</v>
      </c>
      <c r="E22" s="1" t="s">
        <v>3</v>
      </c>
      <c r="F22" s="1" t="s">
        <v>4</v>
      </c>
      <c r="G22" s="3">
        <v>1271</v>
      </c>
    </row>
    <row r="23" spans="1:7" ht="60" x14ac:dyDescent="0.3">
      <c r="A23" s="1">
        <v>74209</v>
      </c>
      <c r="B23" s="2" t="s">
        <v>45</v>
      </c>
      <c r="C23" s="1" t="s">
        <v>16</v>
      </c>
      <c r="D23" s="1" t="s">
        <v>44</v>
      </c>
      <c r="E23" s="1" t="s">
        <v>3</v>
      </c>
      <c r="F23" s="1" t="s">
        <v>4</v>
      </c>
      <c r="G23" s="3">
        <v>-203</v>
      </c>
    </row>
    <row r="24" spans="1:7" ht="60" x14ac:dyDescent="0.3">
      <c r="A24" s="1">
        <v>74209</v>
      </c>
      <c r="B24" s="2" t="s">
        <v>45</v>
      </c>
      <c r="C24" s="1" t="s">
        <v>16</v>
      </c>
      <c r="D24" s="1" t="s">
        <v>44</v>
      </c>
      <c r="E24" s="1" t="s">
        <v>3</v>
      </c>
      <c r="F24" s="1" t="s">
        <v>4</v>
      </c>
      <c r="G24" s="3">
        <v>-610</v>
      </c>
    </row>
    <row r="25" spans="1:7" ht="60" x14ac:dyDescent="0.3">
      <c r="A25" s="1">
        <v>74206</v>
      </c>
      <c r="B25" s="2" t="s">
        <v>45</v>
      </c>
      <c r="C25" s="1" t="s">
        <v>41</v>
      </c>
      <c r="D25" s="1" t="s">
        <v>44</v>
      </c>
      <c r="E25" s="1" t="s">
        <v>3</v>
      </c>
      <c r="F25" s="1" t="s">
        <v>4</v>
      </c>
      <c r="G25" s="3">
        <v>-889</v>
      </c>
    </row>
  </sheetData>
  <hyperlinks>
    <hyperlink ref="A2" r:id="rId1" display="https://explorer.usaid.gov/" xr:uid="{F99DAA20-4055-4E06-AF07-0A287E3C3778}"/>
    <hyperlink ref="B2" r:id="rId2" display="https://explorer.usaid.gov/" xr:uid="{95AED0BE-DEF1-45C2-A2E2-42D9C08FA6B7}"/>
    <hyperlink ref="C2" r:id="rId3" display="https://explorer.usaid.gov/" xr:uid="{9FBEEAC4-963B-4888-B880-D0E28DADA139}"/>
    <hyperlink ref="D2" r:id="rId4" display="https://explorer.usaid.gov/" xr:uid="{4C61D3FD-0D8C-4152-BCD4-C6DC0B9B201F}"/>
    <hyperlink ref="E2" r:id="rId5" display="https://explorer.usaid.gov/" xr:uid="{26DE7EA2-0A76-46F3-A386-0CAE282E6DBB}"/>
    <hyperlink ref="F2" r:id="rId6" display="https://explorer.usaid.gov/" xr:uid="{7BF55D33-94A2-4AB2-BDDA-55F2139E6244}"/>
    <hyperlink ref="G2" r:id="rId7" display="https://explorer.usaid.gov/" xr:uid="{8F90B851-008F-400E-9B65-357A2BE8F8E2}"/>
  </hyperlinks>
  <pageMargins left="0.7" right="0.7" top="0.75" bottom="0.75" header="0.3" footer="0.3"/>
  <drawing r:id="rId8"/>
  <legacyDrawing r:id="rId9"/>
  <controls>
    <mc:AlternateContent xmlns:mc="http://schemas.openxmlformats.org/markup-compatibility/2006">
      <mc:Choice Requires="x14">
        <control shapeId="14337" r:id="rId10" name="Control 1">
          <controlPr defaultSize="0" r:id="rId1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129540</xdr:colOff>
                <xdr:row>1</xdr:row>
                <xdr:rowOff>45720</xdr:rowOff>
              </to>
            </anchor>
          </controlPr>
        </control>
      </mc:Choice>
      <mc:Fallback>
        <control shapeId="14337" r:id="rId10" name="Control 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EB168-10A5-430B-941F-C726009B9D19}">
  <sheetPr codeName="Sheet10"/>
  <dimension ref="A1:K31"/>
  <sheetViews>
    <sheetView workbookViewId="0">
      <selection activeCell="K5" sqref="K5"/>
    </sheetView>
  </sheetViews>
  <sheetFormatPr defaultRowHeight="14.4" x14ac:dyDescent="0.3"/>
  <cols>
    <col min="8" max="8" width="15.6640625" customWidth="1"/>
    <col min="11" max="11" width="12.44140625" bestFit="1" customWidth="1"/>
  </cols>
  <sheetData>
    <row r="1" spans="1:11" x14ac:dyDescent="0.3">
      <c r="A1" s="5" t="s">
        <v>26</v>
      </c>
    </row>
    <row r="2" spans="1:11" ht="43.2" x14ac:dyDescent="0.3">
      <c r="A2" s="6" t="s">
        <v>27</v>
      </c>
      <c r="B2" s="6" t="s">
        <v>18</v>
      </c>
      <c r="C2" s="6" t="s">
        <v>19</v>
      </c>
      <c r="D2" s="6" t="s">
        <v>20</v>
      </c>
      <c r="E2" s="6" t="s">
        <v>28</v>
      </c>
      <c r="F2" s="6" t="s">
        <v>22</v>
      </c>
      <c r="G2" s="7" t="s">
        <v>29</v>
      </c>
      <c r="H2" t="s">
        <v>50</v>
      </c>
      <c r="K2" t="s">
        <v>25</v>
      </c>
    </row>
    <row r="3" spans="1:11" ht="60" x14ac:dyDescent="0.3">
      <c r="A3" s="1">
        <v>74214</v>
      </c>
      <c r="B3" s="2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3">
        <v>845351</v>
      </c>
      <c r="H3" s="4">
        <f>SUM(G3:G31)</f>
        <v>4575015</v>
      </c>
      <c r="K3" s="4">
        <v>147000000</v>
      </c>
    </row>
    <row r="4" spans="1:11" ht="60" x14ac:dyDescent="0.3">
      <c r="A4" s="1">
        <v>74202</v>
      </c>
      <c r="B4" s="2" t="s">
        <v>6</v>
      </c>
      <c r="C4" s="1" t="s">
        <v>1</v>
      </c>
      <c r="D4" s="1" t="s">
        <v>2</v>
      </c>
      <c r="E4" s="1" t="s">
        <v>3</v>
      </c>
      <c r="F4" s="1" t="s">
        <v>4</v>
      </c>
      <c r="G4" s="3">
        <v>485980</v>
      </c>
    </row>
    <row r="5" spans="1:11" ht="60" x14ac:dyDescent="0.3">
      <c r="A5" s="1">
        <v>74211</v>
      </c>
      <c r="B5" s="2" t="s">
        <v>0</v>
      </c>
      <c r="C5" s="1" t="s">
        <v>9</v>
      </c>
      <c r="D5" s="1" t="s">
        <v>2</v>
      </c>
      <c r="E5" s="1" t="s">
        <v>3</v>
      </c>
      <c r="F5" s="1" t="s">
        <v>4</v>
      </c>
      <c r="G5" s="3">
        <v>456502</v>
      </c>
    </row>
    <row r="6" spans="1:11" ht="60" x14ac:dyDescent="0.3">
      <c r="A6" s="1">
        <v>74234</v>
      </c>
      <c r="B6" s="2" t="s">
        <v>7</v>
      </c>
      <c r="C6" s="1" t="s">
        <v>1</v>
      </c>
      <c r="D6" s="1" t="s">
        <v>2</v>
      </c>
      <c r="E6" s="1" t="s">
        <v>3</v>
      </c>
      <c r="F6" s="1" t="s">
        <v>4</v>
      </c>
      <c r="G6" s="3">
        <v>287086</v>
      </c>
    </row>
    <row r="7" spans="1:11" ht="60" x14ac:dyDescent="0.3">
      <c r="A7" s="1">
        <v>74212</v>
      </c>
      <c r="B7" s="2" t="s">
        <v>0</v>
      </c>
      <c r="C7" s="1" t="s">
        <v>5</v>
      </c>
      <c r="D7" s="1" t="s">
        <v>2</v>
      </c>
      <c r="E7" s="1" t="s">
        <v>3</v>
      </c>
      <c r="F7" s="1" t="s">
        <v>4</v>
      </c>
      <c r="G7" s="3">
        <v>276304</v>
      </c>
    </row>
    <row r="8" spans="1:11" ht="60" x14ac:dyDescent="0.3">
      <c r="A8" s="1">
        <v>74199</v>
      </c>
      <c r="B8" s="2" t="s">
        <v>6</v>
      </c>
      <c r="C8" s="1" t="s">
        <v>9</v>
      </c>
      <c r="D8" s="1" t="s">
        <v>2</v>
      </c>
      <c r="E8" s="1" t="s">
        <v>3</v>
      </c>
      <c r="F8" s="1" t="s">
        <v>4</v>
      </c>
      <c r="G8" s="3">
        <v>262436</v>
      </c>
    </row>
    <row r="9" spans="1:11" ht="60" x14ac:dyDescent="0.3">
      <c r="A9" s="1">
        <v>74213</v>
      </c>
      <c r="B9" s="2" t="s">
        <v>0</v>
      </c>
      <c r="C9" s="1" t="s">
        <v>41</v>
      </c>
      <c r="D9" s="1" t="s">
        <v>2</v>
      </c>
      <c r="E9" s="1" t="s">
        <v>3</v>
      </c>
      <c r="F9" s="1" t="s">
        <v>4</v>
      </c>
      <c r="G9" s="3">
        <v>261129</v>
      </c>
    </row>
    <row r="10" spans="1:11" ht="60" x14ac:dyDescent="0.3">
      <c r="A10" s="1">
        <v>74229</v>
      </c>
      <c r="B10" s="2" t="s">
        <v>8</v>
      </c>
      <c r="C10" s="1" t="s">
        <v>1</v>
      </c>
      <c r="D10" s="1" t="s">
        <v>2</v>
      </c>
      <c r="E10" s="1" t="s">
        <v>3</v>
      </c>
      <c r="F10" s="1" t="s">
        <v>4</v>
      </c>
      <c r="G10" s="3">
        <v>260308</v>
      </c>
    </row>
    <row r="11" spans="1:11" ht="60" x14ac:dyDescent="0.3">
      <c r="A11" s="1">
        <v>74200</v>
      </c>
      <c r="B11" s="2" t="s">
        <v>6</v>
      </c>
      <c r="C11" s="1" t="s">
        <v>5</v>
      </c>
      <c r="D11" s="1" t="s">
        <v>2</v>
      </c>
      <c r="E11" s="1" t="s">
        <v>3</v>
      </c>
      <c r="F11" s="1" t="s">
        <v>4</v>
      </c>
      <c r="G11" s="3">
        <v>158843</v>
      </c>
    </row>
    <row r="12" spans="1:11" ht="60" x14ac:dyDescent="0.3">
      <c r="A12" s="1">
        <v>74231</v>
      </c>
      <c r="B12" s="2" t="s">
        <v>7</v>
      </c>
      <c r="C12" s="1" t="s">
        <v>9</v>
      </c>
      <c r="D12" s="1" t="s">
        <v>2</v>
      </c>
      <c r="E12" s="1" t="s">
        <v>3</v>
      </c>
      <c r="F12" s="1" t="s">
        <v>4</v>
      </c>
      <c r="G12" s="3">
        <v>155031</v>
      </c>
    </row>
    <row r="13" spans="1:11" ht="60" x14ac:dyDescent="0.3">
      <c r="A13" s="1">
        <v>74201</v>
      </c>
      <c r="B13" s="2" t="s">
        <v>6</v>
      </c>
      <c r="C13" s="1" t="s">
        <v>41</v>
      </c>
      <c r="D13" s="1" t="s">
        <v>2</v>
      </c>
      <c r="E13" s="1" t="s">
        <v>3</v>
      </c>
      <c r="F13" s="1" t="s">
        <v>4</v>
      </c>
      <c r="G13" s="3">
        <v>150119</v>
      </c>
    </row>
    <row r="14" spans="1:11" ht="60" x14ac:dyDescent="0.3">
      <c r="A14" s="1">
        <v>74209</v>
      </c>
      <c r="B14" s="2" t="s">
        <v>45</v>
      </c>
      <c r="C14" s="1" t="s">
        <v>16</v>
      </c>
      <c r="D14" s="1" t="s">
        <v>2</v>
      </c>
      <c r="E14" s="1" t="s">
        <v>3</v>
      </c>
      <c r="F14" s="1" t="s">
        <v>4</v>
      </c>
      <c r="G14" s="3">
        <v>147687</v>
      </c>
    </row>
    <row r="15" spans="1:11" ht="60" x14ac:dyDescent="0.3">
      <c r="A15" s="1">
        <v>74226</v>
      </c>
      <c r="B15" s="2" t="s">
        <v>8</v>
      </c>
      <c r="C15" s="1" t="s">
        <v>9</v>
      </c>
      <c r="D15" s="1" t="s">
        <v>2</v>
      </c>
      <c r="E15" s="1" t="s">
        <v>3</v>
      </c>
      <c r="F15" s="1" t="s">
        <v>4</v>
      </c>
      <c r="G15" s="3">
        <v>140570</v>
      </c>
    </row>
    <row r="16" spans="1:11" ht="60" x14ac:dyDescent="0.3">
      <c r="A16" s="1">
        <v>74232</v>
      </c>
      <c r="B16" s="2" t="s">
        <v>7</v>
      </c>
      <c r="C16" s="1" t="s">
        <v>5</v>
      </c>
      <c r="D16" s="1" t="s">
        <v>2</v>
      </c>
      <c r="E16" s="1" t="s">
        <v>3</v>
      </c>
      <c r="F16" s="1" t="s">
        <v>4</v>
      </c>
      <c r="G16" s="3">
        <v>93834</v>
      </c>
    </row>
    <row r="17" spans="1:7" ht="60" x14ac:dyDescent="0.3">
      <c r="A17" s="1">
        <v>74233</v>
      </c>
      <c r="B17" s="2" t="s">
        <v>7</v>
      </c>
      <c r="C17" s="1" t="s">
        <v>41</v>
      </c>
      <c r="D17" s="1" t="s">
        <v>2</v>
      </c>
      <c r="E17" s="1" t="s">
        <v>3</v>
      </c>
      <c r="F17" s="1" t="s">
        <v>4</v>
      </c>
      <c r="G17" s="3">
        <v>88681</v>
      </c>
    </row>
    <row r="18" spans="1:7" ht="60" x14ac:dyDescent="0.3">
      <c r="A18" s="1">
        <v>74227</v>
      </c>
      <c r="B18" s="2" t="s">
        <v>8</v>
      </c>
      <c r="C18" s="1" t="s">
        <v>5</v>
      </c>
      <c r="D18" s="1" t="s">
        <v>2</v>
      </c>
      <c r="E18" s="1" t="s">
        <v>3</v>
      </c>
      <c r="F18" s="1" t="s">
        <v>4</v>
      </c>
      <c r="G18" s="3">
        <v>85082</v>
      </c>
    </row>
    <row r="19" spans="1:7" ht="60" x14ac:dyDescent="0.3">
      <c r="A19" s="1">
        <v>74228</v>
      </c>
      <c r="B19" s="2" t="s">
        <v>8</v>
      </c>
      <c r="C19" s="1" t="s">
        <v>41</v>
      </c>
      <c r="D19" s="1" t="s">
        <v>2</v>
      </c>
      <c r="E19" s="1" t="s">
        <v>3</v>
      </c>
      <c r="F19" s="1" t="s">
        <v>4</v>
      </c>
      <c r="G19" s="3">
        <v>80409</v>
      </c>
    </row>
    <row r="20" spans="1:7" ht="60" x14ac:dyDescent="0.3">
      <c r="A20" s="1">
        <v>74244</v>
      </c>
      <c r="B20" s="2" t="s">
        <v>10</v>
      </c>
      <c r="C20" s="1" t="s">
        <v>1</v>
      </c>
      <c r="D20" s="1" t="s">
        <v>2</v>
      </c>
      <c r="E20" s="1" t="s">
        <v>3</v>
      </c>
      <c r="F20" s="1" t="s">
        <v>4</v>
      </c>
      <c r="G20" s="3">
        <v>72212</v>
      </c>
    </row>
    <row r="21" spans="1:7" ht="60" x14ac:dyDescent="0.3">
      <c r="A21" s="1">
        <v>74209</v>
      </c>
      <c r="B21" s="2" t="s">
        <v>45</v>
      </c>
      <c r="C21" s="1" t="s">
        <v>16</v>
      </c>
      <c r="D21" s="1" t="s">
        <v>2</v>
      </c>
      <c r="E21" s="1" t="s">
        <v>3</v>
      </c>
      <c r="F21" s="1" t="s">
        <v>4</v>
      </c>
      <c r="G21" s="3">
        <v>49229</v>
      </c>
    </row>
    <row r="22" spans="1:7" ht="60" x14ac:dyDescent="0.3">
      <c r="A22" s="1">
        <v>74241</v>
      </c>
      <c r="B22" s="2" t="s">
        <v>10</v>
      </c>
      <c r="C22" s="1" t="s">
        <v>9</v>
      </c>
      <c r="D22" s="1" t="s">
        <v>2</v>
      </c>
      <c r="E22" s="1" t="s">
        <v>3</v>
      </c>
      <c r="F22" s="1" t="s">
        <v>4</v>
      </c>
      <c r="G22" s="3">
        <v>38996</v>
      </c>
    </row>
    <row r="23" spans="1:7" ht="60" x14ac:dyDescent="0.3">
      <c r="A23" s="1">
        <v>74207</v>
      </c>
      <c r="B23" s="2" t="s">
        <v>45</v>
      </c>
      <c r="C23" s="1" t="s">
        <v>39</v>
      </c>
      <c r="D23" s="1" t="s">
        <v>2</v>
      </c>
      <c r="E23" s="1" t="s">
        <v>3</v>
      </c>
      <c r="F23" s="1" t="s">
        <v>4</v>
      </c>
      <c r="G23" s="3">
        <v>37700</v>
      </c>
    </row>
    <row r="24" spans="1:7" ht="60" x14ac:dyDescent="0.3">
      <c r="A24" s="1">
        <v>74224</v>
      </c>
      <c r="B24" s="2" t="s">
        <v>11</v>
      </c>
      <c r="C24" s="1" t="s">
        <v>1</v>
      </c>
      <c r="D24" s="1" t="s">
        <v>2</v>
      </c>
      <c r="E24" s="1" t="s">
        <v>3</v>
      </c>
      <c r="F24" s="1" t="s">
        <v>4</v>
      </c>
      <c r="G24" s="3">
        <v>37481</v>
      </c>
    </row>
    <row r="25" spans="1:7" ht="60" x14ac:dyDescent="0.3">
      <c r="A25" s="1">
        <v>74242</v>
      </c>
      <c r="B25" s="2" t="s">
        <v>10</v>
      </c>
      <c r="C25" s="1" t="s">
        <v>5</v>
      </c>
      <c r="D25" s="1" t="s">
        <v>2</v>
      </c>
      <c r="E25" s="1" t="s">
        <v>3</v>
      </c>
      <c r="F25" s="1" t="s">
        <v>4</v>
      </c>
      <c r="G25" s="3">
        <v>23603</v>
      </c>
    </row>
    <row r="26" spans="1:7" ht="60" x14ac:dyDescent="0.3">
      <c r="A26" s="1">
        <v>74243</v>
      </c>
      <c r="B26" s="2" t="s">
        <v>10</v>
      </c>
      <c r="C26" s="1" t="s">
        <v>41</v>
      </c>
      <c r="D26" s="1" t="s">
        <v>2</v>
      </c>
      <c r="E26" s="1" t="s">
        <v>3</v>
      </c>
      <c r="F26" s="1" t="s">
        <v>4</v>
      </c>
      <c r="G26" s="3">
        <v>22306</v>
      </c>
    </row>
    <row r="27" spans="1:7" ht="60" x14ac:dyDescent="0.3">
      <c r="A27" s="1">
        <v>74221</v>
      </c>
      <c r="B27" s="2" t="s">
        <v>11</v>
      </c>
      <c r="C27" s="1" t="s">
        <v>9</v>
      </c>
      <c r="D27" s="1" t="s">
        <v>2</v>
      </c>
      <c r="E27" s="1" t="s">
        <v>3</v>
      </c>
      <c r="F27" s="1" t="s">
        <v>4</v>
      </c>
      <c r="G27" s="3">
        <v>20241</v>
      </c>
    </row>
    <row r="28" spans="1:7" ht="60" x14ac:dyDescent="0.3">
      <c r="A28" s="1">
        <v>74222</v>
      </c>
      <c r="B28" s="2" t="s">
        <v>11</v>
      </c>
      <c r="C28" s="1" t="s">
        <v>5</v>
      </c>
      <c r="D28" s="1" t="s">
        <v>2</v>
      </c>
      <c r="E28" s="1" t="s">
        <v>3</v>
      </c>
      <c r="F28" s="1" t="s">
        <v>4</v>
      </c>
      <c r="G28" s="3">
        <v>12251</v>
      </c>
    </row>
    <row r="29" spans="1:7" ht="60" x14ac:dyDescent="0.3">
      <c r="A29" s="1">
        <v>74223</v>
      </c>
      <c r="B29" s="2" t="s">
        <v>11</v>
      </c>
      <c r="C29" s="1" t="s">
        <v>41</v>
      </c>
      <c r="D29" s="1" t="s">
        <v>2</v>
      </c>
      <c r="E29" s="1" t="s">
        <v>3</v>
      </c>
      <c r="F29" s="1" t="s">
        <v>4</v>
      </c>
      <c r="G29" s="3">
        <v>11578</v>
      </c>
    </row>
    <row r="30" spans="1:7" ht="60" x14ac:dyDescent="0.3">
      <c r="A30" s="1">
        <v>74206</v>
      </c>
      <c r="B30" s="2" t="s">
        <v>45</v>
      </c>
      <c r="C30" s="1" t="s">
        <v>41</v>
      </c>
      <c r="D30" s="1" t="s">
        <v>2</v>
      </c>
      <c r="E30" s="1" t="s">
        <v>3</v>
      </c>
      <c r="F30" s="1" t="s">
        <v>4</v>
      </c>
      <c r="G30" s="3">
        <v>7854</v>
      </c>
    </row>
    <row r="31" spans="1:7" ht="60" x14ac:dyDescent="0.3">
      <c r="A31" s="1">
        <v>74205</v>
      </c>
      <c r="B31" s="2" t="s">
        <v>45</v>
      </c>
      <c r="C31" s="1" t="s">
        <v>5</v>
      </c>
      <c r="D31" s="1" t="s">
        <v>2</v>
      </c>
      <c r="E31" s="1" t="s">
        <v>3</v>
      </c>
      <c r="F31" s="1" t="s">
        <v>4</v>
      </c>
      <c r="G31" s="3">
        <v>6212</v>
      </c>
    </row>
  </sheetData>
  <hyperlinks>
    <hyperlink ref="A2" r:id="rId1" display="https://explorer.usaid.gov/" xr:uid="{239941D1-FA25-49EB-AF16-DA27F5A8416F}"/>
    <hyperlink ref="B2" r:id="rId2" display="https://explorer.usaid.gov/" xr:uid="{43A1D7B6-EAE7-46E9-93ED-14CC4FA52A64}"/>
    <hyperlink ref="C2" r:id="rId3" display="https://explorer.usaid.gov/" xr:uid="{B97B3794-4200-49BE-B020-79654A6FC7C8}"/>
    <hyperlink ref="D2" r:id="rId4" display="https://explorer.usaid.gov/" xr:uid="{0A9964FB-0F5B-4A9E-901E-0BBB3A1F6CF1}"/>
    <hyperlink ref="E2" r:id="rId5" display="https://explorer.usaid.gov/" xr:uid="{EE1ABB89-F75D-4AED-BCAB-C06019FCC32F}"/>
    <hyperlink ref="F2" r:id="rId6" display="https://explorer.usaid.gov/" xr:uid="{1793DAE0-383F-43DB-A1C7-5182CFC13C3F}"/>
    <hyperlink ref="G2" r:id="rId7" display="https://explorer.usaid.gov/" xr:uid="{6EA9FDA6-7EA2-4EB8-A3BF-8A4654449084}"/>
  </hyperlinks>
  <pageMargins left="0.7" right="0.7" top="0.75" bottom="0.75" header="0.3" footer="0.3"/>
  <drawing r:id="rId8"/>
  <legacyDrawing r:id="rId9"/>
  <controls>
    <mc:AlternateContent xmlns:mc="http://schemas.openxmlformats.org/markup-compatibility/2006">
      <mc:Choice Requires="x14">
        <control shapeId="15361" r:id="rId10" name="Control 1">
          <controlPr defaultSize="0" r:id="rId1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129540</xdr:colOff>
                <xdr:row>1</xdr:row>
                <xdr:rowOff>45720</xdr:rowOff>
              </to>
            </anchor>
          </controlPr>
        </control>
      </mc:Choice>
      <mc:Fallback>
        <control shapeId="15361" r:id="rId10" name="Control 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1D98B-15F8-40FB-9311-336EF177178C}">
  <sheetPr codeName="Sheet11"/>
  <dimension ref="A1:J31"/>
  <sheetViews>
    <sheetView workbookViewId="0">
      <selection activeCell="H4" sqref="H4"/>
    </sheetView>
  </sheetViews>
  <sheetFormatPr defaultRowHeight="14.4" x14ac:dyDescent="0.3"/>
  <cols>
    <col min="8" max="8" width="10.44140625" bestFit="1" customWidth="1"/>
    <col min="10" max="10" width="11.44140625" bestFit="1" customWidth="1"/>
  </cols>
  <sheetData>
    <row r="1" spans="1:10" x14ac:dyDescent="0.3">
      <c r="A1" s="5" t="s">
        <v>26</v>
      </c>
    </row>
    <row r="2" spans="1:10" ht="43.2" x14ac:dyDescent="0.3">
      <c r="A2" s="6" t="s">
        <v>27</v>
      </c>
      <c r="B2" s="6" t="s">
        <v>18</v>
      </c>
      <c r="C2" s="6" t="s">
        <v>19</v>
      </c>
      <c r="D2" s="6" t="s">
        <v>20</v>
      </c>
      <c r="E2" s="6" t="s">
        <v>28</v>
      </c>
      <c r="F2" s="6" t="s">
        <v>22</v>
      </c>
      <c r="G2" s="7" t="s">
        <v>29</v>
      </c>
      <c r="H2" t="s">
        <v>42</v>
      </c>
      <c r="J2" t="s">
        <v>40</v>
      </c>
    </row>
    <row r="3" spans="1:10" ht="60" x14ac:dyDescent="0.3">
      <c r="A3" s="1">
        <v>74212</v>
      </c>
      <c r="B3" s="2" t="s">
        <v>0</v>
      </c>
      <c r="C3" s="1" t="s">
        <v>5</v>
      </c>
      <c r="D3" s="1" t="s">
        <v>35</v>
      </c>
      <c r="E3" s="1" t="s">
        <v>3</v>
      </c>
      <c r="F3" s="1" t="s">
        <v>4</v>
      </c>
      <c r="G3" s="3">
        <v>291673</v>
      </c>
      <c r="H3" s="4">
        <f>SUM(G3:G31)</f>
        <v>2774643</v>
      </c>
      <c r="J3" s="4">
        <v>86000000</v>
      </c>
    </row>
    <row r="4" spans="1:10" ht="60" x14ac:dyDescent="0.3">
      <c r="A4" s="1">
        <v>74214</v>
      </c>
      <c r="B4" s="2" t="s">
        <v>0</v>
      </c>
      <c r="C4" s="1" t="s">
        <v>1</v>
      </c>
      <c r="D4" s="1" t="s">
        <v>35</v>
      </c>
      <c r="E4" s="1" t="s">
        <v>3</v>
      </c>
      <c r="F4" s="1" t="s">
        <v>4</v>
      </c>
      <c r="G4" s="3">
        <v>288475</v>
      </c>
    </row>
    <row r="5" spans="1:10" ht="60" x14ac:dyDescent="0.3">
      <c r="A5" s="1">
        <v>74213</v>
      </c>
      <c r="B5" s="2" t="s">
        <v>0</v>
      </c>
      <c r="C5" s="1" t="s">
        <v>41</v>
      </c>
      <c r="D5" s="1" t="s">
        <v>35</v>
      </c>
      <c r="E5" s="1" t="s">
        <v>3</v>
      </c>
      <c r="F5" s="1" t="s">
        <v>4</v>
      </c>
      <c r="G5" s="3">
        <v>266727</v>
      </c>
    </row>
    <row r="6" spans="1:10" ht="60" x14ac:dyDescent="0.3">
      <c r="A6" s="1">
        <v>74211</v>
      </c>
      <c r="B6" s="2" t="s">
        <v>0</v>
      </c>
      <c r="C6" s="1" t="s">
        <v>9</v>
      </c>
      <c r="D6" s="1" t="s">
        <v>35</v>
      </c>
      <c r="E6" s="1" t="s">
        <v>3</v>
      </c>
      <c r="F6" s="1" t="s">
        <v>4</v>
      </c>
      <c r="G6" s="3">
        <v>232187</v>
      </c>
    </row>
    <row r="7" spans="1:10" ht="60" x14ac:dyDescent="0.3">
      <c r="A7" s="1">
        <v>74200</v>
      </c>
      <c r="B7" s="2" t="s">
        <v>6</v>
      </c>
      <c r="C7" s="1" t="s">
        <v>5</v>
      </c>
      <c r="D7" s="1" t="s">
        <v>35</v>
      </c>
      <c r="E7" s="1" t="s">
        <v>3</v>
      </c>
      <c r="F7" s="1" t="s">
        <v>4</v>
      </c>
      <c r="G7" s="3">
        <v>166391</v>
      </c>
    </row>
    <row r="8" spans="1:10" ht="60" x14ac:dyDescent="0.3">
      <c r="A8" s="1">
        <v>74202</v>
      </c>
      <c r="B8" s="2" t="s">
        <v>6</v>
      </c>
      <c r="C8" s="1" t="s">
        <v>1</v>
      </c>
      <c r="D8" s="1" t="s">
        <v>35</v>
      </c>
      <c r="E8" s="1" t="s">
        <v>3</v>
      </c>
      <c r="F8" s="1" t="s">
        <v>4</v>
      </c>
      <c r="G8" s="3">
        <v>164566</v>
      </c>
    </row>
    <row r="9" spans="1:10" ht="60" x14ac:dyDescent="0.3">
      <c r="A9" s="1">
        <v>74201</v>
      </c>
      <c r="B9" s="2" t="s">
        <v>6</v>
      </c>
      <c r="C9" s="1" t="s">
        <v>41</v>
      </c>
      <c r="D9" s="1" t="s">
        <v>35</v>
      </c>
      <c r="E9" s="1" t="s">
        <v>3</v>
      </c>
      <c r="F9" s="1" t="s">
        <v>4</v>
      </c>
      <c r="G9" s="3">
        <v>152160</v>
      </c>
    </row>
    <row r="10" spans="1:10" ht="60" x14ac:dyDescent="0.3">
      <c r="A10" s="1">
        <v>74199</v>
      </c>
      <c r="B10" s="2" t="s">
        <v>6</v>
      </c>
      <c r="C10" s="1" t="s">
        <v>9</v>
      </c>
      <c r="D10" s="1" t="s">
        <v>35</v>
      </c>
      <c r="E10" s="1" t="s">
        <v>3</v>
      </c>
      <c r="F10" s="1" t="s">
        <v>4</v>
      </c>
      <c r="G10" s="3">
        <v>132456</v>
      </c>
    </row>
    <row r="11" spans="1:10" ht="60" x14ac:dyDescent="0.3">
      <c r="A11" s="1">
        <v>74227</v>
      </c>
      <c r="B11" s="2" t="s">
        <v>8</v>
      </c>
      <c r="C11" s="1" t="s">
        <v>5</v>
      </c>
      <c r="D11" s="1" t="s">
        <v>35</v>
      </c>
      <c r="E11" s="1" t="s">
        <v>3</v>
      </c>
      <c r="F11" s="1" t="s">
        <v>4</v>
      </c>
      <c r="G11" s="3">
        <v>114488</v>
      </c>
    </row>
    <row r="12" spans="1:10" ht="60" x14ac:dyDescent="0.3">
      <c r="A12" s="1">
        <v>74229</v>
      </c>
      <c r="B12" s="2" t="s">
        <v>8</v>
      </c>
      <c r="C12" s="1" t="s">
        <v>1</v>
      </c>
      <c r="D12" s="1" t="s">
        <v>35</v>
      </c>
      <c r="E12" s="1" t="s">
        <v>3</v>
      </c>
      <c r="F12" s="1" t="s">
        <v>4</v>
      </c>
      <c r="G12" s="3">
        <v>113233</v>
      </c>
    </row>
    <row r="13" spans="1:10" ht="60" x14ac:dyDescent="0.3">
      <c r="A13" s="1">
        <v>74228</v>
      </c>
      <c r="B13" s="2" t="s">
        <v>8</v>
      </c>
      <c r="C13" s="1" t="s">
        <v>41</v>
      </c>
      <c r="D13" s="1" t="s">
        <v>35</v>
      </c>
      <c r="E13" s="1" t="s">
        <v>3</v>
      </c>
      <c r="F13" s="1" t="s">
        <v>4</v>
      </c>
      <c r="G13" s="3">
        <v>104696</v>
      </c>
    </row>
    <row r="14" spans="1:10" ht="60" x14ac:dyDescent="0.3">
      <c r="A14" s="1">
        <v>74226</v>
      </c>
      <c r="B14" s="2" t="s">
        <v>8</v>
      </c>
      <c r="C14" s="1" t="s">
        <v>9</v>
      </c>
      <c r="D14" s="1" t="s">
        <v>35</v>
      </c>
      <c r="E14" s="1" t="s">
        <v>3</v>
      </c>
      <c r="F14" s="1" t="s">
        <v>4</v>
      </c>
      <c r="G14" s="3">
        <v>91138</v>
      </c>
    </row>
    <row r="15" spans="1:10" ht="60" x14ac:dyDescent="0.3">
      <c r="A15" s="1">
        <v>74232</v>
      </c>
      <c r="B15" s="2" t="s">
        <v>7</v>
      </c>
      <c r="C15" s="1" t="s">
        <v>5</v>
      </c>
      <c r="D15" s="1" t="s">
        <v>35</v>
      </c>
      <c r="E15" s="1" t="s">
        <v>3</v>
      </c>
      <c r="F15" s="1" t="s">
        <v>4</v>
      </c>
      <c r="G15" s="3">
        <v>80896</v>
      </c>
    </row>
    <row r="16" spans="1:10" ht="60" x14ac:dyDescent="0.3">
      <c r="A16" s="1">
        <v>74234</v>
      </c>
      <c r="B16" s="2" t="s">
        <v>7</v>
      </c>
      <c r="C16" s="1" t="s">
        <v>1</v>
      </c>
      <c r="D16" s="1" t="s">
        <v>35</v>
      </c>
      <c r="E16" s="1" t="s">
        <v>3</v>
      </c>
      <c r="F16" s="1" t="s">
        <v>4</v>
      </c>
      <c r="G16" s="3">
        <v>80009</v>
      </c>
    </row>
    <row r="17" spans="1:7" ht="60" x14ac:dyDescent="0.3">
      <c r="A17" s="1">
        <v>74233</v>
      </c>
      <c r="B17" s="2" t="s">
        <v>7</v>
      </c>
      <c r="C17" s="1" t="s">
        <v>41</v>
      </c>
      <c r="D17" s="1" t="s">
        <v>35</v>
      </c>
      <c r="E17" s="1" t="s">
        <v>3</v>
      </c>
      <c r="F17" s="1" t="s">
        <v>4</v>
      </c>
      <c r="G17" s="3">
        <v>73978</v>
      </c>
    </row>
    <row r="18" spans="1:7" ht="60" x14ac:dyDescent="0.3">
      <c r="A18" s="1">
        <v>74209</v>
      </c>
      <c r="B18" s="2" t="s">
        <v>45</v>
      </c>
      <c r="C18" s="1" t="s">
        <v>16</v>
      </c>
      <c r="D18" s="1" t="s">
        <v>35</v>
      </c>
      <c r="E18" s="1" t="s">
        <v>3</v>
      </c>
      <c r="F18" s="1" t="s">
        <v>4</v>
      </c>
      <c r="G18" s="3">
        <v>66229</v>
      </c>
    </row>
    <row r="19" spans="1:7" ht="60" x14ac:dyDescent="0.3">
      <c r="A19" s="1">
        <v>74231</v>
      </c>
      <c r="B19" s="2" t="s">
        <v>7</v>
      </c>
      <c r="C19" s="1" t="s">
        <v>9</v>
      </c>
      <c r="D19" s="1" t="s">
        <v>35</v>
      </c>
      <c r="E19" s="1" t="s">
        <v>3</v>
      </c>
      <c r="F19" s="1" t="s">
        <v>4</v>
      </c>
      <c r="G19" s="3">
        <v>64398</v>
      </c>
    </row>
    <row r="20" spans="1:7" ht="60" x14ac:dyDescent="0.3">
      <c r="A20" s="1">
        <v>74207</v>
      </c>
      <c r="B20" s="2" t="s">
        <v>45</v>
      </c>
      <c r="C20" s="1" t="s">
        <v>39</v>
      </c>
      <c r="D20" s="1" t="s">
        <v>35</v>
      </c>
      <c r="E20" s="1" t="s">
        <v>3</v>
      </c>
      <c r="F20" s="1" t="s">
        <v>4</v>
      </c>
      <c r="G20" s="3">
        <v>51152</v>
      </c>
    </row>
    <row r="21" spans="1:7" ht="60" x14ac:dyDescent="0.3">
      <c r="A21" s="1">
        <v>74242</v>
      </c>
      <c r="B21" s="2" t="s">
        <v>10</v>
      </c>
      <c r="C21" s="1" t="s">
        <v>5</v>
      </c>
      <c r="D21" s="1" t="s">
        <v>35</v>
      </c>
      <c r="E21" s="1" t="s">
        <v>3</v>
      </c>
      <c r="F21" s="1" t="s">
        <v>4</v>
      </c>
      <c r="G21" s="3">
        <v>40302</v>
      </c>
    </row>
    <row r="22" spans="1:7" ht="60" x14ac:dyDescent="0.3">
      <c r="A22" s="1">
        <v>74244</v>
      </c>
      <c r="B22" s="2" t="s">
        <v>10</v>
      </c>
      <c r="C22" s="1" t="s">
        <v>1</v>
      </c>
      <c r="D22" s="1" t="s">
        <v>35</v>
      </c>
      <c r="E22" s="1" t="s">
        <v>3</v>
      </c>
      <c r="F22" s="1" t="s">
        <v>4</v>
      </c>
      <c r="G22" s="3">
        <v>39860</v>
      </c>
    </row>
    <row r="23" spans="1:7" ht="60" x14ac:dyDescent="0.3">
      <c r="A23" s="1">
        <v>74243</v>
      </c>
      <c r="B23" s="2" t="s">
        <v>10</v>
      </c>
      <c r="C23" s="1" t="s">
        <v>41</v>
      </c>
      <c r="D23" s="1" t="s">
        <v>35</v>
      </c>
      <c r="E23" s="1" t="s">
        <v>3</v>
      </c>
      <c r="F23" s="1" t="s">
        <v>4</v>
      </c>
      <c r="G23" s="3">
        <v>36855</v>
      </c>
    </row>
    <row r="24" spans="1:7" ht="60" x14ac:dyDescent="0.3">
      <c r="A24" s="1">
        <v>74241</v>
      </c>
      <c r="B24" s="2" t="s">
        <v>10</v>
      </c>
      <c r="C24" s="1" t="s">
        <v>9</v>
      </c>
      <c r="D24" s="1" t="s">
        <v>35</v>
      </c>
      <c r="E24" s="1" t="s">
        <v>3</v>
      </c>
      <c r="F24" s="1" t="s">
        <v>4</v>
      </c>
      <c r="G24" s="3">
        <v>32082</v>
      </c>
    </row>
    <row r="25" spans="1:7" ht="60" x14ac:dyDescent="0.3">
      <c r="A25" s="1">
        <v>74209</v>
      </c>
      <c r="B25" s="2" t="s">
        <v>45</v>
      </c>
      <c r="C25" s="1" t="s">
        <v>16</v>
      </c>
      <c r="D25" s="1" t="s">
        <v>35</v>
      </c>
      <c r="E25" s="1" t="s">
        <v>3</v>
      </c>
      <c r="F25" s="1" t="s">
        <v>4</v>
      </c>
      <c r="G25" s="3">
        <v>22076</v>
      </c>
    </row>
    <row r="26" spans="1:7" ht="96" x14ac:dyDescent="0.3">
      <c r="A26" s="1">
        <v>43604</v>
      </c>
      <c r="B26" s="2" t="s">
        <v>46</v>
      </c>
      <c r="C26" s="1" t="s">
        <v>39</v>
      </c>
      <c r="D26" s="1" t="s">
        <v>35</v>
      </c>
      <c r="E26" s="1" t="s">
        <v>3</v>
      </c>
      <c r="F26" s="1" t="s">
        <v>4</v>
      </c>
      <c r="G26" s="3">
        <v>14449</v>
      </c>
    </row>
    <row r="27" spans="1:7" ht="60" x14ac:dyDescent="0.3">
      <c r="A27" s="1">
        <v>74222</v>
      </c>
      <c r="B27" s="2" t="s">
        <v>11</v>
      </c>
      <c r="C27" s="1" t="s">
        <v>5</v>
      </c>
      <c r="D27" s="1" t="s">
        <v>35</v>
      </c>
      <c r="E27" s="1" t="s">
        <v>3</v>
      </c>
      <c r="F27" s="1" t="s">
        <v>4</v>
      </c>
      <c r="G27" s="3">
        <v>12367</v>
      </c>
    </row>
    <row r="28" spans="1:7" ht="60" x14ac:dyDescent="0.3">
      <c r="A28" s="1">
        <v>74224</v>
      </c>
      <c r="B28" s="2" t="s">
        <v>11</v>
      </c>
      <c r="C28" s="1" t="s">
        <v>1</v>
      </c>
      <c r="D28" s="1" t="s">
        <v>35</v>
      </c>
      <c r="E28" s="1" t="s">
        <v>3</v>
      </c>
      <c r="F28" s="1" t="s">
        <v>4</v>
      </c>
      <c r="G28" s="3">
        <v>12232</v>
      </c>
    </row>
    <row r="29" spans="1:7" ht="60" x14ac:dyDescent="0.3">
      <c r="A29" s="1">
        <v>74223</v>
      </c>
      <c r="B29" s="2" t="s">
        <v>11</v>
      </c>
      <c r="C29" s="1" t="s">
        <v>41</v>
      </c>
      <c r="D29" s="1" t="s">
        <v>35</v>
      </c>
      <c r="E29" s="1" t="s">
        <v>3</v>
      </c>
      <c r="F29" s="1" t="s">
        <v>4</v>
      </c>
      <c r="G29" s="3">
        <v>11310</v>
      </c>
    </row>
    <row r="30" spans="1:7" ht="60" x14ac:dyDescent="0.3">
      <c r="A30" s="1">
        <v>74221</v>
      </c>
      <c r="B30" s="2" t="s">
        <v>11</v>
      </c>
      <c r="C30" s="1" t="s">
        <v>9</v>
      </c>
      <c r="D30" s="1" t="s">
        <v>35</v>
      </c>
      <c r="E30" s="1" t="s">
        <v>3</v>
      </c>
      <c r="F30" s="1" t="s">
        <v>4</v>
      </c>
      <c r="G30" s="3">
        <v>9845</v>
      </c>
    </row>
    <row r="31" spans="1:7" ht="60" x14ac:dyDescent="0.3">
      <c r="A31" s="1">
        <v>74206</v>
      </c>
      <c r="B31" s="2" t="s">
        <v>45</v>
      </c>
      <c r="C31" s="1" t="s">
        <v>41</v>
      </c>
      <c r="D31" s="1" t="s">
        <v>35</v>
      </c>
      <c r="E31" s="1" t="s">
        <v>3</v>
      </c>
      <c r="F31" s="1" t="s">
        <v>4</v>
      </c>
      <c r="G31" s="3">
        <v>8413</v>
      </c>
    </row>
  </sheetData>
  <hyperlinks>
    <hyperlink ref="A2" r:id="rId1" display="https://explorer.usaid.gov/" xr:uid="{AF052D0B-C7F7-4914-8C9D-C99FE49FB044}"/>
    <hyperlink ref="B2" r:id="rId2" display="https://explorer.usaid.gov/" xr:uid="{0A37F382-7A93-4452-8653-8F9C99044244}"/>
    <hyperlink ref="C2" r:id="rId3" display="https://explorer.usaid.gov/" xr:uid="{27ED7488-3154-4A55-9F90-18AA3BCBADDE}"/>
    <hyperlink ref="D2" r:id="rId4" display="https://explorer.usaid.gov/" xr:uid="{C1E940A9-7799-42EB-A9D3-D7A4008E4C29}"/>
    <hyperlink ref="E2" r:id="rId5" display="https://explorer.usaid.gov/" xr:uid="{9AC9235F-9986-4742-9035-2B2D451BCF30}"/>
    <hyperlink ref="F2" r:id="rId6" display="https://explorer.usaid.gov/" xr:uid="{5C086C29-A4CF-420A-8D43-7A2DC7AA44DA}"/>
    <hyperlink ref="G2" r:id="rId7" display="https://explorer.usaid.gov/" xr:uid="{E22D6789-56C4-4909-BB77-E75E9143A412}"/>
  </hyperlinks>
  <pageMargins left="0.7" right="0.7" top="0.75" bottom="0.75" header="0.3" footer="0.3"/>
  <drawing r:id="rId8"/>
  <legacyDrawing r:id="rId9"/>
  <controls>
    <mc:AlternateContent xmlns:mc="http://schemas.openxmlformats.org/markup-compatibility/2006">
      <mc:Choice Requires="x14">
        <control shapeId="16386" r:id="rId10" name="Control 2">
          <controlPr defaultSize="0" r:id="rId1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129540</xdr:colOff>
                <xdr:row>1</xdr:row>
                <xdr:rowOff>45720</xdr:rowOff>
              </to>
            </anchor>
          </controlPr>
        </control>
      </mc:Choice>
      <mc:Fallback>
        <control shapeId="16386" r:id="rId10" name="Control 2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22106-7D93-41D9-8AFA-A61C3F4EA8F3}">
  <sheetPr codeName="Sheet12"/>
  <dimension ref="A1:J25"/>
  <sheetViews>
    <sheetView workbookViewId="0">
      <selection activeCell="I3" sqref="I3"/>
    </sheetView>
  </sheetViews>
  <sheetFormatPr defaultRowHeight="14.4" x14ac:dyDescent="0.3"/>
  <cols>
    <col min="8" max="8" width="10.44140625" bestFit="1" customWidth="1"/>
    <col min="10" max="10" width="11.44140625" bestFit="1" customWidth="1"/>
  </cols>
  <sheetData>
    <row r="1" spans="1:10" x14ac:dyDescent="0.3">
      <c r="A1" s="5" t="s">
        <v>26</v>
      </c>
    </row>
    <row r="2" spans="1:10" ht="43.2" x14ac:dyDescent="0.3">
      <c r="A2" s="6" t="s">
        <v>27</v>
      </c>
      <c r="B2" s="6" t="s">
        <v>18</v>
      </c>
      <c r="C2" s="6" t="s">
        <v>19</v>
      </c>
      <c r="D2" s="6" t="s">
        <v>20</v>
      </c>
      <c r="E2" s="6" t="s">
        <v>28</v>
      </c>
      <c r="F2" s="6" t="s">
        <v>22</v>
      </c>
      <c r="G2" s="7" t="s">
        <v>29</v>
      </c>
      <c r="H2" t="s">
        <v>42</v>
      </c>
      <c r="J2" t="s">
        <v>25</v>
      </c>
    </row>
    <row r="3" spans="1:10" ht="60" x14ac:dyDescent="0.3">
      <c r="A3" s="1">
        <v>74214</v>
      </c>
      <c r="B3" s="2" t="s">
        <v>0</v>
      </c>
      <c r="C3" s="1" t="s">
        <v>1</v>
      </c>
      <c r="D3" s="1" t="s">
        <v>44</v>
      </c>
      <c r="E3" s="1" t="s">
        <v>3</v>
      </c>
      <c r="F3" s="1" t="s">
        <v>4</v>
      </c>
      <c r="G3" s="3">
        <v>448355</v>
      </c>
      <c r="H3" s="4">
        <f>SUM(G3:G25)</f>
        <v>3244823</v>
      </c>
      <c r="J3" s="4">
        <v>93000000</v>
      </c>
    </row>
    <row r="4" spans="1:10" ht="60" x14ac:dyDescent="0.3">
      <c r="A4" s="1">
        <v>74211</v>
      </c>
      <c r="B4" s="2" t="s">
        <v>0</v>
      </c>
      <c r="C4" s="1" t="s">
        <v>9</v>
      </c>
      <c r="D4" s="1" t="s">
        <v>44</v>
      </c>
      <c r="E4" s="1" t="s">
        <v>3</v>
      </c>
      <c r="F4" s="1" t="s">
        <v>4</v>
      </c>
      <c r="G4" s="3">
        <v>424635</v>
      </c>
    </row>
    <row r="5" spans="1:10" ht="60" x14ac:dyDescent="0.3">
      <c r="A5" s="1">
        <v>74212</v>
      </c>
      <c r="B5" s="2" t="s">
        <v>0</v>
      </c>
      <c r="C5" s="1" t="s">
        <v>5</v>
      </c>
      <c r="D5" s="1" t="s">
        <v>44</v>
      </c>
      <c r="E5" s="1" t="s">
        <v>3</v>
      </c>
      <c r="F5" s="1" t="s">
        <v>4</v>
      </c>
      <c r="G5" s="3">
        <v>388767</v>
      </c>
    </row>
    <row r="6" spans="1:10" ht="60" x14ac:dyDescent="0.3">
      <c r="A6" s="1">
        <v>74202</v>
      </c>
      <c r="B6" s="2" t="s">
        <v>6</v>
      </c>
      <c r="C6" s="1" t="s">
        <v>1</v>
      </c>
      <c r="D6" s="1" t="s">
        <v>44</v>
      </c>
      <c r="E6" s="1" t="s">
        <v>3</v>
      </c>
      <c r="F6" s="1" t="s">
        <v>4</v>
      </c>
      <c r="G6" s="3">
        <v>271224</v>
      </c>
    </row>
    <row r="7" spans="1:10" ht="60" x14ac:dyDescent="0.3">
      <c r="A7" s="1">
        <v>74199</v>
      </c>
      <c r="B7" s="2" t="s">
        <v>6</v>
      </c>
      <c r="C7" s="1" t="s">
        <v>9</v>
      </c>
      <c r="D7" s="1" t="s">
        <v>44</v>
      </c>
      <c r="E7" s="1" t="s">
        <v>3</v>
      </c>
      <c r="F7" s="1" t="s">
        <v>4</v>
      </c>
      <c r="G7" s="3">
        <v>256875</v>
      </c>
    </row>
    <row r="8" spans="1:10" ht="60" x14ac:dyDescent="0.3">
      <c r="A8" s="1">
        <v>74200</v>
      </c>
      <c r="B8" s="2" t="s">
        <v>6</v>
      </c>
      <c r="C8" s="1" t="s">
        <v>5</v>
      </c>
      <c r="D8" s="1" t="s">
        <v>44</v>
      </c>
      <c r="E8" s="1" t="s">
        <v>3</v>
      </c>
      <c r="F8" s="1" t="s">
        <v>4</v>
      </c>
      <c r="G8" s="3">
        <v>235178</v>
      </c>
    </row>
    <row r="9" spans="1:10" ht="60" x14ac:dyDescent="0.3">
      <c r="A9" s="1">
        <v>74229</v>
      </c>
      <c r="B9" s="2" t="s">
        <v>8</v>
      </c>
      <c r="C9" s="1" t="s">
        <v>1</v>
      </c>
      <c r="D9" s="1" t="s">
        <v>44</v>
      </c>
      <c r="E9" s="1" t="s">
        <v>3</v>
      </c>
      <c r="F9" s="1" t="s">
        <v>4</v>
      </c>
      <c r="G9" s="3">
        <v>159262</v>
      </c>
    </row>
    <row r="10" spans="1:10" ht="60" x14ac:dyDescent="0.3">
      <c r="A10" s="1">
        <v>74234</v>
      </c>
      <c r="B10" s="2" t="s">
        <v>7</v>
      </c>
      <c r="C10" s="1" t="s">
        <v>1</v>
      </c>
      <c r="D10" s="1" t="s">
        <v>44</v>
      </c>
      <c r="E10" s="1" t="s">
        <v>3</v>
      </c>
      <c r="F10" s="1" t="s">
        <v>4</v>
      </c>
      <c r="G10" s="3">
        <v>153804</v>
      </c>
    </row>
    <row r="11" spans="1:10" ht="60" x14ac:dyDescent="0.3">
      <c r="A11" s="1">
        <v>74226</v>
      </c>
      <c r="B11" s="2" t="s">
        <v>8</v>
      </c>
      <c r="C11" s="1" t="s">
        <v>9</v>
      </c>
      <c r="D11" s="1" t="s">
        <v>44</v>
      </c>
      <c r="E11" s="1" t="s">
        <v>3</v>
      </c>
      <c r="F11" s="1" t="s">
        <v>4</v>
      </c>
      <c r="G11" s="3">
        <v>150836</v>
      </c>
    </row>
    <row r="12" spans="1:10" ht="60" x14ac:dyDescent="0.3">
      <c r="A12" s="1">
        <v>74231</v>
      </c>
      <c r="B12" s="2" t="s">
        <v>7</v>
      </c>
      <c r="C12" s="1" t="s">
        <v>9</v>
      </c>
      <c r="D12" s="1" t="s">
        <v>44</v>
      </c>
      <c r="E12" s="1" t="s">
        <v>3</v>
      </c>
      <c r="F12" s="1" t="s">
        <v>4</v>
      </c>
      <c r="G12" s="3">
        <v>145667</v>
      </c>
    </row>
    <row r="13" spans="1:10" ht="60" x14ac:dyDescent="0.3">
      <c r="A13" s="1">
        <v>74227</v>
      </c>
      <c r="B13" s="2" t="s">
        <v>8</v>
      </c>
      <c r="C13" s="1" t="s">
        <v>5</v>
      </c>
      <c r="D13" s="1" t="s">
        <v>44</v>
      </c>
      <c r="E13" s="1" t="s">
        <v>3</v>
      </c>
      <c r="F13" s="1" t="s">
        <v>4</v>
      </c>
      <c r="G13" s="3">
        <v>138095</v>
      </c>
    </row>
    <row r="14" spans="1:10" ht="60" x14ac:dyDescent="0.3">
      <c r="A14" s="1">
        <v>74232</v>
      </c>
      <c r="B14" s="2" t="s">
        <v>7</v>
      </c>
      <c r="C14" s="1" t="s">
        <v>5</v>
      </c>
      <c r="D14" s="1" t="s">
        <v>44</v>
      </c>
      <c r="E14" s="1" t="s">
        <v>3</v>
      </c>
      <c r="F14" s="1" t="s">
        <v>4</v>
      </c>
      <c r="G14" s="3">
        <v>133363</v>
      </c>
    </row>
    <row r="15" spans="1:10" ht="60" x14ac:dyDescent="0.3">
      <c r="A15" s="1">
        <v>74244</v>
      </c>
      <c r="B15" s="2" t="s">
        <v>10</v>
      </c>
      <c r="C15" s="1" t="s">
        <v>1</v>
      </c>
      <c r="D15" s="1" t="s">
        <v>44</v>
      </c>
      <c r="E15" s="1" t="s">
        <v>3</v>
      </c>
      <c r="F15" s="1" t="s">
        <v>4</v>
      </c>
      <c r="G15" s="3">
        <v>63407</v>
      </c>
    </row>
    <row r="16" spans="1:10" ht="60" x14ac:dyDescent="0.3">
      <c r="A16" s="1">
        <v>74241</v>
      </c>
      <c r="B16" s="2" t="s">
        <v>10</v>
      </c>
      <c r="C16" s="1" t="s">
        <v>9</v>
      </c>
      <c r="D16" s="1" t="s">
        <v>44</v>
      </c>
      <c r="E16" s="1" t="s">
        <v>3</v>
      </c>
      <c r="F16" s="1" t="s">
        <v>4</v>
      </c>
      <c r="G16" s="3">
        <v>60053</v>
      </c>
    </row>
    <row r="17" spans="1:7" ht="60" x14ac:dyDescent="0.3">
      <c r="A17" s="1">
        <v>74242</v>
      </c>
      <c r="B17" s="2" t="s">
        <v>10</v>
      </c>
      <c r="C17" s="1" t="s">
        <v>5</v>
      </c>
      <c r="D17" s="1" t="s">
        <v>44</v>
      </c>
      <c r="E17" s="1" t="s">
        <v>3</v>
      </c>
      <c r="F17" s="1" t="s">
        <v>4</v>
      </c>
      <c r="G17" s="3">
        <v>54980</v>
      </c>
    </row>
    <row r="18" spans="1:7" ht="60" x14ac:dyDescent="0.3">
      <c r="A18" s="1">
        <v>74206</v>
      </c>
      <c r="B18" s="2" t="s">
        <v>45</v>
      </c>
      <c r="C18" s="1" t="s">
        <v>41</v>
      </c>
      <c r="D18" s="1" t="s">
        <v>44</v>
      </c>
      <c r="E18" s="1" t="s">
        <v>3</v>
      </c>
      <c r="F18" s="1" t="s">
        <v>4</v>
      </c>
      <c r="G18" s="3">
        <v>24845</v>
      </c>
    </row>
    <row r="19" spans="1:7" ht="96" x14ac:dyDescent="0.3">
      <c r="A19" s="1">
        <v>43604</v>
      </c>
      <c r="B19" s="2" t="s">
        <v>46</v>
      </c>
      <c r="C19" s="1" t="s">
        <v>39</v>
      </c>
      <c r="D19" s="1" t="s">
        <v>44</v>
      </c>
      <c r="E19" s="1" t="s">
        <v>3</v>
      </c>
      <c r="F19" s="1" t="s">
        <v>4</v>
      </c>
      <c r="G19" s="3">
        <v>24458</v>
      </c>
    </row>
    <row r="20" spans="1:7" ht="60" x14ac:dyDescent="0.3">
      <c r="A20" s="1">
        <v>74207</v>
      </c>
      <c r="B20" s="2" t="s">
        <v>45</v>
      </c>
      <c r="C20" s="1" t="s">
        <v>39</v>
      </c>
      <c r="D20" s="1" t="s">
        <v>44</v>
      </c>
      <c r="E20" s="1" t="s">
        <v>3</v>
      </c>
      <c r="F20" s="1" t="s">
        <v>4</v>
      </c>
      <c r="G20" s="3">
        <v>24425</v>
      </c>
    </row>
    <row r="21" spans="1:7" ht="60" x14ac:dyDescent="0.3">
      <c r="A21" s="1">
        <v>74224</v>
      </c>
      <c r="B21" s="2" t="s">
        <v>11</v>
      </c>
      <c r="C21" s="1" t="s">
        <v>1</v>
      </c>
      <c r="D21" s="1" t="s">
        <v>44</v>
      </c>
      <c r="E21" s="1" t="s">
        <v>3</v>
      </c>
      <c r="F21" s="1" t="s">
        <v>4</v>
      </c>
      <c r="G21" s="3">
        <v>23240</v>
      </c>
    </row>
    <row r="22" spans="1:7" ht="60" x14ac:dyDescent="0.3">
      <c r="A22" s="1">
        <v>74221</v>
      </c>
      <c r="B22" s="2" t="s">
        <v>11</v>
      </c>
      <c r="C22" s="1" t="s">
        <v>9</v>
      </c>
      <c r="D22" s="1" t="s">
        <v>44</v>
      </c>
      <c r="E22" s="1" t="s">
        <v>3</v>
      </c>
      <c r="F22" s="1" t="s">
        <v>4</v>
      </c>
      <c r="G22" s="3">
        <v>22010</v>
      </c>
    </row>
    <row r="23" spans="1:7" ht="60" x14ac:dyDescent="0.3">
      <c r="A23" s="1">
        <v>74222</v>
      </c>
      <c r="B23" s="2" t="s">
        <v>11</v>
      </c>
      <c r="C23" s="1" t="s">
        <v>5</v>
      </c>
      <c r="D23" s="1" t="s">
        <v>44</v>
      </c>
      <c r="E23" s="1" t="s">
        <v>3</v>
      </c>
      <c r="F23" s="1" t="s">
        <v>4</v>
      </c>
      <c r="G23" s="3">
        <v>20151</v>
      </c>
    </row>
    <row r="24" spans="1:7" ht="60" x14ac:dyDescent="0.3">
      <c r="A24" s="1">
        <v>74209</v>
      </c>
      <c r="B24" s="2" t="s">
        <v>45</v>
      </c>
      <c r="C24" s="1" t="s">
        <v>16</v>
      </c>
      <c r="D24" s="1" t="s">
        <v>44</v>
      </c>
      <c r="E24" s="1" t="s">
        <v>3</v>
      </c>
      <c r="F24" s="1" t="s">
        <v>4</v>
      </c>
      <c r="G24" s="3">
        <v>15895</v>
      </c>
    </row>
    <row r="25" spans="1:7" ht="60" x14ac:dyDescent="0.3">
      <c r="A25" s="1">
        <v>74209</v>
      </c>
      <c r="B25" s="2" t="s">
        <v>45</v>
      </c>
      <c r="C25" s="1" t="s">
        <v>16</v>
      </c>
      <c r="D25" s="1" t="s">
        <v>44</v>
      </c>
      <c r="E25" s="1" t="s">
        <v>3</v>
      </c>
      <c r="F25" s="1" t="s">
        <v>4</v>
      </c>
      <c r="G25" s="3">
        <v>5298</v>
      </c>
    </row>
  </sheetData>
  <hyperlinks>
    <hyperlink ref="A2" r:id="rId1" display="https://explorer.usaid.gov/" xr:uid="{A0A906CB-16E7-4B5F-A9F6-09881B695692}"/>
    <hyperlink ref="B2" r:id="rId2" display="https://explorer.usaid.gov/" xr:uid="{3564739D-F2DC-4CB5-B09A-DDC7C13F242D}"/>
    <hyperlink ref="C2" r:id="rId3" display="https://explorer.usaid.gov/" xr:uid="{79352005-4481-4AE4-ADDC-7B005AFDC668}"/>
    <hyperlink ref="D2" r:id="rId4" display="https://explorer.usaid.gov/" xr:uid="{DCDE7468-E9C3-4EAD-9154-42D00009B57E}"/>
    <hyperlink ref="E2" r:id="rId5" display="https://explorer.usaid.gov/" xr:uid="{CD35F6A2-76AB-44BA-8217-0391DFF2F51E}"/>
    <hyperlink ref="F2" r:id="rId6" display="https://explorer.usaid.gov/" xr:uid="{A01493E2-DEFD-499E-804E-0CE2D8749ED3}"/>
    <hyperlink ref="G2" r:id="rId7" display="https://explorer.usaid.gov/" xr:uid="{4A356C6C-107B-4ABB-BB3E-A5FBD66D46DE}"/>
  </hyperlinks>
  <pageMargins left="0.7" right="0.7" top="0.75" bottom="0.75" header="0.3" footer="0.3"/>
  <drawing r:id="rId8"/>
  <legacyDrawing r:id="rId9"/>
  <controls>
    <mc:AlternateContent xmlns:mc="http://schemas.openxmlformats.org/markup-compatibility/2006">
      <mc:Choice Requires="x14">
        <control shapeId="17409" r:id="rId10" name="Control 1">
          <controlPr defaultSize="0" r:id="rId1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129540</xdr:colOff>
                <xdr:row>1</xdr:row>
                <xdr:rowOff>45720</xdr:rowOff>
              </to>
            </anchor>
          </controlPr>
        </control>
      </mc:Choice>
      <mc:Fallback>
        <control shapeId="17409" r:id="rId10" name="Control 1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33017-CA3E-4B14-A052-BEE40D157E97}">
  <dimension ref="A1:K29"/>
  <sheetViews>
    <sheetView workbookViewId="0">
      <selection activeCell="I3" sqref="I3"/>
    </sheetView>
  </sheetViews>
  <sheetFormatPr defaultRowHeight="14.4" x14ac:dyDescent="0.3"/>
  <cols>
    <col min="9" max="9" width="10.44140625" bestFit="1" customWidth="1"/>
    <col min="11" max="11" width="12.44140625" bestFit="1" customWidth="1"/>
  </cols>
  <sheetData>
    <row r="1" spans="1:11" ht="43.2" x14ac:dyDescent="0.3">
      <c r="A1" s="6" t="s">
        <v>27</v>
      </c>
      <c r="B1" s="6" t="s">
        <v>18</v>
      </c>
      <c r="C1" s="6" t="s">
        <v>19</v>
      </c>
      <c r="D1" s="6" t="s">
        <v>20</v>
      </c>
      <c r="E1" s="6" t="s">
        <v>28</v>
      </c>
      <c r="F1" s="6" t="s">
        <v>22</v>
      </c>
      <c r="G1" s="7" t="s">
        <v>29</v>
      </c>
      <c r="I1" t="s">
        <v>42</v>
      </c>
      <c r="K1" t="s">
        <v>40</v>
      </c>
    </row>
    <row r="2" spans="1:11" ht="60" x14ac:dyDescent="0.3">
      <c r="A2" s="1">
        <v>74214</v>
      </c>
      <c r="B2" s="2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>
        <v>638068</v>
      </c>
      <c r="I2" s="4">
        <f>SUM(G2:G29)</f>
        <v>4256534</v>
      </c>
      <c r="K2" s="4">
        <v>154000000</v>
      </c>
    </row>
    <row r="3" spans="1:11" ht="60" x14ac:dyDescent="0.3">
      <c r="A3" s="1">
        <v>74211</v>
      </c>
      <c r="B3" s="2" t="s">
        <v>0</v>
      </c>
      <c r="C3" s="1" t="s">
        <v>9</v>
      </c>
      <c r="D3" s="1" t="s">
        <v>2</v>
      </c>
      <c r="E3" s="1" t="s">
        <v>3</v>
      </c>
      <c r="F3" s="1" t="s">
        <v>4</v>
      </c>
      <c r="G3" s="3">
        <v>482230</v>
      </c>
    </row>
    <row r="4" spans="1:11" ht="60" x14ac:dyDescent="0.3">
      <c r="A4" s="1">
        <v>74202</v>
      </c>
      <c r="B4" s="2" t="s">
        <v>6</v>
      </c>
      <c r="C4" s="1" t="s">
        <v>1</v>
      </c>
      <c r="D4" s="1" t="s">
        <v>2</v>
      </c>
      <c r="E4" s="1" t="s">
        <v>3</v>
      </c>
      <c r="F4" s="1" t="s">
        <v>4</v>
      </c>
      <c r="G4" s="3">
        <v>353991</v>
      </c>
    </row>
    <row r="5" spans="1:11" ht="60" x14ac:dyDescent="0.3">
      <c r="A5" s="1">
        <v>74213</v>
      </c>
      <c r="B5" s="2" t="s">
        <v>0</v>
      </c>
      <c r="C5" s="1" t="s">
        <v>41</v>
      </c>
      <c r="D5" s="1" t="s">
        <v>2</v>
      </c>
      <c r="E5" s="1" t="s">
        <v>3</v>
      </c>
      <c r="F5" s="1" t="s">
        <v>4</v>
      </c>
      <c r="G5" s="3">
        <v>292281</v>
      </c>
    </row>
    <row r="6" spans="1:11" ht="60" x14ac:dyDescent="0.3">
      <c r="A6" s="1">
        <v>74212</v>
      </c>
      <c r="B6" s="2" t="s">
        <v>0</v>
      </c>
      <c r="C6" s="1" t="s">
        <v>5</v>
      </c>
      <c r="D6" s="1" t="s">
        <v>2</v>
      </c>
      <c r="E6" s="1" t="s">
        <v>3</v>
      </c>
      <c r="F6" s="1" t="s">
        <v>4</v>
      </c>
      <c r="G6" s="3">
        <v>279573</v>
      </c>
    </row>
    <row r="7" spans="1:11" ht="60" x14ac:dyDescent="0.3">
      <c r="A7" s="1">
        <v>74199</v>
      </c>
      <c r="B7" s="2" t="s">
        <v>6</v>
      </c>
      <c r="C7" s="1" t="s">
        <v>9</v>
      </c>
      <c r="D7" s="1" t="s">
        <v>2</v>
      </c>
      <c r="E7" s="1" t="s">
        <v>3</v>
      </c>
      <c r="F7" s="1" t="s">
        <v>4</v>
      </c>
      <c r="G7" s="3">
        <v>267534</v>
      </c>
    </row>
    <row r="8" spans="1:11" ht="60" x14ac:dyDescent="0.3">
      <c r="A8" s="1">
        <v>74234</v>
      </c>
      <c r="B8" s="2" t="s">
        <v>7</v>
      </c>
      <c r="C8" s="1" t="s">
        <v>1</v>
      </c>
      <c r="D8" s="1" t="s">
        <v>2</v>
      </c>
      <c r="E8" s="1" t="s">
        <v>3</v>
      </c>
      <c r="F8" s="1" t="s">
        <v>4</v>
      </c>
      <c r="G8" s="3">
        <v>234880</v>
      </c>
    </row>
    <row r="9" spans="1:11" ht="60" x14ac:dyDescent="0.3">
      <c r="A9" s="1">
        <v>74229</v>
      </c>
      <c r="B9" s="2" t="s">
        <v>8</v>
      </c>
      <c r="C9" s="1" t="s">
        <v>1</v>
      </c>
      <c r="D9" s="1" t="s">
        <v>2</v>
      </c>
      <c r="E9" s="1" t="s">
        <v>3</v>
      </c>
      <c r="F9" s="1" t="s">
        <v>4</v>
      </c>
      <c r="G9" s="3">
        <v>189349</v>
      </c>
    </row>
    <row r="10" spans="1:11" ht="60" x14ac:dyDescent="0.3">
      <c r="A10" s="1">
        <v>74231</v>
      </c>
      <c r="B10" s="2" t="s">
        <v>7</v>
      </c>
      <c r="C10" s="1" t="s">
        <v>9</v>
      </c>
      <c r="D10" s="1" t="s">
        <v>2</v>
      </c>
      <c r="E10" s="1" t="s">
        <v>3</v>
      </c>
      <c r="F10" s="1" t="s">
        <v>4</v>
      </c>
      <c r="G10" s="3">
        <v>177514</v>
      </c>
    </row>
    <row r="11" spans="1:11" ht="60" x14ac:dyDescent="0.3">
      <c r="A11" s="1">
        <v>74201</v>
      </c>
      <c r="B11" s="2" t="s">
        <v>6</v>
      </c>
      <c r="C11" s="1" t="s">
        <v>41</v>
      </c>
      <c r="D11" s="1" t="s">
        <v>2</v>
      </c>
      <c r="E11" s="1" t="s">
        <v>3</v>
      </c>
      <c r="F11" s="1" t="s">
        <v>4</v>
      </c>
      <c r="G11" s="3">
        <v>162153</v>
      </c>
    </row>
    <row r="12" spans="1:11" ht="60" x14ac:dyDescent="0.3">
      <c r="A12" s="1">
        <v>74200</v>
      </c>
      <c r="B12" s="2" t="s">
        <v>6</v>
      </c>
      <c r="C12" s="1" t="s">
        <v>5</v>
      </c>
      <c r="D12" s="1" t="s">
        <v>2</v>
      </c>
      <c r="E12" s="1" t="s">
        <v>3</v>
      </c>
      <c r="F12" s="1" t="s">
        <v>4</v>
      </c>
      <c r="G12" s="3">
        <v>155103</v>
      </c>
    </row>
    <row r="13" spans="1:11" ht="72" x14ac:dyDescent="0.3">
      <c r="A13" s="1">
        <v>145135</v>
      </c>
      <c r="B13" s="2" t="s">
        <v>32</v>
      </c>
      <c r="C13" s="1" t="s">
        <v>41</v>
      </c>
      <c r="D13" s="1" t="s">
        <v>2</v>
      </c>
      <c r="E13" s="1" t="s">
        <v>14</v>
      </c>
      <c r="F13" s="1" t="s">
        <v>4</v>
      </c>
      <c r="G13" s="3">
        <v>150000</v>
      </c>
    </row>
    <row r="14" spans="1:11" ht="60" x14ac:dyDescent="0.3">
      <c r="A14" s="1">
        <v>74226</v>
      </c>
      <c r="B14" s="2" t="s">
        <v>8</v>
      </c>
      <c r="C14" s="1" t="s">
        <v>9</v>
      </c>
      <c r="D14" s="1" t="s">
        <v>2</v>
      </c>
      <c r="E14" s="1" t="s">
        <v>3</v>
      </c>
      <c r="F14" s="1" t="s">
        <v>4</v>
      </c>
      <c r="G14" s="3">
        <v>143103</v>
      </c>
    </row>
    <row r="15" spans="1:11" ht="60" x14ac:dyDescent="0.3">
      <c r="A15" s="1">
        <v>74233</v>
      </c>
      <c r="B15" s="2" t="s">
        <v>7</v>
      </c>
      <c r="C15" s="1" t="s">
        <v>41</v>
      </c>
      <c r="D15" s="1" t="s">
        <v>2</v>
      </c>
      <c r="E15" s="1" t="s">
        <v>3</v>
      </c>
      <c r="F15" s="1" t="s">
        <v>4</v>
      </c>
      <c r="G15" s="3">
        <v>107592</v>
      </c>
    </row>
    <row r="16" spans="1:11" ht="60" x14ac:dyDescent="0.3">
      <c r="A16" s="1">
        <v>74232</v>
      </c>
      <c r="B16" s="2" t="s">
        <v>7</v>
      </c>
      <c r="C16" s="1" t="s">
        <v>5</v>
      </c>
      <c r="D16" s="1" t="s">
        <v>2</v>
      </c>
      <c r="E16" s="1" t="s">
        <v>3</v>
      </c>
      <c r="F16" s="1" t="s">
        <v>4</v>
      </c>
      <c r="G16" s="3">
        <v>102914</v>
      </c>
    </row>
    <row r="17" spans="1:7" ht="72" x14ac:dyDescent="0.3">
      <c r="A17" s="1">
        <v>145135</v>
      </c>
      <c r="B17" s="2" t="s">
        <v>32</v>
      </c>
      <c r="C17" s="1" t="s">
        <v>13</v>
      </c>
      <c r="D17" s="1" t="s">
        <v>2</v>
      </c>
      <c r="E17" s="1" t="s">
        <v>14</v>
      </c>
      <c r="F17" s="1" t="s">
        <v>4</v>
      </c>
      <c r="G17" s="3">
        <v>100000</v>
      </c>
    </row>
    <row r="18" spans="1:7" ht="60" x14ac:dyDescent="0.3">
      <c r="A18" s="1">
        <v>74228</v>
      </c>
      <c r="B18" s="2" t="s">
        <v>8</v>
      </c>
      <c r="C18" s="1" t="s">
        <v>41</v>
      </c>
      <c r="D18" s="1" t="s">
        <v>2</v>
      </c>
      <c r="E18" s="1" t="s">
        <v>3</v>
      </c>
      <c r="F18" s="1" t="s">
        <v>4</v>
      </c>
      <c r="G18" s="3">
        <v>86735</v>
      </c>
    </row>
    <row r="19" spans="1:7" ht="60" x14ac:dyDescent="0.3">
      <c r="A19" s="1">
        <v>74227</v>
      </c>
      <c r="B19" s="2" t="s">
        <v>8</v>
      </c>
      <c r="C19" s="1" t="s">
        <v>5</v>
      </c>
      <c r="D19" s="1" t="s">
        <v>2</v>
      </c>
      <c r="E19" s="1" t="s">
        <v>3</v>
      </c>
      <c r="F19" s="1" t="s">
        <v>4</v>
      </c>
      <c r="G19" s="3">
        <v>82964</v>
      </c>
    </row>
    <row r="20" spans="1:7" ht="60" x14ac:dyDescent="0.3">
      <c r="A20" s="1">
        <v>74209</v>
      </c>
      <c r="B20" s="2" t="s">
        <v>45</v>
      </c>
      <c r="C20" s="1" t="s">
        <v>16</v>
      </c>
      <c r="D20" s="1" t="s">
        <v>2</v>
      </c>
      <c r="E20" s="1" t="s">
        <v>3</v>
      </c>
      <c r="F20" s="1" t="s">
        <v>4</v>
      </c>
      <c r="G20" s="3">
        <v>55677</v>
      </c>
    </row>
    <row r="21" spans="1:7" ht="60" x14ac:dyDescent="0.3">
      <c r="A21" s="1">
        <v>74244</v>
      </c>
      <c r="B21" s="2" t="s">
        <v>10</v>
      </c>
      <c r="C21" s="1" t="s">
        <v>1</v>
      </c>
      <c r="D21" s="1" t="s">
        <v>2</v>
      </c>
      <c r="E21" s="1" t="s">
        <v>3</v>
      </c>
      <c r="F21" s="1" t="s">
        <v>4</v>
      </c>
      <c r="G21" s="3">
        <v>45195</v>
      </c>
    </row>
    <row r="22" spans="1:7" ht="60" x14ac:dyDescent="0.3">
      <c r="A22" s="1">
        <v>74241</v>
      </c>
      <c r="B22" s="2" t="s">
        <v>10</v>
      </c>
      <c r="C22" s="1" t="s">
        <v>9</v>
      </c>
      <c r="D22" s="1" t="s">
        <v>2</v>
      </c>
      <c r="E22" s="1" t="s">
        <v>3</v>
      </c>
      <c r="F22" s="1" t="s">
        <v>4</v>
      </c>
      <c r="G22" s="3">
        <v>34157</v>
      </c>
    </row>
    <row r="23" spans="1:7" ht="60" x14ac:dyDescent="0.3">
      <c r="A23" s="1">
        <v>74224</v>
      </c>
      <c r="B23" s="2" t="s">
        <v>11</v>
      </c>
      <c r="C23" s="1" t="s">
        <v>1</v>
      </c>
      <c r="D23" s="1" t="s">
        <v>2</v>
      </c>
      <c r="E23" s="1" t="s">
        <v>3</v>
      </c>
      <c r="F23" s="1" t="s">
        <v>4</v>
      </c>
      <c r="G23" s="3">
        <v>21289</v>
      </c>
    </row>
    <row r="24" spans="1:7" ht="60" x14ac:dyDescent="0.3">
      <c r="A24" s="1">
        <v>74243</v>
      </c>
      <c r="B24" s="2" t="s">
        <v>10</v>
      </c>
      <c r="C24" s="1" t="s">
        <v>41</v>
      </c>
      <c r="D24" s="1" t="s">
        <v>2</v>
      </c>
      <c r="E24" s="1" t="s">
        <v>3</v>
      </c>
      <c r="F24" s="1" t="s">
        <v>4</v>
      </c>
      <c r="G24" s="3">
        <v>20702</v>
      </c>
    </row>
    <row r="25" spans="1:7" ht="60" x14ac:dyDescent="0.3">
      <c r="A25" s="1">
        <v>74242</v>
      </c>
      <c r="B25" s="2" t="s">
        <v>10</v>
      </c>
      <c r="C25" s="1" t="s">
        <v>5</v>
      </c>
      <c r="D25" s="1" t="s">
        <v>2</v>
      </c>
      <c r="E25" s="1" t="s">
        <v>3</v>
      </c>
      <c r="F25" s="1" t="s">
        <v>4</v>
      </c>
      <c r="G25" s="3">
        <v>19802</v>
      </c>
    </row>
    <row r="26" spans="1:7" ht="60" x14ac:dyDescent="0.3">
      <c r="A26" s="1">
        <v>74209</v>
      </c>
      <c r="B26" s="2" t="s">
        <v>45</v>
      </c>
      <c r="C26" s="1" t="s">
        <v>16</v>
      </c>
      <c r="D26" s="1" t="s">
        <v>2</v>
      </c>
      <c r="E26" s="1" t="s">
        <v>3</v>
      </c>
      <c r="F26" s="1" t="s">
        <v>4</v>
      </c>
      <c r="G26" s="3">
        <v>18559</v>
      </c>
    </row>
    <row r="27" spans="1:7" ht="60" x14ac:dyDescent="0.3">
      <c r="A27" s="1">
        <v>74221</v>
      </c>
      <c r="B27" s="2" t="s">
        <v>11</v>
      </c>
      <c r="C27" s="1" t="s">
        <v>9</v>
      </c>
      <c r="D27" s="1" t="s">
        <v>2</v>
      </c>
      <c r="E27" s="1" t="s">
        <v>3</v>
      </c>
      <c r="F27" s="1" t="s">
        <v>4</v>
      </c>
      <c r="G27" s="3">
        <v>16089</v>
      </c>
    </row>
    <row r="28" spans="1:7" ht="60" x14ac:dyDescent="0.3">
      <c r="A28" s="1">
        <v>74223</v>
      </c>
      <c r="B28" s="2" t="s">
        <v>11</v>
      </c>
      <c r="C28" s="1" t="s">
        <v>41</v>
      </c>
      <c r="D28" s="1" t="s">
        <v>2</v>
      </c>
      <c r="E28" s="1" t="s">
        <v>3</v>
      </c>
      <c r="F28" s="1" t="s">
        <v>4</v>
      </c>
      <c r="G28" s="3">
        <v>9752</v>
      </c>
    </row>
    <row r="29" spans="1:7" ht="60" x14ac:dyDescent="0.3">
      <c r="A29" s="1">
        <v>74222</v>
      </c>
      <c r="B29" s="2" t="s">
        <v>11</v>
      </c>
      <c r="C29" s="1" t="s">
        <v>5</v>
      </c>
      <c r="D29" s="1" t="s">
        <v>2</v>
      </c>
      <c r="E29" s="1" t="s">
        <v>3</v>
      </c>
      <c r="F29" s="1" t="s">
        <v>4</v>
      </c>
      <c r="G29" s="3">
        <v>9328</v>
      </c>
    </row>
  </sheetData>
  <hyperlinks>
    <hyperlink ref="A1" r:id="rId1" display="https://explorer.usaid.gov/" xr:uid="{780E4548-EBC1-492F-9F4E-3D688F2103C4}"/>
    <hyperlink ref="B1" r:id="rId2" display="https://explorer.usaid.gov/" xr:uid="{92F2B3FA-7D1F-4C21-9327-D4FF0E039A04}"/>
    <hyperlink ref="C1" r:id="rId3" display="https://explorer.usaid.gov/" xr:uid="{82D9CE13-67F6-4C0B-964A-49C6B1FA0C60}"/>
    <hyperlink ref="D1" r:id="rId4" display="https://explorer.usaid.gov/" xr:uid="{B7C4C20E-B1C7-495B-BF68-6E6EC0BF10D3}"/>
    <hyperlink ref="E1" r:id="rId5" display="https://explorer.usaid.gov/" xr:uid="{6B42F930-B64F-478F-807A-56D49C98759A}"/>
    <hyperlink ref="F1" r:id="rId6" display="https://explorer.usaid.gov/" xr:uid="{19BD8DE4-0861-424C-8BD0-F3805FF0E38E}"/>
    <hyperlink ref="G1" r:id="rId7" display="https://explorer.usaid.gov/" xr:uid="{ACAC6023-44F1-4DC3-A009-EB0ABFEF81A4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C38B6-21B1-4089-8E75-661660315340}">
  <dimension ref="A1:K34"/>
  <sheetViews>
    <sheetView workbookViewId="0">
      <selection activeCell="I3" sqref="I3"/>
    </sheetView>
  </sheetViews>
  <sheetFormatPr defaultRowHeight="14.4" x14ac:dyDescent="0.3"/>
  <cols>
    <col min="9" max="9" width="10.44140625" bestFit="1" customWidth="1"/>
    <col min="11" max="11" width="11.44140625" bestFit="1" customWidth="1"/>
  </cols>
  <sheetData>
    <row r="1" spans="1:11" ht="43.2" x14ac:dyDescent="0.3">
      <c r="A1" s="6" t="s">
        <v>27</v>
      </c>
      <c r="B1" s="6" t="s">
        <v>18</v>
      </c>
      <c r="C1" s="6" t="s">
        <v>19</v>
      </c>
      <c r="D1" s="6" t="s">
        <v>20</v>
      </c>
      <c r="E1" s="6" t="s">
        <v>28</v>
      </c>
      <c r="F1" s="6" t="s">
        <v>22</v>
      </c>
      <c r="G1" s="7" t="s">
        <v>29</v>
      </c>
      <c r="I1" t="s">
        <v>52</v>
      </c>
      <c r="K1" t="s">
        <v>25</v>
      </c>
    </row>
    <row r="2" spans="1:11" ht="60" x14ac:dyDescent="0.3">
      <c r="A2" s="1">
        <v>74214</v>
      </c>
      <c r="B2" s="2" t="s">
        <v>0</v>
      </c>
      <c r="C2" s="1" t="s">
        <v>1</v>
      </c>
      <c r="D2" s="1" t="s">
        <v>35</v>
      </c>
      <c r="E2" s="1" t="s">
        <v>3</v>
      </c>
      <c r="F2" s="1" t="s">
        <v>4</v>
      </c>
      <c r="G2" s="3">
        <v>305426</v>
      </c>
      <c r="I2" s="4">
        <f>SUM(G2:G34)</f>
        <v>2713951</v>
      </c>
      <c r="K2" s="4">
        <v>62000000</v>
      </c>
    </row>
    <row r="3" spans="1:11" ht="60" x14ac:dyDescent="0.3">
      <c r="A3" s="1">
        <v>74213</v>
      </c>
      <c r="B3" s="2" t="s">
        <v>0</v>
      </c>
      <c r="C3" s="1" t="s">
        <v>41</v>
      </c>
      <c r="D3" s="1" t="s">
        <v>35</v>
      </c>
      <c r="E3" s="1" t="s">
        <v>3</v>
      </c>
      <c r="F3" s="1" t="s">
        <v>4</v>
      </c>
      <c r="G3" s="3">
        <v>273788</v>
      </c>
    </row>
    <row r="4" spans="1:11" ht="60" x14ac:dyDescent="0.3">
      <c r="A4" s="1">
        <v>74211</v>
      </c>
      <c r="B4" s="2" t="s">
        <v>0</v>
      </c>
      <c r="C4" s="1" t="s">
        <v>9</v>
      </c>
      <c r="D4" s="1" t="s">
        <v>35</v>
      </c>
      <c r="E4" s="1" t="s">
        <v>3</v>
      </c>
      <c r="F4" s="1" t="s">
        <v>4</v>
      </c>
      <c r="G4" s="3">
        <v>235458</v>
      </c>
    </row>
    <row r="5" spans="1:11" ht="60" x14ac:dyDescent="0.3">
      <c r="A5" s="1">
        <v>74212</v>
      </c>
      <c r="B5" s="2" t="s">
        <v>0</v>
      </c>
      <c r="C5" s="1" t="s">
        <v>5</v>
      </c>
      <c r="D5" s="1" t="s">
        <v>35</v>
      </c>
      <c r="E5" s="1" t="s">
        <v>3</v>
      </c>
      <c r="F5" s="1" t="s">
        <v>4</v>
      </c>
      <c r="G5" s="3">
        <v>225723</v>
      </c>
    </row>
    <row r="6" spans="1:11" ht="60" x14ac:dyDescent="0.3">
      <c r="A6" s="1">
        <v>74202</v>
      </c>
      <c r="B6" s="2" t="s">
        <v>6</v>
      </c>
      <c r="C6" s="1" t="s">
        <v>1</v>
      </c>
      <c r="D6" s="1" t="s">
        <v>35</v>
      </c>
      <c r="E6" s="1" t="s">
        <v>3</v>
      </c>
      <c r="F6" s="1" t="s">
        <v>4</v>
      </c>
      <c r="G6" s="3">
        <v>182669</v>
      </c>
    </row>
    <row r="7" spans="1:11" ht="60" x14ac:dyDescent="0.3">
      <c r="A7" s="1">
        <v>74201</v>
      </c>
      <c r="B7" s="2" t="s">
        <v>6</v>
      </c>
      <c r="C7" s="1" t="s">
        <v>41</v>
      </c>
      <c r="D7" s="1" t="s">
        <v>35</v>
      </c>
      <c r="E7" s="1" t="s">
        <v>3</v>
      </c>
      <c r="F7" s="1" t="s">
        <v>4</v>
      </c>
      <c r="G7" s="3">
        <v>163747</v>
      </c>
    </row>
    <row r="8" spans="1:11" ht="60" x14ac:dyDescent="0.3">
      <c r="A8" s="1">
        <v>74199</v>
      </c>
      <c r="B8" s="2" t="s">
        <v>6</v>
      </c>
      <c r="C8" s="1" t="s">
        <v>9</v>
      </c>
      <c r="D8" s="1" t="s">
        <v>35</v>
      </c>
      <c r="E8" s="1" t="s">
        <v>3</v>
      </c>
      <c r="F8" s="1" t="s">
        <v>4</v>
      </c>
      <c r="G8" s="3">
        <v>140822</v>
      </c>
    </row>
    <row r="9" spans="1:11" ht="60" x14ac:dyDescent="0.3">
      <c r="A9" s="1">
        <v>74200</v>
      </c>
      <c r="B9" s="2" t="s">
        <v>6</v>
      </c>
      <c r="C9" s="1" t="s">
        <v>5</v>
      </c>
      <c r="D9" s="1" t="s">
        <v>35</v>
      </c>
      <c r="E9" s="1" t="s">
        <v>3</v>
      </c>
      <c r="F9" s="1" t="s">
        <v>4</v>
      </c>
      <c r="G9" s="3">
        <v>135000</v>
      </c>
    </row>
    <row r="10" spans="1:11" ht="60" x14ac:dyDescent="0.3">
      <c r="A10" s="1">
        <v>74229</v>
      </c>
      <c r="B10" s="2" t="s">
        <v>8</v>
      </c>
      <c r="C10" s="1" t="s">
        <v>1</v>
      </c>
      <c r="D10" s="1" t="s">
        <v>35</v>
      </c>
      <c r="E10" s="1" t="s">
        <v>3</v>
      </c>
      <c r="F10" s="1" t="s">
        <v>4</v>
      </c>
      <c r="G10" s="3">
        <v>131862</v>
      </c>
    </row>
    <row r="11" spans="1:11" ht="60" x14ac:dyDescent="0.3">
      <c r="A11" s="1">
        <v>74228</v>
      </c>
      <c r="B11" s="2" t="s">
        <v>8</v>
      </c>
      <c r="C11" s="1" t="s">
        <v>41</v>
      </c>
      <c r="D11" s="1" t="s">
        <v>35</v>
      </c>
      <c r="E11" s="1" t="s">
        <v>3</v>
      </c>
      <c r="F11" s="1" t="s">
        <v>4</v>
      </c>
      <c r="G11" s="3">
        <v>118203</v>
      </c>
    </row>
    <row r="12" spans="1:11" ht="60" x14ac:dyDescent="0.3">
      <c r="A12" s="1">
        <v>74226</v>
      </c>
      <c r="B12" s="2" t="s">
        <v>8</v>
      </c>
      <c r="C12" s="1" t="s">
        <v>9</v>
      </c>
      <c r="D12" s="1" t="s">
        <v>35</v>
      </c>
      <c r="E12" s="1" t="s">
        <v>3</v>
      </c>
      <c r="F12" s="1" t="s">
        <v>4</v>
      </c>
      <c r="G12" s="3">
        <v>101655</v>
      </c>
    </row>
    <row r="13" spans="1:11" ht="60" x14ac:dyDescent="0.3">
      <c r="A13" s="1">
        <v>74227</v>
      </c>
      <c r="B13" s="2" t="s">
        <v>8</v>
      </c>
      <c r="C13" s="1" t="s">
        <v>5</v>
      </c>
      <c r="D13" s="1" t="s">
        <v>35</v>
      </c>
      <c r="E13" s="1" t="s">
        <v>3</v>
      </c>
      <c r="F13" s="1" t="s">
        <v>4</v>
      </c>
      <c r="G13" s="3">
        <v>97452</v>
      </c>
    </row>
    <row r="14" spans="1:11" ht="60" x14ac:dyDescent="0.3">
      <c r="A14" s="1">
        <v>74234</v>
      </c>
      <c r="B14" s="2" t="s">
        <v>7</v>
      </c>
      <c r="C14" s="1" t="s">
        <v>1</v>
      </c>
      <c r="D14" s="1" t="s">
        <v>35</v>
      </c>
      <c r="E14" s="1" t="s">
        <v>3</v>
      </c>
      <c r="F14" s="1" t="s">
        <v>4</v>
      </c>
      <c r="G14" s="3">
        <v>92753</v>
      </c>
    </row>
    <row r="15" spans="1:11" ht="60" x14ac:dyDescent="0.3">
      <c r="A15" s="1">
        <v>74233</v>
      </c>
      <c r="B15" s="2" t="s">
        <v>7</v>
      </c>
      <c r="C15" s="1" t="s">
        <v>41</v>
      </c>
      <c r="D15" s="1" t="s">
        <v>35</v>
      </c>
      <c r="E15" s="1" t="s">
        <v>3</v>
      </c>
      <c r="F15" s="1" t="s">
        <v>4</v>
      </c>
      <c r="G15" s="3">
        <v>83145</v>
      </c>
    </row>
    <row r="16" spans="1:11" ht="60" x14ac:dyDescent="0.3">
      <c r="A16" s="1">
        <v>74231</v>
      </c>
      <c r="B16" s="2" t="s">
        <v>7</v>
      </c>
      <c r="C16" s="1" t="s">
        <v>9</v>
      </c>
      <c r="D16" s="1" t="s">
        <v>35</v>
      </c>
      <c r="E16" s="1" t="s">
        <v>3</v>
      </c>
      <c r="F16" s="1" t="s">
        <v>4</v>
      </c>
      <c r="G16" s="3">
        <v>71505</v>
      </c>
    </row>
    <row r="17" spans="1:7" ht="60" x14ac:dyDescent="0.3">
      <c r="A17" s="1">
        <v>74232</v>
      </c>
      <c r="B17" s="2" t="s">
        <v>7</v>
      </c>
      <c r="C17" s="1" t="s">
        <v>5</v>
      </c>
      <c r="D17" s="1" t="s">
        <v>35</v>
      </c>
      <c r="E17" s="1" t="s">
        <v>3</v>
      </c>
      <c r="F17" s="1" t="s">
        <v>4</v>
      </c>
      <c r="G17" s="3">
        <v>68548</v>
      </c>
    </row>
    <row r="18" spans="1:7" ht="60" x14ac:dyDescent="0.3">
      <c r="A18" s="1">
        <v>74244</v>
      </c>
      <c r="B18" s="2" t="s">
        <v>10</v>
      </c>
      <c r="C18" s="1" t="s">
        <v>1</v>
      </c>
      <c r="D18" s="1" t="s">
        <v>35</v>
      </c>
      <c r="E18" s="1" t="s">
        <v>3</v>
      </c>
      <c r="F18" s="1" t="s">
        <v>4</v>
      </c>
      <c r="G18" s="3">
        <v>34141</v>
      </c>
    </row>
    <row r="19" spans="1:7" ht="60" x14ac:dyDescent="0.3">
      <c r="A19" s="1">
        <v>74243</v>
      </c>
      <c r="B19" s="2" t="s">
        <v>10</v>
      </c>
      <c r="C19" s="1" t="s">
        <v>41</v>
      </c>
      <c r="D19" s="1" t="s">
        <v>35</v>
      </c>
      <c r="E19" s="1" t="s">
        <v>3</v>
      </c>
      <c r="F19" s="1" t="s">
        <v>4</v>
      </c>
      <c r="G19" s="3">
        <v>30605</v>
      </c>
    </row>
    <row r="20" spans="1:7" ht="60" x14ac:dyDescent="0.3">
      <c r="A20" s="1">
        <v>74241</v>
      </c>
      <c r="B20" s="2" t="s">
        <v>10</v>
      </c>
      <c r="C20" s="1" t="s">
        <v>9</v>
      </c>
      <c r="D20" s="1" t="s">
        <v>35</v>
      </c>
      <c r="E20" s="1" t="s">
        <v>3</v>
      </c>
      <c r="F20" s="1" t="s">
        <v>4</v>
      </c>
      <c r="G20" s="3">
        <v>26320</v>
      </c>
    </row>
    <row r="21" spans="1:7" ht="72" x14ac:dyDescent="0.3">
      <c r="A21" s="1">
        <v>43599</v>
      </c>
      <c r="B21" s="2" t="s">
        <v>51</v>
      </c>
      <c r="C21" s="1" t="s">
        <v>39</v>
      </c>
      <c r="D21" s="1" t="s">
        <v>35</v>
      </c>
      <c r="E21" s="1" t="s">
        <v>3</v>
      </c>
      <c r="F21" s="1" t="s">
        <v>4</v>
      </c>
      <c r="G21" s="3">
        <v>25266</v>
      </c>
    </row>
    <row r="22" spans="1:7" ht="60" x14ac:dyDescent="0.3">
      <c r="A22" s="1">
        <v>74242</v>
      </c>
      <c r="B22" s="2" t="s">
        <v>10</v>
      </c>
      <c r="C22" s="1" t="s">
        <v>5</v>
      </c>
      <c r="D22" s="1" t="s">
        <v>35</v>
      </c>
      <c r="E22" s="1" t="s">
        <v>3</v>
      </c>
      <c r="F22" s="1" t="s">
        <v>4</v>
      </c>
      <c r="G22" s="3">
        <v>25232</v>
      </c>
    </row>
    <row r="23" spans="1:7" ht="60" x14ac:dyDescent="0.3">
      <c r="A23" s="1">
        <v>74209</v>
      </c>
      <c r="B23" s="2" t="s">
        <v>45</v>
      </c>
      <c r="C23" s="1" t="s">
        <v>16</v>
      </c>
      <c r="D23" s="1" t="s">
        <v>35</v>
      </c>
      <c r="E23" s="1" t="s">
        <v>3</v>
      </c>
      <c r="F23" s="1" t="s">
        <v>4</v>
      </c>
      <c r="G23" s="3">
        <v>24945</v>
      </c>
    </row>
    <row r="24" spans="1:7" ht="60" x14ac:dyDescent="0.3">
      <c r="A24" s="1">
        <v>74207</v>
      </c>
      <c r="B24" s="2" t="s">
        <v>45</v>
      </c>
      <c r="C24" s="1" t="s">
        <v>39</v>
      </c>
      <c r="D24" s="1" t="s">
        <v>35</v>
      </c>
      <c r="E24" s="1" t="s">
        <v>3</v>
      </c>
      <c r="F24" s="1" t="s">
        <v>4</v>
      </c>
      <c r="G24" s="3">
        <v>24639</v>
      </c>
    </row>
    <row r="25" spans="1:7" ht="72" x14ac:dyDescent="0.3">
      <c r="A25" s="1">
        <v>145135</v>
      </c>
      <c r="B25" s="2" t="s">
        <v>32</v>
      </c>
      <c r="C25" s="1" t="s">
        <v>5</v>
      </c>
      <c r="D25" s="1" t="s">
        <v>35</v>
      </c>
      <c r="E25" s="1" t="s">
        <v>14</v>
      </c>
      <c r="F25" s="1" t="s">
        <v>4</v>
      </c>
      <c r="G25" s="3">
        <v>20000</v>
      </c>
    </row>
    <row r="26" spans="1:7" ht="60" x14ac:dyDescent="0.3">
      <c r="A26" s="1">
        <v>74224</v>
      </c>
      <c r="B26" s="2" t="s">
        <v>11</v>
      </c>
      <c r="C26" s="1" t="s">
        <v>1</v>
      </c>
      <c r="D26" s="1" t="s">
        <v>35</v>
      </c>
      <c r="E26" s="1" t="s">
        <v>3</v>
      </c>
      <c r="F26" s="1" t="s">
        <v>4</v>
      </c>
      <c r="G26" s="3">
        <v>14143</v>
      </c>
    </row>
    <row r="27" spans="1:7" ht="60" x14ac:dyDescent="0.3">
      <c r="A27" s="1">
        <v>74223</v>
      </c>
      <c r="B27" s="2" t="s">
        <v>11</v>
      </c>
      <c r="C27" s="1" t="s">
        <v>41</v>
      </c>
      <c r="D27" s="1" t="s">
        <v>35</v>
      </c>
      <c r="E27" s="1" t="s">
        <v>3</v>
      </c>
      <c r="F27" s="1" t="s">
        <v>4</v>
      </c>
      <c r="G27" s="3">
        <v>12678</v>
      </c>
    </row>
    <row r="28" spans="1:7" ht="60" x14ac:dyDescent="0.3">
      <c r="A28" s="1">
        <v>74221</v>
      </c>
      <c r="B28" s="2" t="s">
        <v>11</v>
      </c>
      <c r="C28" s="1" t="s">
        <v>9</v>
      </c>
      <c r="D28" s="1" t="s">
        <v>35</v>
      </c>
      <c r="E28" s="1" t="s">
        <v>3</v>
      </c>
      <c r="F28" s="1" t="s">
        <v>4</v>
      </c>
      <c r="G28" s="3">
        <v>10903</v>
      </c>
    </row>
    <row r="29" spans="1:7" ht="60" x14ac:dyDescent="0.3">
      <c r="A29" s="1">
        <v>74222</v>
      </c>
      <c r="B29" s="2" t="s">
        <v>11</v>
      </c>
      <c r="C29" s="1" t="s">
        <v>5</v>
      </c>
      <c r="D29" s="1" t="s">
        <v>35</v>
      </c>
      <c r="E29" s="1" t="s">
        <v>3</v>
      </c>
      <c r="F29" s="1" t="s">
        <v>4</v>
      </c>
      <c r="G29" s="3">
        <v>10452</v>
      </c>
    </row>
    <row r="30" spans="1:7" ht="72" x14ac:dyDescent="0.3">
      <c r="A30" s="1">
        <v>145135</v>
      </c>
      <c r="B30" s="2" t="s">
        <v>32</v>
      </c>
      <c r="C30" s="1" t="s">
        <v>41</v>
      </c>
      <c r="D30" s="1" t="s">
        <v>35</v>
      </c>
      <c r="E30" s="1" t="s">
        <v>14</v>
      </c>
      <c r="F30" s="1" t="s">
        <v>4</v>
      </c>
      <c r="G30" s="3">
        <v>10000</v>
      </c>
    </row>
    <row r="31" spans="1:7" ht="72" x14ac:dyDescent="0.3">
      <c r="A31" s="1">
        <v>145135</v>
      </c>
      <c r="B31" s="2" t="s">
        <v>32</v>
      </c>
      <c r="C31" s="1" t="s">
        <v>15</v>
      </c>
      <c r="D31" s="1" t="s">
        <v>35</v>
      </c>
      <c r="E31" s="1" t="s">
        <v>14</v>
      </c>
      <c r="F31" s="1" t="s">
        <v>4</v>
      </c>
      <c r="G31" s="3">
        <v>10000</v>
      </c>
    </row>
    <row r="32" spans="1:7" ht="60" x14ac:dyDescent="0.3">
      <c r="A32" s="1">
        <v>74209</v>
      </c>
      <c r="B32" s="2" t="s">
        <v>45</v>
      </c>
      <c r="C32" s="1" t="s">
        <v>16</v>
      </c>
      <c r="D32" s="1" t="s">
        <v>35</v>
      </c>
      <c r="E32" s="1" t="s">
        <v>3</v>
      </c>
      <c r="F32" s="1" t="s">
        <v>4</v>
      </c>
      <c r="G32" s="3">
        <v>8315</v>
      </c>
    </row>
    <row r="33" spans="1:7" ht="60" x14ac:dyDescent="0.3">
      <c r="A33" s="1">
        <v>74205</v>
      </c>
      <c r="B33" s="2" t="s">
        <v>45</v>
      </c>
      <c r="C33" s="1" t="s">
        <v>5</v>
      </c>
      <c r="D33" s="1" t="s">
        <v>35</v>
      </c>
      <c r="E33" s="1" t="s">
        <v>3</v>
      </c>
      <c r="F33" s="1" t="s">
        <v>4</v>
      </c>
      <c r="G33" s="3">
        <v>-294</v>
      </c>
    </row>
    <row r="34" spans="1:7" ht="60" x14ac:dyDescent="0.3">
      <c r="A34" s="1">
        <v>74208</v>
      </c>
      <c r="B34" s="2" t="s">
        <v>45</v>
      </c>
      <c r="C34" s="1" t="s">
        <v>1</v>
      </c>
      <c r="D34" s="1" t="s">
        <v>35</v>
      </c>
      <c r="E34" s="1" t="s">
        <v>3</v>
      </c>
      <c r="F34" s="1" t="s">
        <v>4</v>
      </c>
      <c r="G34" s="3">
        <v>-1150</v>
      </c>
    </row>
  </sheetData>
  <hyperlinks>
    <hyperlink ref="A1" r:id="rId1" display="https://explorer.usaid.gov/" xr:uid="{79C9C6B1-28E2-43F8-9958-AB9541E91EED}"/>
    <hyperlink ref="B1" r:id="rId2" display="https://explorer.usaid.gov/" xr:uid="{59CDEE20-0C67-4E1E-A1BB-90F070C2DD03}"/>
    <hyperlink ref="C1" r:id="rId3" display="https://explorer.usaid.gov/" xr:uid="{AAAE6BFD-2E64-4133-97BB-78C24558FDFC}"/>
    <hyperlink ref="D1" r:id="rId4" display="https://explorer.usaid.gov/" xr:uid="{1329CC28-75E8-4C61-9B01-481A34A7358C}"/>
    <hyperlink ref="E1" r:id="rId5" display="https://explorer.usaid.gov/" xr:uid="{AB79DE39-0648-4108-A8A4-AD10BD99CCEC}"/>
    <hyperlink ref="F1" r:id="rId6" display="https://explorer.usaid.gov/" xr:uid="{88D683FF-A17E-423C-8C7B-5950E181EC55}"/>
    <hyperlink ref="G1" r:id="rId7" display="https://explorer.usaid.gov/" xr:uid="{CEE6102A-E314-4D84-937D-1B5F75FEA7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21A29-CA6D-4897-8D47-1DCE1F4D5339}">
  <sheetPr codeName="Sheet1"/>
  <dimension ref="A1:J25"/>
  <sheetViews>
    <sheetView workbookViewId="0">
      <selection activeCell="L4" sqref="L4"/>
    </sheetView>
  </sheetViews>
  <sheetFormatPr defaultRowHeight="14.4" x14ac:dyDescent="0.3"/>
  <cols>
    <col min="9" max="9" width="10.44140625" bestFit="1" customWidth="1"/>
  </cols>
  <sheetData>
    <row r="1" spans="1:10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I1" t="s">
        <v>33</v>
      </c>
      <c r="J1" t="s">
        <v>25</v>
      </c>
    </row>
    <row r="2" spans="1:10" x14ac:dyDescent="0.3">
      <c r="A2" s="5"/>
    </row>
    <row r="3" spans="1:10" x14ac:dyDescent="0.3">
      <c r="A3" s="6"/>
      <c r="B3" s="6"/>
      <c r="C3" s="6"/>
      <c r="D3" s="6"/>
      <c r="E3" s="6"/>
      <c r="F3" s="6"/>
      <c r="G3" s="7"/>
    </row>
    <row r="4" spans="1:10" ht="60" x14ac:dyDescent="0.3">
      <c r="A4" s="1">
        <v>74300</v>
      </c>
      <c r="B4" s="2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3">
        <v>1074418</v>
      </c>
      <c r="I4" s="4">
        <f>SUM(G4:G25)</f>
        <v>3631872</v>
      </c>
      <c r="J4" t="s">
        <v>34</v>
      </c>
    </row>
    <row r="5" spans="1:10" ht="60" x14ac:dyDescent="0.3">
      <c r="A5" s="1">
        <v>74297</v>
      </c>
      <c r="B5" s="2" t="s">
        <v>0</v>
      </c>
      <c r="C5" s="1" t="s">
        <v>5</v>
      </c>
      <c r="D5" s="1" t="s">
        <v>2</v>
      </c>
      <c r="E5" s="1" t="s">
        <v>3</v>
      </c>
      <c r="F5" s="1" t="s">
        <v>4</v>
      </c>
      <c r="G5" s="3">
        <v>555418</v>
      </c>
    </row>
    <row r="6" spans="1:10" ht="60" x14ac:dyDescent="0.3">
      <c r="A6" s="1">
        <v>74252</v>
      </c>
      <c r="B6" s="2" t="s">
        <v>6</v>
      </c>
      <c r="C6" s="1" t="s">
        <v>1</v>
      </c>
      <c r="D6" s="1" t="s">
        <v>2</v>
      </c>
      <c r="E6" s="1" t="s">
        <v>3</v>
      </c>
      <c r="F6" s="1" t="s">
        <v>4</v>
      </c>
      <c r="G6" s="3">
        <v>346309</v>
      </c>
      <c r="I6" s="4"/>
    </row>
    <row r="7" spans="1:10" ht="60" x14ac:dyDescent="0.3">
      <c r="A7" s="1">
        <v>74359</v>
      </c>
      <c r="B7" s="2" t="s">
        <v>7</v>
      </c>
      <c r="C7" s="1" t="s">
        <v>1</v>
      </c>
      <c r="D7" s="1" t="s">
        <v>2</v>
      </c>
      <c r="E7" s="1" t="s">
        <v>3</v>
      </c>
      <c r="F7" s="1" t="s">
        <v>4</v>
      </c>
      <c r="G7" s="3">
        <v>307971</v>
      </c>
    </row>
    <row r="8" spans="1:10" ht="72" x14ac:dyDescent="0.3">
      <c r="A8" s="1">
        <v>154272</v>
      </c>
      <c r="B8" s="2" t="s">
        <v>30</v>
      </c>
      <c r="C8" s="1" t="s">
        <v>13</v>
      </c>
      <c r="D8" s="1" t="s">
        <v>2</v>
      </c>
      <c r="E8" s="1" t="s">
        <v>14</v>
      </c>
      <c r="F8" s="1" t="s">
        <v>4</v>
      </c>
      <c r="G8" s="3">
        <v>225000</v>
      </c>
    </row>
    <row r="9" spans="1:10" ht="60" x14ac:dyDescent="0.3">
      <c r="A9" s="1">
        <v>74345</v>
      </c>
      <c r="B9" s="2" t="s">
        <v>8</v>
      </c>
      <c r="C9" s="1" t="s">
        <v>1</v>
      </c>
      <c r="D9" s="1" t="s">
        <v>2</v>
      </c>
      <c r="E9" s="1" t="s">
        <v>3</v>
      </c>
      <c r="F9" s="1" t="s">
        <v>4</v>
      </c>
      <c r="G9" s="3">
        <v>217599</v>
      </c>
    </row>
    <row r="10" spans="1:10" ht="60" x14ac:dyDescent="0.3">
      <c r="A10" s="1">
        <v>74249</v>
      </c>
      <c r="B10" s="2" t="s">
        <v>6</v>
      </c>
      <c r="C10" s="1" t="s">
        <v>5</v>
      </c>
      <c r="D10" s="1" t="s">
        <v>2</v>
      </c>
      <c r="E10" s="1" t="s">
        <v>3</v>
      </c>
      <c r="F10" s="1" t="s">
        <v>4</v>
      </c>
      <c r="G10" s="3">
        <v>179024</v>
      </c>
    </row>
    <row r="11" spans="1:10" ht="60" x14ac:dyDescent="0.3">
      <c r="A11" s="1">
        <v>74385</v>
      </c>
      <c r="B11" s="2" t="s">
        <v>10</v>
      </c>
      <c r="C11" s="1" t="s">
        <v>1</v>
      </c>
      <c r="D11" s="1" t="s">
        <v>2</v>
      </c>
      <c r="E11" s="1" t="s">
        <v>3</v>
      </c>
      <c r="F11" s="1" t="s">
        <v>4</v>
      </c>
      <c r="G11" s="3">
        <v>163864</v>
      </c>
    </row>
    <row r="12" spans="1:10" ht="60" x14ac:dyDescent="0.3">
      <c r="A12" s="1">
        <v>74356</v>
      </c>
      <c r="B12" s="2" t="s">
        <v>7</v>
      </c>
      <c r="C12" s="1" t="s">
        <v>5</v>
      </c>
      <c r="D12" s="1" t="s">
        <v>2</v>
      </c>
      <c r="E12" s="1" t="s">
        <v>3</v>
      </c>
      <c r="F12" s="1" t="s">
        <v>4</v>
      </c>
      <c r="G12" s="3">
        <v>159204</v>
      </c>
    </row>
    <row r="13" spans="1:10" ht="60" x14ac:dyDescent="0.3">
      <c r="A13" s="1">
        <v>74342</v>
      </c>
      <c r="B13" s="2" t="s">
        <v>8</v>
      </c>
      <c r="C13" s="1" t="s">
        <v>5</v>
      </c>
      <c r="D13" s="1" t="s">
        <v>2</v>
      </c>
      <c r="E13" s="1" t="s">
        <v>3</v>
      </c>
      <c r="F13" s="1" t="s">
        <v>4</v>
      </c>
      <c r="G13" s="3">
        <v>112488</v>
      </c>
    </row>
    <row r="14" spans="1:10" ht="84" x14ac:dyDescent="0.3">
      <c r="A14" s="1">
        <v>161985</v>
      </c>
      <c r="B14" s="2" t="s">
        <v>31</v>
      </c>
      <c r="C14" s="1" t="s">
        <v>15</v>
      </c>
      <c r="D14" s="1" t="s">
        <v>2</v>
      </c>
      <c r="E14" s="1" t="s">
        <v>14</v>
      </c>
      <c r="F14" s="1" t="s">
        <v>4</v>
      </c>
      <c r="G14" s="3">
        <v>100000</v>
      </c>
    </row>
    <row r="15" spans="1:10" ht="60" x14ac:dyDescent="0.3">
      <c r="A15" s="1">
        <v>74382</v>
      </c>
      <c r="B15" s="2" t="s">
        <v>10</v>
      </c>
      <c r="C15" s="1" t="s">
        <v>5</v>
      </c>
      <c r="D15" s="1" t="s">
        <v>2</v>
      </c>
      <c r="E15" s="1" t="s">
        <v>3</v>
      </c>
      <c r="F15" s="1" t="s">
        <v>4</v>
      </c>
      <c r="G15" s="3">
        <v>84709</v>
      </c>
    </row>
    <row r="16" spans="1:10" ht="84" x14ac:dyDescent="0.3">
      <c r="A16" s="1">
        <v>161985</v>
      </c>
      <c r="B16" s="2" t="s">
        <v>31</v>
      </c>
      <c r="C16" s="1" t="s">
        <v>13</v>
      </c>
      <c r="D16" s="1" t="s">
        <v>2</v>
      </c>
      <c r="E16" s="1" t="s">
        <v>14</v>
      </c>
      <c r="F16" s="1" t="s">
        <v>4</v>
      </c>
      <c r="G16" s="3">
        <v>35000</v>
      </c>
    </row>
    <row r="17" spans="1:7" ht="84" x14ac:dyDescent="0.3">
      <c r="A17" s="1">
        <v>161985</v>
      </c>
      <c r="B17" s="2" t="s">
        <v>31</v>
      </c>
      <c r="C17" s="1" t="s">
        <v>15</v>
      </c>
      <c r="D17" s="1" t="s">
        <v>2</v>
      </c>
      <c r="E17" s="1" t="s">
        <v>14</v>
      </c>
      <c r="F17" s="1" t="s">
        <v>4</v>
      </c>
      <c r="G17" s="3">
        <v>30000</v>
      </c>
    </row>
    <row r="18" spans="1:7" ht="60" x14ac:dyDescent="0.3">
      <c r="A18" s="1">
        <v>74331</v>
      </c>
      <c r="B18" s="2" t="s">
        <v>11</v>
      </c>
      <c r="C18" s="1" t="s">
        <v>1</v>
      </c>
      <c r="D18" s="1" t="s">
        <v>2</v>
      </c>
      <c r="E18" s="1" t="s">
        <v>3</v>
      </c>
      <c r="F18" s="1" t="s">
        <v>4</v>
      </c>
      <c r="G18" s="3">
        <v>27604</v>
      </c>
    </row>
    <row r="19" spans="1:7" ht="60" x14ac:dyDescent="0.3">
      <c r="A19" s="1">
        <v>74328</v>
      </c>
      <c r="B19" s="2" t="s">
        <v>11</v>
      </c>
      <c r="C19" s="1" t="s">
        <v>5</v>
      </c>
      <c r="D19" s="1" t="s">
        <v>2</v>
      </c>
      <c r="E19" s="1" t="s">
        <v>3</v>
      </c>
      <c r="F19" s="1" t="s">
        <v>4</v>
      </c>
      <c r="G19" s="3">
        <v>14270</v>
      </c>
    </row>
    <row r="20" spans="1:7" ht="60" x14ac:dyDescent="0.3">
      <c r="A20" s="1">
        <v>74303</v>
      </c>
      <c r="B20" s="2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3">
        <v>1293</v>
      </c>
    </row>
    <row r="21" spans="1:7" ht="60" x14ac:dyDescent="0.3">
      <c r="A21" s="1">
        <v>74256</v>
      </c>
      <c r="B21" s="2" t="s">
        <v>6</v>
      </c>
      <c r="C21" s="1" t="s">
        <v>1</v>
      </c>
      <c r="D21" s="1" t="s">
        <v>2</v>
      </c>
      <c r="E21" s="1" t="s">
        <v>3</v>
      </c>
      <c r="F21" s="1" t="s">
        <v>4</v>
      </c>
      <c r="G21" s="3">
        <v>924</v>
      </c>
    </row>
    <row r="22" spans="1:7" ht="60" x14ac:dyDescent="0.3">
      <c r="A22" s="1">
        <v>74304</v>
      </c>
      <c r="B22" s="2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3">
        <v>-144</v>
      </c>
    </row>
    <row r="23" spans="1:7" ht="60" x14ac:dyDescent="0.3">
      <c r="A23" s="1">
        <v>74320</v>
      </c>
      <c r="B23" s="2" t="s">
        <v>11</v>
      </c>
      <c r="C23" s="1" t="s">
        <v>1</v>
      </c>
      <c r="D23" s="1" t="s">
        <v>2</v>
      </c>
      <c r="E23" s="1" t="s">
        <v>3</v>
      </c>
      <c r="F23" s="1" t="s">
        <v>4</v>
      </c>
      <c r="G23" s="3">
        <v>-285</v>
      </c>
    </row>
    <row r="24" spans="1:7" ht="60" x14ac:dyDescent="0.3">
      <c r="A24" s="1">
        <v>74255</v>
      </c>
      <c r="B24" s="2" t="s">
        <v>6</v>
      </c>
      <c r="C24" s="1" t="s">
        <v>1</v>
      </c>
      <c r="D24" s="1" t="s">
        <v>2</v>
      </c>
      <c r="E24" s="1" t="s">
        <v>3</v>
      </c>
      <c r="F24" s="1" t="s">
        <v>4</v>
      </c>
      <c r="G24" s="3">
        <v>-786</v>
      </c>
    </row>
    <row r="25" spans="1:7" ht="72" x14ac:dyDescent="0.3">
      <c r="A25" s="1">
        <v>145135</v>
      </c>
      <c r="B25" s="2" t="s">
        <v>32</v>
      </c>
      <c r="C25" s="1" t="s">
        <v>13</v>
      </c>
      <c r="D25" s="1" t="s">
        <v>2</v>
      </c>
      <c r="E25" s="1" t="s">
        <v>14</v>
      </c>
      <c r="F25" s="1" t="s">
        <v>4</v>
      </c>
      <c r="G25" s="3">
        <v>-2008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129540</xdr:colOff>
                <xdr:row>2</xdr:row>
                <xdr:rowOff>45720</xdr:rowOff>
              </to>
            </anchor>
          </controlPr>
        </control>
      </mc:Choice>
      <mc:Fallback>
        <control shapeId="2049" r:id="rId3" name="Control 1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9B4C8-2CA7-454C-90FA-1AF12C08764B}">
  <sheetPr codeName="Sheet13"/>
  <dimension ref="A1:I25"/>
  <sheetViews>
    <sheetView workbookViewId="0">
      <selection activeCell="H4" sqref="H4"/>
    </sheetView>
  </sheetViews>
  <sheetFormatPr defaultRowHeight="14.4" x14ac:dyDescent="0.3"/>
  <cols>
    <col min="8" max="9" width="11.44140625" bestFit="1" customWidth="1"/>
  </cols>
  <sheetData>
    <row r="1" spans="1:9" x14ac:dyDescent="0.3">
      <c r="A1" s="5" t="s">
        <v>26</v>
      </c>
    </row>
    <row r="2" spans="1:9" ht="43.2" x14ac:dyDescent="0.3">
      <c r="A2" s="6" t="s">
        <v>27</v>
      </c>
      <c r="B2" s="6" t="s">
        <v>18</v>
      </c>
      <c r="C2" s="6" t="s">
        <v>19</v>
      </c>
      <c r="D2" s="6" t="s">
        <v>20</v>
      </c>
      <c r="E2" s="6" t="s">
        <v>28</v>
      </c>
      <c r="F2" s="6" t="s">
        <v>22</v>
      </c>
      <c r="G2" s="7" t="s">
        <v>29</v>
      </c>
      <c r="H2" t="s">
        <v>53</v>
      </c>
      <c r="I2" t="s">
        <v>40</v>
      </c>
    </row>
    <row r="3" spans="1:9" ht="60" x14ac:dyDescent="0.3">
      <c r="A3" s="1">
        <v>74212</v>
      </c>
      <c r="B3" s="2" t="s">
        <v>0</v>
      </c>
      <c r="C3" s="1" t="s">
        <v>5</v>
      </c>
      <c r="D3" s="1" t="s">
        <v>44</v>
      </c>
      <c r="E3" s="1" t="s">
        <v>3</v>
      </c>
      <c r="F3" s="1" t="s">
        <v>4</v>
      </c>
      <c r="G3" s="3">
        <v>395575</v>
      </c>
      <c r="H3" s="4">
        <f>SUM(G3:G25)</f>
        <v>3084061</v>
      </c>
      <c r="I3" s="4">
        <v>40000000</v>
      </c>
    </row>
    <row r="4" spans="1:9" ht="60" x14ac:dyDescent="0.3">
      <c r="A4" s="1">
        <v>74211</v>
      </c>
      <c r="B4" s="2" t="s">
        <v>0</v>
      </c>
      <c r="C4" s="1" t="s">
        <v>9</v>
      </c>
      <c r="D4" s="1" t="s">
        <v>44</v>
      </c>
      <c r="E4" s="1" t="s">
        <v>3</v>
      </c>
      <c r="F4" s="1" t="s">
        <v>4</v>
      </c>
      <c r="G4" s="3">
        <v>389968</v>
      </c>
    </row>
    <row r="5" spans="1:9" ht="60" x14ac:dyDescent="0.3">
      <c r="A5" s="1">
        <v>74214</v>
      </c>
      <c r="B5" s="2" t="s">
        <v>0</v>
      </c>
      <c r="C5" s="1" t="s">
        <v>1</v>
      </c>
      <c r="D5" s="1" t="s">
        <v>44</v>
      </c>
      <c r="E5" s="1" t="s">
        <v>3</v>
      </c>
      <c r="F5" s="1" t="s">
        <v>4</v>
      </c>
      <c r="G5" s="3">
        <v>357343</v>
      </c>
    </row>
    <row r="6" spans="1:9" ht="60" x14ac:dyDescent="0.3">
      <c r="A6" s="1">
        <v>74200</v>
      </c>
      <c r="B6" s="2" t="s">
        <v>6</v>
      </c>
      <c r="C6" s="1" t="s">
        <v>5</v>
      </c>
      <c r="D6" s="1" t="s">
        <v>44</v>
      </c>
      <c r="E6" s="1" t="s">
        <v>3</v>
      </c>
      <c r="F6" s="1" t="s">
        <v>4</v>
      </c>
      <c r="G6" s="3">
        <v>259035</v>
      </c>
    </row>
    <row r="7" spans="1:9" ht="60" x14ac:dyDescent="0.3">
      <c r="A7" s="1">
        <v>74199</v>
      </c>
      <c r="B7" s="2" t="s">
        <v>6</v>
      </c>
      <c r="C7" s="1" t="s">
        <v>9</v>
      </c>
      <c r="D7" s="1" t="s">
        <v>44</v>
      </c>
      <c r="E7" s="1" t="s">
        <v>3</v>
      </c>
      <c r="F7" s="1" t="s">
        <v>4</v>
      </c>
      <c r="G7" s="3">
        <v>255363</v>
      </c>
    </row>
    <row r="8" spans="1:9" ht="60" x14ac:dyDescent="0.3">
      <c r="A8" s="1">
        <v>74202</v>
      </c>
      <c r="B8" s="2" t="s">
        <v>6</v>
      </c>
      <c r="C8" s="1" t="s">
        <v>1</v>
      </c>
      <c r="D8" s="1" t="s">
        <v>44</v>
      </c>
      <c r="E8" s="1" t="s">
        <v>3</v>
      </c>
      <c r="F8" s="1" t="s">
        <v>4</v>
      </c>
      <c r="G8" s="3">
        <v>233999</v>
      </c>
    </row>
    <row r="9" spans="1:9" ht="60" x14ac:dyDescent="0.3">
      <c r="A9" s="1">
        <v>74232</v>
      </c>
      <c r="B9" s="2" t="s">
        <v>7</v>
      </c>
      <c r="C9" s="1" t="s">
        <v>5</v>
      </c>
      <c r="D9" s="1" t="s">
        <v>44</v>
      </c>
      <c r="E9" s="1" t="s">
        <v>3</v>
      </c>
      <c r="F9" s="1" t="s">
        <v>4</v>
      </c>
      <c r="G9" s="3">
        <v>178296</v>
      </c>
    </row>
    <row r="10" spans="1:9" ht="60" x14ac:dyDescent="0.3">
      <c r="A10" s="1">
        <v>74231</v>
      </c>
      <c r="B10" s="2" t="s">
        <v>7</v>
      </c>
      <c r="C10" s="1" t="s">
        <v>9</v>
      </c>
      <c r="D10" s="1" t="s">
        <v>44</v>
      </c>
      <c r="E10" s="1" t="s">
        <v>3</v>
      </c>
      <c r="F10" s="1" t="s">
        <v>4</v>
      </c>
      <c r="G10" s="3">
        <v>175769</v>
      </c>
    </row>
    <row r="11" spans="1:9" ht="60" x14ac:dyDescent="0.3">
      <c r="A11" s="1">
        <v>74234</v>
      </c>
      <c r="B11" s="2" t="s">
        <v>7</v>
      </c>
      <c r="C11" s="1" t="s">
        <v>1</v>
      </c>
      <c r="D11" s="1" t="s">
        <v>44</v>
      </c>
      <c r="E11" s="1" t="s">
        <v>3</v>
      </c>
      <c r="F11" s="1" t="s">
        <v>4</v>
      </c>
      <c r="G11" s="3">
        <v>161064</v>
      </c>
    </row>
    <row r="12" spans="1:9" ht="60" x14ac:dyDescent="0.3">
      <c r="A12" s="1">
        <v>74227</v>
      </c>
      <c r="B12" s="2" t="s">
        <v>8</v>
      </c>
      <c r="C12" s="1" t="s">
        <v>5</v>
      </c>
      <c r="D12" s="1" t="s">
        <v>44</v>
      </c>
      <c r="E12" s="1" t="s">
        <v>3</v>
      </c>
      <c r="F12" s="1" t="s">
        <v>4</v>
      </c>
      <c r="G12" s="3">
        <v>148185</v>
      </c>
    </row>
    <row r="13" spans="1:9" ht="60" x14ac:dyDescent="0.3">
      <c r="A13" s="1">
        <v>74226</v>
      </c>
      <c r="B13" s="2" t="s">
        <v>8</v>
      </c>
      <c r="C13" s="1" t="s">
        <v>9</v>
      </c>
      <c r="D13" s="1" t="s">
        <v>44</v>
      </c>
      <c r="E13" s="1" t="s">
        <v>3</v>
      </c>
      <c r="F13" s="1" t="s">
        <v>4</v>
      </c>
      <c r="G13" s="3">
        <v>146084</v>
      </c>
    </row>
    <row r="14" spans="1:9" ht="60" x14ac:dyDescent="0.3">
      <c r="A14" s="1">
        <v>74229</v>
      </c>
      <c r="B14" s="2" t="s">
        <v>8</v>
      </c>
      <c r="C14" s="1" t="s">
        <v>1</v>
      </c>
      <c r="D14" s="1" t="s">
        <v>44</v>
      </c>
      <c r="E14" s="1" t="s">
        <v>3</v>
      </c>
      <c r="F14" s="1" t="s">
        <v>4</v>
      </c>
      <c r="G14" s="3">
        <v>133863</v>
      </c>
    </row>
    <row r="15" spans="1:9" ht="60" x14ac:dyDescent="0.3">
      <c r="A15" s="1">
        <v>74242</v>
      </c>
      <c r="B15" s="2" t="s">
        <v>10</v>
      </c>
      <c r="C15" s="1" t="s">
        <v>5</v>
      </c>
      <c r="D15" s="1" t="s">
        <v>44</v>
      </c>
      <c r="E15" s="1" t="s">
        <v>3</v>
      </c>
      <c r="F15" s="1" t="s">
        <v>4</v>
      </c>
      <c r="G15" s="3">
        <v>43016</v>
      </c>
    </row>
    <row r="16" spans="1:9" ht="60" x14ac:dyDescent="0.3">
      <c r="A16" s="1">
        <v>74241</v>
      </c>
      <c r="B16" s="2" t="s">
        <v>10</v>
      </c>
      <c r="C16" s="1" t="s">
        <v>9</v>
      </c>
      <c r="D16" s="1" t="s">
        <v>44</v>
      </c>
      <c r="E16" s="1" t="s">
        <v>3</v>
      </c>
      <c r="F16" s="1" t="s">
        <v>4</v>
      </c>
      <c r="G16" s="3">
        <v>42406</v>
      </c>
    </row>
    <row r="17" spans="1:7" ht="60" x14ac:dyDescent="0.3">
      <c r="A17" s="1">
        <v>74244</v>
      </c>
      <c r="B17" s="2" t="s">
        <v>10</v>
      </c>
      <c r="C17" s="1" t="s">
        <v>1</v>
      </c>
      <c r="D17" s="1" t="s">
        <v>44</v>
      </c>
      <c r="E17" s="1" t="s">
        <v>3</v>
      </c>
      <c r="F17" s="1" t="s">
        <v>4</v>
      </c>
      <c r="G17" s="3">
        <v>38858</v>
      </c>
    </row>
    <row r="18" spans="1:7" ht="72" x14ac:dyDescent="0.3">
      <c r="A18" s="1">
        <v>43599</v>
      </c>
      <c r="B18" s="2" t="s">
        <v>51</v>
      </c>
      <c r="C18" s="1" t="s">
        <v>39</v>
      </c>
      <c r="D18" s="1" t="s">
        <v>44</v>
      </c>
      <c r="E18" s="1" t="s">
        <v>3</v>
      </c>
      <c r="F18" s="1" t="s">
        <v>4</v>
      </c>
      <c r="G18" s="3">
        <v>30370</v>
      </c>
    </row>
    <row r="19" spans="1:7" ht="60" x14ac:dyDescent="0.3">
      <c r="A19" s="1">
        <v>74207</v>
      </c>
      <c r="B19" s="2" t="s">
        <v>45</v>
      </c>
      <c r="C19" s="1" t="s">
        <v>39</v>
      </c>
      <c r="D19" s="1" t="s">
        <v>44</v>
      </c>
      <c r="E19" s="1" t="s">
        <v>3</v>
      </c>
      <c r="F19" s="1" t="s">
        <v>4</v>
      </c>
      <c r="G19" s="3">
        <v>30369</v>
      </c>
    </row>
    <row r="20" spans="1:7" ht="60" x14ac:dyDescent="0.3">
      <c r="A20" s="1">
        <v>74222</v>
      </c>
      <c r="B20" s="2" t="s">
        <v>11</v>
      </c>
      <c r="C20" s="1" t="s">
        <v>5</v>
      </c>
      <c r="D20" s="1" t="s">
        <v>44</v>
      </c>
      <c r="E20" s="1" t="s">
        <v>3</v>
      </c>
      <c r="F20" s="1" t="s">
        <v>4</v>
      </c>
      <c r="G20" s="3">
        <v>23597</v>
      </c>
    </row>
    <row r="21" spans="1:7" ht="60" x14ac:dyDescent="0.3">
      <c r="A21" s="1">
        <v>74221</v>
      </c>
      <c r="B21" s="2" t="s">
        <v>11</v>
      </c>
      <c r="C21" s="1" t="s">
        <v>9</v>
      </c>
      <c r="D21" s="1" t="s">
        <v>44</v>
      </c>
      <c r="E21" s="1" t="s">
        <v>3</v>
      </c>
      <c r="F21" s="1" t="s">
        <v>4</v>
      </c>
      <c r="G21" s="3">
        <v>23263</v>
      </c>
    </row>
    <row r="22" spans="1:7" ht="60" x14ac:dyDescent="0.3">
      <c r="A22" s="1">
        <v>74224</v>
      </c>
      <c r="B22" s="2" t="s">
        <v>11</v>
      </c>
      <c r="C22" s="1" t="s">
        <v>1</v>
      </c>
      <c r="D22" s="1" t="s">
        <v>44</v>
      </c>
      <c r="E22" s="1" t="s">
        <v>3</v>
      </c>
      <c r="F22" s="1" t="s">
        <v>4</v>
      </c>
      <c r="G22" s="3">
        <v>21317</v>
      </c>
    </row>
    <row r="23" spans="1:7" ht="60" x14ac:dyDescent="0.3">
      <c r="A23" s="1">
        <v>74209</v>
      </c>
      <c r="B23" s="2" t="s">
        <v>45</v>
      </c>
      <c r="C23" s="1" t="s">
        <v>16</v>
      </c>
      <c r="D23" s="1" t="s">
        <v>44</v>
      </c>
      <c r="E23" s="1" t="s">
        <v>3</v>
      </c>
      <c r="F23" s="1" t="s">
        <v>4</v>
      </c>
      <c r="G23" s="3">
        <v>-160</v>
      </c>
    </row>
    <row r="24" spans="1:7" ht="60" x14ac:dyDescent="0.3">
      <c r="A24" s="1">
        <v>74209</v>
      </c>
      <c r="B24" s="2" t="s">
        <v>45</v>
      </c>
      <c r="C24" s="1" t="s">
        <v>16</v>
      </c>
      <c r="D24" s="1" t="s">
        <v>44</v>
      </c>
      <c r="E24" s="1" t="s">
        <v>3</v>
      </c>
      <c r="F24" s="1" t="s">
        <v>4</v>
      </c>
      <c r="G24" s="3">
        <v>-480</v>
      </c>
    </row>
    <row r="25" spans="1:7" ht="60" x14ac:dyDescent="0.3">
      <c r="A25" s="1">
        <v>74208</v>
      </c>
      <c r="B25" s="2" t="s">
        <v>45</v>
      </c>
      <c r="C25" s="1" t="s">
        <v>1</v>
      </c>
      <c r="D25" s="1" t="s">
        <v>44</v>
      </c>
      <c r="E25" s="1" t="s">
        <v>3</v>
      </c>
      <c r="F25" s="1" t="s">
        <v>4</v>
      </c>
      <c r="G25" s="3">
        <v>-3039</v>
      </c>
    </row>
  </sheetData>
  <hyperlinks>
    <hyperlink ref="A2" r:id="rId1" display="https://explorer.usaid.gov/" xr:uid="{240718EA-5FFE-445C-8F4D-DBD0C45DF494}"/>
    <hyperlink ref="B2" r:id="rId2" display="https://explorer.usaid.gov/" xr:uid="{4CBE7A61-E956-4466-97DD-86D75F19E636}"/>
    <hyperlink ref="C2" r:id="rId3" display="https://explorer.usaid.gov/" xr:uid="{61C26202-9066-49A6-B1EF-F52C02F4E124}"/>
    <hyperlink ref="D2" r:id="rId4" display="https://explorer.usaid.gov/" xr:uid="{2B4D738F-B6E2-4E44-9BBA-AF62993C483A}"/>
    <hyperlink ref="E2" r:id="rId5" display="https://explorer.usaid.gov/" xr:uid="{AF87FA48-94F8-4BC2-9278-EDDADE8C06B3}"/>
    <hyperlink ref="F2" r:id="rId6" display="https://explorer.usaid.gov/" xr:uid="{4244A3E9-0376-49B5-A3F4-62723CA780DB}"/>
    <hyperlink ref="G2" r:id="rId7" display="https://explorer.usaid.gov/" xr:uid="{7792BB94-61B1-4F85-ADB2-A3772A33DC06}"/>
  </hyperlinks>
  <pageMargins left="0.7" right="0.7" top="0.75" bottom="0.75" header="0.3" footer="0.3"/>
  <drawing r:id="rId8"/>
  <legacyDrawing r:id="rId9"/>
  <controls>
    <mc:AlternateContent xmlns:mc="http://schemas.openxmlformats.org/markup-compatibility/2006">
      <mc:Choice Requires="x14">
        <control shapeId="19457" r:id="rId10" name="Control 1">
          <controlPr defaultSize="0" r:id="rId1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129540</xdr:colOff>
                <xdr:row>1</xdr:row>
                <xdr:rowOff>45720</xdr:rowOff>
              </to>
            </anchor>
          </controlPr>
        </control>
      </mc:Choice>
      <mc:Fallback>
        <control shapeId="19457" r:id="rId10" name="Control 1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94EB7-58A0-47E0-A05C-706288CA259F}">
  <dimension ref="A1:J3"/>
  <sheetViews>
    <sheetView workbookViewId="0">
      <selection activeCell="J3" sqref="J3"/>
    </sheetView>
  </sheetViews>
  <sheetFormatPr defaultRowHeight="14.4" x14ac:dyDescent="0.3"/>
  <cols>
    <col min="9" max="9" width="12.44140625" bestFit="1" customWidth="1"/>
    <col min="10" max="10" width="10.44140625" bestFit="1" customWidth="1"/>
  </cols>
  <sheetData>
    <row r="1" spans="1:10" ht="43.2" x14ac:dyDescent="0.3">
      <c r="A1" s="6" t="s">
        <v>27</v>
      </c>
      <c r="B1" s="6" t="s">
        <v>18</v>
      </c>
      <c r="C1" s="6" t="s">
        <v>19</v>
      </c>
      <c r="D1" s="6" t="s">
        <v>20</v>
      </c>
      <c r="E1" s="6" t="s">
        <v>28</v>
      </c>
      <c r="F1" s="6" t="s">
        <v>22</v>
      </c>
      <c r="G1" s="7" t="s">
        <v>29</v>
      </c>
      <c r="I1" t="s">
        <v>25</v>
      </c>
      <c r="J1" t="s">
        <v>55</v>
      </c>
    </row>
    <row r="2" spans="1:10" ht="48" x14ac:dyDescent="0.3">
      <c r="A2" s="1">
        <v>74198</v>
      </c>
      <c r="B2" s="2" t="s">
        <v>54</v>
      </c>
      <c r="C2" s="1" t="s">
        <v>16</v>
      </c>
      <c r="D2" s="1" t="s">
        <v>2</v>
      </c>
      <c r="E2" s="1" t="s">
        <v>3</v>
      </c>
      <c r="F2" s="1" t="s">
        <v>4</v>
      </c>
      <c r="G2" s="3">
        <v>4410000</v>
      </c>
      <c r="I2" s="4">
        <v>132000000</v>
      </c>
      <c r="J2" s="4">
        <f>SUM(G2:G3)</f>
        <v>4485000</v>
      </c>
    </row>
    <row r="3" spans="1:10" ht="72" x14ac:dyDescent="0.3">
      <c r="A3" s="1">
        <v>145135</v>
      </c>
      <c r="B3" s="2" t="s">
        <v>32</v>
      </c>
      <c r="C3" s="1" t="s">
        <v>13</v>
      </c>
      <c r="D3" s="1" t="s">
        <v>2</v>
      </c>
      <c r="E3" s="1" t="s">
        <v>14</v>
      </c>
      <c r="F3" s="1" t="s">
        <v>4</v>
      </c>
      <c r="G3" s="3">
        <v>75000</v>
      </c>
    </row>
  </sheetData>
  <hyperlinks>
    <hyperlink ref="A1" r:id="rId1" display="https://explorer.usaid.gov/" xr:uid="{31DAD1DD-8FB5-4341-BFE5-A191ECF8EB52}"/>
    <hyperlink ref="B1" r:id="rId2" display="https://explorer.usaid.gov/" xr:uid="{B1BB215A-04D8-4414-A097-5EDEDBB423B4}"/>
    <hyperlink ref="C1" r:id="rId3" display="https://explorer.usaid.gov/" xr:uid="{F1534B41-3AD9-498D-8BAA-515C2981CAAE}"/>
    <hyperlink ref="D1" r:id="rId4" display="https://explorer.usaid.gov/" xr:uid="{4EA9FC40-70DD-450A-8114-F49C9AB538A1}"/>
    <hyperlink ref="E1" r:id="rId5" display="https://explorer.usaid.gov/" xr:uid="{FB7281FC-E130-47B3-951F-7C6E801B2AC0}"/>
    <hyperlink ref="F1" r:id="rId6" display="https://explorer.usaid.gov/" xr:uid="{941A8EDE-A2C1-4D29-A573-66E49BE8DAFB}"/>
    <hyperlink ref="G1" r:id="rId7" display="https://explorer.usaid.gov/" xr:uid="{A2059A58-4E4C-4AF8-AA5C-1F46B307CAEF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E4E1-112A-4DB9-9B09-B8199718D1A0}">
  <dimension ref="A1:I6"/>
  <sheetViews>
    <sheetView workbookViewId="0">
      <selection activeCell="H3" sqref="H3"/>
    </sheetView>
  </sheetViews>
  <sheetFormatPr defaultRowHeight="14.4" x14ac:dyDescent="0.3"/>
  <cols>
    <col min="8" max="8" width="10.44140625" bestFit="1" customWidth="1"/>
    <col min="9" max="9" width="11.44140625" bestFit="1" customWidth="1"/>
  </cols>
  <sheetData>
    <row r="1" spans="1:9" ht="43.2" x14ac:dyDescent="0.3">
      <c r="A1" s="6" t="s">
        <v>27</v>
      </c>
      <c r="B1" s="6" t="s">
        <v>18</v>
      </c>
      <c r="C1" s="6" t="s">
        <v>19</v>
      </c>
      <c r="D1" s="6" t="s">
        <v>20</v>
      </c>
      <c r="E1" s="6" t="s">
        <v>28</v>
      </c>
      <c r="F1" s="6" t="s">
        <v>22</v>
      </c>
      <c r="G1" s="7" t="s">
        <v>29</v>
      </c>
      <c r="H1" t="s">
        <v>47</v>
      </c>
      <c r="I1" t="s">
        <v>25</v>
      </c>
    </row>
    <row r="2" spans="1:9" ht="48" x14ac:dyDescent="0.3">
      <c r="A2" s="1">
        <v>74198</v>
      </c>
      <c r="B2" s="2" t="s">
        <v>54</v>
      </c>
      <c r="C2" s="1" t="s">
        <v>16</v>
      </c>
      <c r="D2" s="1" t="s">
        <v>35</v>
      </c>
      <c r="E2" s="1" t="s">
        <v>3</v>
      </c>
      <c r="F2" s="1" t="s">
        <v>4</v>
      </c>
      <c r="G2" s="3">
        <v>3140000</v>
      </c>
      <c r="H2" s="4">
        <f>SUM(G2:G6)</f>
        <v>3199871</v>
      </c>
      <c r="I2" s="4">
        <v>50000000</v>
      </c>
    </row>
    <row r="3" spans="1:9" ht="72" x14ac:dyDescent="0.3">
      <c r="A3" s="1">
        <v>43599</v>
      </c>
      <c r="B3" s="2" t="s">
        <v>51</v>
      </c>
      <c r="C3" s="1" t="s">
        <v>39</v>
      </c>
      <c r="D3" s="1" t="s">
        <v>35</v>
      </c>
      <c r="E3" s="1" t="s">
        <v>3</v>
      </c>
      <c r="F3" s="1" t="s">
        <v>4</v>
      </c>
      <c r="G3" s="3">
        <v>19871</v>
      </c>
    </row>
    <row r="4" spans="1:9" ht="72" x14ac:dyDescent="0.3">
      <c r="A4" s="1">
        <v>145135</v>
      </c>
      <c r="B4" s="2" t="s">
        <v>32</v>
      </c>
      <c r="C4" s="1" t="s">
        <v>5</v>
      </c>
      <c r="D4" s="1" t="s">
        <v>35</v>
      </c>
      <c r="E4" s="1" t="s">
        <v>14</v>
      </c>
      <c r="F4" s="1" t="s">
        <v>4</v>
      </c>
      <c r="G4" s="3">
        <v>15000</v>
      </c>
    </row>
    <row r="5" spans="1:9" ht="72" x14ac:dyDescent="0.3">
      <c r="A5" s="1">
        <v>145135</v>
      </c>
      <c r="B5" s="2" t="s">
        <v>32</v>
      </c>
      <c r="C5" s="1" t="s">
        <v>15</v>
      </c>
      <c r="D5" s="1" t="s">
        <v>35</v>
      </c>
      <c r="E5" s="1" t="s">
        <v>14</v>
      </c>
      <c r="F5" s="1" t="s">
        <v>4</v>
      </c>
      <c r="G5" s="3">
        <v>15000</v>
      </c>
    </row>
    <row r="6" spans="1:9" ht="72" x14ac:dyDescent="0.3">
      <c r="A6" s="1">
        <v>145135</v>
      </c>
      <c r="B6" s="2" t="s">
        <v>32</v>
      </c>
      <c r="C6" s="1" t="s">
        <v>41</v>
      </c>
      <c r="D6" s="1" t="s">
        <v>35</v>
      </c>
      <c r="E6" s="1" t="s">
        <v>14</v>
      </c>
      <c r="F6" s="1" t="s">
        <v>4</v>
      </c>
      <c r="G6" s="3">
        <v>10000</v>
      </c>
    </row>
  </sheetData>
  <sortState xmlns:xlrd2="http://schemas.microsoft.com/office/spreadsheetml/2017/richdata2" ref="A2:G8">
    <sortCondition ref="D1"/>
  </sortState>
  <hyperlinks>
    <hyperlink ref="A1" r:id="rId1" display="https://explorer.usaid.gov/" xr:uid="{1E01416D-163B-47D4-B8C1-652E8A044280}"/>
    <hyperlink ref="B1" r:id="rId2" display="https://explorer.usaid.gov/" xr:uid="{D6574914-4C3C-4098-B368-700D94FC0BF0}"/>
    <hyperlink ref="C1" r:id="rId3" display="https://explorer.usaid.gov/" xr:uid="{CB11C32F-AED9-4121-95B9-C60F0BBA7D7D}"/>
    <hyperlink ref="D1" r:id="rId4" display="https://explorer.usaid.gov/" xr:uid="{76A77841-997F-4C61-B4D5-8356F21B4B4D}"/>
    <hyperlink ref="E1" r:id="rId5" display="https://explorer.usaid.gov/" xr:uid="{07BA5129-421C-4F15-922A-413F20097154}"/>
    <hyperlink ref="F1" r:id="rId6" display="https://explorer.usaid.gov/" xr:uid="{911C8C5D-0F86-4570-94C9-C937944A5DA5}"/>
    <hyperlink ref="G1" r:id="rId7" display="https://explorer.usaid.gov/" xr:uid="{6790A9A9-D8AD-439C-B29F-215065C4B8B2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B269-20B8-402B-9A3A-3C0F7A68EA68}">
  <dimension ref="A1:J2"/>
  <sheetViews>
    <sheetView workbookViewId="0">
      <selection activeCell="I3" sqref="I3"/>
    </sheetView>
  </sheetViews>
  <sheetFormatPr defaultRowHeight="14.4" x14ac:dyDescent="0.3"/>
  <cols>
    <col min="9" max="9" width="10.44140625" bestFit="1" customWidth="1"/>
    <col min="10" max="10" width="11.44140625" bestFit="1" customWidth="1"/>
  </cols>
  <sheetData>
    <row r="1" spans="1:10" ht="48" x14ac:dyDescent="0.3">
      <c r="A1" s="1">
        <v>74198</v>
      </c>
      <c r="B1" s="2" t="s">
        <v>54</v>
      </c>
      <c r="C1" s="1" t="s">
        <v>16</v>
      </c>
      <c r="D1" s="1" t="s">
        <v>44</v>
      </c>
      <c r="E1" s="1" t="s">
        <v>3</v>
      </c>
      <c r="F1" s="1" t="s">
        <v>4</v>
      </c>
      <c r="G1" s="3">
        <v>3560000</v>
      </c>
      <c r="I1" s="1" t="s">
        <v>56</v>
      </c>
      <c r="J1" s="1" t="s">
        <v>25</v>
      </c>
    </row>
    <row r="2" spans="1:10" ht="72" x14ac:dyDescent="0.3">
      <c r="A2" s="1">
        <v>43599</v>
      </c>
      <c r="B2" s="2" t="s">
        <v>51</v>
      </c>
      <c r="C2" s="1" t="s">
        <v>39</v>
      </c>
      <c r="D2" s="1" t="s">
        <v>44</v>
      </c>
      <c r="E2" s="1" t="s">
        <v>3</v>
      </c>
      <c r="F2" s="1" t="s">
        <v>4</v>
      </c>
      <c r="G2" s="3">
        <v>37692</v>
      </c>
      <c r="I2" s="4">
        <f>SUM(G1:G2)</f>
        <v>3597692</v>
      </c>
      <c r="J2" s="4">
        <v>44000000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CA961-FE08-4CCC-83F3-063572D8AB15}">
  <sheetPr codeName="Sheet14"/>
  <dimension ref="A1:K4"/>
  <sheetViews>
    <sheetView workbookViewId="0">
      <selection activeCell="K4" sqref="K4"/>
    </sheetView>
  </sheetViews>
  <sheetFormatPr defaultRowHeight="14.4" x14ac:dyDescent="0.3"/>
  <cols>
    <col min="9" max="9" width="12.44140625" bestFit="1" customWidth="1"/>
    <col min="11" max="11" width="10.44140625" bestFit="1" customWidth="1"/>
  </cols>
  <sheetData>
    <row r="1" spans="1:11" x14ac:dyDescent="0.3">
      <c r="A1" s="5" t="s">
        <v>26</v>
      </c>
    </row>
    <row r="2" spans="1:11" ht="43.2" x14ac:dyDescent="0.3">
      <c r="A2" s="6" t="s">
        <v>27</v>
      </c>
      <c r="B2" s="6" t="s">
        <v>18</v>
      </c>
      <c r="C2" s="6" t="s">
        <v>19</v>
      </c>
      <c r="D2" s="6" t="s">
        <v>20</v>
      </c>
      <c r="E2" s="6" t="s">
        <v>28</v>
      </c>
      <c r="F2" s="6" t="s">
        <v>22</v>
      </c>
      <c r="G2" s="7" t="s">
        <v>29</v>
      </c>
      <c r="I2" t="s">
        <v>25</v>
      </c>
      <c r="K2" t="s">
        <v>55</v>
      </c>
    </row>
    <row r="3" spans="1:11" ht="48" x14ac:dyDescent="0.3">
      <c r="A3" s="1">
        <v>74198</v>
      </c>
      <c r="B3" s="2" t="s">
        <v>54</v>
      </c>
      <c r="C3" s="1" t="s">
        <v>16</v>
      </c>
      <c r="D3" s="1" t="s">
        <v>2</v>
      </c>
      <c r="E3" s="1" t="s">
        <v>3</v>
      </c>
      <c r="F3" s="1" t="s">
        <v>4</v>
      </c>
      <c r="G3" s="3">
        <v>3477506</v>
      </c>
      <c r="I3" s="4">
        <v>105000000</v>
      </c>
      <c r="K3" s="4">
        <f>SUM(G3:G4)</f>
        <v>3552506</v>
      </c>
    </row>
    <row r="4" spans="1:11" ht="72" x14ac:dyDescent="0.3">
      <c r="A4" s="1">
        <v>145135</v>
      </c>
      <c r="B4" s="2" t="s">
        <v>32</v>
      </c>
      <c r="C4" s="1" t="s">
        <v>13</v>
      </c>
      <c r="D4" s="1" t="s">
        <v>2</v>
      </c>
      <c r="E4" s="1" t="s">
        <v>14</v>
      </c>
      <c r="F4" s="1" t="s">
        <v>4</v>
      </c>
      <c r="G4" s="3">
        <v>75000</v>
      </c>
    </row>
  </sheetData>
  <hyperlinks>
    <hyperlink ref="A2" r:id="rId1" display="https://explorer.usaid.gov/" xr:uid="{992A838D-2F12-4DE7-8CE5-BE9A4B8F812B}"/>
    <hyperlink ref="B2" r:id="rId2" display="https://explorer.usaid.gov/" xr:uid="{F9256586-2D8F-4719-965C-45BFD77E5A35}"/>
    <hyperlink ref="C2" r:id="rId3" display="https://explorer.usaid.gov/" xr:uid="{93549358-04C7-44D0-9009-A7F440DFC1F8}"/>
    <hyperlink ref="D2" r:id="rId4" display="https://explorer.usaid.gov/" xr:uid="{9195AFED-1ED8-450D-B5DD-2A56583D30AE}"/>
    <hyperlink ref="E2" r:id="rId5" display="https://explorer.usaid.gov/" xr:uid="{5AC63E51-05B4-4EA3-925E-2CBC6BEE52D2}"/>
    <hyperlink ref="F2" r:id="rId6" display="https://explorer.usaid.gov/" xr:uid="{67DC5A52-96B0-4253-940C-22C235A2D18E}"/>
    <hyperlink ref="G2" r:id="rId7" display="https://explorer.usaid.gov/" xr:uid="{97E2A424-7885-4D2A-BE4C-2EBE1F21F32C}"/>
  </hyperlinks>
  <pageMargins left="0.7" right="0.7" top="0.75" bottom="0.75" header="0.3" footer="0.3"/>
  <drawing r:id="rId8"/>
  <legacyDrawing r:id="rId9"/>
  <controls>
    <mc:AlternateContent xmlns:mc="http://schemas.openxmlformats.org/markup-compatibility/2006">
      <mc:Choice Requires="x14">
        <control shapeId="24577" r:id="rId10" name="Control 1">
          <controlPr defaultSize="0" r:id="rId1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129540</xdr:colOff>
                <xdr:row>1</xdr:row>
                <xdr:rowOff>45720</xdr:rowOff>
              </to>
            </anchor>
          </controlPr>
        </control>
      </mc:Choice>
      <mc:Fallback>
        <control shapeId="24577" r:id="rId10" name="Control 1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55E15-3C7C-4BBD-A3A1-92B4B0D6A6BC}">
  <sheetPr codeName="Sheet15"/>
  <dimension ref="A1:I6"/>
  <sheetViews>
    <sheetView workbookViewId="0">
      <selection activeCell="K13" sqref="K13"/>
    </sheetView>
  </sheetViews>
  <sheetFormatPr defaultRowHeight="14.4" x14ac:dyDescent="0.3"/>
  <cols>
    <col min="8" max="8" width="10.44140625" bestFit="1" customWidth="1"/>
    <col min="9" max="9" width="9.88671875" bestFit="1" customWidth="1"/>
  </cols>
  <sheetData>
    <row r="1" spans="1:9" x14ac:dyDescent="0.3">
      <c r="A1" s="5" t="s">
        <v>26</v>
      </c>
    </row>
    <row r="2" spans="1:9" ht="43.2" x14ac:dyDescent="0.3">
      <c r="A2" s="6" t="s">
        <v>27</v>
      </c>
      <c r="B2" s="6" t="s">
        <v>18</v>
      </c>
      <c r="C2" s="6" t="s">
        <v>19</v>
      </c>
      <c r="D2" s="6" t="s">
        <v>20</v>
      </c>
      <c r="E2" s="6" t="s">
        <v>28</v>
      </c>
      <c r="F2" s="6" t="s">
        <v>22</v>
      </c>
      <c r="G2" s="7" t="s">
        <v>29</v>
      </c>
      <c r="H2" t="s">
        <v>47</v>
      </c>
      <c r="I2" t="s">
        <v>40</v>
      </c>
    </row>
    <row r="3" spans="1:9" ht="48" x14ac:dyDescent="0.3">
      <c r="A3" s="1">
        <v>74198</v>
      </c>
      <c r="B3" s="2" t="s">
        <v>54</v>
      </c>
      <c r="C3" s="1" t="s">
        <v>16</v>
      </c>
      <c r="D3" s="1" t="s">
        <v>35</v>
      </c>
      <c r="E3" s="1" t="s">
        <v>3</v>
      </c>
      <c r="F3" s="1" t="s">
        <v>4</v>
      </c>
      <c r="G3" s="3">
        <v>2472471</v>
      </c>
      <c r="H3" s="4">
        <f>SUM(G3:G6)</f>
        <v>2508471</v>
      </c>
      <c r="I3" s="8">
        <v>72000000</v>
      </c>
    </row>
    <row r="4" spans="1:9" ht="72" x14ac:dyDescent="0.3">
      <c r="A4" s="1">
        <v>145135</v>
      </c>
      <c r="B4" s="2" t="s">
        <v>32</v>
      </c>
      <c r="C4" s="1" t="s">
        <v>41</v>
      </c>
      <c r="D4" s="1" t="s">
        <v>35</v>
      </c>
      <c r="E4" s="1" t="s">
        <v>14</v>
      </c>
      <c r="F4" s="1" t="s">
        <v>4</v>
      </c>
      <c r="G4" s="3">
        <v>18000</v>
      </c>
    </row>
    <row r="5" spans="1:9" ht="72" x14ac:dyDescent="0.3">
      <c r="A5" s="1">
        <v>145135</v>
      </c>
      <c r="B5" s="2" t="s">
        <v>32</v>
      </c>
      <c r="C5" s="1" t="s">
        <v>15</v>
      </c>
      <c r="D5" s="1" t="s">
        <v>35</v>
      </c>
      <c r="E5" s="1" t="s">
        <v>14</v>
      </c>
      <c r="F5" s="1" t="s">
        <v>4</v>
      </c>
      <c r="G5" s="3">
        <v>10000</v>
      </c>
    </row>
    <row r="6" spans="1:9" ht="72" x14ac:dyDescent="0.3">
      <c r="A6" s="1">
        <v>145135</v>
      </c>
      <c r="B6" s="2" t="s">
        <v>32</v>
      </c>
      <c r="C6" s="1" t="s">
        <v>5</v>
      </c>
      <c r="D6" s="1" t="s">
        <v>35</v>
      </c>
      <c r="E6" s="1" t="s">
        <v>14</v>
      </c>
      <c r="F6" s="1" t="s">
        <v>4</v>
      </c>
      <c r="G6" s="3">
        <v>8000</v>
      </c>
    </row>
  </sheetData>
  <hyperlinks>
    <hyperlink ref="A2" r:id="rId1" display="https://explorer.usaid.gov/" xr:uid="{9E1A23B0-CFB2-4BC2-8CBF-14EDE988DC53}"/>
    <hyperlink ref="B2" r:id="rId2" display="https://explorer.usaid.gov/" xr:uid="{91A85241-4C24-416B-B521-AEDCA900B733}"/>
    <hyperlink ref="C2" r:id="rId3" display="https://explorer.usaid.gov/" xr:uid="{C4519770-8D11-4DD3-BE1D-165C30018E2E}"/>
    <hyperlink ref="D2" r:id="rId4" display="https://explorer.usaid.gov/" xr:uid="{AF8D10BF-6FDF-45FC-AA99-FE8D04B20769}"/>
    <hyperlink ref="E2" r:id="rId5" display="https://explorer.usaid.gov/" xr:uid="{F51026A4-ECC9-4918-8E24-3833EC7DD83D}"/>
    <hyperlink ref="F2" r:id="rId6" display="https://explorer.usaid.gov/" xr:uid="{FEEFBA19-FE6E-4C9B-A1AE-B756298F7BA8}"/>
    <hyperlink ref="G2" r:id="rId7" display="https://explorer.usaid.gov/" xr:uid="{E2ED4AFA-63A7-4FF6-B8AE-CE8E1A741405}"/>
  </hyperlinks>
  <pageMargins left="0.7" right="0.7" top="0.75" bottom="0.75" header="0.3" footer="0.3"/>
  <drawing r:id="rId8"/>
  <legacyDrawing r:id="rId9"/>
  <controls>
    <mc:AlternateContent xmlns:mc="http://schemas.openxmlformats.org/markup-compatibility/2006">
      <mc:Choice Requires="x14">
        <control shapeId="25601" r:id="rId10" name="Control 1">
          <controlPr defaultSize="0" r:id="rId1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129540</xdr:colOff>
                <xdr:row>1</xdr:row>
                <xdr:rowOff>45720</xdr:rowOff>
              </to>
            </anchor>
          </controlPr>
        </control>
      </mc:Choice>
      <mc:Fallback>
        <control shapeId="25601" r:id="rId10" name="Control 1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8FA6-18B5-4A69-8B13-19025FCF9C3E}">
  <sheetPr codeName="Sheet17"/>
  <dimension ref="A1:I25"/>
  <sheetViews>
    <sheetView tabSelected="1" workbookViewId="0">
      <selection activeCell="H4" sqref="H4"/>
    </sheetView>
  </sheetViews>
  <sheetFormatPr defaultRowHeight="14.4" x14ac:dyDescent="0.3"/>
  <cols>
    <col min="8" max="8" width="10.44140625" bestFit="1" customWidth="1"/>
    <col min="9" max="9" width="9.88671875" bestFit="1" customWidth="1"/>
  </cols>
  <sheetData>
    <row r="1" spans="1:9" x14ac:dyDescent="0.3">
      <c r="A1" s="5" t="s">
        <v>26</v>
      </c>
    </row>
    <row r="2" spans="1:9" ht="43.2" x14ac:dyDescent="0.3">
      <c r="A2" s="6" t="s">
        <v>27</v>
      </c>
      <c r="B2" s="6" t="s">
        <v>18</v>
      </c>
      <c r="C2" s="6" t="s">
        <v>19</v>
      </c>
      <c r="D2" s="6" t="s">
        <v>20</v>
      </c>
      <c r="E2" s="6" t="s">
        <v>28</v>
      </c>
      <c r="F2" s="6" t="s">
        <v>22</v>
      </c>
      <c r="G2" s="7" t="s">
        <v>29</v>
      </c>
      <c r="H2" t="s">
        <v>3</v>
      </c>
      <c r="I2" t="s">
        <v>40</v>
      </c>
    </row>
    <row r="3" spans="1:9" ht="60" x14ac:dyDescent="0.3">
      <c r="A3" s="1">
        <v>74212</v>
      </c>
      <c r="B3" s="2" t="s">
        <v>0</v>
      </c>
      <c r="C3" s="1" t="s">
        <v>5</v>
      </c>
      <c r="D3" s="1" t="s">
        <v>44</v>
      </c>
      <c r="E3" s="1" t="s">
        <v>3</v>
      </c>
      <c r="F3" s="1" t="s">
        <v>4</v>
      </c>
      <c r="G3" s="3">
        <v>395575</v>
      </c>
      <c r="H3" s="4">
        <f>SUM(G3:G51)</f>
        <v>3084061</v>
      </c>
      <c r="I3" s="8">
        <v>40000000</v>
      </c>
    </row>
    <row r="4" spans="1:9" ht="60" x14ac:dyDescent="0.3">
      <c r="A4" s="1">
        <v>74211</v>
      </c>
      <c r="B4" s="2" t="s">
        <v>0</v>
      </c>
      <c r="C4" s="1" t="s">
        <v>9</v>
      </c>
      <c r="D4" s="1" t="s">
        <v>44</v>
      </c>
      <c r="E4" s="1" t="s">
        <v>3</v>
      </c>
      <c r="F4" s="1" t="s">
        <v>4</v>
      </c>
      <c r="G4" s="3">
        <v>389968</v>
      </c>
    </row>
    <row r="5" spans="1:9" ht="60" x14ac:dyDescent="0.3">
      <c r="A5" s="1">
        <v>74214</v>
      </c>
      <c r="B5" s="2" t="s">
        <v>0</v>
      </c>
      <c r="C5" s="1" t="s">
        <v>1</v>
      </c>
      <c r="D5" s="1" t="s">
        <v>44</v>
      </c>
      <c r="E5" s="1" t="s">
        <v>3</v>
      </c>
      <c r="F5" s="1" t="s">
        <v>4</v>
      </c>
      <c r="G5" s="3">
        <v>357343</v>
      </c>
    </row>
    <row r="6" spans="1:9" ht="60" x14ac:dyDescent="0.3">
      <c r="A6" s="1">
        <v>74200</v>
      </c>
      <c r="B6" s="2" t="s">
        <v>6</v>
      </c>
      <c r="C6" s="1" t="s">
        <v>5</v>
      </c>
      <c r="D6" s="1" t="s">
        <v>44</v>
      </c>
      <c r="E6" s="1" t="s">
        <v>3</v>
      </c>
      <c r="F6" s="1" t="s">
        <v>4</v>
      </c>
      <c r="G6" s="3">
        <v>259035</v>
      </c>
    </row>
    <row r="7" spans="1:9" ht="60" x14ac:dyDescent="0.3">
      <c r="A7" s="1">
        <v>74199</v>
      </c>
      <c r="B7" s="2" t="s">
        <v>6</v>
      </c>
      <c r="C7" s="1" t="s">
        <v>9</v>
      </c>
      <c r="D7" s="1" t="s">
        <v>44</v>
      </c>
      <c r="E7" s="1" t="s">
        <v>3</v>
      </c>
      <c r="F7" s="1" t="s">
        <v>4</v>
      </c>
      <c r="G7" s="3">
        <v>255363</v>
      </c>
    </row>
    <row r="8" spans="1:9" ht="60" x14ac:dyDescent="0.3">
      <c r="A8" s="1">
        <v>74202</v>
      </c>
      <c r="B8" s="2" t="s">
        <v>6</v>
      </c>
      <c r="C8" s="1" t="s">
        <v>1</v>
      </c>
      <c r="D8" s="1" t="s">
        <v>44</v>
      </c>
      <c r="E8" s="1" t="s">
        <v>3</v>
      </c>
      <c r="F8" s="1" t="s">
        <v>4</v>
      </c>
      <c r="G8" s="3">
        <v>233999</v>
      </c>
    </row>
    <row r="9" spans="1:9" ht="60" x14ac:dyDescent="0.3">
      <c r="A9" s="1">
        <v>74232</v>
      </c>
      <c r="B9" s="2" t="s">
        <v>7</v>
      </c>
      <c r="C9" s="1" t="s">
        <v>5</v>
      </c>
      <c r="D9" s="1" t="s">
        <v>44</v>
      </c>
      <c r="E9" s="1" t="s">
        <v>3</v>
      </c>
      <c r="F9" s="1" t="s">
        <v>4</v>
      </c>
      <c r="G9" s="3">
        <v>178296</v>
      </c>
    </row>
    <row r="10" spans="1:9" ht="60" x14ac:dyDescent="0.3">
      <c r="A10" s="1">
        <v>74231</v>
      </c>
      <c r="B10" s="2" t="s">
        <v>7</v>
      </c>
      <c r="C10" s="1" t="s">
        <v>9</v>
      </c>
      <c r="D10" s="1" t="s">
        <v>44</v>
      </c>
      <c r="E10" s="1" t="s">
        <v>3</v>
      </c>
      <c r="F10" s="1" t="s">
        <v>4</v>
      </c>
      <c r="G10" s="3">
        <v>175769</v>
      </c>
    </row>
    <row r="11" spans="1:9" ht="60" x14ac:dyDescent="0.3">
      <c r="A11" s="1">
        <v>74234</v>
      </c>
      <c r="B11" s="2" t="s">
        <v>7</v>
      </c>
      <c r="C11" s="1" t="s">
        <v>1</v>
      </c>
      <c r="D11" s="1" t="s">
        <v>44</v>
      </c>
      <c r="E11" s="1" t="s">
        <v>3</v>
      </c>
      <c r="F11" s="1" t="s">
        <v>4</v>
      </c>
      <c r="G11" s="3">
        <v>161064</v>
      </c>
    </row>
    <row r="12" spans="1:9" ht="60" x14ac:dyDescent="0.3">
      <c r="A12" s="1">
        <v>74227</v>
      </c>
      <c r="B12" s="2" t="s">
        <v>8</v>
      </c>
      <c r="C12" s="1" t="s">
        <v>5</v>
      </c>
      <c r="D12" s="1" t="s">
        <v>44</v>
      </c>
      <c r="E12" s="1" t="s">
        <v>3</v>
      </c>
      <c r="F12" s="1" t="s">
        <v>4</v>
      </c>
      <c r="G12" s="3">
        <v>148185</v>
      </c>
    </row>
    <row r="13" spans="1:9" ht="60" x14ac:dyDescent="0.3">
      <c r="A13" s="1">
        <v>74226</v>
      </c>
      <c r="B13" s="2" t="s">
        <v>8</v>
      </c>
      <c r="C13" s="1" t="s">
        <v>9</v>
      </c>
      <c r="D13" s="1" t="s">
        <v>44</v>
      </c>
      <c r="E13" s="1" t="s">
        <v>3</v>
      </c>
      <c r="F13" s="1" t="s">
        <v>4</v>
      </c>
      <c r="G13" s="3">
        <v>146084</v>
      </c>
    </row>
    <row r="14" spans="1:9" ht="60" x14ac:dyDescent="0.3">
      <c r="A14" s="1">
        <v>74229</v>
      </c>
      <c r="B14" s="2" t="s">
        <v>8</v>
      </c>
      <c r="C14" s="1" t="s">
        <v>1</v>
      </c>
      <c r="D14" s="1" t="s">
        <v>44</v>
      </c>
      <c r="E14" s="1" t="s">
        <v>3</v>
      </c>
      <c r="F14" s="1" t="s">
        <v>4</v>
      </c>
      <c r="G14" s="3">
        <v>133863</v>
      </c>
    </row>
    <row r="15" spans="1:9" ht="60" x14ac:dyDescent="0.3">
      <c r="A15" s="1">
        <v>74242</v>
      </c>
      <c r="B15" s="2" t="s">
        <v>10</v>
      </c>
      <c r="C15" s="1" t="s">
        <v>5</v>
      </c>
      <c r="D15" s="1" t="s">
        <v>44</v>
      </c>
      <c r="E15" s="1" t="s">
        <v>3</v>
      </c>
      <c r="F15" s="1" t="s">
        <v>4</v>
      </c>
      <c r="G15" s="3">
        <v>43016</v>
      </c>
    </row>
    <row r="16" spans="1:9" ht="60" x14ac:dyDescent="0.3">
      <c r="A16" s="1">
        <v>74241</v>
      </c>
      <c r="B16" s="2" t="s">
        <v>10</v>
      </c>
      <c r="C16" s="1" t="s">
        <v>9</v>
      </c>
      <c r="D16" s="1" t="s">
        <v>44</v>
      </c>
      <c r="E16" s="1" t="s">
        <v>3</v>
      </c>
      <c r="F16" s="1" t="s">
        <v>4</v>
      </c>
      <c r="G16" s="3">
        <v>42406</v>
      </c>
    </row>
    <row r="17" spans="1:7" ht="60" x14ac:dyDescent="0.3">
      <c r="A17" s="1">
        <v>74244</v>
      </c>
      <c r="B17" s="2" t="s">
        <v>10</v>
      </c>
      <c r="C17" s="1" t="s">
        <v>1</v>
      </c>
      <c r="D17" s="1" t="s">
        <v>44</v>
      </c>
      <c r="E17" s="1" t="s">
        <v>3</v>
      </c>
      <c r="F17" s="1" t="s">
        <v>4</v>
      </c>
      <c r="G17" s="3">
        <v>38858</v>
      </c>
    </row>
    <row r="18" spans="1:7" ht="72" x14ac:dyDescent="0.3">
      <c r="A18" s="1">
        <v>43599</v>
      </c>
      <c r="B18" s="2" t="s">
        <v>51</v>
      </c>
      <c r="C18" s="1" t="s">
        <v>39</v>
      </c>
      <c r="D18" s="1" t="s">
        <v>44</v>
      </c>
      <c r="E18" s="1" t="s">
        <v>3</v>
      </c>
      <c r="F18" s="1" t="s">
        <v>4</v>
      </c>
      <c r="G18" s="3">
        <v>30370</v>
      </c>
    </row>
    <row r="19" spans="1:7" ht="60" x14ac:dyDescent="0.3">
      <c r="A19" s="1">
        <v>74207</v>
      </c>
      <c r="B19" s="2" t="s">
        <v>45</v>
      </c>
      <c r="C19" s="1" t="s">
        <v>39</v>
      </c>
      <c r="D19" s="1" t="s">
        <v>44</v>
      </c>
      <c r="E19" s="1" t="s">
        <v>3</v>
      </c>
      <c r="F19" s="1" t="s">
        <v>4</v>
      </c>
      <c r="G19" s="3">
        <v>30369</v>
      </c>
    </row>
    <row r="20" spans="1:7" ht="60" x14ac:dyDescent="0.3">
      <c r="A20" s="1">
        <v>74222</v>
      </c>
      <c r="B20" s="2" t="s">
        <v>11</v>
      </c>
      <c r="C20" s="1" t="s">
        <v>5</v>
      </c>
      <c r="D20" s="1" t="s">
        <v>44</v>
      </c>
      <c r="E20" s="1" t="s">
        <v>3</v>
      </c>
      <c r="F20" s="1" t="s">
        <v>4</v>
      </c>
      <c r="G20" s="3">
        <v>23597</v>
      </c>
    </row>
    <row r="21" spans="1:7" ht="60" x14ac:dyDescent="0.3">
      <c r="A21" s="1">
        <v>74221</v>
      </c>
      <c r="B21" s="2" t="s">
        <v>11</v>
      </c>
      <c r="C21" s="1" t="s">
        <v>9</v>
      </c>
      <c r="D21" s="1" t="s">
        <v>44</v>
      </c>
      <c r="E21" s="1" t="s">
        <v>3</v>
      </c>
      <c r="F21" s="1" t="s">
        <v>4</v>
      </c>
      <c r="G21" s="3">
        <v>23263</v>
      </c>
    </row>
    <row r="22" spans="1:7" ht="60" x14ac:dyDescent="0.3">
      <c r="A22" s="1">
        <v>74224</v>
      </c>
      <c r="B22" s="2" t="s">
        <v>11</v>
      </c>
      <c r="C22" s="1" t="s">
        <v>1</v>
      </c>
      <c r="D22" s="1" t="s">
        <v>44</v>
      </c>
      <c r="E22" s="1" t="s">
        <v>3</v>
      </c>
      <c r="F22" s="1" t="s">
        <v>4</v>
      </c>
      <c r="G22" s="3">
        <v>21317</v>
      </c>
    </row>
    <row r="23" spans="1:7" ht="60" x14ac:dyDescent="0.3">
      <c r="A23" s="1">
        <v>74209</v>
      </c>
      <c r="B23" s="2" t="s">
        <v>45</v>
      </c>
      <c r="C23" s="1" t="s">
        <v>16</v>
      </c>
      <c r="D23" s="1" t="s">
        <v>44</v>
      </c>
      <c r="E23" s="1" t="s">
        <v>3</v>
      </c>
      <c r="F23" s="1" t="s">
        <v>4</v>
      </c>
      <c r="G23" s="3">
        <v>-160</v>
      </c>
    </row>
    <row r="24" spans="1:7" ht="60" x14ac:dyDescent="0.3">
      <c r="A24" s="1">
        <v>74209</v>
      </c>
      <c r="B24" s="2" t="s">
        <v>45</v>
      </c>
      <c r="C24" s="1" t="s">
        <v>16</v>
      </c>
      <c r="D24" s="1" t="s">
        <v>44</v>
      </c>
      <c r="E24" s="1" t="s">
        <v>3</v>
      </c>
      <c r="F24" s="1" t="s">
        <v>4</v>
      </c>
      <c r="G24" s="3">
        <v>-480</v>
      </c>
    </row>
    <row r="25" spans="1:7" ht="60" x14ac:dyDescent="0.3">
      <c r="A25" s="1">
        <v>74208</v>
      </c>
      <c r="B25" s="2" t="s">
        <v>45</v>
      </c>
      <c r="C25" s="1" t="s">
        <v>1</v>
      </c>
      <c r="D25" s="1" t="s">
        <v>44</v>
      </c>
      <c r="E25" s="1" t="s">
        <v>3</v>
      </c>
      <c r="F25" s="1" t="s">
        <v>4</v>
      </c>
      <c r="G25" s="3">
        <v>-3039</v>
      </c>
    </row>
  </sheetData>
  <hyperlinks>
    <hyperlink ref="A2" r:id="rId1" display="https://explorer.usaid.gov/" xr:uid="{337F270B-7291-4A49-93F5-68E1D2231953}"/>
    <hyperlink ref="B2" r:id="rId2" display="https://explorer.usaid.gov/" xr:uid="{987A5BEF-27EB-494B-B7E7-34FF1BDC74BC}"/>
    <hyperlink ref="C2" r:id="rId3" display="https://explorer.usaid.gov/" xr:uid="{9BF0DC2D-018C-4929-BD0F-EC31E6293985}"/>
    <hyperlink ref="D2" r:id="rId4" display="https://explorer.usaid.gov/" xr:uid="{28F16F62-BB2E-435B-8D37-2202CFF1A635}"/>
    <hyperlink ref="E2" r:id="rId5" display="https://explorer.usaid.gov/" xr:uid="{FB191CE9-768D-4330-8F4D-EBC1B2B30738}"/>
    <hyperlink ref="F2" r:id="rId6" display="https://explorer.usaid.gov/" xr:uid="{7AFC2B99-0949-41CB-A795-280D09FCA972}"/>
    <hyperlink ref="G2" r:id="rId7" display="https://explorer.usaid.gov/" xr:uid="{E564A492-C7E7-4EDE-8543-B5B0D4AEFF13}"/>
  </hyperlinks>
  <pageMargins left="0.7" right="0.7" top="0.75" bottom="0.75" header="0.3" footer="0.3"/>
  <drawing r:id="rId8"/>
  <legacyDrawing r:id="rId9"/>
  <controls>
    <mc:AlternateContent xmlns:mc="http://schemas.openxmlformats.org/markup-compatibility/2006">
      <mc:Choice Requires="x14">
        <control shapeId="27649" r:id="rId10" name="Control 1">
          <controlPr defaultSize="0" r:id="rId1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129540</xdr:colOff>
                <xdr:row>1</xdr:row>
                <xdr:rowOff>45720</xdr:rowOff>
              </to>
            </anchor>
          </controlPr>
        </control>
      </mc:Choice>
      <mc:Fallback>
        <control shapeId="27649" r:id="rId10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F601-0116-473E-847A-98DD0F209209}">
  <sheetPr codeName="Sheet2"/>
  <dimension ref="A2:I19"/>
  <sheetViews>
    <sheetView workbookViewId="0">
      <selection activeCell="H6" sqref="H6"/>
    </sheetView>
  </sheetViews>
  <sheetFormatPr defaultRowHeight="14.4" x14ac:dyDescent="0.3"/>
  <cols>
    <col min="8" max="8" width="11.44140625" bestFit="1" customWidth="1"/>
    <col min="9" max="9" width="10.44140625" bestFit="1" customWidth="1"/>
  </cols>
  <sheetData>
    <row r="2" spans="1:9" x14ac:dyDescent="0.3">
      <c r="A2" s="5"/>
      <c r="H2" t="s">
        <v>25</v>
      </c>
      <c r="I2" t="s">
        <v>36</v>
      </c>
    </row>
    <row r="3" spans="1:9" ht="43.2" x14ac:dyDescent="0.3">
      <c r="A3" s="6" t="s">
        <v>27</v>
      </c>
      <c r="B3" s="6" t="s">
        <v>18</v>
      </c>
      <c r="C3" s="6" t="s">
        <v>19</v>
      </c>
      <c r="D3" s="6" t="s">
        <v>20</v>
      </c>
      <c r="E3" s="6" t="s">
        <v>28</v>
      </c>
      <c r="F3" s="6" t="s">
        <v>22</v>
      </c>
      <c r="G3" s="7" t="s">
        <v>29</v>
      </c>
    </row>
    <row r="4" spans="1:9" ht="60" x14ac:dyDescent="0.3">
      <c r="A4" s="1">
        <v>74297</v>
      </c>
      <c r="B4" s="2" t="s">
        <v>0</v>
      </c>
      <c r="C4" s="1" t="s">
        <v>5</v>
      </c>
      <c r="D4" s="1" t="s">
        <v>35</v>
      </c>
      <c r="E4" s="1" t="s">
        <v>3</v>
      </c>
      <c r="F4" s="1" t="s">
        <v>4</v>
      </c>
      <c r="G4" s="3">
        <v>387066</v>
      </c>
      <c r="H4" s="4">
        <v>75000000</v>
      </c>
      <c r="I4" s="4">
        <f>SUM(G4:G19)</f>
        <v>1085683</v>
      </c>
    </row>
    <row r="5" spans="1:9" ht="60" x14ac:dyDescent="0.3">
      <c r="A5" s="1">
        <v>74296</v>
      </c>
      <c r="B5" s="2" t="s">
        <v>0</v>
      </c>
      <c r="C5" s="1" t="s">
        <v>9</v>
      </c>
      <c r="D5" s="1" t="s">
        <v>35</v>
      </c>
      <c r="E5" s="1" t="s">
        <v>3</v>
      </c>
      <c r="F5" s="1" t="s">
        <v>4</v>
      </c>
      <c r="G5" s="3">
        <v>261953</v>
      </c>
    </row>
    <row r="6" spans="1:9" ht="60" x14ac:dyDescent="0.3">
      <c r="A6" s="1">
        <v>74249</v>
      </c>
      <c r="B6" s="2" t="s">
        <v>6</v>
      </c>
      <c r="C6" s="1" t="s">
        <v>5</v>
      </c>
      <c r="D6" s="1" t="s">
        <v>35</v>
      </c>
      <c r="E6" s="1" t="s">
        <v>3</v>
      </c>
      <c r="F6" s="1" t="s">
        <v>4</v>
      </c>
      <c r="G6" s="3">
        <v>125340</v>
      </c>
    </row>
    <row r="7" spans="1:9" ht="60" x14ac:dyDescent="0.3">
      <c r="A7" s="1">
        <v>74248</v>
      </c>
      <c r="B7" s="2" t="s">
        <v>6</v>
      </c>
      <c r="C7" s="1" t="s">
        <v>9</v>
      </c>
      <c r="D7" s="1" t="s">
        <v>35</v>
      </c>
      <c r="E7" s="1" t="s">
        <v>3</v>
      </c>
      <c r="F7" s="1" t="s">
        <v>4</v>
      </c>
      <c r="G7" s="3">
        <v>84825</v>
      </c>
    </row>
    <row r="8" spans="1:9" ht="60" x14ac:dyDescent="0.3">
      <c r="A8" s="1">
        <v>74342</v>
      </c>
      <c r="B8" s="2" t="s">
        <v>8</v>
      </c>
      <c r="C8" s="1" t="s">
        <v>5</v>
      </c>
      <c r="D8" s="1" t="s">
        <v>35</v>
      </c>
      <c r="E8" s="1" t="s">
        <v>3</v>
      </c>
      <c r="F8" s="1" t="s">
        <v>4</v>
      </c>
      <c r="G8" s="3">
        <v>56576</v>
      </c>
    </row>
    <row r="9" spans="1:9" ht="60" x14ac:dyDescent="0.3">
      <c r="A9" s="1">
        <v>74382</v>
      </c>
      <c r="B9" s="2" t="s">
        <v>10</v>
      </c>
      <c r="C9" s="1" t="s">
        <v>5</v>
      </c>
      <c r="D9" s="1" t="s">
        <v>35</v>
      </c>
      <c r="E9" s="1" t="s">
        <v>3</v>
      </c>
      <c r="F9" s="1" t="s">
        <v>4</v>
      </c>
      <c r="G9" s="3">
        <v>40050</v>
      </c>
    </row>
    <row r="10" spans="1:9" ht="60" x14ac:dyDescent="0.3">
      <c r="A10" s="1">
        <v>74341</v>
      </c>
      <c r="B10" s="2" t="s">
        <v>8</v>
      </c>
      <c r="C10" s="1" t="s">
        <v>9</v>
      </c>
      <c r="D10" s="1" t="s">
        <v>35</v>
      </c>
      <c r="E10" s="1" t="s">
        <v>3</v>
      </c>
      <c r="F10" s="1" t="s">
        <v>4</v>
      </c>
      <c r="G10" s="3">
        <v>38290</v>
      </c>
    </row>
    <row r="11" spans="1:9" ht="60" x14ac:dyDescent="0.3">
      <c r="A11" s="1">
        <v>74381</v>
      </c>
      <c r="B11" s="2" t="s">
        <v>10</v>
      </c>
      <c r="C11" s="1" t="s">
        <v>9</v>
      </c>
      <c r="D11" s="1" t="s">
        <v>35</v>
      </c>
      <c r="E11" s="1" t="s">
        <v>3</v>
      </c>
      <c r="F11" s="1" t="s">
        <v>4</v>
      </c>
      <c r="G11" s="3">
        <v>27104</v>
      </c>
    </row>
    <row r="12" spans="1:9" ht="60" x14ac:dyDescent="0.3">
      <c r="A12" s="1">
        <v>74356</v>
      </c>
      <c r="B12" s="2" t="s">
        <v>7</v>
      </c>
      <c r="C12" s="1" t="s">
        <v>5</v>
      </c>
      <c r="D12" s="1" t="s">
        <v>35</v>
      </c>
      <c r="E12" s="1" t="s">
        <v>3</v>
      </c>
      <c r="F12" s="1" t="s">
        <v>4</v>
      </c>
      <c r="G12" s="3">
        <v>25761</v>
      </c>
    </row>
    <row r="13" spans="1:9" ht="60" x14ac:dyDescent="0.3">
      <c r="A13" s="1">
        <v>74355</v>
      </c>
      <c r="B13" s="2" t="s">
        <v>7</v>
      </c>
      <c r="C13" s="1" t="s">
        <v>9</v>
      </c>
      <c r="D13" s="1" t="s">
        <v>35</v>
      </c>
      <c r="E13" s="1" t="s">
        <v>3</v>
      </c>
      <c r="F13" s="1" t="s">
        <v>4</v>
      </c>
      <c r="G13" s="3">
        <v>17433</v>
      </c>
    </row>
    <row r="14" spans="1:9" ht="60" x14ac:dyDescent="0.3">
      <c r="A14" s="1">
        <v>74328</v>
      </c>
      <c r="B14" s="2" t="s">
        <v>11</v>
      </c>
      <c r="C14" s="1" t="s">
        <v>5</v>
      </c>
      <c r="D14" s="1" t="s">
        <v>35</v>
      </c>
      <c r="E14" s="1" t="s">
        <v>3</v>
      </c>
      <c r="F14" s="1" t="s">
        <v>4</v>
      </c>
      <c r="G14" s="3">
        <v>11463</v>
      </c>
    </row>
    <row r="15" spans="1:9" ht="60" x14ac:dyDescent="0.3">
      <c r="A15" s="1">
        <v>74327</v>
      </c>
      <c r="B15" s="2" t="s">
        <v>11</v>
      </c>
      <c r="C15" s="1" t="s">
        <v>9</v>
      </c>
      <c r="D15" s="1" t="s">
        <v>35</v>
      </c>
      <c r="E15" s="1" t="s">
        <v>3</v>
      </c>
      <c r="F15" s="1" t="s">
        <v>4</v>
      </c>
      <c r="G15" s="3">
        <v>7759</v>
      </c>
    </row>
    <row r="16" spans="1:9" ht="60" x14ac:dyDescent="0.3">
      <c r="A16" s="1">
        <v>74224</v>
      </c>
      <c r="B16" s="2" t="s">
        <v>11</v>
      </c>
      <c r="C16" s="1" t="s">
        <v>1</v>
      </c>
      <c r="D16" s="1" t="s">
        <v>35</v>
      </c>
      <c r="E16" s="1" t="s">
        <v>3</v>
      </c>
      <c r="F16" s="1" t="s">
        <v>4</v>
      </c>
      <c r="G16" s="3">
        <v>2582</v>
      </c>
    </row>
    <row r="17" spans="1:7" ht="60" x14ac:dyDescent="0.3">
      <c r="A17" s="1">
        <v>74234</v>
      </c>
      <c r="B17" s="2" t="s">
        <v>7</v>
      </c>
      <c r="C17" s="1" t="s">
        <v>1</v>
      </c>
      <c r="D17" s="1" t="s">
        <v>35</v>
      </c>
      <c r="E17" s="1" t="s">
        <v>3</v>
      </c>
      <c r="F17" s="1" t="s">
        <v>4</v>
      </c>
      <c r="G17" s="3">
        <v>-89</v>
      </c>
    </row>
    <row r="18" spans="1:7" ht="60" x14ac:dyDescent="0.3">
      <c r="A18" s="1">
        <v>74214</v>
      </c>
      <c r="B18" s="2" t="s">
        <v>0</v>
      </c>
      <c r="C18" s="1" t="s">
        <v>1</v>
      </c>
      <c r="D18" s="1" t="s">
        <v>35</v>
      </c>
      <c r="E18" s="1" t="s">
        <v>3</v>
      </c>
      <c r="F18" s="1" t="s">
        <v>4</v>
      </c>
      <c r="G18" s="3">
        <v>-89</v>
      </c>
    </row>
    <row r="19" spans="1:7" ht="60" x14ac:dyDescent="0.3">
      <c r="A19" s="1">
        <v>74202</v>
      </c>
      <c r="B19" s="2" t="s">
        <v>6</v>
      </c>
      <c r="C19" s="1" t="s">
        <v>1</v>
      </c>
      <c r="D19" s="1" t="s">
        <v>35</v>
      </c>
      <c r="E19" s="1" t="s">
        <v>3</v>
      </c>
      <c r="F19" s="1" t="s">
        <v>4</v>
      </c>
      <c r="G19" s="3">
        <v>-341</v>
      </c>
    </row>
  </sheetData>
  <hyperlinks>
    <hyperlink ref="A3" r:id="rId1" display="https://explorer.usaid.gov/" xr:uid="{CF55FCE2-CC38-4BC8-A97A-FECC3EE11023}"/>
    <hyperlink ref="B3" r:id="rId2" display="https://explorer.usaid.gov/" xr:uid="{45AEDB9C-293E-4E7E-A6A8-96B7BEE0BD0E}"/>
    <hyperlink ref="C3" r:id="rId3" display="https://explorer.usaid.gov/" xr:uid="{1CBD8549-501A-42F2-8E52-68F0166D93C1}"/>
    <hyperlink ref="D3" r:id="rId4" display="https://explorer.usaid.gov/" xr:uid="{B8788851-6DA6-486A-8B96-40A849EC339B}"/>
    <hyperlink ref="E3" r:id="rId5" display="https://explorer.usaid.gov/" xr:uid="{23839FE0-7EE2-48FD-AA14-DF0A94C8681C}"/>
    <hyperlink ref="F3" r:id="rId6" display="https://explorer.usaid.gov/" xr:uid="{FF7FE1A6-FB65-4395-9D27-AB07EDD28388}"/>
    <hyperlink ref="G3" r:id="rId7" display="https://explorer.usaid.gov/" xr:uid="{53664478-688E-4FA1-882D-FBCA88014890}"/>
  </hyperlinks>
  <pageMargins left="0.7" right="0.7" top="0.75" bottom="0.75" header="0.3" footer="0.3"/>
  <drawing r:id="rId8"/>
  <legacyDrawing r:id="rId9"/>
  <controls>
    <mc:AlternateContent xmlns:mc="http://schemas.openxmlformats.org/markup-compatibility/2006">
      <mc:Choice Requires="x14">
        <control shapeId="3074" r:id="rId10" name="Control 2">
          <controlPr defaultSize="0" r:id="rId11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129540</xdr:colOff>
                <xdr:row>2</xdr:row>
                <xdr:rowOff>45720</xdr:rowOff>
              </to>
            </anchor>
          </controlPr>
        </control>
      </mc:Choice>
      <mc:Fallback>
        <control shapeId="3074" r:id="rId10" name="Control 2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74D0-FB7A-4501-A6BB-6061E14A2BEE}">
  <dimension ref="A1:I19"/>
  <sheetViews>
    <sheetView workbookViewId="0">
      <selection activeCell="I8" sqref="I8"/>
    </sheetView>
  </sheetViews>
  <sheetFormatPr defaultRowHeight="14.4" x14ac:dyDescent="0.3"/>
  <cols>
    <col min="8" max="8" width="12.44140625" bestFit="1" customWidth="1"/>
    <col min="9" max="9" width="10.44140625" bestFit="1" customWidth="1"/>
  </cols>
  <sheetData>
    <row r="1" spans="1:9" ht="43.2" x14ac:dyDescent="0.3">
      <c r="A1" s="6" t="s">
        <v>27</v>
      </c>
      <c r="B1" s="6" t="s">
        <v>18</v>
      </c>
      <c r="C1" s="6" t="s">
        <v>19</v>
      </c>
      <c r="D1" s="6" t="s">
        <v>20</v>
      </c>
      <c r="E1" s="6" t="s">
        <v>28</v>
      </c>
      <c r="F1" s="6" t="s">
        <v>22</v>
      </c>
      <c r="G1" s="7" t="s">
        <v>29</v>
      </c>
      <c r="H1" t="s">
        <v>25</v>
      </c>
      <c r="I1" t="s">
        <v>36</v>
      </c>
    </row>
    <row r="2" spans="1:9" ht="60" x14ac:dyDescent="0.3">
      <c r="A2" s="1">
        <v>74300</v>
      </c>
      <c r="B2" s="2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>
        <v>1301800</v>
      </c>
      <c r="H2" s="4">
        <v>297000000</v>
      </c>
      <c r="I2" s="4">
        <f>SUM(G2:G19)</f>
        <v>3782456</v>
      </c>
    </row>
    <row r="3" spans="1:9" ht="60" x14ac:dyDescent="0.3">
      <c r="A3" s="1">
        <v>74252</v>
      </c>
      <c r="B3" s="2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3">
        <v>442771</v>
      </c>
    </row>
    <row r="4" spans="1:9" ht="60" x14ac:dyDescent="0.3">
      <c r="A4" s="1">
        <v>74297</v>
      </c>
      <c r="B4" s="2" t="s">
        <v>0</v>
      </c>
      <c r="C4" s="1" t="s">
        <v>5</v>
      </c>
      <c r="D4" s="1" t="s">
        <v>2</v>
      </c>
      <c r="E4" s="1" t="s">
        <v>3</v>
      </c>
      <c r="F4" s="1" t="s">
        <v>4</v>
      </c>
      <c r="G4" s="3">
        <v>439837</v>
      </c>
    </row>
    <row r="5" spans="1:9" ht="60" x14ac:dyDescent="0.3">
      <c r="A5" s="1">
        <v>74359</v>
      </c>
      <c r="B5" s="2" t="s">
        <v>7</v>
      </c>
      <c r="C5" s="1" t="s">
        <v>1</v>
      </c>
      <c r="D5" s="1" t="s">
        <v>2</v>
      </c>
      <c r="E5" s="1" t="s">
        <v>3</v>
      </c>
      <c r="F5" s="1" t="s">
        <v>4</v>
      </c>
      <c r="G5" s="3">
        <v>347842</v>
      </c>
    </row>
    <row r="6" spans="1:9" ht="60" x14ac:dyDescent="0.3">
      <c r="A6" s="1">
        <v>74345</v>
      </c>
      <c r="B6" s="2" t="s">
        <v>8</v>
      </c>
      <c r="C6" s="1" t="s">
        <v>1</v>
      </c>
      <c r="D6" s="1" t="s">
        <v>2</v>
      </c>
      <c r="E6" s="1" t="s">
        <v>3</v>
      </c>
      <c r="F6" s="1" t="s">
        <v>4</v>
      </c>
      <c r="G6" s="3">
        <v>276688</v>
      </c>
    </row>
    <row r="7" spans="1:9" ht="60" x14ac:dyDescent="0.3">
      <c r="A7" s="1">
        <v>74385</v>
      </c>
      <c r="B7" s="2" t="s">
        <v>10</v>
      </c>
      <c r="C7" s="1" t="s">
        <v>1</v>
      </c>
      <c r="D7" s="1" t="s">
        <v>2</v>
      </c>
      <c r="E7" s="1" t="s">
        <v>3</v>
      </c>
      <c r="F7" s="1" t="s">
        <v>4</v>
      </c>
      <c r="G7" s="3">
        <v>190439</v>
      </c>
    </row>
    <row r="8" spans="1:9" ht="120" x14ac:dyDescent="0.3">
      <c r="A8" s="1">
        <v>158993</v>
      </c>
      <c r="B8" s="2" t="s">
        <v>37</v>
      </c>
      <c r="C8" s="1" t="s">
        <v>13</v>
      </c>
      <c r="D8" s="1" t="s">
        <v>2</v>
      </c>
      <c r="E8" s="1" t="s">
        <v>14</v>
      </c>
      <c r="F8" s="1" t="s">
        <v>4</v>
      </c>
      <c r="G8" s="3">
        <v>150000</v>
      </c>
    </row>
    <row r="9" spans="1:9" ht="60" x14ac:dyDescent="0.3">
      <c r="A9" s="1">
        <v>74249</v>
      </c>
      <c r="B9" s="2" t="s">
        <v>6</v>
      </c>
      <c r="C9" s="1" t="s">
        <v>5</v>
      </c>
      <c r="D9" s="1" t="s">
        <v>2</v>
      </c>
      <c r="E9" s="1" t="s">
        <v>3</v>
      </c>
      <c r="F9" s="1" t="s">
        <v>4</v>
      </c>
      <c r="G9" s="3">
        <v>149598</v>
      </c>
    </row>
    <row r="10" spans="1:9" ht="60" x14ac:dyDescent="0.3">
      <c r="A10" s="1">
        <v>74356</v>
      </c>
      <c r="B10" s="2" t="s">
        <v>7</v>
      </c>
      <c r="C10" s="1" t="s">
        <v>5</v>
      </c>
      <c r="D10" s="1" t="s">
        <v>2</v>
      </c>
      <c r="E10" s="1" t="s">
        <v>3</v>
      </c>
      <c r="F10" s="1" t="s">
        <v>4</v>
      </c>
      <c r="G10" s="3">
        <v>117524</v>
      </c>
    </row>
    <row r="11" spans="1:9" ht="60" x14ac:dyDescent="0.3">
      <c r="A11" s="1">
        <v>74342</v>
      </c>
      <c r="B11" s="2" t="s">
        <v>8</v>
      </c>
      <c r="C11" s="1" t="s">
        <v>5</v>
      </c>
      <c r="D11" s="1" t="s">
        <v>2</v>
      </c>
      <c r="E11" s="1" t="s">
        <v>3</v>
      </c>
      <c r="F11" s="1" t="s">
        <v>4</v>
      </c>
      <c r="G11" s="3">
        <v>93485</v>
      </c>
    </row>
    <row r="12" spans="1:9" ht="84" x14ac:dyDescent="0.3">
      <c r="A12" s="1">
        <v>161985</v>
      </c>
      <c r="B12" s="2" t="s">
        <v>31</v>
      </c>
      <c r="C12" s="1" t="s">
        <v>15</v>
      </c>
      <c r="D12" s="1" t="s">
        <v>2</v>
      </c>
      <c r="E12" s="1" t="s">
        <v>14</v>
      </c>
      <c r="F12" s="1" t="s">
        <v>4</v>
      </c>
      <c r="G12" s="3">
        <v>83600</v>
      </c>
    </row>
    <row r="13" spans="1:9" ht="60" x14ac:dyDescent="0.3">
      <c r="A13" s="1">
        <v>74382</v>
      </c>
      <c r="B13" s="2" t="s">
        <v>10</v>
      </c>
      <c r="C13" s="1" t="s">
        <v>5</v>
      </c>
      <c r="D13" s="1" t="s">
        <v>2</v>
      </c>
      <c r="E13" s="1" t="s">
        <v>3</v>
      </c>
      <c r="F13" s="1" t="s">
        <v>4</v>
      </c>
      <c r="G13" s="3">
        <v>64344</v>
      </c>
    </row>
    <row r="14" spans="1:9" ht="60" x14ac:dyDescent="0.3">
      <c r="A14" s="1">
        <v>74214</v>
      </c>
      <c r="B14" s="2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3">
        <v>39332</v>
      </c>
    </row>
    <row r="15" spans="1:9" ht="60" x14ac:dyDescent="0.3">
      <c r="A15" s="1">
        <v>74331</v>
      </c>
      <c r="B15" s="2" t="s">
        <v>11</v>
      </c>
      <c r="C15" s="1" t="s">
        <v>1</v>
      </c>
      <c r="D15" s="1" t="s">
        <v>2</v>
      </c>
      <c r="E15" s="1" t="s">
        <v>3</v>
      </c>
      <c r="F15" s="1" t="s">
        <v>4</v>
      </c>
      <c r="G15" s="3">
        <v>37804</v>
      </c>
    </row>
    <row r="16" spans="1:9" ht="84" x14ac:dyDescent="0.3">
      <c r="A16" s="1">
        <v>161985</v>
      </c>
      <c r="B16" s="2" t="s">
        <v>31</v>
      </c>
      <c r="C16" s="1" t="s">
        <v>38</v>
      </c>
      <c r="D16" s="1" t="s">
        <v>2</v>
      </c>
      <c r="E16" s="1" t="s">
        <v>14</v>
      </c>
      <c r="F16" s="1" t="s">
        <v>4</v>
      </c>
      <c r="G16" s="3">
        <v>30000</v>
      </c>
    </row>
    <row r="17" spans="1:7" ht="60" x14ac:dyDescent="0.3">
      <c r="A17" s="1">
        <v>74328</v>
      </c>
      <c r="B17" s="2" t="s">
        <v>11</v>
      </c>
      <c r="C17" s="1" t="s">
        <v>5</v>
      </c>
      <c r="D17" s="1" t="s">
        <v>2</v>
      </c>
      <c r="E17" s="1" t="s">
        <v>3</v>
      </c>
      <c r="F17" s="1" t="s">
        <v>4</v>
      </c>
      <c r="G17" s="3">
        <v>12772</v>
      </c>
    </row>
    <row r="18" spans="1:7" ht="60" x14ac:dyDescent="0.3">
      <c r="A18" s="1">
        <v>74202</v>
      </c>
      <c r="B18" s="2" t="s">
        <v>6</v>
      </c>
      <c r="C18" s="1" t="s">
        <v>1</v>
      </c>
      <c r="D18" s="1" t="s">
        <v>2</v>
      </c>
      <c r="E18" s="1" t="s">
        <v>3</v>
      </c>
      <c r="F18" s="1" t="s">
        <v>4</v>
      </c>
      <c r="G18" s="3">
        <v>4410</v>
      </c>
    </row>
    <row r="19" spans="1:7" ht="60" x14ac:dyDescent="0.3">
      <c r="A19" s="1">
        <v>74224</v>
      </c>
      <c r="B19" s="2" t="s">
        <v>11</v>
      </c>
      <c r="C19" s="1" t="s">
        <v>1</v>
      </c>
      <c r="D19" s="1" t="s">
        <v>2</v>
      </c>
      <c r="E19" s="1" t="s">
        <v>3</v>
      </c>
      <c r="F19" s="1" t="s">
        <v>4</v>
      </c>
      <c r="G19" s="3">
        <v>210</v>
      </c>
    </row>
  </sheetData>
  <hyperlinks>
    <hyperlink ref="A1" r:id="rId1" display="https://explorer.usaid.gov/" xr:uid="{594B4CD4-1890-45B9-8E59-8FC30B3A4002}"/>
    <hyperlink ref="B1" r:id="rId2" display="https://explorer.usaid.gov/" xr:uid="{076DCF09-D96F-47B4-8622-12AB72575EEB}"/>
    <hyperlink ref="C1" r:id="rId3" display="https://explorer.usaid.gov/" xr:uid="{10F8DC40-53F9-4AFC-94A4-CC77D726DD81}"/>
    <hyperlink ref="D1" r:id="rId4" display="https://explorer.usaid.gov/" xr:uid="{97967E2E-B345-405C-B935-A27F64447E9A}"/>
    <hyperlink ref="E1" r:id="rId5" display="https://explorer.usaid.gov/" xr:uid="{D227225E-F1BE-4282-B8CA-4587E5957C65}"/>
    <hyperlink ref="F1" r:id="rId6" display="https://explorer.usaid.gov/" xr:uid="{F3A8BDCE-10DC-45E8-A87D-BF415B825B61}"/>
    <hyperlink ref="G1" r:id="rId7" display="https://explorer.usaid.gov/" xr:uid="{1FF0BEBC-A58E-434A-8364-1AF066563CF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8D4E-D710-48C8-B538-B91877F96CE9}">
  <dimension ref="A1:I17"/>
  <sheetViews>
    <sheetView workbookViewId="0">
      <selection activeCell="J8" sqref="J8"/>
    </sheetView>
  </sheetViews>
  <sheetFormatPr defaultRowHeight="14.4" x14ac:dyDescent="0.3"/>
  <cols>
    <col min="8" max="8" width="10.44140625" bestFit="1" customWidth="1"/>
    <col min="9" max="9" width="10.88671875" bestFit="1" customWidth="1"/>
  </cols>
  <sheetData>
    <row r="1" spans="1:9" ht="43.2" x14ac:dyDescent="0.3">
      <c r="A1" s="6" t="s">
        <v>27</v>
      </c>
      <c r="B1" s="6" t="s">
        <v>18</v>
      </c>
      <c r="C1" s="6" t="s">
        <v>19</v>
      </c>
      <c r="D1" s="6" t="s">
        <v>20</v>
      </c>
      <c r="E1" s="6" t="s">
        <v>28</v>
      </c>
      <c r="F1" s="6" t="s">
        <v>22</v>
      </c>
      <c r="G1" s="7" t="s">
        <v>29</v>
      </c>
      <c r="H1" t="s">
        <v>36</v>
      </c>
      <c r="I1" t="s">
        <v>40</v>
      </c>
    </row>
    <row r="2" spans="1:9" ht="60" x14ac:dyDescent="0.3">
      <c r="A2" s="1">
        <v>74300</v>
      </c>
      <c r="B2" s="2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>
        <v>1081009</v>
      </c>
      <c r="H2" s="4">
        <f>SUM(G2:G18)</f>
        <v>3569495</v>
      </c>
      <c r="I2" s="8">
        <v>138000000</v>
      </c>
    </row>
    <row r="3" spans="1:9" ht="60" x14ac:dyDescent="0.3">
      <c r="A3" s="1">
        <v>74252</v>
      </c>
      <c r="B3" s="2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3">
        <v>497040</v>
      </c>
    </row>
    <row r="4" spans="1:9" ht="60" x14ac:dyDescent="0.3">
      <c r="A4" s="1">
        <v>74297</v>
      </c>
      <c r="B4" s="2" t="s">
        <v>0</v>
      </c>
      <c r="C4" s="1" t="s">
        <v>5</v>
      </c>
      <c r="D4" s="1" t="s">
        <v>2</v>
      </c>
      <c r="E4" s="1" t="s">
        <v>3</v>
      </c>
      <c r="F4" s="1" t="s">
        <v>4</v>
      </c>
      <c r="G4" s="3">
        <v>416021</v>
      </c>
    </row>
    <row r="5" spans="1:9" ht="60" x14ac:dyDescent="0.3">
      <c r="A5" s="1">
        <v>74359</v>
      </c>
      <c r="B5" s="2" t="s">
        <v>7</v>
      </c>
      <c r="C5" s="1" t="s">
        <v>1</v>
      </c>
      <c r="D5" s="1" t="s">
        <v>2</v>
      </c>
      <c r="E5" s="1" t="s">
        <v>3</v>
      </c>
      <c r="F5" s="1" t="s">
        <v>4</v>
      </c>
      <c r="G5" s="3">
        <v>303431</v>
      </c>
    </row>
    <row r="6" spans="1:9" ht="60" x14ac:dyDescent="0.3">
      <c r="A6" s="1">
        <v>74345</v>
      </c>
      <c r="B6" s="2" t="s">
        <v>8</v>
      </c>
      <c r="C6" s="1" t="s">
        <v>1</v>
      </c>
      <c r="D6" s="1" t="s">
        <v>2</v>
      </c>
      <c r="E6" s="1" t="s">
        <v>3</v>
      </c>
      <c r="F6" s="1" t="s">
        <v>4</v>
      </c>
      <c r="G6" s="3">
        <v>275709</v>
      </c>
    </row>
    <row r="7" spans="1:9" ht="60" x14ac:dyDescent="0.3">
      <c r="A7" s="1">
        <v>74249</v>
      </c>
      <c r="B7" s="2" t="s">
        <v>6</v>
      </c>
      <c r="C7" s="1" t="s">
        <v>5</v>
      </c>
      <c r="D7" s="1" t="s">
        <v>2</v>
      </c>
      <c r="E7" s="1" t="s">
        <v>3</v>
      </c>
      <c r="F7" s="1" t="s">
        <v>4</v>
      </c>
      <c r="G7" s="3">
        <v>191284</v>
      </c>
    </row>
    <row r="8" spans="1:9" ht="60" x14ac:dyDescent="0.3">
      <c r="A8" s="1">
        <v>74385</v>
      </c>
      <c r="B8" s="2" t="s">
        <v>10</v>
      </c>
      <c r="C8" s="1" t="s">
        <v>1</v>
      </c>
      <c r="D8" s="1" t="s">
        <v>2</v>
      </c>
      <c r="E8" s="1" t="s">
        <v>3</v>
      </c>
      <c r="F8" s="1" t="s">
        <v>4</v>
      </c>
      <c r="G8" s="3">
        <v>189697</v>
      </c>
    </row>
    <row r="9" spans="1:9" ht="120" x14ac:dyDescent="0.3">
      <c r="A9" s="1">
        <v>158993</v>
      </c>
      <c r="B9" s="2" t="s">
        <v>37</v>
      </c>
      <c r="C9" s="1" t="s">
        <v>13</v>
      </c>
      <c r="D9" s="1" t="s">
        <v>2</v>
      </c>
      <c r="E9" s="1" t="s">
        <v>14</v>
      </c>
      <c r="F9" s="1" t="s">
        <v>4</v>
      </c>
      <c r="G9" s="3">
        <v>150000</v>
      </c>
    </row>
    <row r="10" spans="1:9" ht="60" x14ac:dyDescent="0.3">
      <c r="A10" s="1">
        <v>74356</v>
      </c>
      <c r="B10" s="2" t="s">
        <v>7</v>
      </c>
      <c r="C10" s="1" t="s">
        <v>5</v>
      </c>
      <c r="D10" s="1" t="s">
        <v>2</v>
      </c>
      <c r="E10" s="1" t="s">
        <v>3</v>
      </c>
      <c r="F10" s="1" t="s">
        <v>4</v>
      </c>
      <c r="G10" s="3">
        <v>116774</v>
      </c>
    </row>
    <row r="11" spans="1:9" ht="60" x14ac:dyDescent="0.3">
      <c r="A11" s="1">
        <v>74342</v>
      </c>
      <c r="B11" s="2" t="s">
        <v>8</v>
      </c>
      <c r="C11" s="1" t="s">
        <v>5</v>
      </c>
      <c r="D11" s="1" t="s">
        <v>2</v>
      </c>
      <c r="E11" s="1" t="s">
        <v>3</v>
      </c>
      <c r="F11" s="1" t="s">
        <v>4</v>
      </c>
      <c r="G11" s="3">
        <v>106105</v>
      </c>
    </row>
    <row r="12" spans="1:9" ht="60" x14ac:dyDescent="0.3">
      <c r="A12" s="1">
        <v>74299</v>
      </c>
      <c r="B12" s="2" t="s">
        <v>0</v>
      </c>
      <c r="C12" s="1" t="s">
        <v>39</v>
      </c>
      <c r="D12" s="1" t="s">
        <v>2</v>
      </c>
      <c r="E12" s="1" t="s">
        <v>3</v>
      </c>
      <c r="F12" s="1" t="s">
        <v>4</v>
      </c>
      <c r="G12" s="3">
        <v>92304</v>
      </c>
    </row>
    <row r="13" spans="1:9" ht="60" x14ac:dyDescent="0.3">
      <c r="A13" s="1">
        <v>74382</v>
      </c>
      <c r="B13" s="2" t="s">
        <v>10</v>
      </c>
      <c r="C13" s="1" t="s">
        <v>5</v>
      </c>
      <c r="D13" s="1" t="s">
        <v>2</v>
      </c>
      <c r="E13" s="1" t="s">
        <v>3</v>
      </c>
      <c r="F13" s="1" t="s">
        <v>4</v>
      </c>
      <c r="G13" s="3">
        <v>73004</v>
      </c>
    </row>
    <row r="14" spans="1:9" ht="60" x14ac:dyDescent="0.3">
      <c r="A14" s="1">
        <v>74331</v>
      </c>
      <c r="B14" s="2" t="s">
        <v>11</v>
      </c>
      <c r="C14" s="1" t="s">
        <v>1</v>
      </c>
      <c r="D14" s="1" t="s">
        <v>2</v>
      </c>
      <c r="E14" s="1" t="s">
        <v>3</v>
      </c>
      <c r="F14" s="1" t="s">
        <v>4</v>
      </c>
      <c r="G14" s="3">
        <v>31284</v>
      </c>
    </row>
    <row r="15" spans="1:9" ht="60" x14ac:dyDescent="0.3">
      <c r="A15" s="1">
        <v>74330</v>
      </c>
      <c r="B15" s="2" t="s">
        <v>11</v>
      </c>
      <c r="C15" s="1" t="s">
        <v>39</v>
      </c>
      <c r="D15" s="1" t="s">
        <v>2</v>
      </c>
      <c r="E15" s="1" t="s">
        <v>3</v>
      </c>
      <c r="F15" s="1" t="s">
        <v>4</v>
      </c>
      <c r="G15" s="3">
        <v>30518</v>
      </c>
    </row>
    <row r="16" spans="1:9" ht="60" x14ac:dyDescent="0.3">
      <c r="A16" s="1">
        <v>74328</v>
      </c>
      <c r="B16" s="2" t="s">
        <v>11</v>
      </c>
      <c r="C16" s="1" t="s">
        <v>5</v>
      </c>
      <c r="D16" s="1" t="s">
        <v>2</v>
      </c>
      <c r="E16" s="1" t="s">
        <v>3</v>
      </c>
      <c r="F16" s="1" t="s">
        <v>4</v>
      </c>
      <c r="G16" s="3">
        <v>12039</v>
      </c>
    </row>
    <row r="17" spans="1:7" ht="60" x14ac:dyDescent="0.3">
      <c r="A17" s="1">
        <v>74251</v>
      </c>
      <c r="B17" s="2" t="s">
        <v>6</v>
      </c>
      <c r="C17" s="1" t="s">
        <v>39</v>
      </c>
      <c r="D17" s="1" t="s">
        <v>2</v>
      </c>
      <c r="E17" s="1" t="s">
        <v>3</v>
      </c>
      <c r="F17" s="1" t="s">
        <v>4</v>
      </c>
      <c r="G17" s="3">
        <v>3276</v>
      </c>
    </row>
  </sheetData>
  <hyperlinks>
    <hyperlink ref="A1" r:id="rId1" display="https://explorer.usaid.gov/" xr:uid="{30DC454F-FE30-4AC2-AF37-79DE1519B0EB}"/>
    <hyperlink ref="B1" r:id="rId2" display="https://explorer.usaid.gov/" xr:uid="{488C5D9C-A486-49A9-8319-8D0A80C06CA4}"/>
    <hyperlink ref="C1" r:id="rId3" display="https://explorer.usaid.gov/" xr:uid="{BA9F0338-5D1C-4E7C-BA3D-CA2A29A2115F}"/>
    <hyperlink ref="D1" r:id="rId4" display="https://explorer.usaid.gov/" xr:uid="{3045532B-8869-4620-88B3-175DF2A82456}"/>
    <hyperlink ref="E1" r:id="rId5" display="https://explorer.usaid.gov/" xr:uid="{F4C60F5D-4B20-451A-ABDC-C344B142ACB4}"/>
    <hyperlink ref="F1" r:id="rId6" display="https://explorer.usaid.gov/" xr:uid="{A0CB3B4E-8446-4429-BE28-C0F5C8CC1AD2}"/>
    <hyperlink ref="G1" r:id="rId7" display="https://explorer.usaid.gov/" xr:uid="{843D19C8-860C-40F8-B466-85294754D76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A4581-3309-4584-87D7-657FE09A79C9}">
  <sheetPr codeName="Sheet3"/>
  <dimension ref="A1:I22"/>
  <sheetViews>
    <sheetView workbookViewId="0">
      <selection activeCell="K7" sqref="K7"/>
    </sheetView>
  </sheetViews>
  <sheetFormatPr defaultRowHeight="14.4" x14ac:dyDescent="0.3"/>
  <cols>
    <col min="8" max="8" width="10.44140625" bestFit="1" customWidth="1"/>
    <col min="9" max="9" width="12.44140625" bestFit="1" customWidth="1"/>
  </cols>
  <sheetData>
    <row r="1" spans="1:9" x14ac:dyDescent="0.3">
      <c r="A1" s="5" t="s">
        <v>26</v>
      </c>
    </row>
    <row r="2" spans="1:9" ht="43.2" x14ac:dyDescent="0.3">
      <c r="A2" s="6" t="s">
        <v>27</v>
      </c>
      <c r="B2" s="6" t="s">
        <v>18</v>
      </c>
      <c r="C2" s="6" t="s">
        <v>19</v>
      </c>
      <c r="D2" s="6" t="s">
        <v>20</v>
      </c>
      <c r="E2" s="6" t="s">
        <v>28</v>
      </c>
      <c r="F2" s="6" t="s">
        <v>22</v>
      </c>
      <c r="G2" s="7" t="s">
        <v>29</v>
      </c>
      <c r="H2" t="s">
        <v>36</v>
      </c>
      <c r="I2" t="s">
        <v>40</v>
      </c>
    </row>
    <row r="3" spans="1:9" ht="60" x14ac:dyDescent="0.3">
      <c r="A3" s="1">
        <v>74297</v>
      </c>
      <c r="B3" s="2" t="s">
        <v>0</v>
      </c>
      <c r="C3" s="1" t="s">
        <v>5</v>
      </c>
      <c r="D3" s="1" t="s">
        <v>35</v>
      </c>
      <c r="E3" s="1" t="s">
        <v>3</v>
      </c>
      <c r="F3" s="1" t="s">
        <v>4</v>
      </c>
      <c r="G3" s="3">
        <v>609390</v>
      </c>
      <c r="H3" s="4">
        <f>SUM(G3:G22)</f>
        <v>2234479</v>
      </c>
      <c r="I3" s="4">
        <v>332000000</v>
      </c>
    </row>
    <row r="4" spans="1:9" ht="60" x14ac:dyDescent="0.3">
      <c r="A4" s="1">
        <v>74296</v>
      </c>
      <c r="B4" s="2" t="s">
        <v>0</v>
      </c>
      <c r="C4" s="1" t="s">
        <v>9</v>
      </c>
      <c r="D4" s="1" t="s">
        <v>35</v>
      </c>
      <c r="E4" s="1" t="s">
        <v>3</v>
      </c>
      <c r="F4" s="1" t="s">
        <v>4</v>
      </c>
      <c r="G4" s="3">
        <v>580217</v>
      </c>
    </row>
    <row r="5" spans="1:9" ht="60" x14ac:dyDescent="0.3">
      <c r="A5" s="1">
        <v>74342</v>
      </c>
      <c r="B5" s="2" t="s">
        <v>8</v>
      </c>
      <c r="C5" s="1" t="s">
        <v>5</v>
      </c>
      <c r="D5" s="1" t="s">
        <v>35</v>
      </c>
      <c r="E5" s="1" t="s">
        <v>3</v>
      </c>
      <c r="F5" s="1" t="s">
        <v>4</v>
      </c>
      <c r="G5" s="3">
        <v>160607</v>
      </c>
    </row>
    <row r="6" spans="1:9" ht="60" x14ac:dyDescent="0.3">
      <c r="A6" s="1">
        <v>74249</v>
      </c>
      <c r="B6" s="2" t="s">
        <v>6</v>
      </c>
      <c r="C6" s="1" t="s">
        <v>5</v>
      </c>
      <c r="D6" s="1" t="s">
        <v>35</v>
      </c>
      <c r="E6" s="1" t="s">
        <v>3</v>
      </c>
      <c r="F6" s="1" t="s">
        <v>4</v>
      </c>
      <c r="G6" s="3">
        <v>155715</v>
      </c>
    </row>
    <row r="7" spans="1:9" ht="60" x14ac:dyDescent="0.3">
      <c r="A7" s="1">
        <v>74341</v>
      </c>
      <c r="B7" s="2" t="s">
        <v>8</v>
      </c>
      <c r="C7" s="1" t="s">
        <v>9</v>
      </c>
      <c r="D7" s="1" t="s">
        <v>35</v>
      </c>
      <c r="E7" s="1" t="s">
        <v>3</v>
      </c>
      <c r="F7" s="1" t="s">
        <v>4</v>
      </c>
      <c r="G7" s="3">
        <v>152918</v>
      </c>
    </row>
    <row r="8" spans="1:9" ht="60" x14ac:dyDescent="0.3">
      <c r="A8" s="1">
        <v>74248</v>
      </c>
      <c r="B8" s="2" t="s">
        <v>6</v>
      </c>
      <c r="C8" s="1" t="s">
        <v>9</v>
      </c>
      <c r="D8" s="1" t="s">
        <v>35</v>
      </c>
      <c r="E8" s="1" t="s">
        <v>3</v>
      </c>
      <c r="F8" s="1" t="s">
        <v>4</v>
      </c>
      <c r="G8" s="3">
        <v>148261</v>
      </c>
    </row>
    <row r="9" spans="1:9" ht="60" x14ac:dyDescent="0.3">
      <c r="A9" s="1">
        <v>74356</v>
      </c>
      <c r="B9" s="2" t="s">
        <v>7</v>
      </c>
      <c r="C9" s="1" t="s">
        <v>5</v>
      </c>
      <c r="D9" s="1" t="s">
        <v>35</v>
      </c>
      <c r="E9" s="1" t="s">
        <v>3</v>
      </c>
      <c r="F9" s="1" t="s">
        <v>4</v>
      </c>
      <c r="G9" s="3">
        <v>128093</v>
      </c>
    </row>
    <row r="10" spans="1:9" ht="60" x14ac:dyDescent="0.3">
      <c r="A10" s="1">
        <v>74355</v>
      </c>
      <c r="B10" s="2" t="s">
        <v>7</v>
      </c>
      <c r="C10" s="1" t="s">
        <v>9</v>
      </c>
      <c r="D10" s="1" t="s">
        <v>35</v>
      </c>
      <c r="E10" s="1" t="s">
        <v>3</v>
      </c>
      <c r="F10" s="1" t="s">
        <v>4</v>
      </c>
      <c r="G10" s="3">
        <v>121961</v>
      </c>
    </row>
    <row r="11" spans="1:9" ht="60" x14ac:dyDescent="0.3">
      <c r="A11" s="1">
        <v>74382</v>
      </c>
      <c r="B11" s="2" t="s">
        <v>10</v>
      </c>
      <c r="C11" s="1" t="s">
        <v>5</v>
      </c>
      <c r="D11" s="1" t="s">
        <v>35</v>
      </c>
      <c r="E11" s="1" t="s">
        <v>3</v>
      </c>
      <c r="F11" s="1" t="s">
        <v>4</v>
      </c>
      <c r="G11" s="3">
        <v>78407</v>
      </c>
    </row>
    <row r="12" spans="1:9" ht="60" x14ac:dyDescent="0.3">
      <c r="A12" s="1">
        <v>74381</v>
      </c>
      <c r="B12" s="2" t="s">
        <v>10</v>
      </c>
      <c r="C12" s="1" t="s">
        <v>9</v>
      </c>
      <c r="D12" s="1" t="s">
        <v>35</v>
      </c>
      <c r="E12" s="1" t="s">
        <v>3</v>
      </c>
      <c r="F12" s="1" t="s">
        <v>4</v>
      </c>
      <c r="G12" s="3">
        <v>74653</v>
      </c>
    </row>
    <row r="13" spans="1:9" ht="84" x14ac:dyDescent="0.3">
      <c r="A13" s="1">
        <v>161985</v>
      </c>
      <c r="B13" s="2" t="s">
        <v>31</v>
      </c>
      <c r="C13" s="1" t="s">
        <v>5</v>
      </c>
      <c r="D13" s="1" t="s">
        <v>35</v>
      </c>
      <c r="E13" s="1" t="s">
        <v>14</v>
      </c>
      <c r="F13" s="1" t="s">
        <v>4</v>
      </c>
      <c r="G13" s="3">
        <v>20000</v>
      </c>
    </row>
    <row r="14" spans="1:9" ht="60" x14ac:dyDescent="0.3">
      <c r="A14" s="1">
        <v>74328</v>
      </c>
      <c r="B14" s="2" t="s">
        <v>11</v>
      </c>
      <c r="C14" s="1" t="s">
        <v>5</v>
      </c>
      <c r="D14" s="1" t="s">
        <v>35</v>
      </c>
      <c r="E14" s="1" t="s">
        <v>3</v>
      </c>
      <c r="F14" s="1" t="s">
        <v>4</v>
      </c>
      <c r="G14" s="3">
        <v>12916</v>
      </c>
    </row>
    <row r="15" spans="1:9" ht="60" x14ac:dyDescent="0.3">
      <c r="A15" s="1">
        <v>74327</v>
      </c>
      <c r="B15" s="2" t="s">
        <v>11</v>
      </c>
      <c r="C15" s="1" t="s">
        <v>9</v>
      </c>
      <c r="D15" s="1" t="s">
        <v>35</v>
      </c>
      <c r="E15" s="1" t="s">
        <v>3</v>
      </c>
      <c r="F15" s="1" t="s">
        <v>4</v>
      </c>
      <c r="G15" s="3">
        <v>12298</v>
      </c>
    </row>
    <row r="16" spans="1:9" ht="60" x14ac:dyDescent="0.3">
      <c r="A16" s="1">
        <v>74251</v>
      </c>
      <c r="B16" s="2" t="s">
        <v>6</v>
      </c>
      <c r="C16" s="1" t="s">
        <v>39</v>
      </c>
      <c r="D16" s="1" t="s">
        <v>35</v>
      </c>
      <c r="E16" s="1" t="s">
        <v>3</v>
      </c>
      <c r="F16" s="1" t="s">
        <v>4</v>
      </c>
      <c r="G16" s="3">
        <v>5530</v>
      </c>
    </row>
    <row r="17" spans="1:7" ht="60" x14ac:dyDescent="0.3">
      <c r="A17" s="1">
        <v>74330</v>
      </c>
      <c r="B17" s="2" t="s">
        <v>11</v>
      </c>
      <c r="C17" s="1" t="s">
        <v>39</v>
      </c>
      <c r="D17" s="1" t="s">
        <v>35</v>
      </c>
      <c r="E17" s="1" t="s">
        <v>3</v>
      </c>
      <c r="F17" s="1" t="s">
        <v>4</v>
      </c>
      <c r="G17" s="3">
        <v>5243</v>
      </c>
    </row>
    <row r="18" spans="1:7" ht="60" x14ac:dyDescent="0.3">
      <c r="A18" s="1">
        <v>74358</v>
      </c>
      <c r="B18" s="2" t="s">
        <v>7</v>
      </c>
      <c r="C18" s="1" t="s">
        <v>39</v>
      </c>
      <c r="D18" s="1" t="s">
        <v>35</v>
      </c>
      <c r="E18" s="1" t="s">
        <v>3</v>
      </c>
      <c r="F18" s="1" t="s">
        <v>4</v>
      </c>
      <c r="G18" s="3">
        <v>3123</v>
      </c>
    </row>
    <row r="19" spans="1:7" ht="60" x14ac:dyDescent="0.3">
      <c r="A19" s="1">
        <v>74299</v>
      </c>
      <c r="B19" s="2" t="s">
        <v>0</v>
      </c>
      <c r="C19" s="1" t="s">
        <v>39</v>
      </c>
      <c r="D19" s="1" t="s">
        <v>35</v>
      </c>
      <c r="E19" s="1" t="s">
        <v>3</v>
      </c>
      <c r="F19" s="1" t="s">
        <v>4</v>
      </c>
      <c r="G19" s="3">
        <v>1147</v>
      </c>
    </row>
    <row r="20" spans="1:7" ht="72" x14ac:dyDescent="0.3">
      <c r="A20" s="1">
        <v>145135</v>
      </c>
      <c r="B20" s="2" t="s">
        <v>32</v>
      </c>
      <c r="C20" s="1" t="s">
        <v>5</v>
      </c>
      <c r="D20" s="1" t="s">
        <v>35</v>
      </c>
      <c r="E20" s="1" t="s">
        <v>14</v>
      </c>
      <c r="F20" s="1" t="s">
        <v>4</v>
      </c>
      <c r="G20" s="3">
        <v>-8000</v>
      </c>
    </row>
    <row r="21" spans="1:7" ht="72" x14ac:dyDescent="0.3">
      <c r="A21" s="1">
        <v>145135</v>
      </c>
      <c r="B21" s="2" t="s">
        <v>32</v>
      </c>
      <c r="C21" s="1" t="s">
        <v>15</v>
      </c>
      <c r="D21" s="1" t="s">
        <v>35</v>
      </c>
      <c r="E21" s="1" t="s">
        <v>14</v>
      </c>
      <c r="F21" s="1" t="s">
        <v>4</v>
      </c>
      <c r="G21" s="3">
        <v>-10000</v>
      </c>
    </row>
    <row r="22" spans="1:7" ht="72" x14ac:dyDescent="0.3">
      <c r="A22" s="1">
        <v>145135</v>
      </c>
      <c r="B22" s="2" t="s">
        <v>32</v>
      </c>
      <c r="C22" s="1" t="s">
        <v>41</v>
      </c>
      <c r="D22" s="1" t="s">
        <v>35</v>
      </c>
      <c r="E22" s="1" t="s">
        <v>14</v>
      </c>
      <c r="F22" s="1" t="s">
        <v>4</v>
      </c>
      <c r="G22" s="3">
        <v>-18000</v>
      </c>
    </row>
  </sheetData>
  <hyperlinks>
    <hyperlink ref="A2" r:id="rId1" display="https://explorer.usaid.gov/" xr:uid="{E793A1D9-8161-44FD-8233-51A8282EA762}"/>
    <hyperlink ref="B2" r:id="rId2" display="https://explorer.usaid.gov/" xr:uid="{13912A40-E35A-41A3-BE64-9E05B875945B}"/>
    <hyperlink ref="C2" r:id="rId3" display="https://explorer.usaid.gov/" xr:uid="{D40C0D97-6D18-417C-AC91-03F4F895DC4C}"/>
    <hyperlink ref="D2" r:id="rId4" display="https://explorer.usaid.gov/" xr:uid="{83EBDFB7-CD22-4F59-A424-B071DF1C65F1}"/>
    <hyperlink ref="E2" r:id="rId5" display="https://explorer.usaid.gov/" xr:uid="{5293941E-04B2-4B83-B164-94AFCB7F7A74}"/>
    <hyperlink ref="F2" r:id="rId6" display="https://explorer.usaid.gov/" xr:uid="{C92390DF-9C1F-45AF-A12A-A0B7C00C7FD9}"/>
    <hyperlink ref="G2" r:id="rId7" display="https://explorer.usaid.gov/" xr:uid="{8C96D16D-0844-4CD9-88F8-3F7626AF12AD}"/>
  </hyperlinks>
  <pageMargins left="0.7" right="0.7" top="0.75" bottom="0.75" header="0.3" footer="0.3"/>
  <drawing r:id="rId8"/>
  <legacyDrawing r:id="rId9"/>
  <controls>
    <mc:AlternateContent xmlns:mc="http://schemas.openxmlformats.org/markup-compatibility/2006">
      <mc:Choice Requires="x14">
        <control shapeId="6145" r:id="rId10" name="Control 1">
          <controlPr defaultSize="0" r:id="rId1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129540</xdr:colOff>
                <xdr:row>1</xdr:row>
                <xdr:rowOff>45720</xdr:rowOff>
              </to>
            </anchor>
          </controlPr>
        </control>
      </mc:Choice>
      <mc:Fallback>
        <control shapeId="6145" r:id="rId10" name="Control 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A6B-7A65-45BD-A8DF-EC99B0F8A748}">
  <sheetPr codeName="Sheet4"/>
  <dimension ref="A1:H18"/>
  <sheetViews>
    <sheetView workbookViewId="0">
      <selection activeCell="H4" sqref="H4"/>
    </sheetView>
  </sheetViews>
  <sheetFormatPr defaultRowHeight="14.4" x14ac:dyDescent="0.3"/>
  <cols>
    <col min="8" max="8" width="10.44140625" bestFit="1" customWidth="1"/>
  </cols>
  <sheetData>
    <row r="1" spans="1:8" x14ac:dyDescent="0.3">
      <c r="A1" s="5" t="s">
        <v>26</v>
      </c>
    </row>
    <row r="2" spans="1:8" ht="43.2" x14ac:dyDescent="0.3">
      <c r="A2" s="6" t="s">
        <v>27</v>
      </c>
      <c r="B2" s="6" t="s">
        <v>18</v>
      </c>
      <c r="C2" s="6" t="s">
        <v>19</v>
      </c>
      <c r="D2" s="6" t="s">
        <v>20</v>
      </c>
      <c r="E2" s="6" t="s">
        <v>28</v>
      </c>
      <c r="F2" s="6" t="s">
        <v>22</v>
      </c>
      <c r="G2" s="7" t="s">
        <v>29</v>
      </c>
      <c r="H2" t="s">
        <v>42</v>
      </c>
    </row>
    <row r="3" spans="1:8" ht="60" x14ac:dyDescent="0.3">
      <c r="A3" s="1">
        <v>74300</v>
      </c>
      <c r="B3" s="2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3">
        <v>1081009</v>
      </c>
      <c r="H3" s="4">
        <f>SUM(G3:G18)</f>
        <v>3569495</v>
      </c>
    </row>
    <row r="4" spans="1:8" ht="60" x14ac:dyDescent="0.3">
      <c r="A4" s="1">
        <v>74252</v>
      </c>
      <c r="B4" s="2" t="s">
        <v>6</v>
      </c>
      <c r="C4" s="1" t="s">
        <v>1</v>
      </c>
      <c r="D4" s="1" t="s">
        <v>2</v>
      </c>
      <c r="E4" s="1" t="s">
        <v>3</v>
      </c>
      <c r="F4" s="1" t="s">
        <v>4</v>
      </c>
      <c r="G4" s="3">
        <v>497040</v>
      </c>
    </row>
    <row r="5" spans="1:8" ht="60" x14ac:dyDescent="0.3">
      <c r="A5" s="1">
        <v>74297</v>
      </c>
      <c r="B5" s="2" t="s">
        <v>0</v>
      </c>
      <c r="C5" s="1" t="s">
        <v>5</v>
      </c>
      <c r="D5" s="1" t="s">
        <v>2</v>
      </c>
      <c r="E5" s="1" t="s">
        <v>3</v>
      </c>
      <c r="F5" s="1" t="s">
        <v>4</v>
      </c>
      <c r="G5" s="3">
        <v>416021</v>
      </c>
    </row>
    <row r="6" spans="1:8" ht="60" x14ac:dyDescent="0.3">
      <c r="A6" s="1">
        <v>74359</v>
      </c>
      <c r="B6" s="2" t="s">
        <v>7</v>
      </c>
      <c r="C6" s="1" t="s">
        <v>1</v>
      </c>
      <c r="D6" s="1" t="s">
        <v>2</v>
      </c>
      <c r="E6" s="1" t="s">
        <v>3</v>
      </c>
      <c r="F6" s="1" t="s">
        <v>4</v>
      </c>
      <c r="G6" s="3">
        <v>303431</v>
      </c>
    </row>
    <row r="7" spans="1:8" ht="60" x14ac:dyDescent="0.3">
      <c r="A7" s="1">
        <v>74345</v>
      </c>
      <c r="B7" s="2" t="s">
        <v>8</v>
      </c>
      <c r="C7" s="1" t="s">
        <v>1</v>
      </c>
      <c r="D7" s="1" t="s">
        <v>2</v>
      </c>
      <c r="E7" s="1" t="s">
        <v>3</v>
      </c>
      <c r="F7" s="1" t="s">
        <v>4</v>
      </c>
      <c r="G7" s="3">
        <v>275709</v>
      </c>
    </row>
    <row r="8" spans="1:8" ht="60" x14ac:dyDescent="0.3">
      <c r="A8" s="1">
        <v>74249</v>
      </c>
      <c r="B8" s="2" t="s">
        <v>6</v>
      </c>
      <c r="C8" s="1" t="s">
        <v>5</v>
      </c>
      <c r="D8" s="1" t="s">
        <v>2</v>
      </c>
      <c r="E8" s="1" t="s">
        <v>3</v>
      </c>
      <c r="F8" s="1" t="s">
        <v>4</v>
      </c>
      <c r="G8" s="3">
        <v>191284</v>
      </c>
    </row>
    <row r="9" spans="1:8" ht="60" x14ac:dyDescent="0.3">
      <c r="A9" s="1">
        <v>74385</v>
      </c>
      <c r="B9" s="2" t="s">
        <v>10</v>
      </c>
      <c r="C9" s="1" t="s">
        <v>1</v>
      </c>
      <c r="D9" s="1" t="s">
        <v>2</v>
      </c>
      <c r="E9" s="1" t="s">
        <v>3</v>
      </c>
      <c r="F9" s="1" t="s">
        <v>4</v>
      </c>
      <c r="G9" s="3">
        <v>189697</v>
      </c>
    </row>
    <row r="10" spans="1:8" ht="120" x14ac:dyDescent="0.3">
      <c r="A10" s="1">
        <v>158993</v>
      </c>
      <c r="B10" s="2" t="s">
        <v>37</v>
      </c>
      <c r="C10" s="1" t="s">
        <v>13</v>
      </c>
      <c r="D10" s="1" t="s">
        <v>2</v>
      </c>
      <c r="E10" s="1" t="s">
        <v>14</v>
      </c>
      <c r="F10" s="1" t="s">
        <v>4</v>
      </c>
      <c r="G10" s="3">
        <v>150000</v>
      </c>
    </row>
    <row r="11" spans="1:8" ht="60" x14ac:dyDescent="0.3">
      <c r="A11" s="1">
        <v>74356</v>
      </c>
      <c r="B11" s="2" t="s">
        <v>7</v>
      </c>
      <c r="C11" s="1" t="s">
        <v>5</v>
      </c>
      <c r="D11" s="1" t="s">
        <v>2</v>
      </c>
      <c r="E11" s="1" t="s">
        <v>3</v>
      </c>
      <c r="F11" s="1" t="s">
        <v>4</v>
      </c>
      <c r="G11" s="3">
        <v>116774</v>
      </c>
    </row>
    <row r="12" spans="1:8" ht="60" x14ac:dyDescent="0.3">
      <c r="A12" s="1">
        <v>74342</v>
      </c>
      <c r="B12" s="2" t="s">
        <v>8</v>
      </c>
      <c r="C12" s="1" t="s">
        <v>5</v>
      </c>
      <c r="D12" s="1" t="s">
        <v>2</v>
      </c>
      <c r="E12" s="1" t="s">
        <v>3</v>
      </c>
      <c r="F12" s="1" t="s">
        <v>4</v>
      </c>
      <c r="G12" s="3">
        <v>106105</v>
      </c>
    </row>
    <row r="13" spans="1:8" ht="60" x14ac:dyDescent="0.3">
      <c r="A13" s="1">
        <v>74299</v>
      </c>
      <c r="B13" s="2" t="s">
        <v>0</v>
      </c>
      <c r="C13" s="1" t="s">
        <v>39</v>
      </c>
      <c r="D13" s="1" t="s">
        <v>2</v>
      </c>
      <c r="E13" s="1" t="s">
        <v>3</v>
      </c>
      <c r="F13" s="1" t="s">
        <v>4</v>
      </c>
      <c r="G13" s="3">
        <v>92304</v>
      </c>
    </row>
    <row r="14" spans="1:8" ht="60" x14ac:dyDescent="0.3">
      <c r="A14" s="1">
        <v>74382</v>
      </c>
      <c r="B14" s="2" t="s">
        <v>10</v>
      </c>
      <c r="C14" s="1" t="s">
        <v>5</v>
      </c>
      <c r="D14" s="1" t="s">
        <v>2</v>
      </c>
      <c r="E14" s="1" t="s">
        <v>3</v>
      </c>
      <c r="F14" s="1" t="s">
        <v>4</v>
      </c>
      <c r="G14" s="3">
        <v>73004</v>
      </c>
    </row>
    <row r="15" spans="1:8" ht="60" x14ac:dyDescent="0.3">
      <c r="A15" s="1">
        <v>74331</v>
      </c>
      <c r="B15" s="2" t="s">
        <v>11</v>
      </c>
      <c r="C15" s="1" t="s">
        <v>1</v>
      </c>
      <c r="D15" s="1" t="s">
        <v>2</v>
      </c>
      <c r="E15" s="1" t="s">
        <v>3</v>
      </c>
      <c r="F15" s="1" t="s">
        <v>4</v>
      </c>
      <c r="G15" s="3">
        <v>31284</v>
      </c>
    </row>
    <row r="16" spans="1:8" ht="60" x14ac:dyDescent="0.3">
      <c r="A16" s="1">
        <v>74330</v>
      </c>
      <c r="B16" s="2" t="s">
        <v>11</v>
      </c>
      <c r="C16" s="1" t="s">
        <v>39</v>
      </c>
      <c r="D16" s="1" t="s">
        <v>2</v>
      </c>
      <c r="E16" s="1" t="s">
        <v>3</v>
      </c>
      <c r="F16" s="1" t="s">
        <v>4</v>
      </c>
      <c r="G16" s="3">
        <v>30518</v>
      </c>
    </row>
    <row r="17" spans="1:7" ht="60" x14ac:dyDescent="0.3">
      <c r="A17" s="1">
        <v>74328</v>
      </c>
      <c r="B17" s="2" t="s">
        <v>11</v>
      </c>
      <c r="C17" s="1" t="s">
        <v>5</v>
      </c>
      <c r="D17" s="1" t="s">
        <v>2</v>
      </c>
      <c r="E17" s="1" t="s">
        <v>3</v>
      </c>
      <c r="F17" s="1" t="s">
        <v>4</v>
      </c>
      <c r="G17" s="3">
        <v>12039</v>
      </c>
    </row>
    <row r="18" spans="1:7" ht="60" x14ac:dyDescent="0.3">
      <c r="A18" s="1">
        <v>74251</v>
      </c>
      <c r="B18" s="2" t="s">
        <v>6</v>
      </c>
      <c r="C18" s="1" t="s">
        <v>39</v>
      </c>
      <c r="D18" s="1" t="s">
        <v>2</v>
      </c>
      <c r="E18" s="1" t="s">
        <v>3</v>
      </c>
      <c r="F18" s="1" t="s">
        <v>4</v>
      </c>
      <c r="G18" s="3">
        <v>3276</v>
      </c>
    </row>
  </sheetData>
  <hyperlinks>
    <hyperlink ref="A2" r:id="rId1" display="https://explorer.usaid.gov/" xr:uid="{CBC1B650-68E0-4831-9424-DCF0973DB17B}"/>
    <hyperlink ref="B2" r:id="rId2" display="https://explorer.usaid.gov/" xr:uid="{D71C1045-6066-4DD7-99E5-C0D60F63C630}"/>
    <hyperlink ref="C2" r:id="rId3" display="https://explorer.usaid.gov/" xr:uid="{7901FA3C-AC91-4A47-920A-72760C725F21}"/>
    <hyperlink ref="D2" r:id="rId4" display="https://explorer.usaid.gov/" xr:uid="{FD144532-1B62-497A-8043-8CE2A5D6BD20}"/>
    <hyperlink ref="E2" r:id="rId5" display="https://explorer.usaid.gov/" xr:uid="{8CA677B5-AAA0-44DB-9676-59FD6344FB52}"/>
    <hyperlink ref="F2" r:id="rId6" display="https://explorer.usaid.gov/" xr:uid="{ED42950E-DB72-41B2-BC79-B57BDF2E3CE6}"/>
    <hyperlink ref="G2" r:id="rId7" display="https://explorer.usaid.gov/" xr:uid="{C4F61A31-E599-4B54-9DAE-E3B5DDC4BFBB}"/>
  </hyperlinks>
  <pageMargins left="0.7" right="0.7" top="0.75" bottom="0.75" header="0.3" footer="0.3"/>
  <drawing r:id="rId8"/>
  <legacyDrawing r:id="rId9"/>
  <controls>
    <mc:AlternateContent xmlns:mc="http://schemas.openxmlformats.org/markup-compatibility/2006">
      <mc:Choice Requires="x14">
        <control shapeId="7169" r:id="rId10" name="Control 1">
          <controlPr defaultSize="0" r:id="rId1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129540</xdr:colOff>
                <xdr:row>1</xdr:row>
                <xdr:rowOff>45720</xdr:rowOff>
              </to>
            </anchor>
          </controlPr>
        </control>
      </mc:Choice>
      <mc:Fallback>
        <control shapeId="7169" r:id="rId10" name="Control 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4986C-56EB-4766-A680-076E9E258DDD}">
  <sheetPr codeName="Sheet5"/>
  <dimension ref="A1:I22"/>
  <sheetViews>
    <sheetView workbookViewId="0">
      <selection activeCell="I4" sqref="I4"/>
    </sheetView>
  </sheetViews>
  <sheetFormatPr defaultRowHeight="14.4" x14ac:dyDescent="0.3"/>
  <cols>
    <col min="8" max="8" width="10.88671875" bestFit="1" customWidth="1"/>
    <col min="9" max="9" width="10.44140625" bestFit="1" customWidth="1"/>
  </cols>
  <sheetData>
    <row r="1" spans="1:9" x14ac:dyDescent="0.3">
      <c r="A1" s="5" t="s">
        <v>26</v>
      </c>
    </row>
    <row r="2" spans="1:9" ht="43.2" x14ac:dyDescent="0.3">
      <c r="A2" s="6" t="s">
        <v>27</v>
      </c>
      <c r="B2" s="6" t="s">
        <v>18</v>
      </c>
      <c r="C2" s="6" t="s">
        <v>19</v>
      </c>
      <c r="D2" s="6" t="s">
        <v>20</v>
      </c>
      <c r="E2" s="6" t="s">
        <v>28</v>
      </c>
      <c r="F2" s="6" t="s">
        <v>22</v>
      </c>
      <c r="G2" s="7" t="s">
        <v>29</v>
      </c>
      <c r="H2" t="s">
        <v>40</v>
      </c>
      <c r="I2" t="s">
        <v>42</v>
      </c>
    </row>
    <row r="3" spans="1:9" ht="60" x14ac:dyDescent="0.3">
      <c r="A3" s="1">
        <v>74297</v>
      </c>
      <c r="B3" s="2" t="s">
        <v>0</v>
      </c>
      <c r="C3" s="1" t="s">
        <v>5</v>
      </c>
      <c r="D3" s="1" t="s">
        <v>35</v>
      </c>
      <c r="E3" s="1" t="s">
        <v>3</v>
      </c>
      <c r="F3" s="1" t="s">
        <v>4</v>
      </c>
      <c r="G3" s="3">
        <v>609390</v>
      </c>
      <c r="H3" s="8">
        <v>332000000</v>
      </c>
      <c r="I3" s="4">
        <f>SUM(G2:G23)</f>
        <v>2234479</v>
      </c>
    </row>
    <row r="4" spans="1:9" ht="60" x14ac:dyDescent="0.3">
      <c r="A4" s="1">
        <v>74296</v>
      </c>
      <c r="B4" s="2" t="s">
        <v>0</v>
      </c>
      <c r="C4" s="1" t="s">
        <v>9</v>
      </c>
      <c r="D4" s="1" t="s">
        <v>35</v>
      </c>
      <c r="E4" s="1" t="s">
        <v>3</v>
      </c>
      <c r="F4" s="1" t="s">
        <v>4</v>
      </c>
      <c r="G4" s="3">
        <v>580217</v>
      </c>
    </row>
    <row r="5" spans="1:9" ht="60" x14ac:dyDescent="0.3">
      <c r="A5" s="1">
        <v>74342</v>
      </c>
      <c r="B5" s="2" t="s">
        <v>8</v>
      </c>
      <c r="C5" s="1" t="s">
        <v>5</v>
      </c>
      <c r="D5" s="1" t="s">
        <v>35</v>
      </c>
      <c r="E5" s="1" t="s">
        <v>3</v>
      </c>
      <c r="F5" s="1" t="s">
        <v>4</v>
      </c>
      <c r="G5" s="3">
        <v>160607</v>
      </c>
    </row>
    <row r="6" spans="1:9" ht="60" x14ac:dyDescent="0.3">
      <c r="A6" s="1">
        <v>74249</v>
      </c>
      <c r="B6" s="2" t="s">
        <v>6</v>
      </c>
      <c r="C6" s="1" t="s">
        <v>5</v>
      </c>
      <c r="D6" s="1" t="s">
        <v>35</v>
      </c>
      <c r="E6" s="1" t="s">
        <v>3</v>
      </c>
      <c r="F6" s="1" t="s">
        <v>4</v>
      </c>
      <c r="G6" s="3">
        <v>155715</v>
      </c>
    </row>
    <row r="7" spans="1:9" ht="60" x14ac:dyDescent="0.3">
      <c r="A7" s="1">
        <v>74341</v>
      </c>
      <c r="B7" s="2" t="s">
        <v>8</v>
      </c>
      <c r="C7" s="1" t="s">
        <v>9</v>
      </c>
      <c r="D7" s="1" t="s">
        <v>35</v>
      </c>
      <c r="E7" s="1" t="s">
        <v>3</v>
      </c>
      <c r="F7" s="1" t="s">
        <v>4</v>
      </c>
      <c r="G7" s="3">
        <v>152918</v>
      </c>
    </row>
    <row r="8" spans="1:9" ht="60" x14ac:dyDescent="0.3">
      <c r="A8" s="1">
        <v>74248</v>
      </c>
      <c r="B8" s="2" t="s">
        <v>6</v>
      </c>
      <c r="C8" s="1" t="s">
        <v>9</v>
      </c>
      <c r="D8" s="1" t="s">
        <v>35</v>
      </c>
      <c r="E8" s="1" t="s">
        <v>3</v>
      </c>
      <c r="F8" s="1" t="s">
        <v>4</v>
      </c>
      <c r="G8" s="3">
        <v>148261</v>
      </c>
    </row>
    <row r="9" spans="1:9" ht="60" x14ac:dyDescent="0.3">
      <c r="A9" s="1">
        <v>74356</v>
      </c>
      <c r="B9" s="2" t="s">
        <v>7</v>
      </c>
      <c r="C9" s="1" t="s">
        <v>5</v>
      </c>
      <c r="D9" s="1" t="s">
        <v>35</v>
      </c>
      <c r="E9" s="1" t="s">
        <v>3</v>
      </c>
      <c r="F9" s="1" t="s">
        <v>4</v>
      </c>
      <c r="G9" s="3">
        <v>128093</v>
      </c>
    </row>
    <row r="10" spans="1:9" ht="60" x14ac:dyDescent="0.3">
      <c r="A10" s="1">
        <v>74355</v>
      </c>
      <c r="B10" s="2" t="s">
        <v>7</v>
      </c>
      <c r="C10" s="1" t="s">
        <v>9</v>
      </c>
      <c r="D10" s="1" t="s">
        <v>35</v>
      </c>
      <c r="E10" s="1" t="s">
        <v>3</v>
      </c>
      <c r="F10" s="1" t="s">
        <v>4</v>
      </c>
      <c r="G10" s="3">
        <v>121961</v>
      </c>
    </row>
    <row r="11" spans="1:9" ht="60" x14ac:dyDescent="0.3">
      <c r="A11" s="1">
        <v>74382</v>
      </c>
      <c r="B11" s="2" t="s">
        <v>10</v>
      </c>
      <c r="C11" s="1" t="s">
        <v>5</v>
      </c>
      <c r="D11" s="1" t="s">
        <v>35</v>
      </c>
      <c r="E11" s="1" t="s">
        <v>3</v>
      </c>
      <c r="F11" s="1" t="s">
        <v>4</v>
      </c>
      <c r="G11" s="3">
        <v>78407</v>
      </c>
    </row>
    <row r="12" spans="1:9" ht="60" x14ac:dyDescent="0.3">
      <c r="A12" s="1">
        <v>74381</v>
      </c>
      <c r="B12" s="2" t="s">
        <v>10</v>
      </c>
      <c r="C12" s="1" t="s">
        <v>9</v>
      </c>
      <c r="D12" s="1" t="s">
        <v>35</v>
      </c>
      <c r="E12" s="1" t="s">
        <v>3</v>
      </c>
      <c r="F12" s="1" t="s">
        <v>4</v>
      </c>
      <c r="G12" s="3">
        <v>74653</v>
      </c>
    </row>
    <row r="13" spans="1:9" ht="84" x14ac:dyDescent="0.3">
      <c r="A13" s="1">
        <v>161985</v>
      </c>
      <c r="B13" s="2" t="s">
        <v>31</v>
      </c>
      <c r="C13" s="1" t="s">
        <v>5</v>
      </c>
      <c r="D13" s="1" t="s">
        <v>35</v>
      </c>
      <c r="E13" s="1" t="s">
        <v>14</v>
      </c>
      <c r="F13" s="1" t="s">
        <v>4</v>
      </c>
      <c r="G13" s="3">
        <v>20000</v>
      </c>
    </row>
    <row r="14" spans="1:9" ht="60" x14ac:dyDescent="0.3">
      <c r="A14" s="1">
        <v>74328</v>
      </c>
      <c r="B14" s="2" t="s">
        <v>11</v>
      </c>
      <c r="C14" s="1" t="s">
        <v>5</v>
      </c>
      <c r="D14" s="1" t="s">
        <v>35</v>
      </c>
      <c r="E14" s="1" t="s">
        <v>3</v>
      </c>
      <c r="F14" s="1" t="s">
        <v>4</v>
      </c>
      <c r="G14" s="3">
        <v>12916</v>
      </c>
    </row>
    <row r="15" spans="1:9" ht="60" x14ac:dyDescent="0.3">
      <c r="A15" s="1">
        <v>74327</v>
      </c>
      <c r="B15" s="2" t="s">
        <v>11</v>
      </c>
      <c r="C15" s="1" t="s">
        <v>9</v>
      </c>
      <c r="D15" s="1" t="s">
        <v>35</v>
      </c>
      <c r="E15" s="1" t="s">
        <v>3</v>
      </c>
      <c r="F15" s="1" t="s">
        <v>4</v>
      </c>
      <c r="G15" s="3">
        <v>12298</v>
      </c>
    </row>
    <row r="16" spans="1:9" ht="60" x14ac:dyDescent="0.3">
      <c r="A16" s="1">
        <v>74251</v>
      </c>
      <c r="B16" s="2" t="s">
        <v>6</v>
      </c>
      <c r="C16" s="1" t="s">
        <v>39</v>
      </c>
      <c r="D16" s="1" t="s">
        <v>35</v>
      </c>
      <c r="E16" s="1" t="s">
        <v>3</v>
      </c>
      <c r="F16" s="1" t="s">
        <v>4</v>
      </c>
      <c r="G16" s="3">
        <v>5530</v>
      </c>
    </row>
    <row r="17" spans="1:7" ht="60" x14ac:dyDescent="0.3">
      <c r="A17" s="1">
        <v>74330</v>
      </c>
      <c r="B17" s="2" t="s">
        <v>11</v>
      </c>
      <c r="C17" s="1" t="s">
        <v>39</v>
      </c>
      <c r="D17" s="1" t="s">
        <v>35</v>
      </c>
      <c r="E17" s="1" t="s">
        <v>3</v>
      </c>
      <c r="F17" s="1" t="s">
        <v>4</v>
      </c>
      <c r="G17" s="3">
        <v>5243</v>
      </c>
    </row>
    <row r="18" spans="1:7" ht="60" x14ac:dyDescent="0.3">
      <c r="A18" s="1">
        <v>74358</v>
      </c>
      <c r="B18" s="2" t="s">
        <v>7</v>
      </c>
      <c r="C18" s="1" t="s">
        <v>39</v>
      </c>
      <c r="D18" s="1" t="s">
        <v>35</v>
      </c>
      <c r="E18" s="1" t="s">
        <v>3</v>
      </c>
      <c r="F18" s="1" t="s">
        <v>4</v>
      </c>
      <c r="G18" s="3">
        <v>3123</v>
      </c>
    </row>
    <row r="19" spans="1:7" ht="60" x14ac:dyDescent="0.3">
      <c r="A19" s="1">
        <v>74299</v>
      </c>
      <c r="B19" s="2" t="s">
        <v>0</v>
      </c>
      <c r="C19" s="1" t="s">
        <v>39</v>
      </c>
      <c r="D19" s="1" t="s">
        <v>35</v>
      </c>
      <c r="E19" s="1" t="s">
        <v>3</v>
      </c>
      <c r="F19" s="1" t="s">
        <v>4</v>
      </c>
      <c r="G19" s="3">
        <v>1147</v>
      </c>
    </row>
    <row r="20" spans="1:7" ht="72" x14ac:dyDescent="0.3">
      <c r="A20" s="1">
        <v>145135</v>
      </c>
      <c r="B20" s="2" t="s">
        <v>32</v>
      </c>
      <c r="C20" s="1" t="s">
        <v>5</v>
      </c>
      <c r="D20" s="1" t="s">
        <v>35</v>
      </c>
      <c r="E20" s="1" t="s">
        <v>14</v>
      </c>
      <c r="F20" s="1" t="s">
        <v>4</v>
      </c>
      <c r="G20" s="3">
        <v>-8000</v>
      </c>
    </row>
    <row r="21" spans="1:7" ht="72" x14ac:dyDescent="0.3">
      <c r="A21" s="1">
        <v>145135</v>
      </c>
      <c r="B21" s="2" t="s">
        <v>32</v>
      </c>
      <c r="C21" s="1" t="s">
        <v>15</v>
      </c>
      <c r="D21" s="1" t="s">
        <v>35</v>
      </c>
      <c r="E21" s="1" t="s">
        <v>14</v>
      </c>
      <c r="F21" s="1" t="s">
        <v>4</v>
      </c>
      <c r="G21" s="3">
        <v>-10000</v>
      </c>
    </row>
    <row r="22" spans="1:7" ht="72" x14ac:dyDescent="0.3">
      <c r="A22" s="1">
        <v>145135</v>
      </c>
      <c r="B22" s="2" t="s">
        <v>32</v>
      </c>
      <c r="C22" s="1" t="s">
        <v>41</v>
      </c>
      <c r="D22" s="1" t="s">
        <v>35</v>
      </c>
      <c r="E22" s="1" t="s">
        <v>14</v>
      </c>
      <c r="F22" s="1" t="s">
        <v>4</v>
      </c>
      <c r="G22" s="3">
        <v>-18000</v>
      </c>
    </row>
  </sheetData>
  <hyperlinks>
    <hyperlink ref="A2" r:id="rId1" display="https://explorer.usaid.gov/" xr:uid="{E071F76F-8657-49EB-8BB7-C71E77FD0596}"/>
    <hyperlink ref="B2" r:id="rId2" display="https://explorer.usaid.gov/" xr:uid="{BC5D0502-7AEA-4852-BC59-8DE585087873}"/>
    <hyperlink ref="C2" r:id="rId3" display="https://explorer.usaid.gov/" xr:uid="{AE03E771-E11D-460E-A450-ED66BAF2BC0C}"/>
    <hyperlink ref="D2" r:id="rId4" display="https://explorer.usaid.gov/" xr:uid="{B4F341BF-9411-4D6B-8579-84312F0D39A2}"/>
    <hyperlink ref="E2" r:id="rId5" display="https://explorer.usaid.gov/" xr:uid="{60CB278F-2913-4971-AEA0-EE736133D101}"/>
    <hyperlink ref="F2" r:id="rId6" display="https://explorer.usaid.gov/" xr:uid="{3A03A6F5-EE68-45DD-A660-3CAA4FF42CA0}"/>
    <hyperlink ref="G2" r:id="rId7" display="https://explorer.usaid.gov/" xr:uid="{F1CCAF71-BB30-43A1-A17B-18B22A3208C3}"/>
  </hyperlinks>
  <pageMargins left="0.7" right="0.7" top="0.75" bottom="0.75" header="0.3" footer="0.3"/>
  <drawing r:id="rId8"/>
  <legacyDrawing r:id="rId9"/>
  <controls>
    <mc:AlternateContent xmlns:mc="http://schemas.openxmlformats.org/markup-compatibility/2006">
      <mc:Choice Requires="x14">
        <control shapeId="8193" r:id="rId10" name="Control 1">
          <controlPr defaultSize="0" r:id="rId1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129540</xdr:colOff>
                <xdr:row>1</xdr:row>
                <xdr:rowOff>45720</xdr:rowOff>
              </to>
            </anchor>
          </controlPr>
        </control>
      </mc:Choice>
      <mc:Fallback>
        <control shapeId="8193" r:id="rId10" name="Control 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C4F6C-1E6D-433D-9C5B-5F756625B025}">
  <sheetPr codeName="Sheet6"/>
  <dimension ref="A1:H8"/>
  <sheetViews>
    <sheetView workbookViewId="0">
      <selection activeCell="H3" sqref="H3"/>
    </sheetView>
  </sheetViews>
  <sheetFormatPr defaultRowHeight="14.4" x14ac:dyDescent="0.3"/>
  <sheetData>
    <row r="1" spans="1:8" x14ac:dyDescent="0.3">
      <c r="A1" s="5" t="s">
        <v>26</v>
      </c>
    </row>
    <row r="2" spans="1:8" ht="43.2" x14ac:dyDescent="0.3">
      <c r="A2" s="6" t="s">
        <v>27</v>
      </c>
      <c r="B2" s="6" t="s">
        <v>18</v>
      </c>
      <c r="C2" s="6" t="s">
        <v>19</v>
      </c>
      <c r="D2" s="6" t="s">
        <v>20</v>
      </c>
      <c r="E2" s="6" t="s">
        <v>28</v>
      </c>
      <c r="F2" s="6" t="s">
        <v>22</v>
      </c>
      <c r="G2" s="7" t="s">
        <v>29</v>
      </c>
      <c r="H2" s="4">
        <f>SUM(G3:G8)</f>
        <v>595222</v>
      </c>
    </row>
    <row r="3" spans="1:8" ht="60" x14ac:dyDescent="0.3">
      <c r="A3" s="1">
        <v>74294</v>
      </c>
      <c r="B3" s="2" t="s">
        <v>0</v>
      </c>
      <c r="C3" s="1" t="s">
        <v>43</v>
      </c>
      <c r="D3" s="1" t="s">
        <v>44</v>
      </c>
      <c r="E3" s="1" t="s">
        <v>3</v>
      </c>
      <c r="F3" s="1" t="s">
        <v>4</v>
      </c>
      <c r="G3" s="3">
        <v>502304</v>
      </c>
    </row>
    <row r="4" spans="1:8" ht="60" x14ac:dyDescent="0.3">
      <c r="A4" s="1">
        <v>74353</v>
      </c>
      <c r="B4" s="2" t="s">
        <v>7</v>
      </c>
      <c r="C4" s="1" t="s">
        <v>43</v>
      </c>
      <c r="D4" s="1" t="s">
        <v>44</v>
      </c>
      <c r="E4" s="1" t="s">
        <v>3</v>
      </c>
      <c r="F4" s="1" t="s">
        <v>4</v>
      </c>
      <c r="G4" s="3">
        <v>81591</v>
      </c>
    </row>
    <row r="5" spans="1:8" ht="60" x14ac:dyDescent="0.3">
      <c r="A5" s="1">
        <v>74339</v>
      </c>
      <c r="B5" s="2" t="s">
        <v>8</v>
      </c>
      <c r="C5" s="1" t="s">
        <v>43</v>
      </c>
      <c r="D5" s="1" t="s">
        <v>44</v>
      </c>
      <c r="E5" s="1" t="s">
        <v>3</v>
      </c>
      <c r="F5" s="1" t="s">
        <v>4</v>
      </c>
      <c r="G5" s="3">
        <v>17105</v>
      </c>
    </row>
    <row r="6" spans="1:8" ht="60" x14ac:dyDescent="0.3">
      <c r="A6" s="1">
        <v>74209</v>
      </c>
      <c r="B6" s="2" t="s">
        <v>45</v>
      </c>
      <c r="C6" s="1" t="s">
        <v>16</v>
      </c>
      <c r="D6" s="1" t="s">
        <v>44</v>
      </c>
      <c r="E6" s="1" t="s">
        <v>3</v>
      </c>
      <c r="F6" s="1" t="s">
        <v>4</v>
      </c>
      <c r="G6" s="3">
        <v>1189</v>
      </c>
    </row>
    <row r="7" spans="1:8" ht="60" x14ac:dyDescent="0.3">
      <c r="A7" s="1">
        <v>74246</v>
      </c>
      <c r="B7" s="2" t="s">
        <v>6</v>
      </c>
      <c r="C7" s="1" t="s">
        <v>43</v>
      </c>
      <c r="D7" s="1" t="s">
        <v>44</v>
      </c>
      <c r="E7" s="1" t="s">
        <v>3</v>
      </c>
      <c r="F7" s="1" t="s">
        <v>4</v>
      </c>
      <c r="G7" s="3">
        <v>-474</v>
      </c>
    </row>
    <row r="8" spans="1:8" ht="60" x14ac:dyDescent="0.3">
      <c r="A8" s="1">
        <v>74379</v>
      </c>
      <c r="B8" s="2" t="s">
        <v>10</v>
      </c>
      <c r="C8" s="1" t="s">
        <v>43</v>
      </c>
      <c r="D8" s="1" t="s">
        <v>44</v>
      </c>
      <c r="E8" s="1" t="s">
        <v>3</v>
      </c>
      <c r="F8" s="1" t="s">
        <v>4</v>
      </c>
      <c r="G8" s="3">
        <v>-6493</v>
      </c>
    </row>
  </sheetData>
  <hyperlinks>
    <hyperlink ref="A2" r:id="rId1" display="https://explorer.usaid.gov/" xr:uid="{0A0BE7FE-C65E-4F85-94EF-71A848F9E69A}"/>
    <hyperlink ref="B2" r:id="rId2" display="https://explorer.usaid.gov/" xr:uid="{B952A0E9-28EC-4D99-91A1-6EDCC0605D28}"/>
    <hyperlink ref="C2" r:id="rId3" display="https://explorer.usaid.gov/" xr:uid="{3970DABE-7449-4D25-AA33-84578CA821F7}"/>
    <hyperlink ref="D2" r:id="rId4" display="https://explorer.usaid.gov/" xr:uid="{3C4F3707-B20D-4763-9F4A-932EA5D75681}"/>
    <hyperlink ref="E2" r:id="rId5" display="https://explorer.usaid.gov/" xr:uid="{EB32475D-0C20-4E5A-9614-5A16F967B0AF}"/>
    <hyperlink ref="F2" r:id="rId6" display="https://explorer.usaid.gov/" xr:uid="{08EC93B9-C9ED-4093-B73F-CB399B93CDAE}"/>
    <hyperlink ref="G2" r:id="rId7" display="https://explorer.usaid.gov/" xr:uid="{D92E7497-2E27-4351-BD31-381BBD251B71}"/>
  </hyperlinks>
  <pageMargins left="0.7" right="0.7" top="0.75" bottom="0.75" header="0.3" footer="0.3"/>
  <drawing r:id="rId8"/>
  <legacyDrawing r:id="rId9"/>
  <controls>
    <mc:AlternateContent xmlns:mc="http://schemas.openxmlformats.org/markup-compatibility/2006">
      <mc:Choice Requires="x14">
        <control shapeId="9217" r:id="rId10" name="Control 1">
          <controlPr defaultSize="0" r:id="rId1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129540</xdr:colOff>
                <xdr:row>1</xdr:row>
                <xdr:rowOff>45720</xdr:rowOff>
              </to>
            </anchor>
          </controlPr>
        </control>
      </mc:Choice>
      <mc:Fallback>
        <control shapeId="9217" r:id="rId10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 2018</vt:lpstr>
      <vt:lpstr>Guatemala Peace Corps 2017</vt:lpstr>
      <vt:lpstr>El Salvador Peace Corps 2016</vt:lpstr>
      <vt:lpstr>Guatemala Peace Corps 2016</vt:lpstr>
      <vt:lpstr>Guatemala Peace Corps 2015</vt:lpstr>
      <vt:lpstr>El Salvador Peace Corps 2015</vt:lpstr>
      <vt:lpstr>Guatemala Peace Corps 2014</vt:lpstr>
      <vt:lpstr>El Salvador Peace Corps 2014</vt:lpstr>
      <vt:lpstr>Honduras Peace Corps 2013</vt:lpstr>
      <vt:lpstr>El Salvador Peace Corps 2013</vt:lpstr>
      <vt:lpstr>Guatemala Peace Corps 2013</vt:lpstr>
      <vt:lpstr>Guatemala Peace Corps 2012</vt:lpstr>
      <vt:lpstr>El Salvador Peace Corps 2012</vt:lpstr>
      <vt:lpstr>Honduras Peace Corps 2012</vt:lpstr>
      <vt:lpstr>Guatemala Peace Corps 2011</vt:lpstr>
      <vt:lpstr>El Salvador Peace Corps  2011</vt:lpstr>
      <vt:lpstr>Honduras Peace Corps 2011</vt:lpstr>
      <vt:lpstr>Guatemala Peace Corps 2010</vt:lpstr>
      <vt:lpstr>El Salvador Peace Corps 2010</vt:lpstr>
      <vt:lpstr>Honduras Peace Corps 2010</vt:lpstr>
      <vt:lpstr>Guatemala Peace Corps 2009</vt:lpstr>
      <vt:lpstr>El Salvador Peace Corps 2009</vt:lpstr>
      <vt:lpstr>Honduras Peace Corps 2009</vt:lpstr>
      <vt:lpstr>Guatemala Peace Corps 2008</vt:lpstr>
      <vt:lpstr>El Salvador Peace Corps 2008</vt:lpstr>
      <vt:lpstr>Honduras Peace Corps 2008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Dwight Weingarten</dc:creator>
  <cp:lastModifiedBy>Dwight Weingarten</cp:lastModifiedBy>
  <dcterms:created xsi:type="dcterms:W3CDTF">2019-06-03T19:41:53Z</dcterms:created>
  <dcterms:modified xsi:type="dcterms:W3CDTF">2019-06-06T15:21:12Z</dcterms:modified>
</cp:coreProperties>
</file>