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University_of_Georgia/Dawe_Lab_Documents/Trkin_CRISPR/"/>
    </mc:Choice>
  </mc:AlternateContent>
  <xr:revisionPtr revIDLastSave="0" documentId="13_ncr:1_{11F957A0-6537-F446-BBFD-259D0160A419}" xr6:coauthVersionLast="47" xr6:coauthVersionMax="47" xr10:uidLastSave="{00000000-0000-0000-0000-000000000000}"/>
  <bookViews>
    <workbookView xWindow="1180" yWindow="4380" windowWidth="30240" windowHeight="17820" xr2:uid="{05879E39-3371-2146-B1A3-12854A3CD1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G24" i="1"/>
  <c r="G23" i="1"/>
  <c r="G22" i="1"/>
  <c r="G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G3" i="1"/>
  <c r="G2" i="1"/>
</calcChain>
</file>

<file path=xl/sharedStrings.xml><?xml version="1.0" encoding="utf-8"?>
<sst xmlns="http://schemas.openxmlformats.org/spreadsheetml/2006/main" count="80" uniqueCount="19">
  <si>
    <t>R</t>
  </si>
  <si>
    <t>r</t>
  </si>
  <si>
    <t>Total</t>
  </si>
  <si>
    <t xml:space="preserve">Cas9 </t>
  </si>
  <si>
    <t>No</t>
  </si>
  <si>
    <t>Yes</t>
  </si>
  <si>
    <t>MB252</t>
  </si>
  <si>
    <t>Ab10-I trkin + K10L2 trkin +</t>
  </si>
  <si>
    <t>Ab10-I trkin - K10L2 trkin -</t>
  </si>
  <si>
    <t>Ab10-I trkin + N10</t>
  </si>
  <si>
    <t>Genotype</t>
  </si>
  <si>
    <t>Number</t>
  </si>
  <si>
    <t>Individual</t>
  </si>
  <si>
    <t>MB250</t>
  </si>
  <si>
    <t>MB251</t>
  </si>
  <si>
    <t>Drive</t>
  </si>
  <si>
    <t>Notes</t>
  </si>
  <si>
    <t>Round</t>
  </si>
  <si>
    <t>This was misgenotyped and is a different background than 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</si>
</sst>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0692-FD12-AC47-A640-C30A6235A580}">
  <dimension ref="A1:J24"/>
  <sheetViews>
    <sheetView tabSelected="1" workbookViewId="0">
      <selection activeCell="D13" sqref="D13"/>
    </sheetView>
  </sheetViews>
  <sheetFormatPr baseColWidth="10" defaultRowHeight="16" x14ac:dyDescent="0.2"/>
  <cols>
    <col min="1" max="1" width="14.5" bestFit="1" customWidth="1"/>
    <col min="2" max="2" width="14.5" customWidth="1"/>
    <col min="3" max="3" width="32.6640625" bestFit="1" customWidth="1"/>
    <col min="4" max="4" width="13.6640625" customWidth="1"/>
    <col min="9" max="9" width="53.6640625" bestFit="1" customWidth="1"/>
  </cols>
  <sheetData>
    <row r="1" spans="1:10" x14ac:dyDescent="0.2">
      <c r="A1" t="s">
        <v>11</v>
      </c>
      <c r="B1" t="s">
        <v>12</v>
      </c>
      <c r="C1" t="s">
        <v>10</v>
      </c>
      <c r="D1" t="s">
        <v>3</v>
      </c>
      <c r="E1" t="s">
        <v>0</v>
      </c>
      <c r="F1" t="s">
        <v>1</v>
      </c>
      <c r="G1" t="s">
        <v>2</v>
      </c>
      <c r="H1" t="s">
        <v>15</v>
      </c>
      <c r="I1" t="s">
        <v>16</v>
      </c>
      <c r="J1" t="s">
        <v>17</v>
      </c>
    </row>
    <row r="2" spans="1:10" x14ac:dyDescent="0.2">
      <c r="A2" t="s">
        <v>13</v>
      </c>
      <c r="B2">
        <v>14</v>
      </c>
      <c r="C2" t="s">
        <v>7</v>
      </c>
      <c r="D2" t="s">
        <v>4</v>
      </c>
      <c r="E2">
        <v>124</v>
      </c>
      <c r="F2">
        <v>99</v>
      </c>
      <c r="G2">
        <f>E2+F2</f>
        <v>223</v>
      </c>
      <c r="H2">
        <f>(E2/G2)*100</f>
        <v>55.60538116591929</v>
      </c>
      <c r="J2">
        <v>1</v>
      </c>
    </row>
    <row r="3" spans="1:10" x14ac:dyDescent="0.2">
      <c r="A3" t="s">
        <v>13</v>
      </c>
      <c r="B3">
        <v>5</v>
      </c>
      <c r="C3" t="s">
        <v>7</v>
      </c>
      <c r="D3" t="s">
        <v>4</v>
      </c>
      <c r="E3">
        <v>101</v>
      </c>
      <c r="F3">
        <v>111</v>
      </c>
      <c r="G3">
        <f>E3+F3</f>
        <v>212</v>
      </c>
      <c r="H3">
        <f t="shared" ref="H3:H24" si="0">(E3/G3)*100</f>
        <v>47.641509433962263</v>
      </c>
      <c r="J3">
        <v>1</v>
      </c>
    </row>
    <row r="4" spans="1:10" x14ac:dyDescent="0.2">
      <c r="A4" t="s">
        <v>13</v>
      </c>
      <c r="B4">
        <v>17</v>
      </c>
      <c r="C4" t="s">
        <v>7</v>
      </c>
      <c r="D4" t="s">
        <v>4</v>
      </c>
      <c r="E4">
        <v>133</v>
      </c>
      <c r="F4">
        <v>141</v>
      </c>
      <c r="G4">
        <f>E4+F4</f>
        <v>274</v>
      </c>
      <c r="H4">
        <f t="shared" si="0"/>
        <v>48.540145985401459</v>
      </c>
      <c r="J4">
        <v>1</v>
      </c>
    </row>
    <row r="5" spans="1:10" x14ac:dyDescent="0.2">
      <c r="A5" t="s">
        <v>13</v>
      </c>
      <c r="B5">
        <v>23</v>
      </c>
      <c r="C5" t="s">
        <v>7</v>
      </c>
      <c r="D5" t="s">
        <v>4</v>
      </c>
      <c r="E5">
        <v>106</v>
      </c>
      <c r="F5">
        <v>85</v>
      </c>
      <c r="G5">
        <f t="shared" ref="G5:G24" si="1">E5+F5</f>
        <v>191</v>
      </c>
      <c r="H5">
        <f t="shared" si="0"/>
        <v>55.497382198952884</v>
      </c>
      <c r="J5">
        <v>1</v>
      </c>
    </row>
    <row r="6" spans="1:10" x14ac:dyDescent="0.2">
      <c r="A6" t="s">
        <v>13</v>
      </c>
      <c r="B6">
        <v>7</v>
      </c>
      <c r="C6" t="s">
        <v>9</v>
      </c>
      <c r="D6" t="s">
        <v>4</v>
      </c>
      <c r="E6">
        <v>88</v>
      </c>
      <c r="F6">
        <v>30</v>
      </c>
      <c r="G6">
        <f t="shared" si="1"/>
        <v>118</v>
      </c>
      <c r="H6">
        <f t="shared" si="0"/>
        <v>74.576271186440678</v>
      </c>
      <c r="I6" t="s">
        <v>18</v>
      </c>
      <c r="J6">
        <v>1</v>
      </c>
    </row>
    <row r="7" spans="1:10" x14ac:dyDescent="0.2">
      <c r="A7" t="s">
        <v>13</v>
      </c>
      <c r="B7">
        <v>20</v>
      </c>
      <c r="C7" t="s">
        <v>7</v>
      </c>
      <c r="D7" t="s">
        <v>4</v>
      </c>
      <c r="E7">
        <v>154</v>
      </c>
      <c r="F7">
        <v>180</v>
      </c>
      <c r="G7">
        <f t="shared" si="1"/>
        <v>334</v>
      </c>
      <c r="H7">
        <f t="shared" si="0"/>
        <v>46.107784431137731</v>
      </c>
      <c r="J7">
        <v>1</v>
      </c>
    </row>
    <row r="8" spans="1:10" x14ac:dyDescent="0.2">
      <c r="A8" t="s">
        <v>13</v>
      </c>
      <c r="B8">
        <v>12</v>
      </c>
      <c r="C8" t="s">
        <v>7</v>
      </c>
      <c r="D8" t="s">
        <v>4</v>
      </c>
      <c r="E8">
        <v>190</v>
      </c>
      <c r="F8">
        <v>194</v>
      </c>
      <c r="G8">
        <f t="shared" si="1"/>
        <v>384</v>
      </c>
      <c r="H8">
        <f t="shared" si="0"/>
        <v>49.479166666666671</v>
      </c>
      <c r="J8">
        <v>1</v>
      </c>
    </row>
    <row r="9" spans="1:10" x14ac:dyDescent="0.2">
      <c r="A9" t="s">
        <v>14</v>
      </c>
      <c r="B9">
        <v>5</v>
      </c>
      <c r="C9" t="s">
        <v>8</v>
      </c>
      <c r="D9" t="s">
        <v>5</v>
      </c>
      <c r="E9">
        <v>83</v>
      </c>
      <c r="F9">
        <v>41</v>
      </c>
      <c r="G9">
        <f t="shared" si="1"/>
        <v>124</v>
      </c>
      <c r="H9">
        <f t="shared" si="0"/>
        <v>66.935483870967744</v>
      </c>
      <c r="J9">
        <v>1</v>
      </c>
    </row>
    <row r="10" spans="1:10" x14ac:dyDescent="0.2">
      <c r="A10" t="s">
        <v>14</v>
      </c>
      <c r="B10">
        <v>21</v>
      </c>
      <c r="C10" t="s">
        <v>8</v>
      </c>
      <c r="D10" t="s">
        <v>4</v>
      </c>
      <c r="E10">
        <v>61</v>
      </c>
      <c r="F10">
        <v>22</v>
      </c>
      <c r="G10">
        <f t="shared" si="1"/>
        <v>83</v>
      </c>
      <c r="H10">
        <f t="shared" si="0"/>
        <v>73.493975903614455</v>
      </c>
      <c r="J10">
        <v>1</v>
      </c>
    </row>
    <row r="11" spans="1:10" x14ac:dyDescent="0.2">
      <c r="A11" t="s">
        <v>14</v>
      </c>
      <c r="B11">
        <v>2</v>
      </c>
      <c r="C11" t="s">
        <v>8</v>
      </c>
      <c r="D11" t="s">
        <v>5</v>
      </c>
      <c r="E11">
        <v>195</v>
      </c>
      <c r="F11">
        <v>114</v>
      </c>
      <c r="G11">
        <f t="shared" si="1"/>
        <v>309</v>
      </c>
      <c r="H11">
        <f t="shared" si="0"/>
        <v>63.10679611650486</v>
      </c>
      <c r="J11">
        <v>1</v>
      </c>
    </row>
    <row r="12" spans="1:10" x14ac:dyDescent="0.2">
      <c r="A12" t="s">
        <v>14</v>
      </c>
      <c r="B12">
        <v>10</v>
      </c>
      <c r="C12" t="s">
        <v>8</v>
      </c>
      <c r="D12" t="s">
        <v>5</v>
      </c>
      <c r="E12">
        <v>240</v>
      </c>
      <c r="F12">
        <v>79</v>
      </c>
      <c r="G12">
        <f t="shared" si="1"/>
        <v>319</v>
      </c>
      <c r="H12">
        <f t="shared" si="0"/>
        <v>75.23510971786834</v>
      </c>
      <c r="J12">
        <v>1</v>
      </c>
    </row>
    <row r="13" spans="1:10" x14ac:dyDescent="0.2">
      <c r="A13" t="s">
        <v>14</v>
      </c>
      <c r="B13">
        <v>9</v>
      </c>
      <c r="C13" t="s">
        <v>8</v>
      </c>
      <c r="D13" t="s">
        <v>5</v>
      </c>
      <c r="E13">
        <v>355</v>
      </c>
      <c r="F13">
        <v>72</v>
      </c>
      <c r="G13">
        <f t="shared" si="1"/>
        <v>427</v>
      </c>
      <c r="H13">
        <f t="shared" si="0"/>
        <v>83.138173302107731</v>
      </c>
      <c r="J13">
        <v>1</v>
      </c>
    </row>
    <row r="14" spans="1:10" x14ac:dyDescent="0.2">
      <c r="A14" t="s">
        <v>14</v>
      </c>
      <c r="B14">
        <v>25</v>
      </c>
      <c r="C14" t="s">
        <v>8</v>
      </c>
      <c r="D14" t="s">
        <v>5</v>
      </c>
      <c r="E14">
        <v>227</v>
      </c>
      <c r="F14">
        <v>76</v>
      </c>
      <c r="G14">
        <f t="shared" si="1"/>
        <v>303</v>
      </c>
      <c r="H14">
        <f t="shared" si="0"/>
        <v>74.917491749174914</v>
      </c>
      <c r="J14">
        <v>1</v>
      </c>
    </row>
    <row r="15" spans="1:10" x14ac:dyDescent="0.2">
      <c r="A15" t="s">
        <v>14</v>
      </c>
      <c r="B15">
        <v>17</v>
      </c>
      <c r="C15" t="s">
        <v>8</v>
      </c>
      <c r="D15" t="s">
        <v>4</v>
      </c>
      <c r="E15">
        <v>89</v>
      </c>
      <c r="F15">
        <v>85</v>
      </c>
      <c r="G15">
        <f t="shared" si="1"/>
        <v>174</v>
      </c>
      <c r="H15">
        <f t="shared" si="0"/>
        <v>51.149425287356323</v>
      </c>
      <c r="J15">
        <v>1</v>
      </c>
    </row>
    <row r="16" spans="1:10" x14ac:dyDescent="0.2">
      <c r="A16" t="s">
        <v>14</v>
      </c>
      <c r="B16">
        <v>20</v>
      </c>
      <c r="C16" t="s">
        <v>8</v>
      </c>
      <c r="D16" t="s">
        <v>5</v>
      </c>
      <c r="E16">
        <v>224</v>
      </c>
      <c r="F16">
        <v>82</v>
      </c>
      <c r="G16">
        <f t="shared" si="1"/>
        <v>306</v>
      </c>
      <c r="H16">
        <f t="shared" si="0"/>
        <v>73.202614379084963</v>
      </c>
      <c r="J16">
        <v>1</v>
      </c>
    </row>
    <row r="17" spans="1:10" x14ac:dyDescent="0.2">
      <c r="A17" t="s">
        <v>14</v>
      </c>
      <c r="B17">
        <v>16</v>
      </c>
      <c r="C17" t="s">
        <v>8</v>
      </c>
      <c r="D17" t="s">
        <v>4</v>
      </c>
      <c r="E17">
        <v>120</v>
      </c>
      <c r="F17">
        <v>54</v>
      </c>
      <c r="G17">
        <f t="shared" si="1"/>
        <v>174</v>
      </c>
      <c r="H17">
        <f t="shared" si="0"/>
        <v>68.965517241379317</v>
      </c>
      <c r="J17">
        <v>1</v>
      </c>
    </row>
    <row r="18" spans="1:10" x14ac:dyDescent="0.2">
      <c r="A18" t="s">
        <v>14</v>
      </c>
      <c r="B18">
        <v>26</v>
      </c>
      <c r="C18" t="s">
        <v>8</v>
      </c>
      <c r="D18" t="s">
        <v>4</v>
      </c>
      <c r="E18">
        <v>294</v>
      </c>
      <c r="F18">
        <v>127</v>
      </c>
      <c r="G18">
        <f t="shared" si="1"/>
        <v>421</v>
      </c>
      <c r="H18">
        <f t="shared" si="0"/>
        <v>69.833729216152022</v>
      </c>
      <c r="J18">
        <v>1</v>
      </c>
    </row>
    <row r="19" spans="1:10" x14ac:dyDescent="0.2">
      <c r="A19" t="s">
        <v>6</v>
      </c>
      <c r="B19">
        <v>1</v>
      </c>
      <c r="C19" t="s">
        <v>9</v>
      </c>
      <c r="D19" t="s">
        <v>4</v>
      </c>
      <c r="E19">
        <v>288</v>
      </c>
      <c r="F19">
        <v>84</v>
      </c>
      <c r="G19">
        <f t="shared" si="1"/>
        <v>372</v>
      </c>
      <c r="H19">
        <f t="shared" si="0"/>
        <v>77.41935483870968</v>
      </c>
      <c r="J19">
        <v>1</v>
      </c>
    </row>
    <row r="20" spans="1:10" x14ac:dyDescent="0.2">
      <c r="A20" t="s">
        <v>6</v>
      </c>
      <c r="B20">
        <v>2</v>
      </c>
      <c r="C20" t="s">
        <v>9</v>
      </c>
      <c r="D20" t="s">
        <v>4</v>
      </c>
      <c r="E20">
        <v>280</v>
      </c>
      <c r="F20">
        <v>54</v>
      </c>
      <c r="G20">
        <f t="shared" si="1"/>
        <v>334</v>
      </c>
      <c r="H20">
        <f t="shared" si="0"/>
        <v>83.832335329341305</v>
      </c>
      <c r="J20">
        <v>1</v>
      </c>
    </row>
    <row r="21" spans="1:10" x14ac:dyDescent="0.2">
      <c r="A21" t="s">
        <v>6</v>
      </c>
      <c r="B21">
        <v>3</v>
      </c>
      <c r="C21" t="s">
        <v>9</v>
      </c>
      <c r="D21" t="s">
        <v>4</v>
      </c>
      <c r="E21">
        <v>58</v>
      </c>
      <c r="F21">
        <v>42</v>
      </c>
      <c r="G21">
        <f t="shared" si="1"/>
        <v>100</v>
      </c>
      <c r="H21">
        <f t="shared" si="0"/>
        <v>57.999999999999993</v>
      </c>
      <c r="J21">
        <v>1</v>
      </c>
    </row>
    <row r="22" spans="1:10" x14ac:dyDescent="0.2">
      <c r="A22" t="s">
        <v>6</v>
      </c>
      <c r="B22">
        <v>4</v>
      </c>
      <c r="C22" t="s">
        <v>9</v>
      </c>
      <c r="D22" t="s">
        <v>4</v>
      </c>
      <c r="E22">
        <v>227</v>
      </c>
      <c r="F22">
        <v>74</v>
      </c>
      <c r="G22">
        <f t="shared" si="1"/>
        <v>301</v>
      </c>
      <c r="H22">
        <f t="shared" si="0"/>
        <v>75.415282392026583</v>
      </c>
      <c r="J22">
        <v>1</v>
      </c>
    </row>
    <row r="23" spans="1:10" x14ac:dyDescent="0.2">
      <c r="A23" t="s">
        <v>6</v>
      </c>
      <c r="B23">
        <v>5</v>
      </c>
      <c r="C23" t="s">
        <v>9</v>
      </c>
      <c r="D23" t="s">
        <v>4</v>
      </c>
      <c r="E23">
        <v>233</v>
      </c>
      <c r="F23">
        <v>100</v>
      </c>
      <c r="G23">
        <f t="shared" si="1"/>
        <v>333</v>
      </c>
      <c r="H23">
        <f t="shared" si="0"/>
        <v>69.969969969969966</v>
      </c>
      <c r="J23">
        <v>1</v>
      </c>
    </row>
    <row r="24" spans="1:10" x14ac:dyDescent="0.2">
      <c r="A24" t="s">
        <v>6</v>
      </c>
      <c r="B24">
        <v>6</v>
      </c>
      <c r="C24" t="s">
        <v>9</v>
      </c>
      <c r="D24" t="s">
        <v>4</v>
      </c>
      <c r="E24">
        <v>17</v>
      </c>
      <c r="F24">
        <v>12</v>
      </c>
      <c r="G24">
        <f t="shared" si="1"/>
        <v>29</v>
      </c>
      <c r="H24">
        <f t="shared" si="0"/>
        <v>58.620689655172406</v>
      </c>
      <c r="J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Meghan Joanne Brady</cp:lastModifiedBy>
  <dcterms:created xsi:type="dcterms:W3CDTF">2023-07-18T15:31:38Z</dcterms:created>
  <dcterms:modified xsi:type="dcterms:W3CDTF">2024-02-25T19:38:30Z</dcterms:modified>
</cp:coreProperties>
</file>