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University_of_Georgia/Dawe_Lab_Documents/Trkin_CRISPR/"/>
    </mc:Choice>
  </mc:AlternateContent>
  <xr:revisionPtr revIDLastSave="0" documentId="13_ncr:1_{A05B2A9E-D6F2-8B48-8D23-3508061D4565}" xr6:coauthVersionLast="47" xr6:coauthVersionMax="47" xr10:uidLastSave="{00000000-0000-0000-0000-000000000000}"/>
  <bookViews>
    <workbookView xWindow="0" yWindow="800" windowWidth="30240" windowHeight="17800" xr2:uid="{899D1034-9166-AA47-BFD7-741FD762D7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H27" i="1" s="1"/>
  <c r="G40" i="1"/>
  <c r="H40" i="1" s="1"/>
  <c r="G39" i="1"/>
  <c r="H39" i="1" s="1"/>
  <c r="G26" i="1"/>
  <c r="H26" i="1" s="1"/>
  <c r="G16" i="1"/>
  <c r="H16" i="1" s="1"/>
  <c r="G8" i="1"/>
  <c r="H8" i="1" s="1"/>
  <c r="G9" i="1"/>
  <c r="H9" i="1" s="1"/>
  <c r="G14" i="1"/>
  <c r="H14" i="1" s="1"/>
  <c r="G15" i="1"/>
  <c r="H15" i="1" s="1"/>
  <c r="G3" i="1"/>
  <c r="H3" i="1" s="1"/>
  <c r="G25" i="1"/>
  <c r="H25" i="1" s="1"/>
  <c r="G11" i="1"/>
  <c r="H11" i="1" s="1"/>
  <c r="G37" i="1"/>
  <c r="H37" i="1" s="1"/>
  <c r="G12" i="1"/>
  <c r="H12" i="1" s="1"/>
  <c r="G6" i="1"/>
  <c r="H6" i="1" s="1"/>
  <c r="G23" i="1"/>
  <c r="H23" i="1" s="1"/>
  <c r="G7" i="1"/>
  <c r="H7" i="1" s="1"/>
  <c r="G38" i="1"/>
  <c r="H38" i="1" s="1"/>
  <c r="G24" i="1"/>
  <c r="H24" i="1" s="1"/>
  <c r="G13" i="1"/>
  <c r="H13" i="1" s="1"/>
  <c r="G10" i="1"/>
  <c r="H10" i="1" s="1"/>
  <c r="G34" i="1"/>
  <c r="H34" i="1" s="1"/>
  <c r="G35" i="1"/>
  <c r="H35" i="1" s="1"/>
  <c r="G19" i="1"/>
  <c r="H19" i="1" s="1"/>
  <c r="G36" i="1"/>
  <c r="H36" i="1" s="1"/>
  <c r="G20" i="1"/>
  <c r="H20" i="1" s="1"/>
  <c r="G21" i="1"/>
  <c r="H21" i="1" s="1"/>
  <c r="G22" i="1"/>
  <c r="H22" i="1" s="1"/>
  <c r="G33" i="1"/>
  <c r="H33" i="1" s="1"/>
  <c r="G5" i="1"/>
  <c r="H5" i="1"/>
  <c r="G32" i="1"/>
  <c r="H32" i="1" s="1"/>
  <c r="G2" i="1"/>
  <c r="H2" i="1" s="1"/>
  <c r="G4" i="1"/>
  <c r="H4" i="1" s="1"/>
  <c r="G30" i="1"/>
  <c r="H30" i="1" s="1"/>
  <c r="G17" i="1"/>
  <c r="H17" i="1" s="1"/>
  <c r="G18" i="1"/>
  <c r="H18" i="1" s="1"/>
  <c r="G31" i="1"/>
  <c r="H31" i="1" s="1"/>
  <c r="G29" i="1"/>
  <c r="H29" i="1" s="1"/>
  <c r="G28" i="1"/>
  <c r="H28" i="1" s="1"/>
</calcChain>
</file>

<file path=xl/sharedStrings.xml><?xml version="1.0" encoding="utf-8"?>
<sst xmlns="http://schemas.openxmlformats.org/spreadsheetml/2006/main" count="88" uniqueCount="17">
  <si>
    <t>Genotype</t>
  </si>
  <si>
    <t>Individual</t>
  </si>
  <si>
    <t>R</t>
  </si>
  <si>
    <t>r</t>
  </si>
  <si>
    <t>Notes</t>
  </si>
  <si>
    <t>Total</t>
  </si>
  <si>
    <t>Drive</t>
  </si>
  <si>
    <t>Ab10-I trkin - K10L2 trkin -</t>
  </si>
  <si>
    <t>Ab10-I trkin + K10L2 trkin -</t>
  </si>
  <si>
    <t>Ab10-I trkin - K10L2 trkin +</t>
  </si>
  <si>
    <t>Ab10-I trkin + K10L2 trkin +</t>
  </si>
  <si>
    <t>Ab10-I trkin - N10</t>
  </si>
  <si>
    <t>Number</t>
  </si>
  <si>
    <t>*** resequence this or drop it</t>
  </si>
  <si>
    <t xml:space="preserve">Cas9 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</si>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</sst>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4D330-5EF1-F445-9C72-989F5361CC95}">
  <dimension ref="A1:I40"/>
  <sheetViews>
    <sheetView tabSelected="1" workbookViewId="0">
      <selection activeCell="D9" sqref="D9"/>
    </sheetView>
  </sheetViews>
  <sheetFormatPr baseColWidth="10" defaultRowHeight="16" x14ac:dyDescent="0.2"/>
  <cols>
    <col min="1" max="1" width="22.83203125" bestFit="1" customWidth="1"/>
  </cols>
  <sheetData>
    <row r="1" spans="1:9" x14ac:dyDescent="0.2">
      <c r="A1" t="s">
        <v>0</v>
      </c>
      <c r="B1" t="s">
        <v>12</v>
      </c>
      <c r="C1" t="s">
        <v>1</v>
      </c>
      <c r="D1" t="s">
        <v>14</v>
      </c>
      <c r="E1" t="s">
        <v>2</v>
      </c>
      <c r="F1" t="s">
        <v>3</v>
      </c>
      <c r="G1" t="s">
        <v>5</v>
      </c>
      <c r="H1" t="s">
        <v>6</v>
      </c>
      <c r="I1" t="s">
        <v>4</v>
      </c>
    </row>
    <row r="2" spans="1:9" x14ac:dyDescent="0.2">
      <c r="A2" t="s">
        <v>7</v>
      </c>
      <c r="B2">
        <v>303</v>
      </c>
      <c r="C2">
        <v>6</v>
      </c>
      <c r="D2" t="s">
        <v>16</v>
      </c>
      <c r="E2">
        <v>244</v>
      </c>
      <c r="F2">
        <v>86</v>
      </c>
      <c r="G2">
        <f t="shared" ref="G2:G39" si="0">SUM(E2:F2)</f>
        <v>330</v>
      </c>
      <c r="H2">
        <f t="shared" ref="H2:H39" si="1">(E2/G2)*100</f>
        <v>73.939393939393938</v>
      </c>
    </row>
    <row r="3" spans="1:9" x14ac:dyDescent="0.2">
      <c r="A3" t="s">
        <v>7</v>
      </c>
      <c r="B3">
        <v>303</v>
      </c>
      <c r="C3">
        <v>4</v>
      </c>
      <c r="D3" t="s">
        <v>16</v>
      </c>
      <c r="E3">
        <v>325</v>
      </c>
      <c r="F3">
        <v>95</v>
      </c>
      <c r="G3">
        <f t="shared" si="0"/>
        <v>420</v>
      </c>
      <c r="H3">
        <f t="shared" si="1"/>
        <v>77.38095238095238</v>
      </c>
    </row>
    <row r="4" spans="1:9" x14ac:dyDescent="0.2">
      <c r="A4" t="s">
        <v>8</v>
      </c>
      <c r="B4">
        <v>304</v>
      </c>
      <c r="C4">
        <v>3</v>
      </c>
      <c r="D4" t="s">
        <v>16</v>
      </c>
      <c r="E4">
        <v>310</v>
      </c>
      <c r="F4">
        <v>110</v>
      </c>
      <c r="G4">
        <f t="shared" si="0"/>
        <v>420</v>
      </c>
      <c r="H4">
        <f t="shared" si="1"/>
        <v>73.80952380952381</v>
      </c>
    </row>
    <row r="5" spans="1:9" x14ac:dyDescent="0.2">
      <c r="A5" t="s">
        <v>8</v>
      </c>
      <c r="B5">
        <v>304</v>
      </c>
      <c r="C5">
        <v>4</v>
      </c>
      <c r="D5" t="s">
        <v>16</v>
      </c>
      <c r="E5">
        <v>367</v>
      </c>
      <c r="F5">
        <v>86</v>
      </c>
      <c r="G5">
        <f t="shared" si="0"/>
        <v>453</v>
      </c>
      <c r="H5">
        <f t="shared" si="1"/>
        <v>81.015452538631351</v>
      </c>
    </row>
    <row r="6" spans="1:9" x14ac:dyDescent="0.2">
      <c r="A6" t="s">
        <v>8</v>
      </c>
      <c r="B6">
        <v>304</v>
      </c>
      <c r="C6">
        <v>5</v>
      </c>
      <c r="D6" t="s">
        <v>16</v>
      </c>
      <c r="E6">
        <v>280</v>
      </c>
      <c r="F6">
        <v>61</v>
      </c>
      <c r="G6">
        <f t="shared" si="0"/>
        <v>341</v>
      </c>
      <c r="H6">
        <f t="shared" si="1"/>
        <v>82.111436950146626</v>
      </c>
    </row>
    <row r="7" spans="1:9" x14ac:dyDescent="0.2">
      <c r="A7" t="s">
        <v>8</v>
      </c>
      <c r="B7">
        <v>304</v>
      </c>
      <c r="C7">
        <v>14</v>
      </c>
      <c r="D7" t="s">
        <v>16</v>
      </c>
      <c r="E7">
        <v>155</v>
      </c>
      <c r="F7">
        <v>52</v>
      </c>
      <c r="G7">
        <f t="shared" si="0"/>
        <v>207</v>
      </c>
      <c r="H7">
        <f t="shared" si="1"/>
        <v>74.879227053140099</v>
      </c>
      <c r="I7" t="s">
        <v>13</v>
      </c>
    </row>
    <row r="8" spans="1:9" x14ac:dyDescent="0.2">
      <c r="A8" t="s">
        <v>8</v>
      </c>
      <c r="B8">
        <v>304</v>
      </c>
      <c r="C8">
        <v>10</v>
      </c>
      <c r="D8" t="s">
        <v>16</v>
      </c>
      <c r="E8">
        <v>236</v>
      </c>
      <c r="F8">
        <v>88</v>
      </c>
      <c r="G8">
        <f t="shared" si="0"/>
        <v>324</v>
      </c>
      <c r="H8">
        <f t="shared" si="1"/>
        <v>72.839506172839506</v>
      </c>
    </row>
    <row r="9" spans="1:9" x14ac:dyDescent="0.2">
      <c r="A9" t="s">
        <v>8</v>
      </c>
      <c r="B9">
        <v>304</v>
      </c>
      <c r="C9">
        <v>12</v>
      </c>
      <c r="D9" t="s">
        <v>16</v>
      </c>
      <c r="E9">
        <v>227</v>
      </c>
      <c r="F9">
        <v>54</v>
      </c>
      <c r="G9">
        <f t="shared" si="0"/>
        <v>281</v>
      </c>
      <c r="H9">
        <f t="shared" si="1"/>
        <v>80.782918149466184</v>
      </c>
    </row>
    <row r="10" spans="1:9" x14ac:dyDescent="0.2">
      <c r="A10" t="s">
        <v>9</v>
      </c>
      <c r="B10">
        <v>305</v>
      </c>
      <c r="C10">
        <v>20</v>
      </c>
      <c r="D10" t="s">
        <v>15</v>
      </c>
      <c r="E10">
        <v>244</v>
      </c>
      <c r="F10">
        <v>236</v>
      </c>
      <c r="G10">
        <f t="shared" si="0"/>
        <v>480</v>
      </c>
      <c r="H10">
        <f t="shared" si="1"/>
        <v>50.833333333333329</v>
      </c>
    </row>
    <row r="11" spans="1:9" x14ac:dyDescent="0.2">
      <c r="A11" t="s">
        <v>9</v>
      </c>
      <c r="B11">
        <v>305</v>
      </c>
      <c r="C11">
        <v>21</v>
      </c>
      <c r="D11" t="s">
        <v>15</v>
      </c>
      <c r="E11">
        <v>161</v>
      </c>
      <c r="F11">
        <v>163</v>
      </c>
      <c r="G11">
        <f t="shared" si="0"/>
        <v>324</v>
      </c>
      <c r="H11">
        <f t="shared" si="1"/>
        <v>49.691358024691354</v>
      </c>
    </row>
    <row r="12" spans="1:9" x14ac:dyDescent="0.2">
      <c r="A12" t="s">
        <v>9</v>
      </c>
      <c r="B12">
        <v>305</v>
      </c>
      <c r="C12">
        <v>23</v>
      </c>
      <c r="D12" t="s">
        <v>15</v>
      </c>
      <c r="E12">
        <v>143</v>
      </c>
      <c r="F12">
        <v>163</v>
      </c>
      <c r="G12">
        <f t="shared" si="0"/>
        <v>306</v>
      </c>
      <c r="H12">
        <f t="shared" si="1"/>
        <v>46.732026143790847</v>
      </c>
    </row>
    <row r="13" spans="1:9" x14ac:dyDescent="0.2">
      <c r="A13" t="s">
        <v>9</v>
      </c>
      <c r="B13">
        <v>305</v>
      </c>
      <c r="C13">
        <v>19</v>
      </c>
      <c r="D13" t="s">
        <v>15</v>
      </c>
      <c r="E13">
        <v>201</v>
      </c>
      <c r="F13">
        <v>185</v>
      </c>
      <c r="G13">
        <f t="shared" si="0"/>
        <v>386</v>
      </c>
      <c r="H13">
        <f t="shared" si="1"/>
        <v>52.07253886010362</v>
      </c>
    </row>
    <row r="14" spans="1:9" x14ac:dyDescent="0.2">
      <c r="A14" t="s">
        <v>9</v>
      </c>
      <c r="B14">
        <v>305</v>
      </c>
      <c r="C14">
        <v>10</v>
      </c>
      <c r="D14" t="s">
        <v>15</v>
      </c>
      <c r="E14">
        <v>145</v>
      </c>
      <c r="F14">
        <v>139</v>
      </c>
      <c r="G14">
        <f t="shared" si="0"/>
        <v>284</v>
      </c>
      <c r="H14">
        <f t="shared" si="1"/>
        <v>51.056338028169016</v>
      </c>
    </row>
    <row r="15" spans="1:9" x14ac:dyDescent="0.2">
      <c r="A15" t="s">
        <v>9</v>
      </c>
      <c r="B15">
        <v>305</v>
      </c>
      <c r="C15">
        <v>7</v>
      </c>
      <c r="D15" t="s">
        <v>15</v>
      </c>
      <c r="E15">
        <v>50</v>
      </c>
      <c r="F15">
        <v>112</v>
      </c>
      <c r="G15">
        <f t="shared" si="0"/>
        <v>162</v>
      </c>
      <c r="H15">
        <f t="shared" si="1"/>
        <v>30.864197530864196</v>
      </c>
    </row>
    <row r="16" spans="1:9" x14ac:dyDescent="0.2">
      <c r="A16" t="s">
        <v>9</v>
      </c>
      <c r="B16">
        <v>305</v>
      </c>
      <c r="C16">
        <v>3</v>
      </c>
      <c r="D16" t="s">
        <v>15</v>
      </c>
      <c r="E16">
        <v>214</v>
      </c>
      <c r="F16">
        <v>277</v>
      </c>
      <c r="G16">
        <f t="shared" si="0"/>
        <v>491</v>
      </c>
      <c r="H16">
        <f t="shared" si="1"/>
        <v>43.584521384928713</v>
      </c>
    </row>
    <row r="17" spans="1:8" x14ac:dyDescent="0.2">
      <c r="A17" t="s">
        <v>10</v>
      </c>
      <c r="B17">
        <v>306</v>
      </c>
      <c r="C17">
        <v>15</v>
      </c>
      <c r="D17" t="s">
        <v>15</v>
      </c>
      <c r="E17">
        <v>140</v>
      </c>
      <c r="F17">
        <v>34</v>
      </c>
      <c r="G17">
        <f t="shared" si="0"/>
        <v>174</v>
      </c>
      <c r="H17">
        <f t="shared" si="1"/>
        <v>80.459770114942529</v>
      </c>
    </row>
    <row r="18" spans="1:8" x14ac:dyDescent="0.2">
      <c r="A18" t="s">
        <v>10</v>
      </c>
      <c r="B18">
        <v>306</v>
      </c>
      <c r="C18">
        <v>15</v>
      </c>
      <c r="D18" t="s">
        <v>15</v>
      </c>
      <c r="E18">
        <v>176</v>
      </c>
      <c r="F18">
        <v>145</v>
      </c>
      <c r="G18">
        <f t="shared" si="0"/>
        <v>321</v>
      </c>
      <c r="H18">
        <f t="shared" si="1"/>
        <v>54.828660436137064</v>
      </c>
    </row>
    <row r="19" spans="1:8" x14ac:dyDescent="0.2">
      <c r="A19" t="s">
        <v>10</v>
      </c>
      <c r="B19">
        <v>306</v>
      </c>
      <c r="C19">
        <v>21</v>
      </c>
      <c r="D19" t="s">
        <v>15</v>
      </c>
      <c r="E19">
        <v>167</v>
      </c>
      <c r="F19">
        <v>35</v>
      </c>
      <c r="G19">
        <f t="shared" si="0"/>
        <v>202</v>
      </c>
      <c r="H19">
        <f t="shared" si="1"/>
        <v>82.67326732673267</v>
      </c>
    </row>
    <row r="20" spans="1:8" x14ac:dyDescent="0.2">
      <c r="A20" t="s">
        <v>10</v>
      </c>
      <c r="B20">
        <v>306</v>
      </c>
      <c r="C20">
        <v>4</v>
      </c>
      <c r="D20" t="s">
        <v>15</v>
      </c>
      <c r="E20">
        <v>74</v>
      </c>
      <c r="F20">
        <v>94</v>
      </c>
      <c r="G20">
        <f t="shared" si="0"/>
        <v>168</v>
      </c>
      <c r="H20">
        <f t="shared" si="1"/>
        <v>44.047619047619044</v>
      </c>
    </row>
    <row r="21" spans="1:8" x14ac:dyDescent="0.2">
      <c r="A21" t="s">
        <v>10</v>
      </c>
      <c r="B21">
        <v>306</v>
      </c>
      <c r="C21">
        <v>9</v>
      </c>
      <c r="D21" t="s">
        <v>15</v>
      </c>
      <c r="E21">
        <v>75</v>
      </c>
      <c r="F21">
        <v>69</v>
      </c>
      <c r="G21">
        <f t="shared" si="0"/>
        <v>144</v>
      </c>
      <c r="H21">
        <f t="shared" si="1"/>
        <v>52.083333333333336</v>
      </c>
    </row>
    <row r="22" spans="1:8" x14ac:dyDescent="0.2">
      <c r="A22" t="s">
        <v>10</v>
      </c>
      <c r="B22">
        <v>306</v>
      </c>
      <c r="C22">
        <v>6</v>
      </c>
      <c r="D22" t="s">
        <v>15</v>
      </c>
      <c r="E22">
        <v>194</v>
      </c>
      <c r="F22">
        <v>103</v>
      </c>
      <c r="G22">
        <f t="shared" si="0"/>
        <v>297</v>
      </c>
      <c r="H22">
        <f t="shared" si="1"/>
        <v>65.319865319865329</v>
      </c>
    </row>
    <row r="23" spans="1:8" x14ac:dyDescent="0.2">
      <c r="A23" t="s">
        <v>10</v>
      </c>
      <c r="B23">
        <v>306</v>
      </c>
      <c r="C23">
        <v>3</v>
      </c>
      <c r="D23" t="s">
        <v>15</v>
      </c>
      <c r="E23">
        <v>124</v>
      </c>
      <c r="F23">
        <v>147</v>
      </c>
      <c r="G23">
        <f t="shared" si="0"/>
        <v>271</v>
      </c>
      <c r="H23">
        <f t="shared" si="1"/>
        <v>45.756457564575648</v>
      </c>
    </row>
    <row r="24" spans="1:8" x14ac:dyDescent="0.2">
      <c r="A24" t="s">
        <v>10</v>
      </c>
      <c r="B24">
        <v>306</v>
      </c>
      <c r="C24">
        <v>14</v>
      </c>
      <c r="D24" t="s">
        <v>15</v>
      </c>
      <c r="E24">
        <v>182</v>
      </c>
      <c r="F24">
        <v>184</v>
      </c>
      <c r="G24">
        <f t="shared" si="0"/>
        <v>366</v>
      </c>
      <c r="H24">
        <f t="shared" si="1"/>
        <v>49.72677595628415</v>
      </c>
    </row>
    <row r="25" spans="1:8" x14ac:dyDescent="0.2">
      <c r="A25" t="s">
        <v>10</v>
      </c>
      <c r="B25">
        <v>306</v>
      </c>
      <c r="C25">
        <v>5</v>
      </c>
      <c r="D25" t="s">
        <v>15</v>
      </c>
      <c r="E25">
        <v>151</v>
      </c>
      <c r="F25">
        <v>144</v>
      </c>
      <c r="G25">
        <f t="shared" si="0"/>
        <v>295</v>
      </c>
      <c r="H25">
        <f t="shared" si="1"/>
        <v>51.186440677966104</v>
      </c>
    </row>
    <row r="26" spans="1:8" x14ac:dyDescent="0.2">
      <c r="A26" t="s">
        <v>10</v>
      </c>
      <c r="B26">
        <v>306</v>
      </c>
      <c r="C26">
        <v>10</v>
      </c>
      <c r="D26" t="s">
        <v>15</v>
      </c>
      <c r="E26">
        <v>198</v>
      </c>
      <c r="F26">
        <v>129</v>
      </c>
      <c r="G26">
        <f t="shared" si="0"/>
        <v>327</v>
      </c>
      <c r="H26">
        <f t="shared" si="1"/>
        <v>60.550458715596335</v>
      </c>
    </row>
    <row r="27" spans="1:8" x14ac:dyDescent="0.2">
      <c r="A27" t="s">
        <v>10</v>
      </c>
      <c r="B27">
        <v>306</v>
      </c>
      <c r="C27">
        <v>8</v>
      </c>
      <c r="D27" t="s">
        <v>15</v>
      </c>
      <c r="E27">
        <v>138</v>
      </c>
      <c r="F27">
        <v>119</v>
      </c>
      <c r="G27">
        <f t="shared" si="0"/>
        <v>257</v>
      </c>
      <c r="H27">
        <f t="shared" si="1"/>
        <v>53.696498054474709</v>
      </c>
    </row>
    <row r="28" spans="1:8" x14ac:dyDescent="0.2">
      <c r="A28" t="s">
        <v>11</v>
      </c>
      <c r="B28">
        <v>307</v>
      </c>
      <c r="C28">
        <v>9</v>
      </c>
      <c r="D28" t="s">
        <v>15</v>
      </c>
      <c r="E28">
        <v>82</v>
      </c>
      <c r="F28">
        <v>8</v>
      </c>
      <c r="G28">
        <f t="shared" si="0"/>
        <v>90</v>
      </c>
      <c r="H28">
        <f t="shared" si="1"/>
        <v>91.111111111111114</v>
      </c>
    </row>
    <row r="29" spans="1:8" x14ac:dyDescent="0.2">
      <c r="A29" t="s">
        <v>11</v>
      </c>
      <c r="B29">
        <v>307</v>
      </c>
      <c r="C29">
        <v>18</v>
      </c>
      <c r="D29" t="s">
        <v>15</v>
      </c>
      <c r="E29">
        <v>179</v>
      </c>
      <c r="F29">
        <v>61</v>
      </c>
      <c r="G29">
        <f t="shared" si="0"/>
        <v>240</v>
      </c>
      <c r="H29">
        <f t="shared" si="1"/>
        <v>74.583333333333329</v>
      </c>
    </row>
    <row r="30" spans="1:8" x14ac:dyDescent="0.2">
      <c r="A30" t="s">
        <v>11</v>
      </c>
      <c r="B30">
        <v>307</v>
      </c>
      <c r="C30">
        <v>4</v>
      </c>
      <c r="D30" t="s">
        <v>15</v>
      </c>
      <c r="E30">
        <v>241</v>
      </c>
      <c r="F30">
        <v>77</v>
      </c>
      <c r="G30">
        <f t="shared" si="0"/>
        <v>318</v>
      </c>
      <c r="H30">
        <f t="shared" si="1"/>
        <v>75.786163522012586</v>
      </c>
    </row>
    <row r="31" spans="1:8" x14ac:dyDescent="0.2">
      <c r="A31" t="s">
        <v>11</v>
      </c>
      <c r="B31">
        <v>307</v>
      </c>
      <c r="C31">
        <v>5</v>
      </c>
      <c r="D31" t="s">
        <v>15</v>
      </c>
      <c r="E31">
        <v>230</v>
      </c>
      <c r="F31">
        <v>54</v>
      </c>
      <c r="G31">
        <f t="shared" si="0"/>
        <v>284</v>
      </c>
      <c r="H31">
        <f t="shared" si="1"/>
        <v>80.985915492957744</v>
      </c>
    </row>
    <row r="32" spans="1:8" x14ac:dyDescent="0.2">
      <c r="A32" t="s">
        <v>11</v>
      </c>
      <c r="B32">
        <v>307</v>
      </c>
      <c r="C32">
        <v>17</v>
      </c>
      <c r="D32" t="s">
        <v>15</v>
      </c>
      <c r="E32">
        <v>213</v>
      </c>
      <c r="F32">
        <v>65</v>
      </c>
      <c r="G32">
        <f t="shared" si="0"/>
        <v>278</v>
      </c>
      <c r="H32">
        <f t="shared" si="1"/>
        <v>76.618705035971217</v>
      </c>
    </row>
    <row r="33" spans="1:8" x14ac:dyDescent="0.2">
      <c r="A33" t="s">
        <v>11</v>
      </c>
      <c r="B33">
        <v>307</v>
      </c>
      <c r="C33">
        <v>13</v>
      </c>
      <c r="D33" t="s">
        <v>15</v>
      </c>
      <c r="E33">
        <v>164</v>
      </c>
      <c r="F33">
        <v>58</v>
      </c>
      <c r="G33">
        <f t="shared" si="0"/>
        <v>222</v>
      </c>
      <c r="H33">
        <f t="shared" si="1"/>
        <v>73.873873873873876</v>
      </c>
    </row>
    <row r="34" spans="1:8" x14ac:dyDescent="0.2">
      <c r="A34" t="s">
        <v>11</v>
      </c>
      <c r="B34">
        <v>307</v>
      </c>
      <c r="C34">
        <v>11</v>
      </c>
      <c r="D34" t="s">
        <v>15</v>
      </c>
      <c r="E34">
        <v>189</v>
      </c>
      <c r="F34">
        <v>77</v>
      </c>
      <c r="G34">
        <f t="shared" si="0"/>
        <v>266</v>
      </c>
      <c r="H34">
        <f t="shared" si="1"/>
        <v>71.05263157894737</v>
      </c>
    </row>
    <row r="35" spans="1:8" x14ac:dyDescent="0.2">
      <c r="A35" t="s">
        <v>11</v>
      </c>
      <c r="B35">
        <v>307</v>
      </c>
      <c r="C35">
        <v>8</v>
      </c>
      <c r="D35" t="s">
        <v>15</v>
      </c>
      <c r="E35">
        <v>104</v>
      </c>
      <c r="F35">
        <v>41</v>
      </c>
      <c r="G35">
        <f t="shared" si="0"/>
        <v>145</v>
      </c>
      <c r="H35">
        <f t="shared" si="1"/>
        <v>71.724137931034477</v>
      </c>
    </row>
    <row r="36" spans="1:8" x14ac:dyDescent="0.2">
      <c r="A36" t="s">
        <v>11</v>
      </c>
      <c r="B36">
        <v>307</v>
      </c>
      <c r="C36">
        <v>14</v>
      </c>
      <c r="D36" t="s">
        <v>15</v>
      </c>
      <c r="E36">
        <v>163</v>
      </c>
      <c r="F36">
        <v>35</v>
      </c>
      <c r="G36">
        <f t="shared" si="0"/>
        <v>198</v>
      </c>
      <c r="H36">
        <f t="shared" si="1"/>
        <v>82.323232323232318</v>
      </c>
    </row>
    <row r="37" spans="1:8" x14ac:dyDescent="0.2">
      <c r="A37" t="s">
        <v>11</v>
      </c>
      <c r="B37">
        <v>307</v>
      </c>
      <c r="C37">
        <v>6</v>
      </c>
      <c r="D37" t="s">
        <v>15</v>
      </c>
      <c r="E37">
        <v>91</v>
      </c>
      <c r="F37">
        <v>28</v>
      </c>
      <c r="G37">
        <f t="shared" si="0"/>
        <v>119</v>
      </c>
      <c r="H37">
        <f t="shared" si="1"/>
        <v>76.470588235294116</v>
      </c>
    </row>
    <row r="38" spans="1:8" x14ac:dyDescent="0.2">
      <c r="A38" t="s">
        <v>11</v>
      </c>
      <c r="B38">
        <v>307</v>
      </c>
      <c r="C38">
        <v>12</v>
      </c>
      <c r="D38" t="s">
        <v>15</v>
      </c>
      <c r="E38">
        <v>236</v>
      </c>
      <c r="F38">
        <v>87</v>
      </c>
      <c r="G38">
        <f t="shared" si="0"/>
        <v>323</v>
      </c>
      <c r="H38">
        <f t="shared" si="1"/>
        <v>73.065015479876166</v>
      </c>
    </row>
    <row r="39" spans="1:8" x14ac:dyDescent="0.2">
      <c r="A39" t="s">
        <v>11</v>
      </c>
      <c r="B39">
        <v>307</v>
      </c>
      <c r="C39">
        <v>16</v>
      </c>
      <c r="D39" t="s">
        <v>15</v>
      </c>
      <c r="E39">
        <v>317</v>
      </c>
      <c r="F39">
        <v>91</v>
      </c>
      <c r="G39">
        <f t="shared" si="0"/>
        <v>408</v>
      </c>
      <c r="H39">
        <f t="shared" si="1"/>
        <v>77.696078431372555</v>
      </c>
    </row>
    <row r="40" spans="1:8" x14ac:dyDescent="0.2">
      <c r="A40" t="s">
        <v>8</v>
      </c>
      <c r="B40">
        <v>304</v>
      </c>
      <c r="C40">
        <v>6</v>
      </c>
      <c r="D40" t="s">
        <v>15</v>
      </c>
      <c r="E40">
        <v>288</v>
      </c>
      <c r="F40">
        <v>93</v>
      </c>
      <c r="G40">
        <f t="shared" ref="G40" si="2">SUM(E40:F40)</f>
        <v>381</v>
      </c>
      <c r="H40">
        <f t="shared" ref="H40" si="3">(E40/G40)*100</f>
        <v>75.590551181102356</v>
      </c>
    </row>
  </sheetData>
  <sortState xmlns:xlrd2="http://schemas.microsoft.com/office/spreadsheetml/2017/richdata2" ref="A2:H39">
    <sortCondition ref="B2:B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Joanne Brady</dc:creator>
  <cp:lastModifiedBy>Meghan Joanne Brady</cp:lastModifiedBy>
  <dcterms:created xsi:type="dcterms:W3CDTF">2023-10-31T17:08:49Z</dcterms:created>
  <dcterms:modified xsi:type="dcterms:W3CDTF">2024-08-16T13:53:00Z</dcterms:modified>
</cp:coreProperties>
</file>