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13_ncr:1_{76866D8A-773D-534A-9E58-9559D3F024EA}" xr6:coauthVersionLast="47" xr6:coauthVersionMax="47" xr10:uidLastSave="{00000000-0000-0000-0000-000000000000}"/>
  <bookViews>
    <workbookView xWindow="-38400" yWindow="-420" windowWidth="38400" windowHeight="21100" xr2:uid="{2222AAE4-9DBB-314F-8A33-6F6DA7BC7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7" i="1"/>
  <c r="M24" i="1"/>
  <c r="M35" i="1"/>
  <c r="M12" i="1"/>
  <c r="M30" i="1"/>
  <c r="M23" i="1"/>
  <c r="M40" i="1"/>
  <c r="M31" i="1"/>
  <c r="M21" i="1"/>
  <c r="M20" i="1"/>
  <c r="M7" i="1"/>
  <c r="M38" i="1"/>
  <c r="M25" i="1"/>
  <c r="M34" i="1"/>
  <c r="M39" i="1"/>
  <c r="M27" i="1"/>
  <c r="M9" i="1"/>
  <c r="M15" i="1"/>
  <c r="M8" i="1"/>
  <c r="M10" i="1"/>
  <c r="M18" i="1"/>
  <c r="M22" i="1"/>
  <c r="M28" i="1"/>
  <c r="M29" i="1"/>
  <c r="M37" i="1"/>
  <c r="M26" i="1"/>
  <c r="M32" i="1"/>
  <c r="M14" i="1"/>
  <c r="M33" i="1"/>
  <c r="M5" i="1"/>
</calcChain>
</file>

<file path=xl/sharedStrings.xml><?xml version="1.0" encoding="utf-8"?>
<sst xmlns="http://schemas.openxmlformats.org/spreadsheetml/2006/main" count="116" uniqueCount="27">
  <si>
    <t>Name</t>
  </si>
  <si>
    <t>Number</t>
  </si>
  <si>
    <t>MB294</t>
  </si>
  <si>
    <t>Row (1 is right, 2 is left)</t>
  </si>
  <si>
    <t>Pot</t>
  </si>
  <si>
    <t>Position in row (1 is front)</t>
  </si>
  <si>
    <t>Pollen (Half was on 9/10/23) (1 is first half, 2 is second half)</t>
  </si>
  <si>
    <t>No Tassel</t>
  </si>
  <si>
    <t>Silk (Half was on 9/14/24 1 is first half, 2 is second half)</t>
  </si>
  <si>
    <t>Still no Silk Pollen Done (9/26)</t>
  </si>
  <si>
    <t>no silk no pollen, runt</t>
  </si>
  <si>
    <t>just got silk ~2 days ago, pollen long done</t>
  </si>
  <si>
    <t xml:space="preserve">Height (cm) </t>
  </si>
  <si>
    <t>Notes</t>
  </si>
  <si>
    <t>Genotype</t>
  </si>
  <si>
    <t>Still no silk (10/10)</t>
  </si>
  <si>
    <t>no silk, has ear</t>
  </si>
  <si>
    <t>no silk, no ear</t>
  </si>
  <si>
    <t>-2 Homozygous</t>
  </si>
  <si>
    <t>No Edit Homozygous</t>
  </si>
  <si>
    <t xml:space="preserve">Het for -2 and No edit </t>
  </si>
  <si>
    <t>Functional trkin</t>
  </si>
  <si>
    <t>total kernels</t>
  </si>
  <si>
    <t>packet weight (g)</t>
  </si>
  <si>
    <t>avg_kernel weight</t>
  </si>
  <si>
    <t>NA</t>
  </si>
  <si>
    <t>no ear was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</si>
</sst>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7232-C199-0C44-BD97-5327F50E0928}">
  <dimension ref="A1:P42"/>
  <sheetViews>
    <sheetView tabSelected="1" workbookViewId="0">
      <pane xSplit="1" topLeftCell="D1" activePane="topRight" state="frozen"/>
      <selection pane="topRight" activeCell="I30" sqref="I30"/>
    </sheetView>
  </sheetViews>
  <sheetFormatPr baseColWidth="10" defaultRowHeight="16" x14ac:dyDescent="0.2"/>
  <cols>
    <col min="3" max="3" width="21.1640625" bestFit="1" customWidth="1"/>
    <col min="5" max="5" width="22.83203125" bestFit="1" customWidth="1"/>
    <col min="6" max="6" width="51.83203125" bestFit="1" customWidth="1"/>
    <col min="7" max="7" width="48.33203125" bestFit="1" customWidth="1"/>
    <col min="8" max="8" width="26.33203125" bestFit="1" customWidth="1"/>
    <col min="9" max="9" width="26.33203125" customWidth="1"/>
    <col min="14" max="14" width="19.6640625" bestFit="1" customWidth="1"/>
    <col min="15" max="15" width="19.6640625" customWidth="1"/>
  </cols>
  <sheetData>
    <row r="1" spans="1:16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15</v>
      </c>
      <c r="J1" t="s">
        <v>12</v>
      </c>
      <c r="K1" s="2" t="s">
        <v>22</v>
      </c>
      <c r="L1" s="2" t="s">
        <v>23</v>
      </c>
      <c r="M1" s="2" t="s">
        <v>24</v>
      </c>
      <c r="N1" t="s">
        <v>14</v>
      </c>
      <c r="O1" t="s">
        <v>21</v>
      </c>
      <c r="P1" t="s">
        <v>13</v>
      </c>
    </row>
    <row r="2" spans="1:16" x14ac:dyDescent="0.2">
      <c r="A2">
        <v>2</v>
      </c>
      <c r="B2" t="s">
        <v>2</v>
      </c>
      <c r="C2">
        <v>1</v>
      </c>
      <c r="D2">
        <v>1</v>
      </c>
      <c r="E2">
        <v>2</v>
      </c>
      <c r="F2">
        <v>2</v>
      </c>
      <c r="G2">
        <v>2</v>
      </c>
      <c r="H2" t="s">
        <v>10</v>
      </c>
      <c r="I2" t="s">
        <v>17</v>
      </c>
      <c r="J2">
        <v>53</v>
      </c>
      <c r="K2" s="2">
        <v>0</v>
      </c>
      <c r="L2" s="2" t="s">
        <v>25</v>
      </c>
      <c r="M2" s="2" t="s">
        <v>25</v>
      </c>
      <c r="N2" t="s">
        <v>20</v>
      </c>
      <c r="O2">
        <v>1</v>
      </c>
      <c r="P2" t="s">
        <v>26</v>
      </c>
    </row>
    <row r="3" spans="1:16" x14ac:dyDescent="0.2">
      <c r="A3">
        <v>30</v>
      </c>
      <c r="B3" t="s">
        <v>2</v>
      </c>
      <c r="C3">
        <v>2</v>
      </c>
      <c r="D3">
        <v>12</v>
      </c>
      <c r="E3">
        <v>11</v>
      </c>
      <c r="F3">
        <v>2</v>
      </c>
      <c r="G3">
        <v>2</v>
      </c>
      <c r="J3">
        <v>80</v>
      </c>
      <c r="K3" s="2">
        <v>0</v>
      </c>
      <c r="L3" s="2" t="s">
        <v>25</v>
      </c>
      <c r="M3" s="2" t="s">
        <v>25</v>
      </c>
      <c r="N3" t="s">
        <v>20</v>
      </c>
      <c r="O3">
        <v>1</v>
      </c>
    </row>
    <row r="4" spans="1:16" x14ac:dyDescent="0.2">
      <c r="A4">
        <v>37</v>
      </c>
      <c r="B4" t="s">
        <v>2</v>
      </c>
      <c r="C4">
        <v>2</v>
      </c>
      <c r="D4">
        <v>15</v>
      </c>
      <c r="E4">
        <v>18</v>
      </c>
      <c r="F4">
        <v>2</v>
      </c>
      <c r="G4">
        <v>2</v>
      </c>
      <c r="H4" t="s">
        <v>11</v>
      </c>
      <c r="J4">
        <v>120</v>
      </c>
      <c r="K4" s="2">
        <v>0</v>
      </c>
      <c r="L4" s="2" t="s">
        <v>25</v>
      </c>
      <c r="M4" s="2" t="s">
        <v>25</v>
      </c>
      <c r="N4" t="s">
        <v>19</v>
      </c>
      <c r="O4">
        <v>2</v>
      </c>
    </row>
    <row r="5" spans="1:16" x14ac:dyDescent="0.2">
      <c r="A5">
        <v>1</v>
      </c>
      <c r="B5" t="s">
        <v>2</v>
      </c>
      <c r="C5">
        <v>1</v>
      </c>
      <c r="D5">
        <v>1</v>
      </c>
      <c r="E5">
        <v>1</v>
      </c>
      <c r="F5">
        <v>1</v>
      </c>
      <c r="G5">
        <v>2</v>
      </c>
      <c r="J5">
        <v>124</v>
      </c>
      <c r="K5" s="2">
        <v>3</v>
      </c>
      <c r="L5" s="2">
        <v>0.32</v>
      </c>
      <c r="M5" s="2">
        <f>L5/K5</f>
        <v>0.10666666666666667</v>
      </c>
      <c r="N5" t="s">
        <v>19</v>
      </c>
      <c r="O5">
        <v>2</v>
      </c>
    </row>
    <row r="6" spans="1:16" x14ac:dyDescent="0.2">
      <c r="A6">
        <v>31</v>
      </c>
      <c r="B6" t="s">
        <v>2</v>
      </c>
      <c r="C6">
        <v>2</v>
      </c>
      <c r="D6">
        <v>12</v>
      </c>
      <c r="E6">
        <v>12</v>
      </c>
      <c r="F6">
        <v>2</v>
      </c>
      <c r="G6">
        <v>1</v>
      </c>
      <c r="J6">
        <v>132</v>
      </c>
      <c r="K6" s="2">
        <v>0</v>
      </c>
      <c r="L6" s="2" t="s">
        <v>25</v>
      </c>
      <c r="M6" s="2" t="s">
        <v>25</v>
      </c>
      <c r="N6" t="s">
        <v>20</v>
      </c>
      <c r="O6">
        <v>1</v>
      </c>
    </row>
    <row r="7" spans="1:16" x14ac:dyDescent="0.2">
      <c r="A7">
        <v>15</v>
      </c>
      <c r="B7" t="s">
        <v>2</v>
      </c>
      <c r="C7">
        <v>1</v>
      </c>
      <c r="D7">
        <v>6</v>
      </c>
      <c r="E7">
        <v>15</v>
      </c>
      <c r="F7">
        <v>2</v>
      </c>
      <c r="G7">
        <v>2</v>
      </c>
      <c r="H7">
        <v>1</v>
      </c>
      <c r="J7">
        <v>133</v>
      </c>
      <c r="K7" s="2">
        <v>12</v>
      </c>
      <c r="L7" s="2">
        <v>1.17</v>
      </c>
      <c r="M7" s="2">
        <f t="shared" ref="M7:M12" si="0">L7/K7</f>
        <v>9.7499999999999989E-2</v>
      </c>
      <c r="N7" t="s">
        <v>20</v>
      </c>
      <c r="O7">
        <v>1</v>
      </c>
    </row>
    <row r="8" spans="1:16" x14ac:dyDescent="0.2">
      <c r="A8">
        <v>23</v>
      </c>
      <c r="B8" t="s">
        <v>2</v>
      </c>
      <c r="C8">
        <v>2</v>
      </c>
      <c r="D8">
        <v>9</v>
      </c>
      <c r="E8">
        <v>4</v>
      </c>
      <c r="F8">
        <v>2</v>
      </c>
      <c r="G8">
        <v>1</v>
      </c>
      <c r="J8">
        <v>136</v>
      </c>
      <c r="K8" s="2">
        <v>65</v>
      </c>
      <c r="L8" s="2">
        <v>5.35</v>
      </c>
      <c r="M8" s="2">
        <f t="shared" si="0"/>
        <v>8.2307692307692304E-2</v>
      </c>
      <c r="N8" s="1" t="s">
        <v>18</v>
      </c>
      <c r="O8" s="1">
        <v>0</v>
      </c>
    </row>
    <row r="9" spans="1:16" x14ac:dyDescent="0.2">
      <c r="A9">
        <v>21</v>
      </c>
      <c r="B9" t="s">
        <v>2</v>
      </c>
      <c r="C9">
        <v>2</v>
      </c>
      <c r="D9">
        <v>8</v>
      </c>
      <c r="E9">
        <v>2</v>
      </c>
      <c r="F9">
        <v>2</v>
      </c>
      <c r="G9">
        <v>1</v>
      </c>
      <c r="J9">
        <v>137</v>
      </c>
      <c r="K9" s="2">
        <v>26</v>
      </c>
      <c r="L9" s="2">
        <v>3.25</v>
      </c>
      <c r="M9" s="2">
        <f t="shared" si="0"/>
        <v>0.125</v>
      </c>
      <c r="N9" t="s">
        <v>20</v>
      </c>
      <c r="O9">
        <v>1</v>
      </c>
    </row>
    <row r="10" spans="1:16" x14ac:dyDescent="0.2">
      <c r="A10">
        <v>24</v>
      </c>
      <c r="B10" t="s">
        <v>2</v>
      </c>
      <c r="C10">
        <v>2</v>
      </c>
      <c r="D10">
        <v>10</v>
      </c>
      <c r="E10">
        <v>5</v>
      </c>
      <c r="F10">
        <v>2</v>
      </c>
      <c r="G10">
        <v>1</v>
      </c>
      <c r="J10">
        <v>144</v>
      </c>
      <c r="K10" s="2">
        <v>134</v>
      </c>
      <c r="L10" s="2">
        <v>20.399999999999999</v>
      </c>
      <c r="M10" s="2">
        <f t="shared" si="0"/>
        <v>0.15223880597014924</v>
      </c>
      <c r="N10" t="s">
        <v>20</v>
      </c>
      <c r="O10">
        <v>1</v>
      </c>
    </row>
    <row r="11" spans="1:16" x14ac:dyDescent="0.2">
      <c r="A11">
        <v>3</v>
      </c>
      <c r="B11" t="s">
        <v>2</v>
      </c>
      <c r="C11">
        <v>1</v>
      </c>
      <c r="D11">
        <v>1</v>
      </c>
      <c r="E11">
        <v>3</v>
      </c>
      <c r="F11">
        <v>1</v>
      </c>
      <c r="G11">
        <v>1</v>
      </c>
      <c r="J11">
        <v>145</v>
      </c>
      <c r="K11" s="2">
        <v>381</v>
      </c>
      <c r="L11" s="2">
        <v>57.25</v>
      </c>
      <c r="M11" s="2">
        <f t="shared" si="0"/>
        <v>0.15026246719160105</v>
      </c>
      <c r="N11" t="s">
        <v>20</v>
      </c>
      <c r="O11">
        <v>1</v>
      </c>
    </row>
    <row r="12" spans="1:16" x14ac:dyDescent="0.2">
      <c r="A12">
        <v>8</v>
      </c>
      <c r="B12" t="s">
        <v>2</v>
      </c>
      <c r="C12">
        <v>1</v>
      </c>
      <c r="D12">
        <v>3</v>
      </c>
      <c r="E12">
        <v>8</v>
      </c>
      <c r="F12">
        <v>1</v>
      </c>
      <c r="G12">
        <v>1</v>
      </c>
      <c r="J12">
        <v>148</v>
      </c>
      <c r="K12" s="2">
        <v>244</v>
      </c>
      <c r="L12" s="2">
        <v>54.35</v>
      </c>
      <c r="M12" s="2">
        <f t="shared" si="0"/>
        <v>0.22274590163934427</v>
      </c>
      <c r="N12" t="s">
        <v>20</v>
      </c>
      <c r="O12">
        <v>1</v>
      </c>
    </row>
    <row r="13" spans="1:16" x14ac:dyDescent="0.2">
      <c r="A13">
        <v>6</v>
      </c>
      <c r="B13" t="s">
        <v>2</v>
      </c>
      <c r="C13">
        <v>1</v>
      </c>
      <c r="D13">
        <v>2</v>
      </c>
      <c r="E13">
        <v>6</v>
      </c>
      <c r="F13">
        <v>1</v>
      </c>
      <c r="G13">
        <v>2</v>
      </c>
      <c r="H13">
        <v>1</v>
      </c>
      <c r="J13">
        <v>149</v>
      </c>
      <c r="K13" s="2">
        <v>0</v>
      </c>
      <c r="L13" s="2" t="s">
        <v>25</v>
      </c>
      <c r="M13" s="2" t="s">
        <v>25</v>
      </c>
      <c r="N13" t="s">
        <v>19</v>
      </c>
      <c r="O13">
        <v>2</v>
      </c>
    </row>
    <row r="14" spans="1:16" x14ac:dyDescent="0.2">
      <c r="A14">
        <v>38</v>
      </c>
      <c r="B14" t="s">
        <v>2</v>
      </c>
      <c r="C14">
        <v>2</v>
      </c>
      <c r="D14">
        <v>15</v>
      </c>
      <c r="E14">
        <v>19</v>
      </c>
      <c r="F14">
        <v>1</v>
      </c>
      <c r="G14">
        <v>2</v>
      </c>
      <c r="J14">
        <v>149</v>
      </c>
      <c r="K14" s="2">
        <v>52</v>
      </c>
      <c r="L14" s="2">
        <v>8.0500000000000007</v>
      </c>
      <c r="M14" s="2">
        <f>L14/K14</f>
        <v>0.15480769230769231</v>
      </c>
      <c r="N14" t="s">
        <v>20</v>
      </c>
      <c r="O14">
        <v>1</v>
      </c>
    </row>
    <row r="15" spans="1:16" x14ac:dyDescent="0.2">
      <c r="A15">
        <v>22</v>
      </c>
      <c r="B15" t="s">
        <v>2</v>
      </c>
      <c r="C15">
        <v>2</v>
      </c>
      <c r="D15">
        <v>9</v>
      </c>
      <c r="E15">
        <v>3</v>
      </c>
      <c r="F15">
        <v>1</v>
      </c>
      <c r="G15">
        <v>1</v>
      </c>
      <c r="J15">
        <v>152</v>
      </c>
      <c r="K15" s="2">
        <v>330</v>
      </c>
      <c r="L15" s="2">
        <v>41.07</v>
      </c>
      <c r="M15" s="2">
        <f>L15/K15</f>
        <v>0.12445454545454546</v>
      </c>
      <c r="N15" s="1" t="s">
        <v>18</v>
      </c>
      <c r="O15" s="1">
        <v>0</v>
      </c>
    </row>
    <row r="16" spans="1:16" x14ac:dyDescent="0.2">
      <c r="A16">
        <v>32</v>
      </c>
      <c r="B16" t="s">
        <v>2</v>
      </c>
      <c r="C16">
        <v>2</v>
      </c>
      <c r="D16">
        <v>13</v>
      </c>
      <c r="E16">
        <v>13</v>
      </c>
      <c r="F16">
        <v>2</v>
      </c>
      <c r="G16">
        <v>2</v>
      </c>
      <c r="H16">
        <v>1</v>
      </c>
      <c r="I16" t="s">
        <v>16</v>
      </c>
      <c r="J16">
        <v>153</v>
      </c>
      <c r="K16" s="2">
        <v>0</v>
      </c>
      <c r="L16" s="2" t="s">
        <v>25</v>
      </c>
      <c r="M16" s="2" t="s">
        <v>25</v>
      </c>
      <c r="N16" t="s">
        <v>20</v>
      </c>
      <c r="O16">
        <v>1</v>
      </c>
    </row>
    <row r="17" spans="1:15" x14ac:dyDescent="0.2">
      <c r="A17">
        <v>4</v>
      </c>
      <c r="B17" t="s">
        <v>2</v>
      </c>
      <c r="C17">
        <v>1</v>
      </c>
      <c r="D17">
        <v>2</v>
      </c>
      <c r="E17">
        <v>4</v>
      </c>
      <c r="F17">
        <v>1</v>
      </c>
      <c r="G17">
        <v>1</v>
      </c>
      <c r="J17">
        <v>155</v>
      </c>
      <c r="K17" s="2">
        <v>42</v>
      </c>
      <c r="L17" s="2">
        <v>5.51</v>
      </c>
      <c r="M17" s="2">
        <f>L17/K17</f>
        <v>0.13119047619047619</v>
      </c>
      <c r="N17" t="s">
        <v>20</v>
      </c>
      <c r="O17">
        <v>1</v>
      </c>
    </row>
    <row r="18" spans="1:15" x14ac:dyDescent="0.2">
      <c r="A18">
        <v>25</v>
      </c>
      <c r="B18" t="s">
        <v>2</v>
      </c>
      <c r="C18">
        <v>2</v>
      </c>
      <c r="D18">
        <v>10</v>
      </c>
      <c r="E18">
        <v>6</v>
      </c>
      <c r="F18" t="s">
        <v>7</v>
      </c>
      <c r="G18">
        <v>1</v>
      </c>
      <c r="J18">
        <v>155</v>
      </c>
      <c r="K18" s="2">
        <v>126</v>
      </c>
      <c r="L18" s="2">
        <v>17.920000000000002</v>
      </c>
      <c r="M18" s="2">
        <f>L18/K18</f>
        <v>0.14222222222222222</v>
      </c>
      <c r="N18" t="s">
        <v>19</v>
      </c>
      <c r="O18">
        <v>2</v>
      </c>
    </row>
    <row r="19" spans="1:15" x14ac:dyDescent="0.2">
      <c r="A19">
        <v>36</v>
      </c>
      <c r="B19" t="s">
        <v>2</v>
      </c>
      <c r="C19">
        <v>2</v>
      </c>
      <c r="D19">
        <v>14</v>
      </c>
      <c r="E19">
        <v>17</v>
      </c>
      <c r="F19">
        <v>2</v>
      </c>
      <c r="G19">
        <v>2</v>
      </c>
      <c r="H19">
        <v>1</v>
      </c>
      <c r="J19">
        <v>156</v>
      </c>
      <c r="K19" s="2">
        <v>0</v>
      </c>
      <c r="L19" s="2" t="s">
        <v>25</v>
      </c>
      <c r="M19" s="2" t="s">
        <v>25</v>
      </c>
      <c r="N19" t="s">
        <v>20</v>
      </c>
      <c r="O19">
        <v>1</v>
      </c>
    </row>
    <row r="20" spans="1:15" x14ac:dyDescent="0.2">
      <c r="A20">
        <v>14</v>
      </c>
      <c r="B20" t="s">
        <v>2</v>
      </c>
      <c r="C20">
        <v>1</v>
      </c>
      <c r="D20">
        <v>5</v>
      </c>
      <c r="E20">
        <v>14</v>
      </c>
      <c r="F20">
        <v>2</v>
      </c>
      <c r="G20">
        <v>2</v>
      </c>
      <c r="J20">
        <v>157</v>
      </c>
      <c r="K20" s="2">
        <v>3</v>
      </c>
      <c r="L20" s="2">
        <v>0.27</v>
      </c>
      <c r="M20" s="2">
        <f t="shared" ref="M20:M35" si="1">L20/K20</f>
        <v>9.0000000000000011E-2</v>
      </c>
      <c r="N20" t="s">
        <v>20</v>
      </c>
      <c r="O20">
        <v>1</v>
      </c>
    </row>
    <row r="21" spans="1:15" x14ac:dyDescent="0.2">
      <c r="A21">
        <v>13</v>
      </c>
      <c r="B21" t="s">
        <v>2</v>
      </c>
      <c r="C21">
        <v>1</v>
      </c>
      <c r="D21">
        <v>5</v>
      </c>
      <c r="E21">
        <v>13</v>
      </c>
      <c r="F21">
        <v>2</v>
      </c>
      <c r="G21">
        <v>2</v>
      </c>
      <c r="J21">
        <v>162</v>
      </c>
      <c r="K21" s="2">
        <v>75</v>
      </c>
      <c r="L21" s="2">
        <v>12.55</v>
      </c>
      <c r="M21" s="2">
        <f t="shared" si="1"/>
        <v>0.16733333333333333</v>
      </c>
      <c r="N21" t="s">
        <v>20</v>
      </c>
      <c r="O21">
        <v>1</v>
      </c>
    </row>
    <row r="22" spans="1:15" x14ac:dyDescent="0.2">
      <c r="A22">
        <v>26</v>
      </c>
      <c r="B22" t="s">
        <v>2</v>
      </c>
      <c r="C22">
        <v>2</v>
      </c>
      <c r="D22">
        <v>10</v>
      </c>
      <c r="E22">
        <v>7</v>
      </c>
      <c r="F22">
        <v>1</v>
      </c>
      <c r="G22">
        <v>1</v>
      </c>
      <c r="J22">
        <v>162</v>
      </c>
      <c r="K22" s="2">
        <v>102</v>
      </c>
      <c r="L22" s="2">
        <v>11.74</v>
      </c>
      <c r="M22" s="2">
        <f t="shared" si="1"/>
        <v>0.11509803921568627</v>
      </c>
      <c r="N22" t="s">
        <v>20</v>
      </c>
      <c r="O22">
        <v>1</v>
      </c>
    </row>
    <row r="23" spans="1:15" x14ac:dyDescent="0.2">
      <c r="A23">
        <v>10</v>
      </c>
      <c r="B23" t="s">
        <v>2</v>
      </c>
      <c r="C23">
        <v>1</v>
      </c>
      <c r="D23">
        <v>4</v>
      </c>
      <c r="E23">
        <v>10</v>
      </c>
      <c r="F23">
        <v>2</v>
      </c>
      <c r="G23">
        <v>1</v>
      </c>
      <c r="J23">
        <v>167</v>
      </c>
      <c r="K23" s="2">
        <v>230</v>
      </c>
      <c r="L23" s="2">
        <v>42.23</v>
      </c>
      <c r="M23" s="2">
        <f t="shared" si="1"/>
        <v>0.18360869565217389</v>
      </c>
      <c r="N23" s="1" t="s">
        <v>18</v>
      </c>
      <c r="O23" s="1">
        <v>0</v>
      </c>
    </row>
    <row r="24" spans="1:15" x14ac:dyDescent="0.2">
      <c r="A24">
        <v>5</v>
      </c>
      <c r="B24" t="s">
        <v>2</v>
      </c>
      <c r="C24">
        <v>1</v>
      </c>
      <c r="D24">
        <v>2</v>
      </c>
      <c r="E24">
        <v>5</v>
      </c>
      <c r="F24">
        <v>2</v>
      </c>
      <c r="G24">
        <v>2</v>
      </c>
      <c r="J24">
        <v>171</v>
      </c>
      <c r="K24" s="2">
        <v>74</v>
      </c>
      <c r="L24" s="2">
        <v>12.18</v>
      </c>
      <c r="M24" s="2">
        <f t="shared" si="1"/>
        <v>0.16459459459459458</v>
      </c>
      <c r="N24" s="1" t="s">
        <v>18</v>
      </c>
      <c r="O24" s="1">
        <v>0</v>
      </c>
    </row>
    <row r="25" spans="1:15" x14ac:dyDescent="0.2">
      <c r="A25">
        <v>17</v>
      </c>
      <c r="B25" t="s">
        <v>2</v>
      </c>
      <c r="C25">
        <v>1</v>
      </c>
      <c r="D25">
        <v>6</v>
      </c>
      <c r="E25">
        <v>17</v>
      </c>
      <c r="F25">
        <v>1</v>
      </c>
      <c r="G25">
        <v>1</v>
      </c>
      <c r="J25">
        <v>172</v>
      </c>
      <c r="K25" s="2">
        <v>180</v>
      </c>
      <c r="L25" s="2">
        <v>32.409999999999997</v>
      </c>
      <c r="M25" s="2">
        <f t="shared" si="1"/>
        <v>0.18005555555555552</v>
      </c>
      <c r="N25" t="s">
        <v>19</v>
      </c>
      <c r="O25">
        <v>2</v>
      </c>
    </row>
    <row r="26" spans="1:15" x14ac:dyDescent="0.2">
      <c r="A26">
        <v>33</v>
      </c>
      <c r="B26" t="s">
        <v>2</v>
      </c>
      <c r="C26">
        <v>2</v>
      </c>
      <c r="D26">
        <v>13</v>
      </c>
      <c r="E26">
        <v>14</v>
      </c>
      <c r="F26">
        <v>1</v>
      </c>
      <c r="G26">
        <v>1</v>
      </c>
      <c r="J26">
        <v>172</v>
      </c>
      <c r="K26" s="2">
        <v>178</v>
      </c>
      <c r="L26" s="2">
        <v>34.26</v>
      </c>
      <c r="M26" s="2">
        <f t="shared" si="1"/>
        <v>0.19247191011235953</v>
      </c>
      <c r="N26" t="s">
        <v>20</v>
      </c>
      <c r="O26">
        <v>1</v>
      </c>
    </row>
    <row r="27" spans="1:15" x14ac:dyDescent="0.2">
      <c r="A27">
        <v>20</v>
      </c>
      <c r="B27" t="s">
        <v>2</v>
      </c>
      <c r="C27">
        <v>2</v>
      </c>
      <c r="D27">
        <v>8</v>
      </c>
      <c r="E27">
        <v>1</v>
      </c>
      <c r="F27">
        <v>1</v>
      </c>
      <c r="G27">
        <v>1</v>
      </c>
      <c r="J27">
        <v>174</v>
      </c>
      <c r="K27" s="2">
        <v>390</v>
      </c>
      <c r="L27" s="2">
        <v>47.18</v>
      </c>
      <c r="M27" s="2">
        <f t="shared" si="1"/>
        <v>0.12097435897435897</v>
      </c>
      <c r="N27" t="s">
        <v>19</v>
      </c>
      <c r="O27">
        <v>2</v>
      </c>
    </row>
    <row r="28" spans="1:15" x14ac:dyDescent="0.2">
      <c r="A28">
        <v>27</v>
      </c>
      <c r="B28" t="s">
        <v>2</v>
      </c>
      <c r="C28">
        <v>2</v>
      </c>
      <c r="D28">
        <v>11</v>
      </c>
      <c r="E28">
        <v>8</v>
      </c>
      <c r="F28">
        <v>2</v>
      </c>
      <c r="G28">
        <v>2</v>
      </c>
      <c r="J28">
        <v>178</v>
      </c>
      <c r="K28" s="2">
        <v>177</v>
      </c>
      <c r="L28" s="2">
        <v>19.22</v>
      </c>
      <c r="M28" s="2">
        <f t="shared" si="1"/>
        <v>0.10858757062146893</v>
      </c>
      <c r="N28" s="1" t="s">
        <v>18</v>
      </c>
      <c r="O28" s="1">
        <v>0</v>
      </c>
    </row>
    <row r="29" spans="1:15" x14ac:dyDescent="0.2">
      <c r="A29">
        <v>28</v>
      </c>
      <c r="B29" t="s">
        <v>2</v>
      </c>
      <c r="C29">
        <v>2</v>
      </c>
      <c r="D29">
        <v>11</v>
      </c>
      <c r="E29">
        <v>9</v>
      </c>
      <c r="F29">
        <v>2</v>
      </c>
      <c r="G29">
        <v>1</v>
      </c>
      <c r="J29">
        <v>178</v>
      </c>
      <c r="K29" s="2">
        <v>28</v>
      </c>
      <c r="L29" s="2">
        <v>4.34</v>
      </c>
      <c r="M29" s="2">
        <f t="shared" si="1"/>
        <v>0.155</v>
      </c>
      <c r="N29" t="s">
        <v>20</v>
      </c>
      <c r="O29">
        <v>1</v>
      </c>
    </row>
    <row r="30" spans="1:15" x14ac:dyDescent="0.2">
      <c r="A30">
        <v>9</v>
      </c>
      <c r="B30" t="s">
        <v>2</v>
      </c>
      <c r="C30">
        <v>1</v>
      </c>
      <c r="D30">
        <v>3</v>
      </c>
      <c r="E30">
        <v>9</v>
      </c>
      <c r="F30">
        <v>1</v>
      </c>
      <c r="G30">
        <v>1</v>
      </c>
      <c r="J30">
        <v>181</v>
      </c>
      <c r="K30" s="2">
        <v>249</v>
      </c>
      <c r="L30" s="2">
        <v>47.35</v>
      </c>
      <c r="M30" s="2">
        <f t="shared" si="1"/>
        <v>0.19016064257028112</v>
      </c>
      <c r="N30" t="s">
        <v>20</v>
      </c>
      <c r="O30">
        <v>1</v>
      </c>
    </row>
    <row r="31" spans="1:15" x14ac:dyDescent="0.2">
      <c r="A31">
        <v>12</v>
      </c>
      <c r="B31" t="s">
        <v>2</v>
      </c>
      <c r="C31">
        <v>1</v>
      </c>
      <c r="D31">
        <v>4</v>
      </c>
      <c r="E31">
        <v>12</v>
      </c>
      <c r="F31">
        <v>1</v>
      </c>
      <c r="G31">
        <v>1</v>
      </c>
      <c r="J31">
        <v>184</v>
      </c>
      <c r="K31" s="2">
        <v>203</v>
      </c>
      <c r="L31" s="2">
        <v>26.92</v>
      </c>
      <c r="M31" s="2">
        <f t="shared" si="1"/>
        <v>0.13261083743842364</v>
      </c>
      <c r="N31" t="s">
        <v>19</v>
      </c>
      <c r="O31">
        <v>2</v>
      </c>
    </row>
    <row r="32" spans="1:15" x14ac:dyDescent="0.2">
      <c r="A32">
        <v>35</v>
      </c>
      <c r="B32" t="s">
        <v>2</v>
      </c>
      <c r="C32">
        <v>2</v>
      </c>
      <c r="D32">
        <v>14</v>
      </c>
      <c r="E32">
        <v>16</v>
      </c>
      <c r="F32">
        <v>1</v>
      </c>
      <c r="G32">
        <v>2</v>
      </c>
      <c r="J32">
        <v>186</v>
      </c>
      <c r="K32" s="2">
        <v>152</v>
      </c>
      <c r="L32" s="2">
        <v>23.21</v>
      </c>
      <c r="M32" s="2">
        <f t="shared" si="1"/>
        <v>0.15269736842105264</v>
      </c>
      <c r="N32" s="1" t="s">
        <v>18</v>
      </c>
      <c r="O32" s="1">
        <v>0</v>
      </c>
    </row>
    <row r="33" spans="1:15" x14ac:dyDescent="0.2">
      <c r="A33">
        <v>39</v>
      </c>
      <c r="B33" t="s">
        <v>2</v>
      </c>
      <c r="C33">
        <v>2</v>
      </c>
      <c r="D33">
        <v>15</v>
      </c>
      <c r="E33">
        <v>20</v>
      </c>
      <c r="F33">
        <v>1</v>
      </c>
      <c r="G33">
        <v>2</v>
      </c>
      <c r="J33">
        <v>187</v>
      </c>
      <c r="K33" s="2">
        <v>160</v>
      </c>
      <c r="L33" s="2">
        <v>17.53</v>
      </c>
      <c r="M33" s="2">
        <f t="shared" si="1"/>
        <v>0.10956250000000001</v>
      </c>
      <c r="N33" t="s">
        <v>20</v>
      </c>
      <c r="O33">
        <v>1</v>
      </c>
    </row>
    <row r="34" spans="1:15" x14ac:dyDescent="0.2">
      <c r="A34">
        <v>18</v>
      </c>
      <c r="B34" t="s">
        <v>2</v>
      </c>
      <c r="C34">
        <v>1</v>
      </c>
      <c r="D34">
        <v>7</v>
      </c>
      <c r="E34">
        <v>18</v>
      </c>
      <c r="F34">
        <v>1</v>
      </c>
      <c r="G34">
        <v>1</v>
      </c>
      <c r="J34">
        <v>188</v>
      </c>
      <c r="K34" s="2">
        <v>187</v>
      </c>
      <c r="L34" s="2">
        <v>38.340000000000003</v>
      </c>
      <c r="M34" s="2">
        <f t="shared" si="1"/>
        <v>0.20502673796791446</v>
      </c>
      <c r="N34" t="s">
        <v>20</v>
      </c>
      <c r="O34">
        <v>1</v>
      </c>
    </row>
    <row r="35" spans="1:15" x14ac:dyDescent="0.2">
      <c r="A35">
        <v>7</v>
      </c>
      <c r="B35" t="s">
        <v>2</v>
      </c>
      <c r="C35">
        <v>1</v>
      </c>
      <c r="D35">
        <v>2</v>
      </c>
      <c r="E35">
        <v>7</v>
      </c>
      <c r="F35">
        <v>1</v>
      </c>
      <c r="G35">
        <v>1</v>
      </c>
      <c r="J35">
        <v>191</v>
      </c>
      <c r="K35" s="2">
        <v>144</v>
      </c>
      <c r="L35" s="2">
        <v>25.99</v>
      </c>
      <c r="M35" s="2">
        <f t="shared" si="1"/>
        <v>0.1804861111111111</v>
      </c>
      <c r="N35" t="s">
        <v>19</v>
      </c>
      <c r="O35">
        <v>2</v>
      </c>
    </row>
    <row r="36" spans="1:15" x14ac:dyDescent="0.2">
      <c r="A36">
        <v>34</v>
      </c>
      <c r="B36" t="s">
        <v>2</v>
      </c>
      <c r="C36">
        <v>2</v>
      </c>
      <c r="D36">
        <v>13</v>
      </c>
      <c r="E36">
        <v>15</v>
      </c>
      <c r="F36">
        <v>2</v>
      </c>
      <c r="G36">
        <v>2</v>
      </c>
      <c r="H36">
        <v>1</v>
      </c>
      <c r="J36">
        <v>194</v>
      </c>
      <c r="K36" s="2">
        <v>0</v>
      </c>
      <c r="L36" s="2" t="s">
        <v>25</v>
      </c>
      <c r="M36" s="2" t="s">
        <v>25</v>
      </c>
      <c r="N36" t="s">
        <v>19</v>
      </c>
      <c r="O36">
        <v>2</v>
      </c>
    </row>
    <row r="37" spans="1:15" x14ac:dyDescent="0.2">
      <c r="A37">
        <v>29</v>
      </c>
      <c r="B37" t="s">
        <v>2</v>
      </c>
      <c r="C37">
        <v>2</v>
      </c>
      <c r="D37">
        <v>12</v>
      </c>
      <c r="E37">
        <v>10</v>
      </c>
      <c r="F37">
        <v>2</v>
      </c>
      <c r="G37">
        <v>1</v>
      </c>
      <c r="J37">
        <v>199</v>
      </c>
      <c r="K37" s="2">
        <v>212</v>
      </c>
      <c r="L37" s="2">
        <v>23.86</v>
      </c>
      <c r="M37" s="2">
        <f>L37/K37</f>
        <v>0.11254716981132075</v>
      </c>
      <c r="N37" t="s">
        <v>19</v>
      </c>
      <c r="O37">
        <v>2</v>
      </c>
    </row>
    <row r="38" spans="1:15" x14ac:dyDescent="0.2">
      <c r="A38">
        <v>16</v>
      </c>
      <c r="B38" t="s">
        <v>2</v>
      </c>
      <c r="C38">
        <v>1</v>
      </c>
      <c r="D38">
        <v>6</v>
      </c>
      <c r="E38">
        <v>16</v>
      </c>
      <c r="F38">
        <v>1</v>
      </c>
      <c r="G38">
        <v>1</v>
      </c>
      <c r="J38">
        <v>202</v>
      </c>
      <c r="K38" s="2">
        <v>171</v>
      </c>
      <c r="L38" s="2">
        <v>32.840000000000003</v>
      </c>
      <c r="M38" s="2">
        <f>L38/K38</f>
        <v>0.19204678362573102</v>
      </c>
      <c r="N38" t="s">
        <v>20</v>
      </c>
      <c r="O38">
        <v>1</v>
      </c>
    </row>
    <row r="39" spans="1:15" x14ac:dyDescent="0.2">
      <c r="A39">
        <v>19</v>
      </c>
      <c r="B39" t="s">
        <v>2</v>
      </c>
      <c r="C39">
        <v>1</v>
      </c>
      <c r="D39">
        <v>7</v>
      </c>
      <c r="E39">
        <v>19</v>
      </c>
      <c r="F39">
        <v>2</v>
      </c>
      <c r="G39">
        <v>2</v>
      </c>
      <c r="J39">
        <v>203</v>
      </c>
      <c r="K39" s="2">
        <v>72</v>
      </c>
      <c r="L39" s="2">
        <v>6.25</v>
      </c>
      <c r="M39" s="2">
        <f>L39/K39</f>
        <v>8.6805555555555552E-2</v>
      </c>
      <c r="N39" t="s">
        <v>19</v>
      </c>
      <c r="O39">
        <v>2</v>
      </c>
    </row>
    <row r="40" spans="1:15" x14ac:dyDescent="0.2">
      <c r="A40">
        <v>11</v>
      </c>
      <c r="B40" t="s">
        <v>2</v>
      </c>
      <c r="C40">
        <v>1</v>
      </c>
      <c r="D40">
        <v>4</v>
      </c>
      <c r="E40">
        <v>11</v>
      </c>
      <c r="F40">
        <v>1</v>
      </c>
      <c r="G40">
        <v>1</v>
      </c>
      <c r="J40">
        <v>215</v>
      </c>
      <c r="K40" s="2">
        <v>374</v>
      </c>
      <c r="L40" s="2">
        <v>59.83</v>
      </c>
      <c r="M40" s="2">
        <f>L40/K40</f>
        <v>0.15997326203208556</v>
      </c>
      <c r="N40" t="s">
        <v>20</v>
      </c>
      <c r="O40">
        <v>1</v>
      </c>
    </row>
    <row r="42" spans="1:15" x14ac:dyDescent="0.2">
      <c r="N42" s="1"/>
      <c r="O42" s="1"/>
    </row>
  </sheetData>
  <sortState xmlns:xlrd2="http://schemas.microsoft.com/office/spreadsheetml/2017/richdata2" ref="A2:P42">
    <sortCondition ref="J2:J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Joanne Brady</dc:creator>
  <cp:lastModifiedBy>Meghan Joanne Brady</cp:lastModifiedBy>
  <dcterms:created xsi:type="dcterms:W3CDTF">2023-09-13T16:02:18Z</dcterms:created>
  <dcterms:modified xsi:type="dcterms:W3CDTF">2024-11-21T20:52:57Z</dcterms:modified>
</cp:coreProperties>
</file>