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hidePivotFieldList="1" defaultThemeVersion="166925"/>
  <mc:AlternateContent xmlns:mc="http://schemas.openxmlformats.org/markup-compatibility/2006">
    <mc:Choice Requires="x15">
      <x15ac:absPath xmlns:x15ac="http://schemas.microsoft.com/office/spreadsheetml/2010/11/ac" url="C:\Users\DawidBrejecki\Documents\"/>
    </mc:Choice>
  </mc:AlternateContent>
  <xr:revisionPtr revIDLastSave="0" documentId="8_{38BCF3DF-021E-499A-B03E-150EB8864C10}" xr6:coauthVersionLast="47" xr6:coauthVersionMax="47" xr10:uidLastSave="{00000000-0000-0000-0000-000000000000}"/>
  <bookViews>
    <workbookView xWindow="-120" yWindow="-120" windowWidth="29040" windowHeight="15720" firstSheet="3" activeTab="3" xr2:uid="{74A24C97-D8EC-4C67-9F56-A4DD22FA7E74}"/>
  </bookViews>
  <sheets>
    <sheet name="tab1" sheetId="16" state="hidden" r:id="rId1"/>
    <sheet name="tab2" sheetId="18" state="hidden" r:id="rId2"/>
    <sheet name="Sheet2" sheetId="20" state="hidden" r:id="rId3"/>
    <sheet name="dash" sheetId="17" r:id="rId4"/>
    <sheet name="dane_total" sheetId="4" state="hidden" r:id="rId5"/>
  </sheets>
  <definedNames>
    <definedName name="Slicer_bucket1">#N/A</definedName>
    <definedName name="Slicer_typ">#N/A</definedName>
  </definedNames>
  <calcPr calcId="191028"/>
  <pivotCaches>
    <pivotCache cacheId="103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 i="4" l="1"/>
  <c r="G31" i="4"/>
  <c r="G32" i="4"/>
  <c r="G33" i="4"/>
  <c r="G34" i="4"/>
  <c r="G35" i="4"/>
  <c r="G36" i="4"/>
  <c r="G37" i="4"/>
  <c r="G2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tc={C018D469-4602-4108-B324-E88057533C5A}</author>
  </authors>
  <commentList>
    <comment ref="E2" authorId="0" shapeId="0" xr:uid="{C018D469-4602-4108-B324-E88057533C5A}">
      <text>
        <t xml:space="preserve">[Threaded comment]
Your version of Excel allows you to read this threaded comment; however, any edits to it will get removed if the file is opened in a newer version of Excel. Learn more: https://go.microsoft.com/fwlink/?linkid=870924
Comment:
    Z flow average OUT z zamknietego miesiaca
</t>
      </text>
    </comment>
  </commentList>
</comments>
</file>

<file path=xl/sharedStrings.xml><?xml version="1.0" encoding="utf-8"?>
<sst xmlns="http://schemas.openxmlformats.org/spreadsheetml/2006/main" count="264" uniqueCount="18">
  <si>
    <t>Average of kwota</t>
  </si>
  <si>
    <t>OPEN</t>
  </si>
  <si>
    <t>typ</t>
  </si>
  <si>
    <t>miesiac</t>
  </si>
  <si>
    <t>kwota</t>
  </si>
  <si>
    <t>Column Labels</t>
  </si>
  <si>
    <t>Row Labels</t>
  </si>
  <si>
    <t>Grand Total</t>
  </si>
  <si>
    <t>SOLD</t>
  </si>
  <si>
    <t>DAMAGED</t>
  </si>
  <si>
    <t>NOT SOLD</t>
  </si>
  <si>
    <t>(Multiple Items)</t>
  </si>
  <si>
    <t>PROD. A</t>
  </si>
  <si>
    <t>PROD. B</t>
  </si>
  <si>
    <t>PROD. C</t>
  </si>
  <si>
    <t>% SOLD</t>
  </si>
  <si>
    <t>Produkt</t>
  </si>
  <si>
    <t>Typ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</si>
</sst>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 #,##0.00_ ;_ * \-#,##0.00_ ;_ * &quot;-&quot;??_ ;_ @_ "/>
    <numFmt numFmtId="165" formatCode="_ * #,##0_ ;_ * \-#,##0_ ;_ * &quot;-&quot;??_ ;_ @_ "/>
    <numFmt numFmtId="166" formatCode="0.0%"/>
    <numFmt numFmtId="168" formatCode="_ * #,##0.000_ ;_ * \-#,##0.000_ ;_ * &quot;-&quot;??_ ;_ @_ "/>
    <numFmt numFmtId="171" formatCode="[$-415]mmmm\ yy;@"/>
    <numFmt numFmtId="172" formatCode="[$-415]mmm\ yy;@"/>
  </numFmts>
  <fonts count="6" x14ac:knownFonts="1">
    <font>
      <sz val="11"/>
      <color theme="1"/>
      <name val="Calibri"/>
      <family val="2"/>
      <charset val="238"/>
      <scheme val="minor"/>
    </font>
    <font>
      <sz val="11"/>
      <color theme="1"/>
      <name val="Calibri"/>
      <family val="2"/>
      <charset val="238"/>
      <scheme val="minor"/>
    </font>
    <font>
      <sz val="11"/>
      <color theme="1"/>
      <name val="Calibri"/>
      <family val="2"/>
      <scheme val="minor"/>
    </font>
    <font>
      <sz val="8"/>
      <name val="Calibri"/>
      <family val="2"/>
      <charset val="238"/>
      <scheme val="minor"/>
    </font>
    <font>
      <sz val="11"/>
      <color indexed="8"/>
      <name val="Calibri"/>
      <family val="2"/>
      <scheme val="minor"/>
    </font>
    <font>
      <sz val="9"/>
      <color rgb="FF000000"/>
      <name val="Calibri"/>
      <family val="2"/>
      <charset val="238"/>
      <scheme val="minor"/>
    </font>
  </fonts>
  <fills count="4">
    <fill>
      <patternFill patternType="none"/>
    </fill>
    <fill>
      <patternFill patternType="gray125"/>
    </fill>
    <fill>
      <patternFill patternType="solid">
        <fgColor rgb="FFFFC000"/>
        <bgColor indexed="64"/>
      </patternFill>
    </fill>
    <fill>
      <patternFill patternType="solid">
        <fgColor theme="0"/>
        <bgColor indexed="64"/>
      </patternFill>
    </fill>
  </fills>
  <borders count="1">
    <border>
      <left/>
      <right/>
      <top/>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xf numFmtId="0" fontId="4" fillId="0" borderId="0"/>
  </cellStyleXfs>
  <cellXfs count="32">
    <xf numFmtId="0" fontId="0" fillId="0" borderId="0" xfId="0"/>
    <xf numFmtId="164" fontId="0" fillId="0" borderId="0" xfId="1" applyFont="1"/>
    <xf numFmtId="164" fontId="0" fillId="0" borderId="0" xfId="0" applyNumberFormat="1"/>
    <xf numFmtId="165" fontId="0" fillId="0" borderId="0" xfId="0" applyNumberFormat="1"/>
    <xf numFmtId="0" fontId="0" fillId="0" borderId="0" xfId="0" pivotButton="1"/>
    <xf numFmtId="3" fontId="0" fillId="0" borderId="0" xfId="0" applyNumberFormat="1"/>
    <xf numFmtId="164" fontId="0" fillId="0" borderId="0" xfId="1" quotePrefix="1" applyFont="1"/>
    <xf numFmtId="14" fontId="0" fillId="0" borderId="0" xfId="0" applyNumberFormat="1"/>
    <xf numFmtId="10" fontId="0" fillId="0" borderId="0" xfId="0" applyNumberFormat="1"/>
    <xf numFmtId="0" fontId="0" fillId="2" borderId="0" xfId="0" applyFill="1"/>
    <xf numFmtId="0" fontId="0" fillId="0" borderId="0" xfId="0" quotePrefix="1"/>
    <xf numFmtId="14" fontId="0" fillId="0" borderId="0" xfId="0" quotePrefix="1" applyNumberFormat="1"/>
    <xf numFmtId="10" fontId="0" fillId="0" borderId="0" xfId="2" applyNumberFormat="1" applyFont="1"/>
    <xf numFmtId="166" fontId="0" fillId="0" borderId="0" xfId="0" applyNumberFormat="1"/>
    <xf numFmtId="17" fontId="0" fillId="0" borderId="0" xfId="0" quotePrefix="1" applyNumberFormat="1"/>
    <xf numFmtId="17" fontId="0" fillId="0" borderId="0" xfId="0" applyNumberFormat="1" applyAlignment="1">
      <alignment horizontal="left"/>
    </xf>
    <xf numFmtId="17" fontId="0" fillId="0" borderId="0" xfId="0" pivotButton="1" applyNumberFormat="1"/>
    <xf numFmtId="168" fontId="0" fillId="0" borderId="0" xfId="0" applyNumberFormat="1"/>
    <xf numFmtId="164" fontId="0" fillId="3" borderId="0" xfId="1" applyFont="1" applyFill="1"/>
    <xf numFmtId="0" fontId="0" fillId="0" borderId="0" xfId="0" applyNumberFormat="1"/>
    <xf numFmtId="0" fontId="0" fillId="3" borderId="0" xfId="0" applyFill="1"/>
    <xf numFmtId="14" fontId="0" fillId="3" borderId="0" xfId="0" applyNumberFormat="1" applyFill="1"/>
    <xf numFmtId="3" fontId="5" fillId="3" borderId="0" xfId="0" applyNumberFormat="1" applyFont="1" applyFill="1"/>
    <xf numFmtId="165" fontId="0" fillId="3" borderId="0" xfId="0" applyNumberFormat="1" applyFill="1"/>
    <xf numFmtId="166" fontId="0" fillId="3" borderId="0" xfId="2" applyNumberFormat="1" applyFont="1" applyFill="1"/>
    <xf numFmtId="17" fontId="0" fillId="3" borderId="0" xfId="0" applyNumberFormat="1" applyFill="1"/>
    <xf numFmtId="164" fontId="0" fillId="3" borderId="0" xfId="0" applyNumberFormat="1" applyFill="1"/>
    <xf numFmtId="16" fontId="0" fillId="3" borderId="0" xfId="0" applyNumberFormat="1" applyFill="1"/>
    <xf numFmtId="3" fontId="0" fillId="3" borderId="0" xfId="0" applyNumberFormat="1" applyFill="1"/>
    <xf numFmtId="10" fontId="0" fillId="3" borderId="0" xfId="2" applyNumberFormat="1" applyFont="1" applyFill="1"/>
    <xf numFmtId="171" fontId="0" fillId="0" borderId="0" xfId="0" applyNumberFormat="1"/>
    <xf numFmtId="172" fontId="0" fillId="0" borderId="0" xfId="0" applyNumberFormat="1"/>
  </cellXfs>
  <cellStyles count="5">
    <cellStyle name="Comma" xfId="1" builtinId="3"/>
    <cellStyle name="Normal" xfId="0" builtinId="0"/>
    <cellStyle name="Normal 2" xfId="3" xr:uid="{38550B45-146D-4638-98CF-0259B3A2016F}"/>
    <cellStyle name="Normal 3" xfId="4" xr:uid="{108BFD4E-FA96-4141-AC3B-968A3BAE6BE3}"/>
    <cellStyle name="Percent" xfId="2" builtinId="5"/>
  </cellStyles>
  <dxfs count="4">
    <dxf>
      <numFmt numFmtId="22" formatCode="mmm/yy"/>
    </dxf>
    <dxf>
      <numFmt numFmtId="22" formatCode="mmm/yy"/>
    </dxf>
    <dxf>
      <numFmt numFmtId="22" formatCode="mmm/yy"/>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Excel.xlsx]tab1!PivotTable6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'tab1'!$B$3:$B$4</c:f>
              <c:strCache>
                <c:ptCount val="1"/>
                <c:pt idx="0">
                  <c:v>OPEN</c:v>
                </c:pt>
              </c:strCache>
            </c:strRef>
          </c:tx>
          <c:spPr>
            <a:solidFill>
              <a:schemeClr val="accent1"/>
            </a:solidFill>
            <a:ln>
              <a:noFill/>
            </a:ln>
            <a:effectLst/>
          </c:spPr>
          <c:invertIfNegative val="0"/>
          <c:cat>
            <c:strRef>
              <c:f>'tab1'!$A$5:$A$14</c:f>
              <c:strCache>
                <c:ptCount val="9"/>
                <c:pt idx="0">
                  <c:v>kwi.23</c:v>
                </c:pt>
                <c:pt idx="1">
                  <c:v>maj.23</c:v>
                </c:pt>
                <c:pt idx="2">
                  <c:v>cze.23</c:v>
                </c:pt>
                <c:pt idx="3">
                  <c:v>lip.23</c:v>
                </c:pt>
                <c:pt idx="4">
                  <c:v>sie.23</c:v>
                </c:pt>
                <c:pt idx="5">
                  <c:v>wrz.23</c:v>
                </c:pt>
                <c:pt idx="6">
                  <c:v>paź.23</c:v>
                </c:pt>
                <c:pt idx="7">
                  <c:v>lis.23</c:v>
                </c:pt>
                <c:pt idx="8">
                  <c:v>gru.23</c:v>
                </c:pt>
              </c:strCache>
            </c:strRef>
          </c:cat>
          <c:val>
            <c:numRef>
              <c:f>'tab1'!$B$5:$B$14</c:f>
              <c:numCache>
                <c:formatCode>0.00%</c:formatCode>
                <c:ptCount val="9"/>
                <c:pt idx="0">
                  <c:v>1</c:v>
                </c:pt>
                <c:pt idx="1">
                  <c:v>1</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0-D0F3-4AE4-80BF-904F107B9E8F}"/>
            </c:ext>
          </c:extLst>
        </c:ser>
        <c:ser>
          <c:idx val="1"/>
          <c:order val="1"/>
          <c:tx>
            <c:strRef>
              <c:f>'tab1'!$C$3:$C$4</c:f>
              <c:strCache>
                <c:ptCount val="1"/>
                <c:pt idx="0">
                  <c:v>SOLD</c:v>
                </c:pt>
              </c:strCache>
            </c:strRef>
          </c:tx>
          <c:spPr>
            <a:solidFill>
              <a:schemeClr val="accent2"/>
            </a:solidFill>
            <a:ln>
              <a:noFill/>
            </a:ln>
            <a:effectLst/>
          </c:spPr>
          <c:invertIfNegative val="0"/>
          <c:cat>
            <c:strRef>
              <c:f>'tab1'!$A$5:$A$14</c:f>
              <c:strCache>
                <c:ptCount val="9"/>
                <c:pt idx="0">
                  <c:v>kwi.23</c:v>
                </c:pt>
                <c:pt idx="1">
                  <c:v>maj.23</c:v>
                </c:pt>
                <c:pt idx="2">
                  <c:v>cze.23</c:v>
                </c:pt>
                <c:pt idx="3">
                  <c:v>lip.23</c:v>
                </c:pt>
                <c:pt idx="4">
                  <c:v>sie.23</c:v>
                </c:pt>
                <c:pt idx="5">
                  <c:v>wrz.23</c:v>
                </c:pt>
                <c:pt idx="6">
                  <c:v>paź.23</c:v>
                </c:pt>
                <c:pt idx="7">
                  <c:v>lis.23</c:v>
                </c:pt>
                <c:pt idx="8">
                  <c:v>gru.23</c:v>
                </c:pt>
              </c:strCache>
            </c:strRef>
          </c:cat>
          <c:val>
            <c:numRef>
              <c:f>'tab1'!$C$5:$C$14</c:f>
              <c:numCache>
                <c:formatCode>0.00%</c:formatCode>
                <c:ptCount val="9"/>
                <c:pt idx="0">
                  <c:v>0.56695288939532451</c:v>
                </c:pt>
                <c:pt idx="1">
                  <c:v>0.56729274640619076</c:v>
                </c:pt>
                <c:pt idx="2">
                  <c:v>0.56237959768980084</c:v>
                </c:pt>
                <c:pt idx="3">
                  <c:v>0.57352131876181733</c:v>
                </c:pt>
                <c:pt idx="4">
                  <c:v>0.52620557610484708</c:v>
                </c:pt>
                <c:pt idx="5">
                  <c:v>0.55635624679909323</c:v>
                </c:pt>
                <c:pt idx="6">
                  <c:v>0.55788000807628479</c:v>
                </c:pt>
                <c:pt idx="7">
                  <c:v>0.54610125051100011</c:v>
                </c:pt>
                <c:pt idx="8">
                  <c:v>0.55603850673724031</c:v>
                </c:pt>
              </c:numCache>
            </c:numRef>
          </c:val>
          <c:extLst>
            <c:ext xmlns:c16="http://schemas.microsoft.com/office/drawing/2014/chart" uri="{C3380CC4-5D6E-409C-BE32-E72D297353CC}">
              <c16:uniqueId val="{00000000-D625-47FC-A454-F727946D4DB7}"/>
            </c:ext>
          </c:extLst>
        </c:ser>
        <c:ser>
          <c:idx val="2"/>
          <c:order val="2"/>
          <c:tx>
            <c:strRef>
              <c:f>'tab1'!$D$3:$D$4</c:f>
              <c:strCache>
                <c:ptCount val="1"/>
                <c:pt idx="0">
                  <c:v>DAMAGED</c:v>
                </c:pt>
              </c:strCache>
            </c:strRef>
          </c:tx>
          <c:spPr>
            <a:solidFill>
              <a:schemeClr val="accent3"/>
            </a:solidFill>
            <a:ln>
              <a:noFill/>
            </a:ln>
            <a:effectLst/>
          </c:spPr>
          <c:invertIfNegative val="0"/>
          <c:cat>
            <c:strRef>
              <c:f>'tab1'!$A$5:$A$14</c:f>
              <c:strCache>
                <c:ptCount val="9"/>
                <c:pt idx="0">
                  <c:v>kwi.23</c:v>
                </c:pt>
                <c:pt idx="1">
                  <c:v>maj.23</c:v>
                </c:pt>
                <c:pt idx="2">
                  <c:v>cze.23</c:v>
                </c:pt>
                <c:pt idx="3">
                  <c:v>lip.23</c:v>
                </c:pt>
                <c:pt idx="4">
                  <c:v>sie.23</c:v>
                </c:pt>
                <c:pt idx="5">
                  <c:v>wrz.23</c:v>
                </c:pt>
                <c:pt idx="6">
                  <c:v>paź.23</c:v>
                </c:pt>
                <c:pt idx="7">
                  <c:v>lis.23</c:v>
                </c:pt>
                <c:pt idx="8">
                  <c:v>gru.23</c:v>
                </c:pt>
              </c:strCache>
            </c:strRef>
          </c:cat>
          <c:val>
            <c:numRef>
              <c:f>'tab1'!$D$5:$D$14</c:f>
              <c:numCache>
                <c:formatCode>0.00%</c:formatCode>
                <c:ptCount val="9"/>
                <c:pt idx="0">
                  <c:v>0.3512962126842808</c:v>
                </c:pt>
                <c:pt idx="1">
                  <c:v>0.3410248782071067</c:v>
                </c:pt>
                <c:pt idx="2">
                  <c:v>0.35735187775173666</c:v>
                </c:pt>
                <c:pt idx="3">
                  <c:v>0.35335406574291428</c:v>
                </c:pt>
                <c:pt idx="4">
                  <c:v>0.36396134035980748</c:v>
                </c:pt>
                <c:pt idx="5">
                  <c:v>0.333552301856334</c:v>
                </c:pt>
                <c:pt idx="6">
                  <c:v>0.34499314664858804</c:v>
                </c:pt>
                <c:pt idx="7">
                  <c:v>0.35453820927162649</c:v>
                </c:pt>
                <c:pt idx="8">
                  <c:v>0.3729989071382479</c:v>
                </c:pt>
              </c:numCache>
            </c:numRef>
          </c:val>
          <c:extLst>
            <c:ext xmlns:c16="http://schemas.microsoft.com/office/drawing/2014/chart" uri="{C3380CC4-5D6E-409C-BE32-E72D297353CC}">
              <c16:uniqueId val="{00000001-D625-47FC-A454-F727946D4DB7}"/>
            </c:ext>
          </c:extLst>
        </c:ser>
        <c:ser>
          <c:idx val="3"/>
          <c:order val="3"/>
          <c:tx>
            <c:strRef>
              <c:f>'tab1'!$E$3:$E$4</c:f>
              <c:strCache>
                <c:ptCount val="1"/>
                <c:pt idx="0">
                  <c:v>NOT SOLD</c:v>
                </c:pt>
              </c:strCache>
            </c:strRef>
          </c:tx>
          <c:spPr>
            <a:solidFill>
              <a:schemeClr val="accent4"/>
            </a:solidFill>
            <a:ln>
              <a:noFill/>
            </a:ln>
            <a:effectLst/>
          </c:spPr>
          <c:invertIfNegative val="0"/>
          <c:cat>
            <c:strRef>
              <c:f>'tab1'!$A$5:$A$14</c:f>
              <c:strCache>
                <c:ptCount val="9"/>
                <c:pt idx="0">
                  <c:v>kwi.23</c:v>
                </c:pt>
                <c:pt idx="1">
                  <c:v>maj.23</c:v>
                </c:pt>
                <c:pt idx="2">
                  <c:v>cze.23</c:v>
                </c:pt>
                <c:pt idx="3">
                  <c:v>lip.23</c:v>
                </c:pt>
                <c:pt idx="4">
                  <c:v>sie.23</c:v>
                </c:pt>
                <c:pt idx="5">
                  <c:v>wrz.23</c:v>
                </c:pt>
                <c:pt idx="6">
                  <c:v>paź.23</c:v>
                </c:pt>
                <c:pt idx="7">
                  <c:v>lis.23</c:v>
                </c:pt>
                <c:pt idx="8">
                  <c:v>gru.23</c:v>
                </c:pt>
              </c:strCache>
            </c:strRef>
          </c:cat>
          <c:val>
            <c:numRef>
              <c:f>'tab1'!$E$5:$E$14</c:f>
              <c:numCache>
                <c:formatCode>0.00%</c:formatCode>
                <c:ptCount val="9"/>
                <c:pt idx="0">
                  <c:v>8.1750897920394666E-2</c:v>
                </c:pt>
                <c:pt idx="1">
                  <c:v>9.1682375386702555E-2</c:v>
                </c:pt>
                <c:pt idx="2">
                  <c:v>8.0268524558462451E-2</c:v>
                </c:pt>
                <c:pt idx="3">
                  <c:v>7.3124615495268414E-2</c:v>
                </c:pt>
                <c:pt idx="4">
                  <c:v>0.10983308353534545</c:v>
                </c:pt>
                <c:pt idx="5">
                  <c:v>0.11009145134457274</c:v>
                </c:pt>
                <c:pt idx="6">
                  <c:v>9.7126845275127174E-2</c:v>
                </c:pt>
                <c:pt idx="7">
                  <c:v>9.9360540217373353E-2</c:v>
                </c:pt>
                <c:pt idx="8">
                  <c:v>7.0962586124511839E-2</c:v>
                </c:pt>
              </c:numCache>
            </c:numRef>
          </c:val>
          <c:extLst>
            <c:ext xmlns:c16="http://schemas.microsoft.com/office/drawing/2014/chart" uri="{C3380CC4-5D6E-409C-BE32-E72D297353CC}">
              <c16:uniqueId val="{00000004-5B0E-4C49-B94C-31D9786C7325}"/>
            </c:ext>
          </c:extLst>
        </c:ser>
        <c:dLbls>
          <c:showLegendKey val="0"/>
          <c:showVal val="0"/>
          <c:showCatName val="0"/>
          <c:showSerName val="0"/>
          <c:showPercent val="0"/>
          <c:showBubbleSize val="0"/>
        </c:dLbls>
        <c:gapWidth val="219"/>
        <c:overlap val="-27"/>
        <c:axId val="1956638943"/>
        <c:axId val="2074582079"/>
      </c:barChart>
      <c:catAx>
        <c:axId val="195663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74582079"/>
        <c:crosses val="autoZero"/>
        <c:auto val="1"/>
        <c:lblAlgn val="ctr"/>
        <c:lblOffset val="100"/>
        <c:noMultiLvlLbl val="0"/>
      </c:catAx>
      <c:valAx>
        <c:axId val="20745820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5663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Excel.xlsx]tab1!PivotTable7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'tab1'!$J$3:$J$4</c:f>
              <c:strCache>
                <c:ptCount val="1"/>
                <c:pt idx="0">
                  <c:v>OPEN</c:v>
                </c:pt>
              </c:strCache>
            </c:strRef>
          </c:tx>
          <c:spPr>
            <a:solidFill>
              <a:schemeClr val="accent1"/>
            </a:solidFill>
            <a:ln>
              <a:noFill/>
            </a:ln>
            <a:effectLst/>
          </c:spPr>
          <c:invertIfNegative val="0"/>
          <c:cat>
            <c:strRef>
              <c:f>'tab1'!$I$5:$I$14</c:f>
              <c:strCache>
                <c:ptCount val="9"/>
                <c:pt idx="0">
                  <c:v>kwi.23</c:v>
                </c:pt>
                <c:pt idx="1">
                  <c:v>maj.23</c:v>
                </c:pt>
                <c:pt idx="2">
                  <c:v>cze.23</c:v>
                </c:pt>
                <c:pt idx="3">
                  <c:v>lip.23</c:v>
                </c:pt>
                <c:pt idx="4">
                  <c:v>sie.23</c:v>
                </c:pt>
                <c:pt idx="5">
                  <c:v>wrz.23</c:v>
                </c:pt>
                <c:pt idx="6">
                  <c:v>paź.23</c:v>
                </c:pt>
                <c:pt idx="7">
                  <c:v>lis.23</c:v>
                </c:pt>
                <c:pt idx="8">
                  <c:v>gru.23</c:v>
                </c:pt>
              </c:strCache>
            </c:strRef>
          </c:cat>
          <c:val>
            <c:numRef>
              <c:f>'tab1'!$J$5:$J$14</c:f>
              <c:numCache>
                <c:formatCode>General</c:formatCode>
                <c:ptCount val="9"/>
                <c:pt idx="0">
                  <c:v>14834834</c:v>
                </c:pt>
                <c:pt idx="1">
                  <c:v>15072308</c:v>
                </c:pt>
                <c:pt idx="2">
                  <c:v>14686180</c:v>
                </c:pt>
                <c:pt idx="3">
                  <c:v>15196497</c:v>
                </c:pt>
                <c:pt idx="4">
                  <c:v>15250323</c:v>
                </c:pt>
                <c:pt idx="5">
                  <c:v>15501467</c:v>
                </c:pt>
                <c:pt idx="6">
                  <c:v>15229775</c:v>
                </c:pt>
                <c:pt idx="7">
                  <c:v>16100778</c:v>
                </c:pt>
                <c:pt idx="8">
                  <c:v>15430131</c:v>
                </c:pt>
              </c:numCache>
            </c:numRef>
          </c:val>
          <c:extLst>
            <c:ext xmlns:c16="http://schemas.microsoft.com/office/drawing/2014/chart" uri="{C3380CC4-5D6E-409C-BE32-E72D297353CC}">
              <c16:uniqueId val="{00000000-4B09-48CE-BD64-6B1D2409707D}"/>
            </c:ext>
          </c:extLst>
        </c:ser>
        <c:ser>
          <c:idx val="1"/>
          <c:order val="1"/>
          <c:tx>
            <c:strRef>
              <c:f>'tab1'!$K$3:$K$4</c:f>
              <c:strCache>
                <c:ptCount val="1"/>
                <c:pt idx="0">
                  <c:v>SOLD</c:v>
                </c:pt>
              </c:strCache>
            </c:strRef>
          </c:tx>
          <c:spPr>
            <a:solidFill>
              <a:schemeClr val="accent2"/>
            </a:solidFill>
            <a:ln>
              <a:noFill/>
            </a:ln>
            <a:effectLst/>
          </c:spPr>
          <c:invertIfNegative val="0"/>
          <c:cat>
            <c:strRef>
              <c:f>'tab1'!$I$5:$I$14</c:f>
              <c:strCache>
                <c:ptCount val="9"/>
                <c:pt idx="0">
                  <c:v>kwi.23</c:v>
                </c:pt>
                <c:pt idx="1">
                  <c:v>maj.23</c:v>
                </c:pt>
                <c:pt idx="2">
                  <c:v>cze.23</c:v>
                </c:pt>
                <c:pt idx="3">
                  <c:v>lip.23</c:v>
                </c:pt>
                <c:pt idx="4">
                  <c:v>sie.23</c:v>
                </c:pt>
                <c:pt idx="5">
                  <c:v>wrz.23</c:v>
                </c:pt>
                <c:pt idx="6">
                  <c:v>paź.23</c:v>
                </c:pt>
                <c:pt idx="7">
                  <c:v>lis.23</c:v>
                </c:pt>
                <c:pt idx="8">
                  <c:v>gru.23</c:v>
                </c:pt>
              </c:strCache>
            </c:strRef>
          </c:cat>
          <c:val>
            <c:numRef>
              <c:f>'tab1'!$K$5:$K$14</c:f>
              <c:numCache>
                <c:formatCode>General</c:formatCode>
                <c:ptCount val="9"/>
                <c:pt idx="0">
                  <c:v>8410652</c:v>
                </c:pt>
                <c:pt idx="1">
                  <c:v>8550411</c:v>
                </c:pt>
                <c:pt idx="2">
                  <c:v>8259208</c:v>
                </c:pt>
                <c:pt idx="3">
                  <c:v>8715515</c:v>
                </c:pt>
                <c:pt idx="4">
                  <c:v>8024805</c:v>
                </c:pt>
                <c:pt idx="5">
                  <c:v>8624338</c:v>
                </c:pt>
                <c:pt idx="6">
                  <c:v>8496387</c:v>
                </c:pt>
                <c:pt idx="7">
                  <c:v>8792655</c:v>
                </c:pt>
                <c:pt idx="8">
                  <c:v>8579747</c:v>
                </c:pt>
              </c:numCache>
            </c:numRef>
          </c:val>
          <c:extLst>
            <c:ext xmlns:c16="http://schemas.microsoft.com/office/drawing/2014/chart" uri="{C3380CC4-5D6E-409C-BE32-E72D297353CC}">
              <c16:uniqueId val="{00000000-3D27-42F7-9596-4F8CBCB55AC0}"/>
            </c:ext>
          </c:extLst>
        </c:ser>
        <c:ser>
          <c:idx val="2"/>
          <c:order val="2"/>
          <c:tx>
            <c:strRef>
              <c:f>'tab1'!$L$3:$L$4</c:f>
              <c:strCache>
                <c:ptCount val="1"/>
                <c:pt idx="0">
                  <c:v>DAMAGED</c:v>
                </c:pt>
              </c:strCache>
            </c:strRef>
          </c:tx>
          <c:spPr>
            <a:solidFill>
              <a:schemeClr val="accent3"/>
            </a:solidFill>
            <a:ln>
              <a:noFill/>
            </a:ln>
            <a:effectLst/>
          </c:spPr>
          <c:invertIfNegative val="0"/>
          <c:cat>
            <c:strRef>
              <c:f>'tab1'!$I$5:$I$14</c:f>
              <c:strCache>
                <c:ptCount val="9"/>
                <c:pt idx="0">
                  <c:v>kwi.23</c:v>
                </c:pt>
                <c:pt idx="1">
                  <c:v>maj.23</c:v>
                </c:pt>
                <c:pt idx="2">
                  <c:v>cze.23</c:v>
                </c:pt>
                <c:pt idx="3">
                  <c:v>lip.23</c:v>
                </c:pt>
                <c:pt idx="4">
                  <c:v>sie.23</c:v>
                </c:pt>
                <c:pt idx="5">
                  <c:v>wrz.23</c:v>
                </c:pt>
                <c:pt idx="6">
                  <c:v>paź.23</c:v>
                </c:pt>
                <c:pt idx="7">
                  <c:v>lis.23</c:v>
                </c:pt>
                <c:pt idx="8">
                  <c:v>gru.23</c:v>
                </c:pt>
              </c:strCache>
            </c:strRef>
          </c:cat>
          <c:val>
            <c:numRef>
              <c:f>'tab1'!$L$5:$L$14</c:f>
              <c:numCache>
                <c:formatCode>General</c:formatCode>
                <c:ptCount val="9"/>
                <c:pt idx="0">
                  <c:v>5211421</c:v>
                </c:pt>
                <c:pt idx="1">
                  <c:v>5140032</c:v>
                </c:pt>
                <c:pt idx="2">
                  <c:v>5248134</c:v>
                </c:pt>
                <c:pt idx="3">
                  <c:v>5369744</c:v>
                </c:pt>
                <c:pt idx="4">
                  <c:v>5550528</c:v>
                </c:pt>
                <c:pt idx="5">
                  <c:v>5170550</c:v>
                </c:pt>
                <c:pt idx="6">
                  <c:v>5254168</c:v>
                </c:pt>
                <c:pt idx="7">
                  <c:v>5708341</c:v>
                </c:pt>
                <c:pt idx="8">
                  <c:v>5755422</c:v>
                </c:pt>
              </c:numCache>
            </c:numRef>
          </c:val>
          <c:extLst>
            <c:ext xmlns:c16="http://schemas.microsoft.com/office/drawing/2014/chart" uri="{C3380CC4-5D6E-409C-BE32-E72D297353CC}">
              <c16:uniqueId val="{00000001-3D27-42F7-9596-4F8CBCB55AC0}"/>
            </c:ext>
          </c:extLst>
        </c:ser>
        <c:ser>
          <c:idx val="3"/>
          <c:order val="3"/>
          <c:tx>
            <c:strRef>
              <c:f>'tab1'!$M$3:$M$4</c:f>
              <c:strCache>
                <c:ptCount val="1"/>
                <c:pt idx="0">
                  <c:v>NOT SOLD</c:v>
                </c:pt>
              </c:strCache>
            </c:strRef>
          </c:tx>
          <c:spPr>
            <a:solidFill>
              <a:schemeClr val="accent4"/>
            </a:solidFill>
            <a:ln>
              <a:noFill/>
            </a:ln>
            <a:effectLst/>
          </c:spPr>
          <c:invertIfNegative val="0"/>
          <c:cat>
            <c:strRef>
              <c:f>'tab1'!$I$5:$I$14</c:f>
              <c:strCache>
                <c:ptCount val="9"/>
                <c:pt idx="0">
                  <c:v>kwi.23</c:v>
                </c:pt>
                <c:pt idx="1">
                  <c:v>maj.23</c:v>
                </c:pt>
                <c:pt idx="2">
                  <c:v>cze.23</c:v>
                </c:pt>
                <c:pt idx="3">
                  <c:v>lip.23</c:v>
                </c:pt>
                <c:pt idx="4">
                  <c:v>sie.23</c:v>
                </c:pt>
                <c:pt idx="5">
                  <c:v>wrz.23</c:v>
                </c:pt>
                <c:pt idx="6">
                  <c:v>paź.23</c:v>
                </c:pt>
                <c:pt idx="7">
                  <c:v>lis.23</c:v>
                </c:pt>
                <c:pt idx="8">
                  <c:v>gru.23</c:v>
                </c:pt>
              </c:strCache>
            </c:strRef>
          </c:cat>
          <c:val>
            <c:numRef>
              <c:f>'tab1'!$M$5:$M$14</c:f>
              <c:numCache>
                <c:formatCode>General</c:formatCode>
                <c:ptCount val="9"/>
                <c:pt idx="0">
                  <c:v>1212761</c:v>
                </c:pt>
                <c:pt idx="1">
                  <c:v>1381865</c:v>
                </c:pt>
                <c:pt idx="2">
                  <c:v>1178838</c:v>
                </c:pt>
                <c:pt idx="3">
                  <c:v>1111238</c:v>
                </c:pt>
                <c:pt idx="4">
                  <c:v>1674990</c:v>
                </c:pt>
                <c:pt idx="5">
                  <c:v>1706579</c:v>
                </c:pt>
                <c:pt idx="6">
                  <c:v>1479220</c:v>
                </c:pt>
                <c:pt idx="7">
                  <c:v>1599782</c:v>
                </c:pt>
                <c:pt idx="8">
                  <c:v>1094962</c:v>
                </c:pt>
              </c:numCache>
            </c:numRef>
          </c:val>
          <c:extLst>
            <c:ext xmlns:c16="http://schemas.microsoft.com/office/drawing/2014/chart" uri="{C3380CC4-5D6E-409C-BE32-E72D297353CC}">
              <c16:uniqueId val="{00000002-2197-47CB-93D0-D2A05D40A1BD}"/>
            </c:ext>
          </c:extLst>
        </c:ser>
        <c:dLbls>
          <c:showLegendKey val="0"/>
          <c:showVal val="0"/>
          <c:showCatName val="0"/>
          <c:showSerName val="0"/>
          <c:showPercent val="0"/>
          <c:showBubbleSize val="0"/>
        </c:dLbls>
        <c:gapWidth val="219"/>
        <c:overlap val="-27"/>
        <c:axId val="272840271"/>
        <c:axId val="35453279"/>
      </c:barChart>
      <c:catAx>
        <c:axId val="27284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5453279"/>
        <c:crosses val="autoZero"/>
        <c:auto val="1"/>
        <c:lblAlgn val="ctr"/>
        <c:lblOffset val="100"/>
        <c:noMultiLvlLbl val="0"/>
      </c:catAx>
      <c:valAx>
        <c:axId val="3545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7284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Excel.xlsx]tab1!PivotTable6</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0"/>
          <c:tx>
            <c:strRef>
              <c:f>'tab1'!$B$3:$B$4</c:f>
              <c:strCache>
                <c:ptCount val="1"/>
                <c:pt idx="0">
                  <c:v>OPEN</c:v>
                </c:pt>
              </c:strCache>
            </c:strRef>
          </c:tx>
          <c:spPr>
            <a:ln w="28575" cap="rnd">
              <a:solidFill>
                <a:schemeClr val="accent1">
                  <a:shade val="86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'tab1'!$A$5:$A$14</c:f>
              <c:strCache>
                <c:ptCount val="9"/>
                <c:pt idx="0">
                  <c:v>kwi.23</c:v>
                </c:pt>
                <c:pt idx="1">
                  <c:v>maj.23</c:v>
                </c:pt>
                <c:pt idx="2">
                  <c:v>cze.23</c:v>
                </c:pt>
                <c:pt idx="3">
                  <c:v>lip.23</c:v>
                </c:pt>
                <c:pt idx="4">
                  <c:v>sie.23</c:v>
                </c:pt>
                <c:pt idx="5">
                  <c:v>wrz.23</c:v>
                </c:pt>
                <c:pt idx="6">
                  <c:v>paź.23</c:v>
                </c:pt>
                <c:pt idx="7">
                  <c:v>lis.23</c:v>
                </c:pt>
                <c:pt idx="8">
                  <c:v>gru.23</c:v>
                </c:pt>
              </c:strCache>
            </c:strRef>
          </c:cat>
          <c:val>
            <c:numRef>
              <c:f>'tab1'!$B$5:$B$14</c:f>
              <c:numCache>
                <c:formatCode>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0-4F73-414D-A9A8-CA2363967486}"/>
            </c:ext>
          </c:extLst>
        </c:ser>
        <c:ser>
          <c:idx val="2"/>
          <c:order val="1"/>
          <c:tx>
            <c:strRef>
              <c:f>'tab1'!$C$3:$C$4</c:f>
              <c:strCache>
                <c:ptCount val="1"/>
                <c:pt idx="0">
                  <c:v>SOLD</c:v>
                </c:pt>
              </c:strCache>
            </c:strRef>
          </c:tx>
          <c:spPr>
            <a:ln w="28575" cap="rnd">
              <a:solidFill>
                <a:schemeClr val="accent1">
                  <a:tint val="86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'tab1'!$A$5:$A$14</c:f>
              <c:strCache>
                <c:ptCount val="9"/>
                <c:pt idx="0">
                  <c:v>kwi.23</c:v>
                </c:pt>
                <c:pt idx="1">
                  <c:v>maj.23</c:v>
                </c:pt>
                <c:pt idx="2">
                  <c:v>cze.23</c:v>
                </c:pt>
                <c:pt idx="3">
                  <c:v>lip.23</c:v>
                </c:pt>
                <c:pt idx="4">
                  <c:v>sie.23</c:v>
                </c:pt>
                <c:pt idx="5">
                  <c:v>wrz.23</c:v>
                </c:pt>
                <c:pt idx="6">
                  <c:v>paź.23</c:v>
                </c:pt>
                <c:pt idx="7">
                  <c:v>lis.23</c:v>
                </c:pt>
                <c:pt idx="8">
                  <c:v>gru.23</c:v>
                </c:pt>
              </c:strCache>
            </c:strRef>
          </c:cat>
          <c:val>
            <c:numRef>
              <c:f>'tab1'!$C$5:$C$14</c:f>
              <c:numCache>
                <c:formatCode>0.00%</c:formatCode>
                <c:ptCount val="9"/>
                <c:pt idx="0">
                  <c:v>0.56695288939532451</c:v>
                </c:pt>
                <c:pt idx="1">
                  <c:v>0.56729274640619076</c:v>
                </c:pt>
                <c:pt idx="2">
                  <c:v>0.56237959768980084</c:v>
                </c:pt>
                <c:pt idx="3">
                  <c:v>0.57352131876181733</c:v>
                </c:pt>
                <c:pt idx="4">
                  <c:v>0.52620557610484708</c:v>
                </c:pt>
                <c:pt idx="5">
                  <c:v>0.55635624679909323</c:v>
                </c:pt>
                <c:pt idx="6">
                  <c:v>0.55788000807628479</c:v>
                </c:pt>
                <c:pt idx="7">
                  <c:v>0.54610125051100011</c:v>
                </c:pt>
                <c:pt idx="8">
                  <c:v>0.55603850673724031</c:v>
                </c:pt>
              </c:numCache>
            </c:numRef>
          </c:val>
          <c:smooth val="0"/>
          <c:extLst>
            <c:ext xmlns:c16="http://schemas.microsoft.com/office/drawing/2014/chart" uri="{C3380CC4-5D6E-409C-BE32-E72D297353CC}">
              <c16:uniqueId val="{00000001-4F73-414D-A9A8-CA2363967486}"/>
            </c:ext>
          </c:extLst>
        </c:ser>
        <c:ser>
          <c:idx val="3"/>
          <c:order val="2"/>
          <c:tx>
            <c:strRef>
              <c:f>'tab1'!$D$3:$D$4</c:f>
              <c:strCache>
                <c:ptCount val="1"/>
                <c:pt idx="0">
                  <c:v>DAMAGED</c:v>
                </c:pt>
              </c:strCache>
            </c:strRef>
          </c:tx>
          <c:spPr>
            <a:ln w="28575" cap="rnd">
              <a:solidFill>
                <a:schemeClr val="accent1">
                  <a:tint val="58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'tab1'!$A$5:$A$14</c:f>
              <c:strCache>
                <c:ptCount val="9"/>
                <c:pt idx="0">
                  <c:v>kwi.23</c:v>
                </c:pt>
                <c:pt idx="1">
                  <c:v>maj.23</c:v>
                </c:pt>
                <c:pt idx="2">
                  <c:v>cze.23</c:v>
                </c:pt>
                <c:pt idx="3">
                  <c:v>lip.23</c:v>
                </c:pt>
                <c:pt idx="4">
                  <c:v>sie.23</c:v>
                </c:pt>
                <c:pt idx="5">
                  <c:v>wrz.23</c:v>
                </c:pt>
                <c:pt idx="6">
                  <c:v>paź.23</c:v>
                </c:pt>
                <c:pt idx="7">
                  <c:v>lis.23</c:v>
                </c:pt>
                <c:pt idx="8">
                  <c:v>gru.23</c:v>
                </c:pt>
              </c:strCache>
            </c:strRef>
          </c:cat>
          <c:val>
            <c:numRef>
              <c:f>'tab1'!$D$5:$D$14</c:f>
              <c:numCache>
                <c:formatCode>0.00%</c:formatCode>
                <c:ptCount val="9"/>
                <c:pt idx="0">
                  <c:v>0.3512962126842808</c:v>
                </c:pt>
                <c:pt idx="1">
                  <c:v>0.3410248782071067</c:v>
                </c:pt>
                <c:pt idx="2">
                  <c:v>0.35735187775173666</c:v>
                </c:pt>
                <c:pt idx="3">
                  <c:v>0.35335406574291428</c:v>
                </c:pt>
                <c:pt idx="4">
                  <c:v>0.36396134035980748</c:v>
                </c:pt>
                <c:pt idx="5">
                  <c:v>0.333552301856334</c:v>
                </c:pt>
                <c:pt idx="6">
                  <c:v>0.34499314664858804</c:v>
                </c:pt>
                <c:pt idx="7">
                  <c:v>0.35453820927162649</c:v>
                </c:pt>
                <c:pt idx="8">
                  <c:v>0.3729989071382479</c:v>
                </c:pt>
              </c:numCache>
            </c:numRef>
          </c:val>
          <c:smooth val="0"/>
          <c:extLst>
            <c:ext xmlns:c16="http://schemas.microsoft.com/office/drawing/2014/chart" uri="{C3380CC4-5D6E-409C-BE32-E72D297353CC}">
              <c16:uniqueId val="{00000002-4F73-414D-A9A8-CA2363967486}"/>
            </c:ext>
          </c:extLst>
        </c:ser>
        <c:ser>
          <c:idx val="0"/>
          <c:order val="3"/>
          <c:tx>
            <c:strRef>
              <c:f>'tab1'!$E$3:$E$4</c:f>
              <c:strCache>
                <c:ptCount val="1"/>
                <c:pt idx="0">
                  <c:v>NOT SOLD</c:v>
                </c:pt>
              </c:strCache>
            </c:strRef>
          </c:tx>
          <c:spPr>
            <a:ln w="28575" cap="rnd">
              <a:solidFill>
                <a:schemeClr val="accent1">
                  <a:shade val="58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'tab1'!$A$5:$A$14</c:f>
              <c:strCache>
                <c:ptCount val="9"/>
                <c:pt idx="0">
                  <c:v>kwi.23</c:v>
                </c:pt>
                <c:pt idx="1">
                  <c:v>maj.23</c:v>
                </c:pt>
                <c:pt idx="2">
                  <c:v>cze.23</c:v>
                </c:pt>
                <c:pt idx="3">
                  <c:v>lip.23</c:v>
                </c:pt>
                <c:pt idx="4">
                  <c:v>sie.23</c:v>
                </c:pt>
                <c:pt idx="5">
                  <c:v>wrz.23</c:v>
                </c:pt>
                <c:pt idx="6">
                  <c:v>paź.23</c:v>
                </c:pt>
                <c:pt idx="7">
                  <c:v>lis.23</c:v>
                </c:pt>
                <c:pt idx="8">
                  <c:v>gru.23</c:v>
                </c:pt>
              </c:strCache>
            </c:strRef>
          </c:cat>
          <c:val>
            <c:numRef>
              <c:f>'tab1'!$E$5:$E$14</c:f>
              <c:numCache>
                <c:formatCode>0.00%</c:formatCode>
                <c:ptCount val="9"/>
                <c:pt idx="0">
                  <c:v>8.1750897920394666E-2</c:v>
                </c:pt>
                <c:pt idx="1">
                  <c:v>9.1682375386702555E-2</c:v>
                </c:pt>
                <c:pt idx="2">
                  <c:v>8.0268524558462451E-2</c:v>
                </c:pt>
                <c:pt idx="3">
                  <c:v>7.3124615495268414E-2</c:v>
                </c:pt>
                <c:pt idx="4">
                  <c:v>0.10983308353534545</c:v>
                </c:pt>
                <c:pt idx="5">
                  <c:v>0.11009145134457274</c:v>
                </c:pt>
                <c:pt idx="6">
                  <c:v>9.7126845275127174E-2</c:v>
                </c:pt>
                <c:pt idx="7">
                  <c:v>9.9360540217373353E-2</c:v>
                </c:pt>
                <c:pt idx="8">
                  <c:v>7.0962586124511839E-2</c:v>
                </c:pt>
              </c:numCache>
            </c:numRef>
          </c:val>
          <c:smooth val="0"/>
          <c:extLst>
            <c:ext xmlns:c16="http://schemas.microsoft.com/office/drawing/2014/chart" uri="{C3380CC4-5D6E-409C-BE32-E72D297353CC}">
              <c16:uniqueId val="{00000004-92B9-475A-95FA-2B5CAEB7A0EA}"/>
            </c:ext>
          </c:extLst>
        </c:ser>
        <c:dLbls>
          <c:dLblPos val="t"/>
          <c:showLegendKey val="0"/>
          <c:showVal val="1"/>
          <c:showCatName val="0"/>
          <c:showSerName val="0"/>
          <c:showPercent val="0"/>
          <c:showBubbleSize val="0"/>
        </c:dLbls>
        <c:smooth val="0"/>
        <c:axId val="1956638943"/>
        <c:axId val="2074582079"/>
      </c:lineChart>
      <c:catAx>
        <c:axId val="195663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l-PL"/>
          </a:p>
        </c:txPr>
        <c:crossAx val="2074582079"/>
        <c:crosses val="autoZero"/>
        <c:auto val="1"/>
        <c:lblAlgn val="ctr"/>
        <c:lblOffset val="100"/>
        <c:noMultiLvlLbl val="0"/>
      </c:catAx>
      <c:valAx>
        <c:axId val="2074582079"/>
        <c:scaling>
          <c:orientation val="minMax"/>
          <c:max val="1"/>
        </c:scaling>
        <c:delete val="1"/>
        <c:axPos val="l"/>
        <c:majorGridlines>
          <c:spPr>
            <a:ln w="9525" cap="flat" cmpd="sng" algn="ctr">
              <a:noFill/>
              <a:round/>
            </a:ln>
            <a:effectLst/>
          </c:spPr>
        </c:majorGridlines>
        <c:numFmt formatCode="0.00%" sourceLinked="1"/>
        <c:majorTickMark val="none"/>
        <c:minorTickMark val="none"/>
        <c:tickLblPos val="nextTo"/>
        <c:crossAx val="195663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Excel.xlsx]tab1!PivotTable7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hade val="86000"/>
              </a:schemeClr>
            </a:solidFill>
            <a:ln w="9525">
              <a:solidFill>
                <a:schemeClr val="accent1">
                  <a:shade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hade val="86000"/>
              </a:schemeClr>
            </a:solidFill>
            <a:ln w="9525">
              <a:solidFill>
                <a:schemeClr val="accent1">
                  <a:shade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95103962520164E-2"/>
          <c:y val="3.1718094061771687E-2"/>
          <c:w val="0.81530504563218253"/>
          <c:h val="0.87227533978115668"/>
        </c:manualLayout>
      </c:layout>
      <c:barChart>
        <c:barDir val="col"/>
        <c:grouping val="clustered"/>
        <c:varyColors val="0"/>
        <c:ser>
          <c:idx val="0"/>
          <c:order val="0"/>
          <c:tx>
            <c:strRef>
              <c:f>'tab1'!$J$3:$J$4</c:f>
              <c:strCache>
                <c:ptCount val="1"/>
                <c:pt idx="0">
                  <c:v>OPEN</c:v>
                </c:pt>
              </c:strCache>
            </c:strRef>
          </c:tx>
          <c:spPr>
            <a:solidFill>
              <a:schemeClr val="accent1">
                <a:shade val="58000"/>
              </a:schemeClr>
            </a:solidFill>
            <a:ln>
              <a:noFill/>
            </a:ln>
            <a:effectLst/>
          </c:spPr>
          <c:invertIfNegative val="0"/>
          <c:cat>
            <c:strRef>
              <c:f>'tab1'!$I$5:$I$14</c:f>
              <c:strCache>
                <c:ptCount val="9"/>
                <c:pt idx="0">
                  <c:v>kwi.23</c:v>
                </c:pt>
                <c:pt idx="1">
                  <c:v>maj.23</c:v>
                </c:pt>
                <c:pt idx="2">
                  <c:v>cze.23</c:v>
                </c:pt>
                <c:pt idx="3">
                  <c:v>lip.23</c:v>
                </c:pt>
                <c:pt idx="4">
                  <c:v>sie.23</c:v>
                </c:pt>
                <c:pt idx="5">
                  <c:v>wrz.23</c:v>
                </c:pt>
                <c:pt idx="6">
                  <c:v>paź.23</c:v>
                </c:pt>
                <c:pt idx="7">
                  <c:v>lis.23</c:v>
                </c:pt>
                <c:pt idx="8">
                  <c:v>gru.23</c:v>
                </c:pt>
              </c:strCache>
            </c:strRef>
          </c:cat>
          <c:val>
            <c:numRef>
              <c:f>'tab1'!$J$5:$J$14</c:f>
              <c:numCache>
                <c:formatCode>General</c:formatCode>
                <c:ptCount val="9"/>
                <c:pt idx="0">
                  <c:v>14834834</c:v>
                </c:pt>
                <c:pt idx="1">
                  <c:v>15072308</c:v>
                </c:pt>
                <c:pt idx="2">
                  <c:v>14686180</c:v>
                </c:pt>
                <c:pt idx="3">
                  <c:v>15196497</c:v>
                </c:pt>
                <c:pt idx="4">
                  <c:v>15250323</c:v>
                </c:pt>
                <c:pt idx="5">
                  <c:v>15501467</c:v>
                </c:pt>
                <c:pt idx="6">
                  <c:v>15229775</c:v>
                </c:pt>
                <c:pt idx="7">
                  <c:v>16100778</c:v>
                </c:pt>
                <c:pt idx="8">
                  <c:v>15430131</c:v>
                </c:pt>
              </c:numCache>
            </c:numRef>
          </c:val>
          <c:extLst>
            <c:ext xmlns:c16="http://schemas.microsoft.com/office/drawing/2014/chart" uri="{C3380CC4-5D6E-409C-BE32-E72D297353CC}">
              <c16:uniqueId val="{00000000-873F-43F3-8D92-38C277779B13}"/>
            </c:ext>
          </c:extLst>
        </c:ser>
        <c:ser>
          <c:idx val="2"/>
          <c:order val="2"/>
          <c:tx>
            <c:strRef>
              <c:f>'tab1'!$L$3:$L$4</c:f>
              <c:strCache>
                <c:ptCount val="1"/>
                <c:pt idx="0">
                  <c:v>DAMAGED</c:v>
                </c:pt>
              </c:strCache>
            </c:strRef>
          </c:tx>
          <c:spPr>
            <a:solidFill>
              <a:schemeClr val="accent1">
                <a:tint val="86000"/>
              </a:schemeClr>
            </a:solidFill>
            <a:ln w="28575" cap="rnd">
              <a:noFill/>
              <a:round/>
            </a:ln>
            <a:effectLst/>
          </c:spPr>
          <c:invertIfNegative val="0"/>
          <c:cat>
            <c:strRef>
              <c:f>'tab1'!$I$5:$I$14</c:f>
              <c:strCache>
                <c:ptCount val="9"/>
                <c:pt idx="0">
                  <c:v>kwi.23</c:v>
                </c:pt>
                <c:pt idx="1">
                  <c:v>maj.23</c:v>
                </c:pt>
                <c:pt idx="2">
                  <c:v>cze.23</c:v>
                </c:pt>
                <c:pt idx="3">
                  <c:v>lip.23</c:v>
                </c:pt>
                <c:pt idx="4">
                  <c:v>sie.23</c:v>
                </c:pt>
                <c:pt idx="5">
                  <c:v>wrz.23</c:v>
                </c:pt>
                <c:pt idx="6">
                  <c:v>paź.23</c:v>
                </c:pt>
                <c:pt idx="7">
                  <c:v>lis.23</c:v>
                </c:pt>
                <c:pt idx="8">
                  <c:v>gru.23</c:v>
                </c:pt>
              </c:strCache>
            </c:strRef>
          </c:cat>
          <c:val>
            <c:numRef>
              <c:f>'tab1'!$L$5:$L$14</c:f>
              <c:numCache>
                <c:formatCode>General</c:formatCode>
                <c:ptCount val="9"/>
                <c:pt idx="0">
                  <c:v>5211421</c:v>
                </c:pt>
                <c:pt idx="1">
                  <c:v>5140032</c:v>
                </c:pt>
                <c:pt idx="2">
                  <c:v>5248134</c:v>
                </c:pt>
                <c:pt idx="3">
                  <c:v>5369744</c:v>
                </c:pt>
                <c:pt idx="4">
                  <c:v>5550528</c:v>
                </c:pt>
                <c:pt idx="5">
                  <c:v>5170550</c:v>
                </c:pt>
                <c:pt idx="6">
                  <c:v>5254168</c:v>
                </c:pt>
                <c:pt idx="7">
                  <c:v>5708341</c:v>
                </c:pt>
                <c:pt idx="8">
                  <c:v>5755422</c:v>
                </c:pt>
              </c:numCache>
            </c:numRef>
          </c:val>
          <c:extLst>
            <c:ext xmlns:c16="http://schemas.microsoft.com/office/drawing/2014/chart" uri="{C3380CC4-5D6E-409C-BE32-E72D297353CC}">
              <c16:uniqueId val="{00000001-71BD-453B-A515-FA2BB92542A5}"/>
            </c:ext>
          </c:extLst>
        </c:ser>
        <c:ser>
          <c:idx val="1"/>
          <c:order val="1"/>
          <c:tx>
            <c:strRef>
              <c:f>'tab1'!$K$3:$K$4</c:f>
              <c:strCache>
                <c:ptCount val="1"/>
                <c:pt idx="0">
                  <c:v>SOLD</c:v>
                </c:pt>
              </c:strCache>
            </c:strRef>
          </c:tx>
          <c:spPr>
            <a:solidFill>
              <a:schemeClr val="accent1">
                <a:shade val="86000"/>
              </a:schemeClr>
            </a:solidFill>
            <a:ln w="28575" cap="rnd">
              <a:noFill/>
              <a:round/>
            </a:ln>
            <a:effectLst/>
          </c:spPr>
          <c:invertIfNegative val="0"/>
          <c:cat>
            <c:strRef>
              <c:f>'tab1'!$I$5:$I$14</c:f>
              <c:strCache>
                <c:ptCount val="9"/>
                <c:pt idx="0">
                  <c:v>kwi.23</c:v>
                </c:pt>
                <c:pt idx="1">
                  <c:v>maj.23</c:v>
                </c:pt>
                <c:pt idx="2">
                  <c:v>cze.23</c:v>
                </c:pt>
                <c:pt idx="3">
                  <c:v>lip.23</c:v>
                </c:pt>
                <c:pt idx="4">
                  <c:v>sie.23</c:v>
                </c:pt>
                <c:pt idx="5">
                  <c:v>wrz.23</c:v>
                </c:pt>
                <c:pt idx="6">
                  <c:v>paź.23</c:v>
                </c:pt>
                <c:pt idx="7">
                  <c:v>lis.23</c:v>
                </c:pt>
                <c:pt idx="8">
                  <c:v>gru.23</c:v>
                </c:pt>
              </c:strCache>
            </c:strRef>
          </c:cat>
          <c:val>
            <c:numRef>
              <c:f>'tab1'!$K$5:$K$14</c:f>
              <c:numCache>
                <c:formatCode>General</c:formatCode>
                <c:ptCount val="9"/>
                <c:pt idx="0">
                  <c:v>8410652</c:v>
                </c:pt>
                <c:pt idx="1">
                  <c:v>8550411</c:v>
                </c:pt>
                <c:pt idx="2">
                  <c:v>8259208</c:v>
                </c:pt>
                <c:pt idx="3">
                  <c:v>8715515</c:v>
                </c:pt>
                <c:pt idx="4">
                  <c:v>8024805</c:v>
                </c:pt>
                <c:pt idx="5">
                  <c:v>8624338</c:v>
                </c:pt>
                <c:pt idx="6">
                  <c:v>8496387</c:v>
                </c:pt>
                <c:pt idx="7">
                  <c:v>8792655</c:v>
                </c:pt>
                <c:pt idx="8">
                  <c:v>8579747</c:v>
                </c:pt>
              </c:numCache>
            </c:numRef>
          </c:val>
          <c:extLst>
            <c:ext xmlns:c16="http://schemas.microsoft.com/office/drawing/2014/chart" uri="{C3380CC4-5D6E-409C-BE32-E72D297353CC}">
              <c16:uniqueId val="{00000000-71BD-453B-A515-FA2BB92542A5}"/>
            </c:ext>
          </c:extLst>
        </c:ser>
        <c:ser>
          <c:idx val="3"/>
          <c:order val="3"/>
          <c:tx>
            <c:strRef>
              <c:f>'tab1'!$M$3:$M$4</c:f>
              <c:strCache>
                <c:ptCount val="1"/>
                <c:pt idx="0">
                  <c:v>NOT SOLD</c:v>
                </c:pt>
              </c:strCache>
            </c:strRef>
          </c:tx>
          <c:spPr>
            <a:solidFill>
              <a:schemeClr val="accent1">
                <a:tint val="58000"/>
              </a:schemeClr>
            </a:solidFill>
            <a:ln>
              <a:noFill/>
            </a:ln>
            <a:effectLst/>
          </c:spPr>
          <c:invertIfNegative val="0"/>
          <c:cat>
            <c:strRef>
              <c:f>'tab1'!$I$5:$I$14</c:f>
              <c:strCache>
                <c:ptCount val="9"/>
                <c:pt idx="0">
                  <c:v>kwi.23</c:v>
                </c:pt>
                <c:pt idx="1">
                  <c:v>maj.23</c:v>
                </c:pt>
                <c:pt idx="2">
                  <c:v>cze.23</c:v>
                </c:pt>
                <c:pt idx="3">
                  <c:v>lip.23</c:v>
                </c:pt>
                <c:pt idx="4">
                  <c:v>sie.23</c:v>
                </c:pt>
                <c:pt idx="5">
                  <c:v>wrz.23</c:v>
                </c:pt>
                <c:pt idx="6">
                  <c:v>paź.23</c:v>
                </c:pt>
                <c:pt idx="7">
                  <c:v>lis.23</c:v>
                </c:pt>
                <c:pt idx="8">
                  <c:v>gru.23</c:v>
                </c:pt>
              </c:strCache>
            </c:strRef>
          </c:cat>
          <c:val>
            <c:numRef>
              <c:f>'tab1'!$M$5:$M$14</c:f>
              <c:numCache>
                <c:formatCode>General</c:formatCode>
                <c:ptCount val="9"/>
                <c:pt idx="0">
                  <c:v>1212761</c:v>
                </c:pt>
                <c:pt idx="1">
                  <c:v>1381865</c:v>
                </c:pt>
                <c:pt idx="2">
                  <c:v>1178838</c:v>
                </c:pt>
                <c:pt idx="3">
                  <c:v>1111238</c:v>
                </c:pt>
                <c:pt idx="4">
                  <c:v>1674990</c:v>
                </c:pt>
                <c:pt idx="5">
                  <c:v>1706579</c:v>
                </c:pt>
                <c:pt idx="6">
                  <c:v>1479220</c:v>
                </c:pt>
                <c:pt idx="7">
                  <c:v>1599782</c:v>
                </c:pt>
                <c:pt idx="8">
                  <c:v>1094962</c:v>
                </c:pt>
              </c:numCache>
            </c:numRef>
          </c:val>
          <c:extLst>
            <c:ext xmlns:c16="http://schemas.microsoft.com/office/drawing/2014/chart" uri="{C3380CC4-5D6E-409C-BE32-E72D297353CC}">
              <c16:uniqueId val="{00000002-8E46-4C43-8616-B5ABC1F29532}"/>
            </c:ext>
          </c:extLst>
        </c:ser>
        <c:dLbls>
          <c:showLegendKey val="0"/>
          <c:showVal val="0"/>
          <c:showCatName val="0"/>
          <c:showSerName val="0"/>
          <c:showPercent val="0"/>
          <c:showBubbleSize val="0"/>
        </c:dLbls>
        <c:gapWidth val="219"/>
        <c:overlap val="-27"/>
        <c:axId val="272840271"/>
        <c:axId val="35453279"/>
      </c:barChart>
      <c:catAx>
        <c:axId val="27284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l-PL"/>
          </a:p>
        </c:txPr>
        <c:crossAx val="35453279"/>
        <c:crosses val="autoZero"/>
        <c:auto val="1"/>
        <c:lblAlgn val="ctr"/>
        <c:lblOffset val="100"/>
        <c:noMultiLvlLbl val="0"/>
      </c:catAx>
      <c:valAx>
        <c:axId val="3545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l-PL"/>
          </a:p>
        </c:txPr>
        <c:crossAx val="272840271"/>
        <c:crosses val="autoZero"/>
        <c:crossBetween val="between"/>
        <c:dispUnits>
          <c:builtInUnit val="millions"/>
          <c:dispUnitsLbl>
            <c:layout>
              <c:manualLayout>
                <c:xMode val="edge"/>
                <c:yMode val="edge"/>
                <c:x val="4.0572853749696229E-3"/>
                <c:y val="0.34777566835766083"/>
              </c:manualLayout>
            </c:layout>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pl-PL"/>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2.1568627450980392E-2"/>
          <c:y val="6.6066066066066062E-2"/>
          <c:w val="0.85461238253058813"/>
          <c:h val="0.7825929866874749"/>
        </c:manualLayout>
      </c:layout>
      <c:lineChart>
        <c:grouping val="standard"/>
        <c:varyColors val="0"/>
        <c:ser>
          <c:idx val="0"/>
          <c:order val="0"/>
          <c:tx>
            <c:strRef>
              <c:f>dane_total!$G$28</c:f>
              <c:strCache>
                <c:ptCount val="1"/>
                <c:pt idx="0">
                  <c:v>% SOLD</c:v>
                </c:pt>
              </c:strCache>
            </c:strRef>
          </c:tx>
          <c:spPr>
            <a:ln w="28575" cap="rnd">
              <a:solidFill>
                <a:schemeClr val="accent1">
                  <a:shade val="65000"/>
                </a:schemeClr>
              </a:solidFill>
              <a:round/>
            </a:ln>
            <a:effectLst/>
          </c:spPr>
          <c:marker>
            <c:symbol val="circle"/>
            <c:size val="5"/>
            <c:spPr>
              <a:solidFill>
                <a:schemeClr val="accent1">
                  <a:shade val="65000"/>
                </a:schemeClr>
              </a:solidFill>
              <a:ln w="9525">
                <a:solidFill>
                  <a:schemeClr val="accent1">
                    <a:shade val="6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dane_total!$F$29:$F$35</c:f>
              <c:numCache>
                <c:formatCode>[$-415]mmm\ yy;@</c:formatCode>
                <c:ptCount val="7"/>
                <c:pt idx="0">
                  <c:v>45261</c:v>
                </c:pt>
                <c:pt idx="1">
                  <c:v>45231</c:v>
                </c:pt>
                <c:pt idx="2">
                  <c:v>45200</c:v>
                </c:pt>
                <c:pt idx="3">
                  <c:v>45170</c:v>
                </c:pt>
                <c:pt idx="4">
                  <c:v>45139</c:v>
                </c:pt>
                <c:pt idx="5">
                  <c:v>45108</c:v>
                </c:pt>
                <c:pt idx="6">
                  <c:v>45078</c:v>
                </c:pt>
              </c:numCache>
            </c:numRef>
          </c:cat>
          <c:val>
            <c:numRef>
              <c:f>dane_total!$G$29:$G$35</c:f>
              <c:numCache>
                <c:formatCode>0.00%</c:formatCode>
                <c:ptCount val="7"/>
                <c:pt idx="0">
                  <c:v>0.22689847852054457</c:v>
                </c:pt>
                <c:pt idx="1">
                  <c:v>0.23317574242125752</c:v>
                </c:pt>
                <c:pt idx="2">
                  <c:v>0.22600681454266183</c:v>
                </c:pt>
                <c:pt idx="3">
                  <c:v>0.23520682995861622</c:v>
                </c:pt>
                <c:pt idx="4">
                  <c:v>0.22148868888758239</c:v>
                </c:pt>
                <c:pt idx="5">
                  <c:v>0.2358798184411377</c:v>
                </c:pt>
                <c:pt idx="6">
                  <c:v>0.22692994517520962</c:v>
                </c:pt>
              </c:numCache>
            </c:numRef>
          </c:val>
          <c:smooth val="0"/>
          <c:extLst>
            <c:ext xmlns:c16="http://schemas.microsoft.com/office/drawing/2014/chart" uri="{C3380CC4-5D6E-409C-BE32-E72D297353CC}">
              <c16:uniqueId val="{00000000-E2B6-4367-99FF-8683E2BDEDE8}"/>
            </c:ext>
          </c:extLst>
        </c:ser>
        <c:ser>
          <c:idx val="1"/>
          <c:order val="1"/>
          <c:tx>
            <c:strRef>
              <c:f>dane_total!$H$28</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dane_total!$F$29:$F$35</c:f>
              <c:numCache>
                <c:formatCode>[$-415]mmm\ yy;@</c:formatCode>
                <c:ptCount val="7"/>
                <c:pt idx="0">
                  <c:v>45261</c:v>
                </c:pt>
                <c:pt idx="1">
                  <c:v>45231</c:v>
                </c:pt>
                <c:pt idx="2">
                  <c:v>45200</c:v>
                </c:pt>
                <c:pt idx="3">
                  <c:v>45170</c:v>
                </c:pt>
                <c:pt idx="4">
                  <c:v>45139</c:v>
                </c:pt>
                <c:pt idx="5">
                  <c:v>45108</c:v>
                </c:pt>
                <c:pt idx="6">
                  <c:v>45078</c:v>
                </c:pt>
              </c:numCache>
            </c:numRef>
          </c:cat>
          <c:val>
            <c:numRef>
              <c:f>dane_total!$H$29:$H$35</c:f>
              <c:numCache>
                <c:formatCode>0.0%</c:formatCode>
                <c:ptCount val="7"/>
              </c:numCache>
            </c:numRef>
          </c:val>
          <c:smooth val="0"/>
          <c:extLst>
            <c:ext xmlns:c16="http://schemas.microsoft.com/office/drawing/2014/chart" uri="{C3380CC4-5D6E-409C-BE32-E72D297353CC}">
              <c16:uniqueId val="{00000001-E2B6-4367-99FF-8683E2BDEDE8}"/>
            </c:ext>
          </c:extLst>
        </c:ser>
        <c:ser>
          <c:idx val="2"/>
          <c:order val="2"/>
          <c:tx>
            <c:strRef>
              <c:f>dane_total!$I$28</c:f>
              <c:strCache>
                <c:ptCount val="1"/>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dane_total!$F$29:$F$35</c:f>
              <c:numCache>
                <c:formatCode>[$-415]mmm\ yy;@</c:formatCode>
                <c:ptCount val="7"/>
                <c:pt idx="0">
                  <c:v>45261</c:v>
                </c:pt>
                <c:pt idx="1">
                  <c:v>45231</c:v>
                </c:pt>
                <c:pt idx="2">
                  <c:v>45200</c:v>
                </c:pt>
                <c:pt idx="3">
                  <c:v>45170</c:v>
                </c:pt>
                <c:pt idx="4">
                  <c:v>45139</c:v>
                </c:pt>
                <c:pt idx="5">
                  <c:v>45108</c:v>
                </c:pt>
                <c:pt idx="6">
                  <c:v>45078</c:v>
                </c:pt>
              </c:numCache>
            </c:numRef>
          </c:cat>
          <c:val>
            <c:numRef>
              <c:f>dane_total!$I$29:$I$35</c:f>
              <c:numCache>
                <c:formatCode>0.0%</c:formatCode>
                <c:ptCount val="7"/>
              </c:numCache>
            </c:numRef>
          </c:val>
          <c:smooth val="0"/>
          <c:extLst>
            <c:ext xmlns:c16="http://schemas.microsoft.com/office/drawing/2014/chart" uri="{C3380CC4-5D6E-409C-BE32-E72D297353CC}">
              <c16:uniqueId val="{00000002-E2B6-4367-99FF-8683E2BDEDE8}"/>
            </c:ext>
          </c:extLst>
        </c:ser>
        <c:dLbls>
          <c:dLblPos val="t"/>
          <c:showLegendKey val="0"/>
          <c:showVal val="1"/>
          <c:showCatName val="0"/>
          <c:showSerName val="0"/>
          <c:showPercent val="0"/>
          <c:showBubbleSize val="0"/>
        </c:dLbls>
        <c:marker val="1"/>
        <c:smooth val="0"/>
        <c:axId val="1902272047"/>
        <c:axId val="1742366495"/>
      </c:lineChart>
      <c:dateAx>
        <c:axId val="1902272047"/>
        <c:scaling>
          <c:orientation val="minMax"/>
        </c:scaling>
        <c:delete val="0"/>
        <c:axPos val="b"/>
        <c:numFmt formatCode="[$-415]mmm\ 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l-PL"/>
          </a:p>
        </c:txPr>
        <c:crossAx val="1742366495"/>
        <c:crosses val="autoZero"/>
        <c:auto val="1"/>
        <c:lblOffset val="100"/>
        <c:baseTimeUnit val="months"/>
      </c:dateAx>
      <c:valAx>
        <c:axId val="1742366495"/>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9022720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Excel.xlsx]Sheet2!PivotTable2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pivotFmt>
    </c:pivotFmts>
    <c:plotArea>
      <c:layout>
        <c:manualLayout>
          <c:layoutTarget val="inner"/>
          <c:xMode val="edge"/>
          <c:yMode val="edge"/>
          <c:x val="8.5106395652559799E-2"/>
          <c:y val="7.2072072072072071E-2"/>
          <c:w val="0.81773843640117438"/>
          <c:h val="0.80061100470549285"/>
        </c:manualLayout>
      </c:layout>
      <c:barChart>
        <c:barDir val="col"/>
        <c:grouping val="clustered"/>
        <c:varyColors val="0"/>
        <c:ser>
          <c:idx val="0"/>
          <c:order val="0"/>
          <c:tx>
            <c:strRef>
              <c:f>Sheet2!$B$3:$B$4</c:f>
              <c:strCache>
                <c:ptCount val="1"/>
                <c:pt idx="0">
                  <c:v>PROD. A</c:v>
                </c:pt>
              </c:strCache>
            </c:strRef>
          </c:tx>
          <c:spPr>
            <a:solidFill>
              <a:schemeClr val="accent1">
                <a:shade val="65000"/>
              </a:schemeClr>
            </a:solidFill>
            <a:ln>
              <a:noFill/>
            </a:ln>
            <a:effectLst/>
          </c:spPr>
          <c:invertIfNegative val="0"/>
          <c:cat>
            <c:strRef>
              <c:f>Sheet2!$A$5:$A$14</c:f>
              <c:strCache>
                <c:ptCount val="9"/>
                <c:pt idx="0">
                  <c:v>kwi.23</c:v>
                </c:pt>
                <c:pt idx="1">
                  <c:v>maj.23</c:v>
                </c:pt>
                <c:pt idx="2">
                  <c:v>cze.23</c:v>
                </c:pt>
                <c:pt idx="3">
                  <c:v>lip.23</c:v>
                </c:pt>
                <c:pt idx="4">
                  <c:v>sie.23</c:v>
                </c:pt>
                <c:pt idx="5">
                  <c:v>wrz.23</c:v>
                </c:pt>
                <c:pt idx="6">
                  <c:v>paź.23</c:v>
                </c:pt>
                <c:pt idx="7">
                  <c:v>lis.23</c:v>
                </c:pt>
                <c:pt idx="8">
                  <c:v>gru.23</c:v>
                </c:pt>
              </c:strCache>
            </c:strRef>
          </c:cat>
          <c:val>
            <c:numRef>
              <c:f>Sheet2!$B$5:$B$14</c:f>
              <c:numCache>
                <c:formatCode>General</c:formatCode>
                <c:ptCount val="9"/>
                <c:pt idx="0">
                  <c:v>14834834</c:v>
                </c:pt>
                <c:pt idx="1">
                  <c:v>15072308</c:v>
                </c:pt>
                <c:pt idx="2">
                  <c:v>14686180</c:v>
                </c:pt>
                <c:pt idx="3">
                  <c:v>15196497</c:v>
                </c:pt>
                <c:pt idx="4">
                  <c:v>15250323</c:v>
                </c:pt>
                <c:pt idx="5">
                  <c:v>15501467</c:v>
                </c:pt>
                <c:pt idx="6">
                  <c:v>15229775</c:v>
                </c:pt>
                <c:pt idx="7">
                  <c:v>16100778</c:v>
                </c:pt>
                <c:pt idx="8">
                  <c:v>15430131</c:v>
                </c:pt>
              </c:numCache>
            </c:numRef>
          </c:val>
          <c:extLst>
            <c:ext xmlns:c16="http://schemas.microsoft.com/office/drawing/2014/chart" uri="{C3380CC4-5D6E-409C-BE32-E72D297353CC}">
              <c16:uniqueId val="{00000000-B294-43C7-8728-EF0ABFEE341F}"/>
            </c:ext>
          </c:extLst>
        </c:ser>
        <c:ser>
          <c:idx val="1"/>
          <c:order val="1"/>
          <c:tx>
            <c:strRef>
              <c:f>Sheet2!$C$3:$C$4</c:f>
              <c:strCache>
                <c:ptCount val="1"/>
                <c:pt idx="0">
                  <c:v>PROD. B</c:v>
                </c:pt>
              </c:strCache>
            </c:strRef>
          </c:tx>
          <c:spPr>
            <a:solidFill>
              <a:schemeClr val="accent1"/>
            </a:solidFill>
            <a:ln>
              <a:noFill/>
            </a:ln>
            <a:effectLst/>
          </c:spPr>
          <c:invertIfNegative val="0"/>
          <c:cat>
            <c:strRef>
              <c:f>Sheet2!$A$5:$A$14</c:f>
              <c:strCache>
                <c:ptCount val="9"/>
                <c:pt idx="0">
                  <c:v>kwi.23</c:v>
                </c:pt>
                <c:pt idx="1">
                  <c:v>maj.23</c:v>
                </c:pt>
                <c:pt idx="2">
                  <c:v>cze.23</c:v>
                </c:pt>
                <c:pt idx="3">
                  <c:v>lip.23</c:v>
                </c:pt>
                <c:pt idx="4">
                  <c:v>sie.23</c:v>
                </c:pt>
                <c:pt idx="5">
                  <c:v>wrz.23</c:v>
                </c:pt>
                <c:pt idx="6">
                  <c:v>paź.23</c:v>
                </c:pt>
                <c:pt idx="7">
                  <c:v>lis.23</c:v>
                </c:pt>
                <c:pt idx="8">
                  <c:v>gru.23</c:v>
                </c:pt>
              </c:strCache>
            </c:strRef>
          </c:cat>
          <c:val>
            <c:numRef>
              <c:f>Sheet2!$C$5:$C$14</c:f>
              <c:numCache>
                <c:formatCode>General</c:formatCode>
                <c:ptCount val="9"/>
                <c:pt idx="0">
                  <c:v>65897920</c:v>
                </c:pt>
                <c:pt idx="1">
                  <c:v>65731890</c:v>
                </c:pt>
                <c:pt idx="2">
                  <c:v>65389473</c:v>
                </c:pt>
                <c:pt idx="3">
                  <c:v>65452217</c:v>
                </c:pt>
                <c:pt idx="4">
                  <c:v>64852175</c:v>
                </c:pt>
                <c:pt idx="5">
                  <c:v>65260196</c:v>
                </c:pt>
                <c:pt idx="6">
                  <c:v>65158297</c:v>
                </c:pt>
                <c:pt idx="7">
                  <c:v>65802098</c:v>
                </c:pt>
                <c:pt idx="8">
                  <c:v>65214236</c:v>
                </c:pt>
              </c:numCache>
            </c:numRef>
          </c:val>
          <c:extLst>
            <c:ext xmlns:c16="http://schemas.microsoft.com/office/drawing/2014/chart" uri="{C3380CC4-5D6E-409C-BE32-E72D297353CC}">
              <c16:uniqueId val="{00000003-76D1-4939-849F-B9BD2EE76210}"/>
            </c:ext>
          </c:extLst>
        </c:ser>
        <c:ser>
          <c:idx val="2"/>
          <c:order val="2"/>
          <c:tx>
            <c:strRef>
              <c:f>Sheet2!$D$3:$D$4</c:f>
              <c:strCache>
                <c:ptCount val="1"/>
                <c:pt idx="0">
                  <c:v>PROD. C</c:v>
                </c:pt>
              </c:strCache>
            </c:strRef>
          </c:tx>
          <c:spPr>
            <a:solidFill>
              <a:schemeClr val="accent1">
                <a:tint val="65000"/>
              </a:schemeClr>
            </a:solidFill>
            <a:ln>
              <a:noFill/>
            </a:ln>
            <a:effectLst/>
          </c:spPr>
          <c:invertIfNegative val="0"/>
          <c:cat>
            <c:strRef>
              <c:f>Sheet2!$A$5:$A$14</c:f>
              <c:strCache>
                <c:ptCount val="9"/>
                <c:pt idx="0">
                  <c:v>kwi.23</c:v>
                </c:pt>
                <c:pt idx="1">
                  <c:v>maj.23</c:v>
                </c:pt>
                <c:pt idx="2">
                  <c:v>cze.23</c:v>
                </c:pt>
                <c:pt idx="3">
                  <c:v>lip.23</c:v>
                </c:pt>
                <c:pt idx="4">
                  <c:v>sie.23</c:v>
                </c:pt>
                <c:pt idx="5">
                  <c:v>wrz.23</c:v>
                </c:pt>
                <c:pt idx="6">
                  <c:v>paź.23</c:v>
                </c:pt>
                <c:pt idx="7">
                  <c:v>lis.23</c:v>
                </c:pt>
                <c:pt idx="8">
                  <c:v>gru.23</c:v>
                </c:pt>
              </c:strCache>
            </c:strRef>
          </c:cat>
          <c:val>
            <c:numRef>
              <c:f>Sheet2!$D$5:$D$14</c:f>
              <c:numCache>
                <c:formatCode>General</c:formatCode>
                <c:ptCount val="9"/>
                <c:pt idx="0">
                  <c:v>5366904</c:v>
                </c:pt>
                <c:pt idx="1">
                  <c:v>5312674</c:v>
                </c:pt>
                <c:pt idx="2">
                  <c:v>5358691</c:v>
                </c:pt>
                <c:pt idx="3">
                  <c:v>5300712</c:v>
                </c:pt>
                <c:pt idx="4">
                  <c:v>5351166</c:v>
                </c:pt>
                <c:pt idx="5">
                  <c:v>5317453</c:v>
                </c:pt>
                <c:pt idx="6">
                  <c:v>5446008</c:v>
                </c:pt>
                <c:pt idx="7">
                  <c:v>5410323</c:v>
                </c:pt>
                <c:pt idx="8">
                  <c:v>5329321</c:v>
                </c:pt>
              </c:numCache>
            </c:numRef>
          </c:val>
          <c:extLst>
            <c:ext xmlns:c16="http://schemas.microsoft.com/office/drawing/2014/chart" uri="{C3380CC4-5D6E-409C-BE32-E72D297353CC}">
              <c16:uniqueId val="{00000004-76D1-4939-849F-B9BD2EE76210}"/>
            </c:ext>
          </c:extLst>
        </c:ser>
        <c:dLbls>
          <c:showLegendKey val="0"/>
          <c:showVal val="0"/>
          <c:showCatName val="0"/>
          <c:showSerName val="0"/>
          <c:showPercent val="0"/>
          <c:showBubbleSize val="0"/>
        </c:dLbls>
        <c:gapWidth val="219"/>
        <c:axId val="691614928"/>
        <c:axId val="1991847040"/>
      </c:barChart>
      <c:catAx>
        <c:axId val="69161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l-PL"/>
          </a:p>
        </c:txPr>
        <c:crossAx val="1991847040"/>
        <c:crosses val="autoZero"/>
        <c:auto val="1"/>
        <c:lblAlgn val="ctr"/>
        <c:lblOffset val="100"/>
        <c:noMultiLvlLbl val="0"/>
      </c:catAx>
      <c:valAx>
        <c:axId val="199184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l-PL"/>
          </a:p>
        </c:txPr>
        <c:crossAx val="691614928"/>
        <c:crosses val="autoZero"/>
        <c:crossBetween val="between"/>
        <c:dispUnits>
          <c:builtInUnit val="millions"/>
          <c:dispUnitsLbl>
            <c:layout>
              <c:manualLayout>
                <c:xMode val="edge"/>
                <c:yMode val="edge"/>
                <c:x val="7.9925829871528003E-3"/>
                <c:y val="0.33262600637695294"/>
              </c:manualLayout>
            </c:layout>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pl-PL"/>
              </a:p>
            </c:txPr>
          </c:dispUnitsLbl>
        </c:dispUnits>
      </c:valAx>
      <c:spPr>
        <a:noFill/>
        <a:ln>
          <a:noFill/>
        </a:ln>
        <a:effectLst/>
      </c:spPr>
    </c:plotArea>
    <c:legend>
      <c:legendPos val="r"/>
      <c:layout>
        <c:manualLayout>
          <c:xMode val="edge"/>
          <c:yMode val="edge"/>
          <c:x val="0.88910331365437167"/>
          <c:y val="2.9653590598472487E-2"/>
          <c:w val="8.7250218835022361E-2"/>
          <c:h val="0.3217713735772343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152401</xdr:colOff>
      <xdr:row>15</xdr:row>
      <xdr:rowOff>185737</xdr:rowOff>
    </xdr:from>
    <xdr:to>
      <xdr:col>6</xdr:col>
      <xdr:colOff>152401</xdr:colOff>
      <xdr:row>30</xdr:row>
      <xdr:rowOff>71437</xdr:rowOff>
    </xdr:to>
    <xdr:graphicFrame macro="">
      <xdr:nvGraphicFramePr>
        <xdr:cNvPr id="2" name="Chart 1">
          <a:extLst>
            <a:ext uri="{FF2B5EF4-FFF2-40B4-BE49-F238E27FC236}">
              <a16:creationId xmlns:a16="http://schemas.microsoft.com/office/drawing/2014/main" id="{06261DD6-B25A-43BD-8130-643A93CBB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514350</xdr:colOff>
      <xdr:row>15</xdr:row>
      <xdr:rowOff>4762</xdr:rowOff>
    </xdr:from>
    <xdr:to>
      <xdr:col>15</xdr:col>
      <xdr:colOff>209550</xdr:colOff>
      <xdr:row>29</xdr:row>
      <xdr:rowOff>80962</xdr:rowOff>
    </xdr:to>
    <xdr:graphicFrame macro="">
      <xdr:nvGraphicFramePr>
        <xdr:cNvPr id="3" name="Chart 2">
          <a:extLst>
            <a:ext uri="{FF2B5EF4-FFF2-40B4-BE49-F238E27FC236}">
              <a16:creationId xmlns:a16="http://schemas.microsoft.com/office/drawing/2014/main" id="{70A80A23-B6A4-4D0C-9785-D00894FD3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5</xdr:row>
      <xdr:rowOff>114300</xdr:rowOff>
    </xdr:from>
    <xdr:to>
      <xdr:col>13</xdr:col>
      <xdr:colOff>266701</xdr:colOff>
      <xdr:row>24</xdr:row>
      <xdr:rowOff>0</xdr:rowOff>
    </xdr:to>
    <xdr:sp macro="" textlink="">
      <xdr:nvSpPr>
        <xdr:cNvPr id="15" name="TextBox 14">
          <a:extLst>
            <a:ext uri="{FF2B5EF4-FFF2-40B4-BE49-F238E27FC236}">
              <a16:creationId xmlns:a16="http://schemas.microsoft.com/office/drawing/2014/main" id="{9A739452-46AB-40C0-B616-6A9288FDE071}"/>
            </a:ext>
          </a:extLst>
        </xdr:cNvPr>
        <xdr:cNvSpPr txBox="1"/>
      </xdr:nvSpPr>
      <xdr:spPr>
        <a:xfrm>
          <a:off x="1219201" y="1066800"/>
          <a:ext cx="6972300" cy="35052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l-PL" sz="1100"/>
        </a:p>
      </xdr:txBody>
    </xdr:sp>
    <xdr:clientData/>
  </xdr:twoCellAnchor>
  <xdr:twoCellAnchor>
    <xdr:from>
      <xdr:col>2</xdr:col>
      <xdr:colOff>104775</xdr:colOff>
      <xdr:row>7</xdr:row>
      <xdr:rowOff>0</xdr:rowOff>
    </xdr:from>
    <xdr:to>
      <xdr:col>13</xdr:col>
      <xdr:colOff>257174</xdr:colOff>
      <xdr:row>23</xdr:row>
      <xdr:rowOff>133350</xdr:rowOff>
    </xdr:to>
    <xdr:graphicFrame macro="">
      <xdr:nvGraphicFramePr>
        <xdr:cNvPr id="16" name="Chart 15">
          <a:extLst>
            <a:ext uri="{FF2B5EF4-FFF2-40B4-BE49-F238E27FC236}">
              <a16:creationId xmlns:a16="http://schemas.microsoft.com/office/drawing/2014/main" id="{6504A390-E12D-4DEA-9590-668202798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600075</xdr:colOff>
      <xdr:row>6</xdr:row>
      <xdr:rowOff>19050</xdr:rowOff>
    </xdr:from>
    <xdr:to>
      <xdr:col>29</xdr:col>
      <xdr:colOff>66675</xdr:colOff>
      <xdr:row>24</xdr:row>
      <xdr:rowOff>28575</xdr:rowOff>
    </xdr:to>
    <xdr:sp macro="" textlink="">
      <xdr:nvSpPr>
        <xdr:cNvPr id="17" name="TextBox 16">
          <a:extLst>
            <a:ext uri="{FF2B5EF4-FFF2-40B4-BE49-F238E27FC236}">
              <a16:creationId xmlns:a16="http://schemas.microsoft.com/office/drawing/2014/main" id="{95384F2E-262D-4997-A1ED-F23F19408E3C}"/>
            </a:ext>
          </a:extLst>
        </xdr:cNvPr>
        <xdr:cNvSpPr txBox="1"/>
      </xdr:nvSpPr>
      <xdr:spPr>
        <a:xfrm>
          <a:off x="10963275" y="1162050"/>
          <a:ext cx="6781800" cy="3438525"/>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l-PL" sz="1100"/>
        </a:p>
      </xdr:txBody>
    </xdr:sp>
    <xdr:clientData/>
  </xdr:twoCellAnchor>
  <xdr:twoCellAnchor>
    <xdr:from>
      <xdr:col>18</xdr:col>
      <xdr:colOff>85725</xdr:colOff>
      <xdr:row>6</xdr:row>
      <xdr:rowOff>95249</xdr:rowOff>
    </xdr:from>
    <xdr:to>
      <xdr:col>29</xdr:col>
      <xdr:colOff>95251</xdr:colOff>
      <xdr:row>24</xdr:row>
      <xdr:rowOff>66674</xdr:rowOff>
    </xdr:to>
    <xdr:graphicFrame macro="">
      <xdr:nvGraphicFramePr>
        <xdr:cNvPr id="18" name="Chart 17">
          <a:extLst>
            <a:ext uri="{FF2B5EF4-FFF2-40B4-BE49-F238E27FC236}">
              <a16:creationId xmlns:a16="http://schemas.microsoft.com/office/drawing/2014/main" id="{902EA1EC-E6C4-4D37-ACDE-C55F49DFE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19051</xdr:rowOff>
    </xdr:from>
    <xdr:to>
      <xdr:col>31</xdr:col>
      <xdr:colOff>28575</xdr:colOff>
      <xdr:row>6</xdr:row>
      <xdr:rowOff>28575</xdr:rowOff>
    </xdr:to>
    <xdr:sp macro="" textlink="">
      <xdr:nvSpPr>
        <xdr:cNvPr id="19" name="Rectangle 18">
          <a:extLst>
            <a:ext uri="{FF2B5EF4-FFF2-40B4-BE49-F238E27FC236}">
              <a16:creationId xmlns:a16="http://schemas.microsoft.com/office/drawing/2014/main" id="{ED9FA0E3-3803-46EC-997C-CB7E8B376EA8}"/>
            </a:ext>
          </a:extLst>
        </xdr:cNvPr>
        <xdr:cNvSpPr/>
      </xdr:nvSpPr>
      <xdr:spPr>
        <a:xfrm>
          <a:off x="0" y="19051"/>
          <a:ext cx="18926175" cy="1152524"/>
        </a:xfrm>
        <a:prstGeom prst="rect">
          <a:avLst/>
        </a:prstGeom>
        <a:solidFill>
          <a:schemeClr val="tx1">
            <a:lumMod val="75000"/>
            <a:lumOff val="2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pl-PL" sz="4000"/>
            <a:t>DASHBOARD</a:t>
          </a:r>
        </a:p>
      </xdr:txBody>
    </xdr:sp>
    <xdr:clientData/>
  </xdr:twoCellAnchor>
  <xdr:twoCellAnchor>
    <xdr:from>
      <xdr:col>24</xdr:col>
      <xdr:colOff>114300</xdr:colOff>
      <xdr:row>0</xdr:row>
      <xdr:rowOff>57150</xdr:rowOff>
    </xdr:from>
    <xdr:to>
      <xdr:col>29</xdr:col>
      <xdr:colOff>85724</xdr:colOff>
      <xdr:row>6</xdr:row>
      <xdr:rowOff>19049</xdr:rowOff>
    </xdr:to>
    <mc:AlternateContent xmlns:mc="http://schemas.openxmlformats.org/markup-compatibility/2006" xmlns:a14="http://schemas.microsoft.com/office/drawing/2010/main">
      <mc:Choice Requires="a14">
        <xdr:graphicFrame macro="">
          <xdr:nvGraphicFramePr>
            <xdr:cNvPr id="23" name="typ 1">
              <a:extLst>
                <a:ext uri="{FF2B5EF4-FFF2-40B4-BE49-F238E27FC236}">
                  <a16:creationId xmlns:a16="http://schemas.microsoft.com/office/drawing/2014/main" id="{F3924B15-9316-433D-A9F7-E4350F014C1D}"/>
                </a:ext>
              </a:extLst>
            </xdr:cNvPr>
            <xdr:cNvGraphicFramePr/>
          </xdr:nvGraphicFramePr>
          <xdr:xfrm>
            <a:off x="0" y="0"/>
            <a:ext cx="0" cy="0"/>
          </xdr:xfrm>
          <a:graphic>
            <a:graphicData uri="http://schemas.microsoft.com/office/drawing/2010/slicer">
              <sle:slicer xmlns:sle="http://schemas.microsoft.com/office/drawing/2010/slicer" name="typ 1"/>
            </a:graphicData>
          </a:graphic>
        </xdr:graphicFrame>
      </mc:Choice>
      <mc:Fallback xmlns="">
        <xdr:sp macro="" textlink="">
          <xdr:nvSpPr>
            <xdr:cNvPr id="0" name=""/>
            <xdr:cNvSpPr>
              <a:spLocks noTextEdit="1"/>
            </xdr:cNvSpPr>
          </xdr:nvSpPr>
          <xdr:spPr>
            <a:xfrm>
              <a:off x="14744700" y="57150"/>
              <a:ext cx="3019424" cy="110489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19</xdr:col>
      <xdr:colOff>400050</xdr:colOff>
      <xdr:row>0</xdr:row>
      <xdr:rowOff>57151</xdr:rowOff>
    </xdr:from>
    <xdr:to>
      <xdr:col>24</xdr:col>
      <xdr:colOff>15240</xdr:colOff>
      <xdr:row>5</xdr:row>
      <xdr:rowOff>173990</xdr:rowOff>
    </xdr:to>
    <mc:AlternateContent xmlns:mc="http://schemas.openxmlformats.org/markup-compatibility/2006" xmlns:a14="http://schemas.microsoft.com/office/drawing/2010/main">
      <mc:Choice Requires="a14">
        <xdr:graphicFrame macro="">
          <xdr:nvGraphicFramePr>
            <xdr:cNvPr id="25" name="Produkt">
              <a:extLst>
                <a:ext uri="{FF2B5EF4-FFF2-40B4-BE49-F238E27FC236}">
                  <a16:creationId xmlns:a16="http://schemas.microsoft.com/office/drawing/2014/main" id="{A9740523-6E6A-4939-834D-2C9504E3783B}"/>
                </a:ext>
              </a:extLst>
            </xdr:cNvPr>
            <xdr:cNvGraphicFramePr/>
          </xdr:nvGraphicFramePr>
          <xdr:xfrm>
            <a:off x="0" y="0"/>
            <a:ext cx="0" cy="0"/>
          </xdr:xfrm>
          <a:graphic>
            <a:graphicData uri="http://schemas.microsoft.com/office/drawing/2010/slicer">
              <sle:slicer xmlns:sle="http://schemas.microsoft.com/office/drawing/2010/slicer" name="Produkt"/>
            </a:graphicData>
          </a:graphic>
        </xdr:graphicFrame>
      </mc:Choice>
      <mc:Fallback xmlns="">
        <xdr:sp macro="" textlink="">
          <xdr:nvSpPr>
            <xdr:cNvPr id="0" name=""/>
            <xdr:cNvSpPr>
              <a:spLocks noTextEdit="1"/>
            </xdr:cNvSpPr>
          </xdr:nvSpPr>
          <xdr:spPr>
            <a:xfrm>
              <a:off x="11982450" y="57151"/>
              <a:ext cx="2667000" cy="107632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38100</xdr:rowOff>
    </xdr:from>
    <xdr:to>
      <xdr:col>2</xdr:col>
      <xdr:colOff>1</xdr:colOff>
      <xdr:row>10</xdr:row>
      <xdr:rowOff>9525</xdr:rowOff>
    </xdr:to>
    <xdr:sp macro="" textlink="">
      <xdr:nvSpPr>
        <xdr:cNvPr id="26" name="TextBox 25">
          <a:extLst>
            <a:ext uri="{FF2B5EF4-FFF2-40B4-BE49-F238E27FC236}">
              <a16:creationId xmlns:a16="http://schemas.microsoft.com/office/drawing/2014/main" id="{97EF343A-9C7D-4F87-B76B-8867CD9E72AB}"/>
            </a:ext>
          </a:extLst>
        </xdr:cNvPr>
        <xdr:cNvSpPr txBox="1"/>
      </xdr:nvSpPr>
      <xdr:spPr>
        <a:xfrm>
          <a:off x="0" y="1181100"/>
          <a:ext cx="1219201" cy="733425"/>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200" b="1"/>
            <a:t>Procentowo</a:t>
          </a:r>
          <a:br>
            <a:rPr lang="pl-PL" sz="1200" b="1"/>
          </a:br>
          <a:r>
            <a:rPr lang="pl-PL" sz="1200" b="1" baseline="0"/>
            <a:t> w zaleznosci od produktu</a:t>
          </a:r>
          <a:endParaRPr lang="pl-PL" sz="1200" b="1"/>
        </a:p>
      </xdr:txBody>
    </xdr:sp>
    <xdr:clientData/>
  </xdr:twoCellAnchor>
  <xdr:twoCellAnchor>
    <xdr:from>
      <xdr:col>1</xdr:col>
      <xdr:colOff>600075</xdr:colOff>
      <xdr:row>25</xdr:row>
      <xdr:rowOff>0</xdr:rowOff>
    </xdr:from>
    <xdr:to>
      <xdr:col>13</xdr:col>
      <xdr:colOff>228600</xdr:colOff>
      <xdr:row>36</xdr:row>
      <xdr:rowOff>9525</xdr:rowOff>
    </xdr:to>
    <xdr:sp macro="" textlink="">
      <xdr:nvSpPr>
        <xdr:cNvPr id="27" name="TextBox 26">
          <a:extLst>
            <a:ext uri="{FF2B5EF4-FFF2-40B4-BE49-F238E27FC236}">
              <a16:creationId xmlns:a16="http://schemas.microsoft.com/office/drawing/2014/main" id="{FB3A3482-A966-456E-89B9-020A899BAFA6}"/>
            </a:ext>
          </a:extLst>
        </xdr:cNvPr>
        <xdr:cNvSpPr txBox="1"/>
      </xdr:nvSpPr>
      <xdr:spPr>
        <a:xfrm>
          <a:off x="1209675" y="4762500"/>
          <a:ext cx="6943725" cy="2105025"/>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l-PL" sz="1100"/>
        </a:p>
      </xdr:txBody>
    </xdr:sp>
    <xdr:clientData/>
  </xdr:twoCellAnchor>
  <xdr:twoCellAnchor>
    <xdr:from>
      <xdr:col>0</xdr:col>
      <xdr:colOff>0</xdr:colOff>
      <xdr:row>25</xdr:row>
      <xdr:rowOff>0</xdr:rowOff>
    </xdr:from>
    <xdr:to>
      <xdr:col>2</xdr:col>
      <xdr:colOff>1</xdr:colOff>
      <xdr:row>27</xdr:row>
      <xdr:rowOff>9525</xdr:rowOff>
    </xdr:to>
    <xdr:sp macro="" textlink="">
      <xdr:nvSpPr>
        <xdr:cNvPr id="29" name="TextBox 28">
          <a:extLst>
            <a:ext uri="{FF2B5EF4-FFF2-40B4-BE49-F238E27FC236}">
              <a16:creationId xmlns:a16="http://schemas.microsoft.com/office/drawing/2014/main" id="{1D86E054-0628-467A-88A9-0D733C9A1397}"/>
            </a:ext>
          </a:extLst>
        </xdr:cNvPr>
        <xdr:cNvSpPr txBox="1"/>
      </xdr:nvSpPr>
      <xdr:spPr>
        <a:xfrm>
          <a:off x="0" y="4762500"/>
          <a:ext cx="1219201" cy="390525"/>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200" b="1"/>
            <a:t>% SOLD ALL</a:t>
          </a:r>
        </a:p>
      </xdr:txBody>
    </xdr:sp>
    <xdr:clientData/>
  </xdr:twoCellAnchor>
  <xdr:twoCellAnchor>
    <xdr:from>
      <xdr:col>16</xdr:col>
      <xdr:colOff>9525</xdr:colOff>
      <xdr:row>6</xdr:row>
      <xdr:rowOff>38100</xdr:rowOff>
    </xdr:from>
    <xdr:to>
      <xdr:col>18</xdr:col>
      <xdr:colOff>9526</xdr:colOff>
      <xdr:row>10</xdr:row>
      <xdr:rowOff>9525</xdr:rowOff>
    </xdr:to>
    <xdr:sp macro="" textlink="">
      <xdr:nvSpPr>
        <xdr:cNvPr id="30" name="TextBox 29">
          <a:extLst>
            <a:ext uri="{FF2B5EF4-FFF2-40B4-BE49-F238E27FC236}">
              <a16:creationId xmlns:a16="http://schemas.microsoft.com/office/drawing/2014/main" id="{2414EDD4-3905-4010-A755-1B680A6DE2D9}"/>
            </a:ext>
          </a:extLst>
        </xdr:cNvPr>
        <xdr:cNvSpPr txBox="1"/>
      </xdr:nvSpPr>
      <xdr:spPr>
        <a:xfrm>
          <a:off x="9763125" y="1181100"/>
          <a:ext cx="1219201" cy="733425"/>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200" b="1"/>
            <a:t>Wartosciowo</a:t>
          </a:r>
          <a:br>
            <a:rPr lang="pl-PL" sz="1200" b="1"/>
          </a:br>
          <a:r>
            <a:rPr lang="pl-PL" sz="1200" b="1" baseline="0"/>
            <a:t> w zaleznosci od produktu</a:t>
          </a:r>
          <a:endParaRPr lang="pl-PL" sz="1200" b="1"/>
        </a:p>
      </xdr:txBody>
    </xdr:sp>
    <xdr:clientData/>
  </xdr:twoCellAnchor>
  <xdr:twoCellAnchor>
    <xdr:from>
      <xdr:col>18</xdr:col>
      <xdr:colOff>0</xdr:colOff>
      <xdr:row>24</xdr:row>
      <xdr:rowOff>158750</xdr:rowOff>
    </xdr:from>
    <xdr:to>
      <xdr:col>29</xdr:col>
      <xdr:colOff>101600</xdr:colOff>
      <xdr:row>36</xdr:row>
      <xdr:rowOff>0</xdr:rowOff>
    </xdr:to>
    <xdr:sp macro="" textlink="">
      <xdr:nvSpPr>
        <xdr:cNvPr id="31" name="TextBox 30">
          <a:extLst>
            <a:ext uri="{FF2B5EF4-FFF2-40B4-BE49-F238E27FC236}">
              <a16:creationId xmlns:a16="http://schemas.microsoft.com/office/drawing/2014/main" id="{34CD673F-13F2-4130-98D1-5DF90991A36D}"/>
            </a:ext>
          </a:extLst>
        </xdr:cNvPr>
        <xdr:cNvSpPr txBox="1"/>
      </xdr:nvSpPr>
      <xdr:spPr>
        <a:xfrm>
          <a:off x="11662833" y="4476750"/>
          <a:ext cx="6853767" cy="200025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l-PL" sz="1100"/>
        </a:p>
      </xdr:txBody>
    </xdr:sp>
    <xdr:clientData/>
  </xdr:twoCellAnchor>
  <xdr:twoCellAnchor>
    <xdr:from>
      <xdr:col>16</xdr:col>
      <xdr:colOff>0</xdr:colOff>
      <xdr:row>24</xdr:row>
      <xdr:rowOff>161925</xdr:rowOff>
    </xdr:from>
    <xdr:to>
      <xdr:col>18</xdr:col>
      <xdr:colOff>1</xdr:colOff>
      <xdr:row>30</xdr:row>
      <xdr:rowOff>171450</xdr:rowOff>
    </xdr:to>
    <xdr:sp macro="" textlink="">
      <xdr:nvSpPr>
        <xdr:cNvPr id="33" name="TextBox 32">
          <a:extLst>
            <a:ext uri="{FF2B5EF4-FFF2-40B4-BE49-F238E27FC236}">
              <a16:creationId xmlns:a16="http://schemas.microsoft.com/office/drawing/2014/main" id="{BDFC3701-3225-48C6-9950-13EE6B056BCA}"/>
            </a:ext>
          </a:extLst>
        </xdr:cNvPr>
        <xdr:cNvSpPr txBox="1"/>
      </xdr:nvSpPr>
      <xdr:spPr>
        <a:xfrm>
          <a:off x="9753600" y="4733925"/>
          <a:ext cx="1219201" cy="1152525"/>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Wartosciowo</a:t>
          </a:r>
          <a:r>
            <a:rPr lang="pl-PL" sz="1200" b="1"/>
            <a:t> </a:t>
          </a:r>
          <a:br>
            <a:rPr lang="en-US" sz="1200" b="1"/>
          </a:br>
          <a:r>
            <a:rPr lang="en-US" sz="1200" b="1"/>
            <a:t>w </a:t>
          </a:r>
          <a:r>
            <a:rPr lang="pl-PL" sz="1200" b="1"/>
            <a:t>zaleznosci od rodzaju przepływu</a:t>
          </a:r>
        </a:p>
      </xdr:txBody>
    </xdr:sp>
    <xdr:clientData/>
  </xdr:twoCellAnchor>
  <xdr:twoCellAnchor>
    <xdr:from>
      <xdr:col>1</xdr:col>
      <xdr:colOff>600074</xdr:colOff>
      <xdr:row>25</xdr:row>
      <xdr:rowOff>0</xdr:rowOff>
    </xdr:from>
    <xdr:to>
      <xdr:col>13</xdr:col>
      <xdr:colOff>209549</xdr:colOff>
      <xdr:row>36</xdr:row>
      <xdr:rowOff>19050</xdr:rowOff>
    </xdr:to>
    <xdr:graphicFrame macro="">
      <xdr:nvGraphicFramePr>
        <xdr:cNvPr id="20" name="Chart 2">
          <a:extLst>
            <a:ext uri="{FF2B5EF4-FFF2-40B4-BE49-F238E27FC236}">
              <a16:creationId xmlns:a16="http://schemas.microsoft.com/office/drawing/2014/main" id="{A49A5D57-0C15-413A-B9F4-7F7ADF07C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38101</xdr:colOff>
      <xdr:row>24</xdr:row>
      <xdr:rowOff>161925</xdr:rowOff>
    </xdr:from>
    <xdr:to>
      <xdr:col>29</xdr:col>
      <xdr:colOff>47625</xdr:colOff>
      <xdr:row>35</xdr:row>
      <xdr:rowOff>180975</xdr:rowOff>
    </xdr:to>
    <xdr:graphicFrame macro="">
      <xdr:nvGraphicFramePr>
        <xdr:cNvPr id="22" name="Chart 21">
          <a:extLst>
            <a:ext uri="{FF2B5EF4-FFF2-40B4-BE49-F238E27FC236}">
              <a16:creationId xmlns:a16="http://schemas.microsoft.com/office/drawing/2014/main" id="{ECB1612C-B8E9-43F1-B8C4-0B693832F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iusz Wojciechowski" id="{BAD5F2F1-046D-4A17-8F7B-0CE6DFBAF371}" userId="S::mariusz.wojciechowski@soonly.pl::b642e892-38cb-4c7d-b8ca-a702ba5fc71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wid Brejecki" refreshedDate="45320.440873032407" createdVersion="6" refreshedVersion="8" minRefreshableVersion="3" recordCount="120" xr:uid="{23D51571-07E3-403C-B82A-A35018BE3159}">
  <cacheSource type="worksheet">
    <worksheetSource ref="A32:D152" sheet="dane_total"/>
  </cacheSource>
  <cacheFields count="4">
    <cacheField name="kwota" numFmtId="0">
      <sharedItems containsString="0" containsBlank="1" containsNumber="1" containsInteger="1" minValue="908696" maxValue="65897920"/>
    </cacheField>
    <cacheField name="typ" numFmtId="164">
      <sharedItems containsBlank="1" count="9">
        <s v="OPEN"/>
        <m/>
        <s v="SOLD"/>
        <s v="DAMAGED"/>
        <s v="NOT SOLD"/>
        <s v="NOT SOLD, NOT DESTROYED" u="1"/>
        <s v="PAID" u="1"/>
        <s v="EXT" u="1"/>
        <s v="OUT" u="1"/>
      </sharedItems>
    </cacheField>
    <cacheField name="bucket" numFmtId="164">
      <sharedItems containsBlank="1" count="8">
        <s v="PROD. A"/>
        <m/>
        <s v="PROD. B"/>
        <s v="PROD. C"/>
        <s v="0_30" u="1"/>
        <s v="1_30" u="1"/>
        <s v="-30-30" u="1"/>
        <s v="-30-0" u="1"/>
      </sharedItems>
    </cacheField>
    <cacheField name="miesiac" numFmtId="0">
      <sharedItems containsNonDate="0" containsDate="1" containsString="0" containsBlank="1" minDate="2022-04-01T00:00:00" maxDate="2023-12-02T00:00:00" count="22">
        <d v="2023-12-01T00:00:00"/>
        <d v="2023-11-01T00:00:00"/>
        <d v="2023-10-01T00:00:00"/>
        <d v="2023-09-01T00:00:00"/>
        <d v="2023-08-01T00:00:00"/>
        <d v="2023-07-01T00:00:00"/>
        <d v="2023-06-01T00:00:00"/>
        <d v="2023-05-01T00:00:00"/>
        <d v="2023-04-01T00:00:00"/>
        <m/>
        <d v="2022-09-01T00:00:00" u="1"/>
        <d v="2022-08-01T00:00:00" u="1"/>
        <d v="2022-07-01T00:00:00" u="1"/>
        <d v="2022-06-01T00:00:00" u="1"/>
        <d v="2022-05-01T00:00:00" u="1"/>
        <d v="2022-04-01T00:00:00" u="1"/>
        <d v="2023-03-01T00:00:00" u="1"/>
        <d v="2022-12-01T00:00:00" u="1"/>
        <d v="2023-02-01T00:00:00" u="1"/>
        <d v="2022-11-01T00:00:00" u="1"/>
        <d v="2023-01-01T00:00:00" u="1"/>
        <d v="2022-10-01T00:00:00" u="1"/>
      </sharedItems>
    </cacheField>
  </cacheFields>
  <extLst>
    <ext xmlns:x14="http://schemas.microsoft.com/office/spreadsheetml/2009/9/main" uri="{725AE2AE-9491-48be-B2B4-4EB974FC3084}">
      <x14:pivotCacheDefinition pivotCacheId="1843113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5430131"/>
    <x v="0"/>
    <x v="0"/>
    <x v="0"/>
  </r>
  <r>
    <n v="16100778"/>
    <x v="0"/>
    <x v="0"/>
    <x v="1"/>
  </r>
  <r>
    <n v="15229775"/>
    <x v="0"/>
    <x v="0"/>
    <x v="2"/>
  </r>
  <r>
    <n v="15501467"/>
    <x v="0"/>
    <x v="0"/>
    <x v="3"/>
  </r>
  <r>
    <n v="15250323"/>
    <x v="0"/>
    <x v="0"/>
    <x v="4"/>
  </r>
  <r>
    <n v="15196497"/>
    <x v="0"/>
    <x v="0"/>
    <x v="5"/>
  </r>
  <r>
    <n v="14686180"/>
    <x v="0"/>
    <x v="0"/>
    <x v="6"/>
  </r>
  <r>
    <n v="15072308"/>
    <x v="0"/>
    <x v="0"/>
    <x v="7"/>
  </r>
  <r>
    <n v="14834834"/>
    <x v="0"/>
    <x v="0"/>
    <x v="8"/>
  </r>
  <r>
    <m/>
    <x v="1"/>
    <x v="1"/>
    <x v="9"/>
  </r>
  <r>
    <n v="65214236"/>
    <x v="0"/>
    <x v="2"/>
    <x v="0"/>
  </r>
  <r>
    <n v="65802098"/>
    <x v="0"/>
    <x v="2"/>
    <x v="1"/>
  </r>
  <r>
    <n v="65158297"/>
    <x v="0"/>
    <x v="2"/>
    <x v="2"/>
  </r>
  <r>
    <n v="65260196"/>
    <x v="0"/>
    <x v="2"/>
    <x v="3"/>
  </r>
  <r>
    <n v="64852175"/>
    <x v="0"/>
    <x v="2"/>
    <x v="4"/>
  </r>
  <r>
    <n v="65452217"/>
    <x v="0"/>
    <x v="2"/>
    <x v="5"/>
  </r>
  <r>
    <n v="65389473"/>
    <x v="0"/>
    <x v="2"/>
    <x v="6"/>
  </r>
  <r>
    <n v="65731890"/>
    <x v="0"/>
    <x v="2"/>
    <x v="7"/>
  </r>
  <r>
    <n v="65897920"/>
    <x v="0"/>
    <x v="2"/>
    <x v="8"/>
  </r>
  <r>
    <m/>
    <x v="1"/>
    <x v="1"/>
    <x v="9"/>
  </r>
  <r>
    <n v="8579747"/>
    <x v="2"/>
    <x v="0"/>
    <x v="0"/>
  </r>
  <r>
    <n v="8792655"/>
    <x v="2"/>
    <x v="0"/>
    <x v="1"/>
  </r>
  <r>
    <n v="8496387"/>
    <x v="2"/>
    <x v="0"/>
    <x v="2"/>
  </r>
  <r>
    <n v="8624338"/>
    <x v="2"/>
    <x v="0"/>
    <x v="3"/>
  </r>
  <r>
    <n v="8024805"/>
    <x v="2"/>
    <x v="0"/>
    <x v="4"/>
  </r>
  <r>
    <n v="8715515"/>
    <x v="2"/>
    <x v="0"/>
    <x v="5"/>
  </r>
  <r>
    <n v="8259208"/>
    <x v="2"/>
    <x v="0"/>
    <x v="6"/>
  </r>
  <r>
    <n v="8550411"/>
    <x v="2"/>
    <x v="0"/>
    <x v="7"/>
  </r>
  <r>
    <n v="8410652"/>
    <x v="2"/>
    <x v="0"/>
    <x v="8"/>
  </r>
  <r>
    <m/>
    <x v="1"/>
    <x v="1"/>
    <x v="9"/>
  </r>
  <r>
    <n v="8057004"/>
    <x v="2"/>
    <x v="2"/>
    <x v="0"/>
  </r>
  <r>
    <n v="8728523"/>
    <x v="2"/>
    <x v="2"/>
    <x v="1"/>
  </r>
  <r>
    <n v="8016878"/>
    <x v="2"/>
    <x v="2"/>
    <x v="2"/>
  </r>
  <r>
    <n v="8802925"/>
    <x v="2"/>
    <x v="2"/>
    <x v="3"/>
  </r>
  <r>
    <n v="8002579"/>
    <x v="2"/>
    <x v="2"/>
    <x v="4"/>
  </r>
  <r>
    <n v="8754405"/>
    <x v="2"/>
    <x v="2"/>
    <x v="5"/>
  </r>
  <r>
    <n v="8297013"/>
    <x v="2"/>
    <x v="2"/>
    <x v="6"/>
  </r>
  <r>
    <n v="8781813"/>
    <x v="2"/>
    <x v="2"/>
    <x v="7"/>
  </r>
  <r>
    <n v="8511101"/>
    <x v="2"/>
    <x v="2"/>
    <x v="8"/>
  </r>
  <r>
    <m/>
    <x v="1"/>
    <x v="1"/>
    <x v="9"/>
  </r>
  <r>
    <n v="5755422"/>
    <x v="3"/>
    <x v="0"/>
    <x v="0"/>
  </r>
  <r>
    <n v="5708341"/>
    <x v="3"/>
    <x v="0"/>
    <x v="1"/>
  </r>
  <r>
    <n v="5254168"/>
    <x v="3"/>
    <x v="0"/>
    <x v="2"/>
  </r>
  <r>
    <n v="5170550"/>
    <x v="3"/>
    <x v="0"/>
    <x v="3"/>
  </r>
  <r>
    <n v="5550528"/>
    <x v="3"/>
    <x v="0"/>
    <x v="4"/>
  </r>
  <r>
    <n v="5369744"/>
    <x v="3"/>
    <x v="0"/>
    <x v="5"/>
  </r>
  <r>
    <n v="5248134"/>
    <x v="3"/>
    <x v="0"/>
    <x v="6"/>
  </r>
  <r>
    <n v="5140032"/>
    <x v="3"/>
    <x v="0"/>
    <x v="7"/>
  </r>
  <r>
    <n v="5211421"/>
    <x v="3"/>
    <x v="0"/>
    <x v="8"/>
  </r>
  <r>
    <m/>
    <x v="1"/>
    <x v="1"/>
    <x v="9"/>
  </r>
  <r>
    <n v="15857285"/>
    <x v="3"/>
    <x v="2"/>
    <x v="0"/>
  </r>
  <r>
    <n v="15579572"/>
    <x v="3"/>
    <x v="2"/>
    <x v="1"/>
  </r>
  <r>
    <n v="15661199"/>
    <x v="3"/>
    <x v="2"/>
    <x v="2"/>
  </r>
  <r>
    <n v="15221677"/>
    <x v="3"/>
    <x v="2"/>
    <x v="3"/>
  </r>
  <r>
    <n v="15677606"/>
    <x v="3"/>
    <x v="2"/>
    <x v="4"/>
  </r>
  <r>
    <n v="15237865"/>
    <x v="3"/>
    <x v="2"/>
    <x v="5"/>
  </r>
  <r>
    <n v="15362138"/>
    <x v="3"/>
    <x v="2"/>
    <x v="6"/>
  </r>
  <r>
    <n v="15350774"/>
    <x v="3"/>
    <x v="2"/>
    <x v="7"/>
  </r>
  <r>
    <n v="15978974"/>
    <x v="3"/>
    <x v="2"/>
    <x v="8"/>
  </r>
  <r>
    <m/>
    <x v="1"/>
    <x v="1"/>
    <x v="9"/>
  </r>
  <r>
    <n v="1094962"/>
    <x v="4"/>
    <x v="0"/>
    <x v="0"/>
  </r>
  <r>
    <n v="1599782"/>
    <x v="4"/>
    <x v="0"/>
    <x v="1"/>
  </r>
  <r>
    <n v="1479220"/>
    <x v="4"/>
    <x v="0"/>
    <x v="2"/>
  </r>
  <r>
    <n v="1706579"/>
    <x v="4"/>
    <x v="0"/>
    <x v="3"/>
  </r>
  <r>
    <n v="1674990"/>
    <x v="4"/>
    <x v="0"/>
    <x v="4"/>
  </r>
  <r>
    <n v="1111238"/>
    <x v="4"/>
    <x v="0"/>
    <x v="5"/>
  </r>
  <r>
    <n v="1178838"/>
    <x v="4"/>
    <x v="0"/>
    <x v="6"/>
  </r>
  <r>
    <n v="1381865"/>
    <x v="4"/>
    <x v="0"/>
    <x v="7"/>
  </r>
  <r>
    <n v="1212761"/>
    <x v="4"/>
    <x v="0"/>
    <x v="8"/>
  </r>
  <r>
    <m/>
    <x v="1"/>
    <x v="1"/>
    <x v="9"/>
  </r>
  <r>
    <n v="41299947"/>
    <x v="4"/>
    <x v="2"/>
    <x v="0"/>
  </r>
  <r>
    <n v="41494003"/>
    <x v="4"/>
    <x v="2"/>
    <x v="1"/>
  </r>
  <r>
    <n v="41480220"/>
    <x v="4"/>
    <x v="2"/>
    <x v="2"/>
  </r>
  <r>
    <n v="41235594"/>
    <x v="4"/>
    <x v="2"/>
    <x v="3"/>
  </r>
  <r>
    <n v="41171990"/>
    <x v="4"/>
    <x v="2"/>
    <x v="4"/>
  </r>
  <r>
    <n v="41459947"/>
    <x v="4"/>
    <x v="2"/>
    <x v="5"/>
  </r>
  <r>
    <n v="41730322"/>
    <x v="4"/>
    <x v="2"/>
    <x v="6"/>
  </r>
  <r>
    <n v="41599303"/>
    <x v="4"/>
    <x v="2"/>
    <x v="7"/>
  </r>
  <r>
    <n v="41407845"/>
    <x v="4"/>
    <x v="2"/>
    <x v="8"/>
  </r>
  <r>
    <m/>
    <x v="1"/>
    <x v="1"/>
    <x v="9"/>
  </r>
  <r>
    <n v="5329321"/>
    <x v="0"/>
    <x v="3"/>
    <x v="0"/>
  </r>
  <r>
    <n v="5410323"/>
    <x v="0"/>
    <x v="3"/>
    <x v="1"/>
  </r>
  <r>
    <n v="5446008"/>
    <x v="0"/>
    <x v="3"/>
    <x v="2"/>
  </r>
  <r>
    <n v="5317453"/>
    <x v="0"/>
    <x v="3"/>
    <x v="3"/>
  </r>
  <r>
    <n v="5351166"/>
    <x v="0"/>
    <x v="3"/>
    <x v="4"/>
  </r>
  <r>
    <n v="5300712"/>
    <x v="0"/>
    <x v="3"/>
    <x v="5"/>
  </r>
  <r>
    <n v="5358691"/>
    <x v="0"/>
    <x v="3"/>
    <x v="6"/>
  </r>
  <r>
    <n v="5312674"/>
    <x v="0"/>
    <x v="3"/>
    <x v="7"/>
  </r>
  <r>
    <n v="5366904"/>
    <x v="0"/>
    <x v="3"/>
    <x v="8"/>
  </r>
  <r>
    <m/>
    <x v="1"/>
    <x v="1"/>
    <x v="9"/>
  </r>
  <r>
    <n v="2870548"/>
    <x v="2"/>
    <x v="3"/>
    <x v="0"/>
  </r>
  <r>
    <n v="2838142"/>
    <x v="2"/>
    <x v="3"/>
    <x v="1"/>
  </r>
  <r>
    <n v="2885822"/>
    <x v="2"/>
    <x v="3"/>
    <x v="2"/>
  </r>
  <r>
    <n v="2819133"/>
    <x v="2"/>
    <x v="3"/>
    <x v="3"/>
  </r>
  <r>
    <n v="2899636"/>
    <x v="2"/>
    <x v="3"/>
    <x v="4"/>
  </r>
  <r>
    <n v="2803815"/>
    <x v="2"/>
    <x v="3"/>
    <x v="5"/>
  </r>
  <r>
    <n v="2831390"/>
    <x v="2"/>
    <x v="3"/>
    <x v="6"/>
  </r>
  <r>
    <n v="2817635"/>
    <x v="2"/>
    <x v="3"/>
    <x v="7"/>
  </r>
  <r>
    <n v="2883449"/>
    <x v="2"/>
    <x v="3"/>
    <x v="8"/>
  </r>
  <r>
    <m/>
    <x v="1"/>
    <x v="1"/>
    <x v="9"/>
  </r>
  <r>
    <n v="1550077"/>
    <x v="3"/>
    <x v="3"/>
    <x v="0"/>
  </r>
  <r>
    <n v="1594049"/>
    <x v="3"/>
    <x v="3"/>
    <x v="1"/>
  </r>
  <r>
    <n v="1595619"/>
    <x v="3"/>
    <x v="3"/>
    <x v="2"/>
  </r>
  <r>
    <n v="1541236"/>
    <x v="3"/>
    <x v="3"/>
    <x v="3"/>
  </r>
  <r>
    <n v="1515746"/>
    <x v="3"/>
    <x v="3"/>
    <x v="4"/>
  </r>
  <r>
    <n v="1529333"/>
    <x v="3"/>
    <x v="3"/>
    <x v="5"/>
  </r>
  <r>
    <n v="1582124"/>
    <x v="3"/>
    <x v="3"/>
    <x v="6"/>
  </r>
  <r>
    <n v="1549818"/>
    <x v="3"/>
    <x v="3"/>
    <x v="7"/>
  </r>
  <r>
    <n v="1529928"/>
    <x v="3"/>
    <x v="3"/>
    <x v="8"/>
  </r>
  <r>
    <m/>
    <x v="1"/>
    <x v="1"/>
    <x v="9"/>
  </r>
  <r>
    <n v="908696"/>
    <x v="4"/>
    <x v="3"/>
    <x v="0"/>
  </r>
  <r>
    <n v="978132"/>
    <x v="4"/>
    <x v="3"/>
    <x v="1"/>
  </r>
  <r>
    <n v="964567"/>
    <x v="4"/>
    <x v="3"/>
    <x v="2"/>
  </r>
  <r>
    <n v="957084"/>
    <x v="4"/>
    <x v="3"/>
    <x v="3"/>
  </r>
  <r>
    <n v="935784"/>
    <x v="4"/>
    <x v="3"/>
    <x v="4"/>
  </r>
  <r>
    <n v="967564"/>
    <x v="4"/>
    <x v="3"/>
    <x v="5"/>
  </r>
  <r>
    <n v="945177"/>
    <x v="4"/>
    <x v="3"/>
    <x v="6"/>
  </r>
  <r>
    <n v="945221"/>
    <x v="4"/>
    <x v="3"/>
    <x v="7"/>
  </r>
  <r>
    <n v="953527"/>
    <x v="4"/>
    <x v="3"/>
    <x v="8"/>
  </r>
  <r>
    <m/>
    <x v="1"/>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E98557-387A-4625-9822-2E1B56BE6D7E}" name="PivotTable6" cacheId="103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3:F14" firstHeaderRow="1" firstDataRow="2" firstDataCol="1"/>
  <pivotFields count="4">
    <pivotField dataField="1" showAll="0"/>
    <pivotField axis="axisCol" showAll="0">
      <items count="10">
        <item h="1" m="1" x="7"/>
        <item x="0"/>
        <item h="1" m="1" x="8"/>
        <item h="1" m="1" x="6"/>
        <item h="1" x="1"/>
        <item x="2"/>
        <item x="3"/>
        <item h="1" m="1" x="5"/>
        <item x="4"/>
        <item t="default"/>
      </items>
    </pivotField>
    <pivotField showAll="0">
      <items count="9">
        <item h="1" m="1" x="4"/>
        <item h="1" m="1" x="5"/>
        <item h="1" m="1" x="7"/>
        <item h="1" m="1" x="6"/>
        <item x="0"/>
        <item h="1" x="2"/>
        <item h="1" x="3"/>
        <item h="1" x="1"/>
        <item t="default"/>
      </items>
    </pivotField>
    <pivotField axis="axisRow" numFmtId="17" showAll="0" sortType="ascending">
      <items count="23">
        <item m="1" x="15"/>
        <item m="1" x="14"/>
        <item m="1" x="13"/>
        <item m="1" x="12"/>
        <item m="1" x="11"/>
        <item m="1" x="10"/>
        <item m="1" x="21"/>
        <item m="1" x="19"/>
        <item m="1" x="17"/>
        <item m="1" x="20"/>
        <item m="1" x="18"/>
        <item m="1" x="16"/>
        <item x="8"/>
        <item x="7"/>
        <item x="6"/>
        <item x="5"/>
        <item x="4"/>
        <item x="3"/>
        <item x="2"/>
        <item x="1"/>
        <item x="0"/>
        <item x="9"/>
        <item t="default"/>
      </items>
    </pivotField>
  </pivotFields>
  <rowFields count="1">
    <field x="3"/>
  </rowFields>
  <rowItems count="10">
    <i>
      <x v="12"/>
    </i>
    <i>
      <x v="13"/>
    </i>
    <i>
      <x v="14"/>
    </i>
    <i>
      <x v="15"/>
    </i>
    <i>
      <x v="16"/>
    </i>
    <i>
      <x v="17"/>
    </i>
    <i>
      <x v="18"/>
    </i>
    <i>
      <x v="19"/>
    </i>
    <i>
      <x v="20"/>
    </i>
    <i t="grand">
      <x/>
    </i>
  </rowItems>
  <colFields count="1">
    <field x="1"/>
  </colFields>
  <colItems count="5">
    <i>
      <x v="1"/>
    </i>
    <i>
      <x v="5"/>
    </i>
    <i>
      <x v="6"/>
    </i>
    <i>
      <x v="8"/>
    </i>
    <i t="grand">
      <x/>
    </i>
  </colItems>
  <dataFields count="1">
    <dataField name="Average of kwota" fld="0" subtotal="average" showDataAs="percent" baseField="1" baseItem="1" numFmtId="10"/>
  </dataFields>
  <formats count="1">
    <format dxfId="3">
      <pivotArea field="3" type="button" dataOnly="0" labelOnly="1" outline="0" axis="axisRow" fieldPosition="0"/>
    </format>
  </formats>
  <chartFormats count="23">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0"/>
          </reference>
        </references>
      </pivotArea>
    </chartFormat>
    <chartFormat chart="8" format="17" series="1">
      <pivotArea type="data" outline="0" fieldPosition="0">
        <references count="2">
          <reference field="4294967294" count="1" selected="0">
            <x v="0"/>
          </reference>
          <reference field="1" count="1" selected="0">
            <x v="0"/>
          </reference>
        </references>
      </pivotArea>
    </chartFormat>
    <chartFormat chart="8" format="18" series="1">
      <pivotArea type="data" outline="0" fieldPosition="0">
        <references count="2">
          <reference field="4294967294" count="1" selected="0">
            <x v="0"/>
          </reference>
          <reference field="1" count="1" selected="0">
            <x v="1"/>
          </reference>
        </references>
      </pivotArea>
    </chartFormat>
    <chartFormat chart="8" format="19" series="1">
      <pivotArea type="data" outline="0" fieldPosition="0">
        <references count="2">
          <reference field="4294967294" count="1" selected="0">
            <x v="0"/>
          </reference>
          <reference field="1" count="1" selected="0">
            <x v="2"/>
          </reference>
        </references>
      </pivotArea>
    </chartFormat>
    <chartFormat chart="8" format="20"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8" format="21"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 chart="8" format="22" series="1">
      <pivotArea type="data" outline="0" fieldPosition="0">
        <references count="2">
          <reference field="4294967294" count="1" selected="0">
            <x v="0"/>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4"/>
          </reference>
        </references>
      </pivotArea>
    </chartFormat>
    <chartFormat chart="0" format="11" series="1">
      <pivotArea type="data" outline="0" fieldPosition="0">
        <references count="2">
          <reference field="4294967294" count="1" selected="0">
            <x v="0"/>
          </reference>
          <reference field="1" count="1" selected="0">
            <x v="5"/>
          </reference>
        </references>
      </pivotArea>
    </chartFormat>
    <chartFormat chart="0" format="12" series="1">
      <pivotArea type="data" outline="0" fieldPosition="0">
        <references count="2">
          <reference field="4294967294" count="1" selected="0">
            <x v="0"/>
          </reference>
          <reference field="1" count="1" selected="0">
            <x v="6"/>
          </reference>
        </references>
      </pivotArea>
    </chartFormat>
    <chartFormat chart="0" format="13" series="1">
      <pivotArea type="data" outline="0" fieldPosition="0">
        <references count="2">
          <reference field="4294967294" count="1" selected="0">
            <x v="0"/>
          </reference>
          <reference field="1" count="1" selected="0">
            <x v="7"/>
          </reference>
        </references>
      </pivotArea>
    </chartFormat>
    <chartFormat chart="0" format="14" series="1">
      <pivotArea type="data" outline="0" fieldPosition="0">
        <references count="2">
          <reference field="4294967294" count="1" selected="0">
            <x v="0"/>
          </reference>
          <reference field="1" count="1" selected="0">
            <x v="8"/>
          </reference>
        </references>
      </pivotArea>
    </chartFormat>
    <chartFormat chart="8" format="23" series="1">
      <pivotArea type="data" outline="0" fieldPosition="0">
        <references count="2">
          <reference field="4294967294" count="1" selected="0">
            <x v="0"/>
          </reference>
          <reference field="1" count="1" selected="0">
            <x v="5"/>
          </reference>
        </references>
      </pivotArea>
    </chartFormat>
    <chartFormat chart="8" format="24" series="1">
      <pivotArea type="data" outline="0" fieldPosition="0">
        <references count="2">
          <reference field="4294967294" count="1" selected="0">
            <x v="0"/>
          </reference>
          <reference field="1" count="1" selected="0">
            <x v="6"/>
          </reference>
        </references>
      </pivotArea>
    </chartFormat>
    <chartFormat chart="8" format="25" series="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63F535-976C-406A-BEB0-0B0A2096995B}" name="PivotTable7" cacheId="103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I3:N14" firstHeaderRow="1" firstDataRow="2" firstDataCol="1"/>
  <pivotFields count="4">
    <pivotField dataField="1" showAll="0"/>
    <pivotField axis="axisCol" showAll="0">
      <items count="10">
        <item h="1" m="1" x="7"/>
        <item x="0"/>
        <item h="1" m="1" x="8"/>
        <item h="1" m="1" x="6"/>
        <item h="1" x="1"/>
        <item x="2"/>
        <item x="3"/>
        <item h="1" m="1" x="5"/>
        <item x="4"/>
        <item t="default"/>
      </items>
    </pivotField>
    <pivotField showAll="0">
      <items count="9">
        <item h="1" m="1" x="4"/>
        <item h="1" m="1" x="5"/>
        <item h="1" m="1" x="7"/>
        <item h="1" m="1" x="6"/>
        <item x="0"/>
        <item h="1" x="2"/>
        <item h="1" x="3"/>
        <item h="1" x="1"/>
        <item t="default"/>
      </items>
    </pivotField>
    <pivotField axis="axisRow" numFmtId="17" showAll="0" sortType="ascending">
      <items count="23">
        <item m="1" x="15"/>
        <item m="1" x="14"/>
        <item m="1" x="13"/>
        <item m="1" x="12"/>
        <item m="1" x="11"/>
        <item m="1" x="10"/>
        <item m="1" x="21"/>
        <item m="1" x="19"/>
        <item m="1" x="17"/>
        <item m="1" x="20"/>
        <item m="1" x="18"/>
        <item m="1" x="16"/>
        <item x="8"/>
        <item x="7"/>
        <item x="6"/>
        <item x="5"/>
        <item x="4"/>
        <item x="3"/>
        <item x="2"/>
        <item x="1"/>
        <item x="0"/>
        <item x="9"/>
        <item t="default"/>
      </items>
    </pivotField>
  </pivotFields>
  <rowFields count="1">
    <field x="3"/>
  </rowFields>
  <rowItems count="10">
    <i>
      <x v="12"/>
    </i>
    <i>
      <x v="13"/>
    </i>
    <i>
      <x v="14"/>
    </i>
    <i>
      <x v="15"/>
    </i>
    <i>
      <x v="16"/>
    </i>
    <i>
      <x v="17"/>
    </i>
    <i>
      <x v="18"/>
    </i>
    <i>
      <x v="19"/>
    </i>
    <i>
      <x v="20"/>
    </i>
    <i t="grand">
      <x/>
    </i>
  </rowItems>
  <colFields count="1">
    <field x="1"/>
  </colFields>
  <colItems count="5">
    <i>
      <x v="1"/>
    </i>
    <i>
      <x v="5"/>
    </i>
    <i>
      <x v="6"/>
    </i>
    <i>
      <x v="8"/>
    </i>
    <i t="grand">
      <x/>
    </i>
  </colItems>
  <dataFields count="1">
    <dataField name="Average of kwota" fld="0" subtotal="average" baseField="1" baseItem="0"/>
  </dataFields>
  <chartFormats count="2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2"/>
          </reference>
        </references>
      </pivotArea>
    </chartFormat>
    <chartFormat chart="4" format="18" series="1">
      <pivotArea type="data" outline="0" fieldPosition="0">
        <references count="2">
          <reference field="4294967294" count="1" selected="0">
            <x v="0"/>
          </reference>
          <reference field="1" count="1" selected="0">
            <x v="3"/>
          </reference>
        </references>
      </pivotArea>
    </chartFormat>
    <chartFormat chart="4" format="19" series="1">
      <pivotArea type="data" outline="0" fieldPosition="0">
        <references count="2">
          <reference field="4294967294" count="1" selected="0">
            <x v="0"/>
          </reference>
          <reference field="1" count="1" selected="0">
            <x v="1"/>
          </reference>
        </references>
      </pivotArea>
    </chartFormat>
    <chartFormat chart="4" format="2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4" format="21"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0" format="6" series="1">
      <pivotArea type="data" outline="0" fieldPosition="0">
        <references count="2">
          <reference field="4294967294" count="1" selected="0">
            <x v="0"/>
          </reference>
          <reference field="1" count="1" selected="0">
            <x v="5"/>
          </reference>
        </references>
      </pivotArea>
    </chartFormat>
    <chartFormat chart="0" format="7" series="1">
      <pivotArea type="data" outline="0" fieldPosition="0">
        <references count="2">
          <reference field="4294967294" count="1" selected="0">
            <x v="0"/>
          </reference>
          <reference field="1" count="1" selected="0">
            <x v="6"/>
          </reference>
        </references>
      </pivotArea>
    </chartFormat>
    <chartFormat chart="0" format="8" series="1">
      <pivotArea type="data" outline="0" fieldPosition="0">
        <references count="2">
          <reference field="4294967294" count="1" selected="0">
            <x v="0"/>
          </reference>
          <reference field="1" count="1" selected="0">
            <x v="7"/>
          </reference>
        </references>
      </pivotArea>
    </chartFormat>
    <chartFormat chart="0" format="9" series="1">
      <pivotArea type="data" outline="0" fieldPosition="0">
        <references count="2">
          <reference field="4294967294" count="1" selected="0">
            <x v="0"/>
          </reference>
          <reference field="1" count="1" selected="0">
            <x v="8"/>
          </reference>
        </references>
      </pivotArea>
    </chartFormat>
    <chartFormat chart="4" format="22" series="1">
      <pivotArea type="data" outline="0" fieldPosition="0">
        <references count="2">
          <reference field="4294967294" count="1" selected="0">
            <x v="0"/>
          </reference>
          <reference field="1" count="1" selected="0">
            <x v="8"/>
          </reference>
        </references>
      </pivotArea>
    </chartFormat>
    <chartFormat chart="8" format="23" series="1">
      <pivotArea type="data" outline="0" fieldPosition="0">
        <references count="2">
          <reference field="4294967294" count="1" selected="0">
            <x v="0"/>
          </reference>
          <reference field="1" count="1" selected="0">
            <x v="1"/>
          </reference>
        </references>
      </pivotArea>
    </chartFormat>
    <chartFormat chart="8" format="24" series="1">
      <pivotArea type="data" outline="0" fieldPosition="0">
        <references count="2">
          <reference field="4294967294" count="1" selected="0">
            <x v="0"/>
          </reference>
          <reference field="1" count="1" selected="0">
            <x v="6"/>
          </reference>
        </references>
      </pivotArea>
    </chartFormat>
    <chartFormat chart="8" format="25" series="1">
      <pivotArea type="data" outline="0" fieldPosition="0">
        <references count="2">
          <reference field="4294967294" count="1" selected="0">
            <x v="0"/>
          </reference>
          <reference field="1" count="1" selected="0">
            <x v="8"/>
          </reference>
        </references>
      </pivotArea>
    </chartFormat>
    <chartFormat chart="8" format="26" series="1">
      <pivotArea type="data" outline="0" fieldPosition="0">
        <references count="2">
          <reference field="4294967294" count="1" selected="0">
            <x v="0"/>
          </reference>
          <reference field="1" count="1" selected="0">
            <x v="5"/>
          </reference>
        </references>
      </pivotArea>
    </chartFormat>
    <chartFormat chart="9" format="27" series="1">
      <pivotArea type="data" outline="0" fieldPosition="0">
        <references count="2">
          <reference field="4294967294" count="1" selected="0">
            <x v="0"/>
          </reference>
          <reference field="1" count="1" selected="0">
            <x v="1"/>
          </reference>
        </references>
      </pivotArea>
    </chartFormat>
    <chartFormat chart="9" format="28" series="1">
      <pivotArea type="data" outline="0" fieldPosition="0">
        <references count="2">
          <reference field="4294967294" count="1" selected="0">
            <x v="0"/>
          </reference>
          <reference field="1" count="1" selected="0">
            <x v="6"/>
          </reference>
        </references>
      </pivotArea>
    </chartFormat>
    <chartFormat chart="9" format="29" series="1">
      <pivotArea type="data" outline="0" fieldPosition="0">
        <references count="2">
          <reference field="4294967294" count="1" selected="0">
            <x v="0"/>
          </reference>
          <reference field="1" count="1" selected="0">
            <x v="8"/>
          </reference>
        </references>
      </pivotArea>
    </chartFormat>
    <chartFormat chart="9" format="30"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220B2B-0E4F-4884-A47F-89D37CAB6880}" name="PivotTable9" cacheId="103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G4:K15" firstHeaderRow="1" firstDataRow="2" firstDataCol="1" rowPageCount="1" colPageCount="1"/>
  <pivotFields count="4">
    <pivotField dataField="1" showAll="0"/>
    <pivotField axis="axisPage" multipleItemSelectionAllowed="1" showAll="0">
      <items count="10">
        <item m="1" x="7"/>
        <item x="0"/>
        <item m="1" x="8"/>
        <item m="1" x="6"/>
        <item h="1" x="1"/>
        <item x="2"/>
        <item x="3"/>
        <item m="1" x="5"/>
        <item h="1" x="4"/>
        <item t="default"/>
      </items>
    </pivotField>
    <pivotField axis="axisCol" showAll="0">
      <items count="9">
        <item m="1" x="4"/>
        <item m="1" x="5"/>
        <item m="1" x="7"/>
        <item m="1" x="6"/>
        <item x="1"/>
        <item x="0"/>
        <item x="2"/>
        <item x="3"/>
        <item t="default"/>
      </items>
    </pivotField>
    <pivotField axis="axisRow" numFmtId="17" showAll="0" sortType="ascending">
      <items count="23">
        <item m="1" x="15"/>
        <item m="1" x="14"/>
        <item m="1" x="13"/>
        <item m="1" x="12"/>
        <item m="1" x="11"/>
        <item m="1" x="10"/>
        <item m="1" x="21"/>
        <item m="1" x="19"/>
        <item m="1" x="17"/>
        <item m="1" x="20"/>
        <item m="1" x="18"/>
        <item m="1" x="16"/>
        <item x="8"/>
        <item x="7"/>
        <item x="6"/>
        <item x="5"/>
        <item x="4"/>
        <item x="3"/>
        <item x="2"/>
        <item x="1"/>
        <item x="0"/>
        <item x="9"/>
        <item t="default"/>
      </items>
    </pivotField>
  </pivotFields>
  <rowFields count="1">
    <field x="3"/>
  </rowFields>
  <rowItems count="10">
    <i>
      <x v="12"/>
    </i>
    <i>
      <x v="13"/>
    </i>
    <i>
      <x v="14"/>
    </i>
    <i>
      <x v="15"/>
    </i>
    <i>
      <x v="16"/>
    </i>
    <i>
      <x v="17"/>
    </i>
    <i>
      <x v="18"/>
    </i>
    <i>
      <x v="19"/>
    </i>
    <i>
      <x v="20"/>
    </i>
    <i t="grand">
      <x/>
    </i>
  </rowItems>
  <colFields count="1">
    <field x="2"/>
  </colFields>
  <colItems count="4">
    <i>
      <x v="5"/>
    </i>
    <i>
      <x v="6"/>
    </i>
    <i>
      <x v="7"/>
    </i>
    <i t="grand">
      <x/>
    </i>
  </colItems>
  <pageFields count="1">
    <pageField fld="1" hier="-1"/>
  </pageFields>
  <dataFields count="1">
    <dataField name="Average of kwota" fld="0" subtotal="average" baseField="0" baseItem="0"/>
  </dataFields>
  <chartFormats count="3">
    <chartFormat chart="4" format="17" series="1">
      <pivotArea type="data" outline="0" fieldPosition="0">
        <references count="1">
          <reference field="4294967294" count="1" selected="0">
            <x v="0"/>
          </reference>
        </references>
      </pivotArea>
    </chartFormat>
    <chartFormat chart="4" format="21" series="1">
      <pivotArea type="data" outline="0" fieldPosition="0">
        <references count="2">
          <reference field="4294967294" count="1" selected="0">
            <x v="0"/>
          </reference>
          <reference field="2" count="1" selected="0">
            <x v="1"/>
          </reference>
        </references>
      </pivotArea>
    </chartFormat>
    <chartFormat chart="4" format="22"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C4F918-BD86-4460-BEC3-629DC4CA4C9E}" name="PivotTable8" cacheId="103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3:E5" firstHeaderRow="1" firstDataRow="2" firstDataCol="1"/>
  <pivotFields count="4">
    <pivotField dataField="1" showAll="0"/>
    <pivotField showAll="0">
      <items count="10">
        <item h="1" x="3"/>
        <item h="1" m="1" x="7"/>
        <item h="1" x="4"/>
        <item h="1" m="1" x="5"/>
        <item x="0"/>
        <item h="1" m="1" x="8"/>
        <item h="1" m="1" x="6"/>
        <item h="1" x="2"/>
        <item h="1" x="1"/>
        <item t="default"/>
      </items>
    </pivotField>
    <pivotField axis="axisCol" showAll="0">
      <items count="9">
        <item h="1" m="1" x="4"/>
        <item h="1" m="1" x="5"/>
        <item h="1" m="1" x="7"/>
        <item h="1" m="1" x="6"/>
        <item h="1" x="1"/>
        <item x="0"/>
        <item x="2"/>
        <item x="3"/>
        <item t="default"/>
      </items>
    </pivotField>
    <pivotField numFmtId="17" showAll="0"/>
  </pivotFields>
  <rowItems count="1">
    <i/>
  </rowItems>
  <colFields count="1">
    <field x="2"/>
  </colFields>
  <colItems count="4">
    <i>
      <x v="5"/>
    </i>
    <i>
      <x v="6"/>
    </i>
    <i>
      <x v="7"/>
    </i>
    <i t="grand">
      <x/>
    </i>
  </colItems>
  <dataFields count="1">
    <dataField name="Average of kwota" fld="0"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EA94B6-EC10-48A4-80C8-FF0746E8D93D}" name="PivotTable2" cacheId="103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3:E14" firstHeaderRow="1" firstDataRow="2" firstDataCol="1"/>
  <pivotFields count="4">
    <pivotField dataField="1" showAll="0"/>
    <pivotField showAll="0">
      <items count="10">
        <item h="1" x="3"/>
        <item h="1" m="1" x="7"/>
        <item h="1" x="4"/>
        <item h="1" m="1" x="5"/>
        <item x="0"/>
        <item h="1" m="1" x="8"/>
        <item h="1" m="1" x="6"/>
        <item h="1" x="2"/>
        <item h="1" x="1"/>
        <item t="default"/>
      </items>
    </pivotField>
    <pivotField axis="axisCol" showAll="0">
      <items count="9">
        <item m="1" x="4"/>
        <item m="1" x="5"/>
        <item m="1" x="7"/>
        <item m="1" x="6"/>
        <item x="1"/>
        <item x="0"/>
        <item x="2"/>
        <item x="3"/>
        <item t="default"/>
      </items>
    </pivotField>
    <pivotField axis="axisRow" numFmtId="17" showAll="0" sortType="ascending">
      <items count="23">
        <item m="1" x="15"/>
        <item m="1" x="14"/>
        <item m="1" x="13"/>
        <item m="1" x="12"/>
        <item m="1" x="11"/>
        <item m="1" x="10"/>
        <item m="1" x="21"/>
        <item m="1" x="19"/>
        <item m="1" x="17"/>
        <item m="1" x="20"/>
        <item m="1" x="18"/>
        <item m="1" x="16"/>
        <item x="8"/>
        <item x="7"/>
        <item x="6"/>
        <item x="5"/>
        <item x="4"/>
        <item x="3"/>
        <item x="2"/>
        <item x="1"/>
        <item x="0"/>
        <item x="9"/>
        <item t="default"/>
      </items>
    </pivotField>
  </pivotFields>
  <rowFields count="1">
    <field x="3"/>
  </rowFields>
  <rowItems count="10">
    <i>
      <x v="12"/>
    </i>
    <i>
      <x v="13"/>
    </i>
    <i>
      <x v="14"/>
    </i>
    <i>
      <x v="15"/>
    </i>
    <i>
      <x v="16"/>
    </i>
    <i>
      <x v="17"/>
    </i>
    <i>
      <x v="18"/>
    </i>
    <i>
      <x v="19"/>
    </i>
    <i>
      <x v="20"/>
    </i>
    <i t="grand">
      <x/>
    </i>
  </rowItems>
  <colFields count="1">
    <field x="2"/>
  </colFields>
  <colItems count="4">
    <i>
      <x v="5"/>
    </i>
    <i>
      <x v="6"/>
    </i>
    <i>
      <x v="7"/>
    </i>
    <i t="grand">
      <x/>
    </i>
  </colItems>
  <dataFields count="1">
    <dataField name="Average of kwota" fld="0" subtotal="average" baseField="0" baseItem="0"/>
  </dataFields>
  <chartFormats count="13">
    <chartFormat chart="4" format="20" series="1">
      <pivotArea type="data" outline="0" fieldPosition="0">
        <references count="2">
          <reference field="4294967294" count="1" selected="0">
            <x v="0"/>
          </reference>
          <reference field="2" count="1" selected="0">
            <x v="0"/>
          </reference>
        </references>
      </pivotArea>
    </chartFormat>
    <chartFormat chart="4" format="21" series="1">
      <pivotArea type="data" outline="0" fieldPosition="0">
        <references count="2">
          <reference field="4294967294" count="1" selected="0">
            <x v="0"/>
          </reference>
          <reference field="2" count="1" selected="0">
            <x v="1"/>
          </reference>
        </references>
      </pivotArea>
    </chartFormat>
    <chartFormat chart="4" format="22" series="1">
      <pivotArea type="data" outline="0" fieldPosition="0">
        <references count="2">
          <reference field="4294967294" count="1" selected="0">
            <x v="0"/>
          </reference>
          <reference field="2" count="1" selected="0">
            <x v="3"/>
          </reference>
        </references>
      </pivotArea>
    </chartFormat>
    <chartFormat chart="3" format="24" series="1">
      <pivotArea type="data" outline="0" fieldPosition="0">
        <references count="2">
          <reference field="4294967294" count="1" selected="0">
            <x v="0"/>
          </reference>
          <reference field="2" count="1" selected="0">
            <x v="0"/>
          </reference>
        </references>
      </pivotArea>
    </chartFormat>
    <chartFormat chart="3" format="25" series="1">
      <pivotArea type="data" outline="0" fieldPosition="0">
        <references count="2">
          <reference field="4294967294" count="1" selected="0">
            <x v="0"/>
          </reference>
          <reference field="2" count="1" selected="0">
            <x v="1"/>
          </reference>
        </references>
      </pivotArea>
    </chartFormat>
    <chartFormat chart="3" format="26" series="1">
      <pivotArea type="data" outline="0" fieldPosition="0">
        <references count="2">
          <reference field="4294967294" count="1" selected="0">
            <x v="0"/>
          </reference>
          <reference field="2" count="1" selected="0">
            <x v="3"/>
          </reference>
        </references>
      </pivotArea>
    </chartFormat>
    <chartFormat chart="7" format="33" series="1">
      <pivotArea type="data" outline="0" fieldPosition="0">
        <references count="2">
          <reference field="4294967294" count="1" selected="0">
            <x v="0"/>
          </reference>
          <reference field="2" count="1" selected="0">
            <x v="0"/>
          </reference>
        </references>
      </pivotArea>
    </chartFormat>
    <chartFormat chart="7" format="34" series="1">
      <pivotArea type="data" outline="0" fieldPosition="0">
        <references count="2">
          <reference field="4294967294" count="1" selected="0">
            <x v="0"/>
          </reference>
          <reference field="2" count="1" selected="0">
            <x v="3"/>
          </reference>
        </references>
      </pivotArea>
    </chartFormat>
    <chartFormat chart="7" format="35" series="1">
      <pivotArea type="data" outline="0" fieldPosition="0">
        <references count="2">
          <reference field="4294967294" count="1" selected="0">
            <x v="0"/>
          </reference>
          <reference field="2" count="1" selected="0">
            <x v="1"/>
          </reference>
        </references>
      </pivotArea>
    </chartFormat>
    <chartFormat chart="3" format="27" series="1">
      <pivotArea type="data" outline="0" fieldPosition="0">
        <references count="2">
          <reference field="4294967294" count="1" selected="0">
            <x v="0"/>
          </reference>
          <reference field="2" count="1" selected="0">
            <x v="4"/>
          </reference>
        </references>
      </pivotArea>
    </chartFormat>
    <chartFormat chart="3" format="28" series="1">
      <pivotArea type="data" outline="0" fieldPosition="0">
        <references count="2">
          <reference field="4294967294" count="1" selected="0">
            <x v="0"/>
          </reference>
          <reference field="2" count="1" selected="0">
            <x v="5"/>
          </reference>
        </references>
      </pivotArea>
    </chartFormat>
    <chartFormat chart="3" format="29" series="1">
      <pivotArea type="data" outline="0" fieldPosition="0">
        <references count="2">
          <reference field="4294967294" count="1" selected="0">
            <x v="0"/>
          </reference>
          <reference field="2" count="1" selected="0">
            <x v="6"/>
          </reference>
        </references>
      </pivotArea>
    </chartFormat>
    <chartFormat chart="3" format="30"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 xr10:uid="{14FC5395-7BA4-4463-969F-4BB641328A79}" sourceName="typ">
  <pivotTables>
    <pivotTable tabId="18" name="PivotTable8"/>
    <pivotTable tabId="20" name="PivotTable2"/>
  </pivotTables>
  <data>
    <tabular pivotCacheId="1843113950">
      <items count="9">
        <i x="3"/>
        <i x="4"/>
        <i x="0" s="1"/>
        <i x="2"/>
        <i x="7" nd="1"/>
        <i x="5" nd="1"/>
        <i x="8" nd="1"/>
        <i x="6" nd="1"/>
        <i x="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cket1" xr10:uid="{787C928B-EF8A-4AEE-A4C1-DB8A910C28B5}" sourceName="bucket">
  <pivotTables>
    <pivotTable tabId="16" name="PivotTable6"/>
    <pivotTable tabId="16" name="PivotTable7"/>
  </pivotTables>
  <data>
    <tabular pivotCacheId="1843113950">
      <items count="8">
        <i x="0" s="1"/>
        <i x="2"/>
        <i x="3"/>
        <i x="4" nd="1"/>
        <i x="5" nd="1"/>
        <i x="7" nd="1"/>
        <i x="6" nd="1"/>
        <i x="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 1" xr10:uid="{69DEDF9B-342C-4082-A4BF-731953737A53}" cache="Slicer_typ" caption="Rodzaj przepływu" columnCount="2" style="SlicerStyleLight3" rowHeight="241300"/>
  <slicer name="Produkt" xr10:uid="{1E8483ED-1021-4642-968E-4D16B9BF0482}" cache="Slicer_bucket1" caption="Produkt" columnCount="2"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 dT="2023-11-27T12:41:40.62" personId="{BAD5F2F1-046D-4A17-8F7B-0CE6DFBAF371}" id="{C018D469-4602-4108-B324-E88057533C5A}">
    <text xml:space="preserve">Z flow average OUT z zamknietego miesiaca
</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D174-9E0E-4421-AD44-29BE135F453C}">
  <sheetPr codeName="Sheet2"/>
  <dimension ref="A3:N14"/>
  <sheetViews>
    <sheetView workbookViewId="0">
      <selection activeCell="O12" sqref="O12"/>
    </sheetView>
  </sheetViews>
  <sheetFormatPr defaultRowHeight="14.5" x14ac:dyDescent="0.35"/>
  <cols>
    <col min="1" max="1" width="15.81640625" bestFit="1" customWidth="1"/>
    <col min="2" max="2" width="15.6328125" bestFit="1" customWidth="1"/>
    <col min="3" max="3" width="6.81640625" bestFit="1" customWidth="1"/>
    <col min="4" max="4" width="9.90625" bestFit="1" customWidth="1"/>
    <col min="5" max="5" width="9.36328125" bestFit="1" customWidth="1"/>
    <col min="6" max="7" width="10.7265625" bestFit="1" customWidth="1"/>
    <col min="9" max="9" width="15.81640625" bestFit="1" customWidth="1"/>
    <col min="10" max="10" width="15.6328125" bestFit="1" customWidth="1"/>
    <col min="11" max="15" width="11.81640625" bestFit="1" customWidth="1"/>
  </cols>
  <sheetData>
    <row r="3" spans="1:14" x14ac:dyDescent="0.35">
      <c r="A3" s="4" t="s">
        <v>0</v>
      </c>
      <c r="B3" s="4" t="s">
        <v>5</v>
      </c>
      <c r="I3" s="4" t="s">
        <v>0</v>
      </c>
      <c r="J3" s="4" t="s">
        <v>5</v>
      </c>
    </row>
    <row r="4" spans="1:14" x14ac:dyDescent="0.35">
      <c r="A4" s="16" t="s">
        <v>6</v>
      </c>
      <c r="B4" t="s">
        <v>1</v>
      </c>
      <c r="C4" t="s">
        <v>8</v>
      </c>
      <c r="D4" t="s">
        <v>9</v>
      </c>
      <c r="E4" t="s">
        <v>10</v>
      </c>
      <c r="F4" t="s">
        <v>7</v>
      </c>
      <c r="I4" s="4" t="s">
        <v>6</v>
      </c>
      <c r="J4" t="s">
        <v>1</v>
      </c>
      <c r="K4" t="s">
        <v>8</v>
      </c>
      <c r="L4" t="s">
        <v>9</v>
      </c>
      <c r="M4" t="s">
        <v>10</v>
      </c>
      <c r="N4" t="s">
        <v>7</v>
      </c>
    </row>
    <row r="5" spans="1:14" x14ac:dyDescent="0.35">
      <c r="A5" s="15">
        <v>45017</v>
      </c>
      <c r="B5" s="8">
        <v>1</v>
      </c>
      <c r="C5" s="8">
        <v>0.56695288939532451</v>
      </c>
      <c r="D5" s="8">
        <v>0.3512962126842808</v>
      </c>
      <c r="E5" s="8">
        <v>8.1750897920394666E-2</v>
      </c>
      <c r="F5" s="8"/>
      <c r="I5" s="15">
        <v>45017</v>
      </c>
      <c r="J5" s="19">
        <v>14834834</v>
      </c>
      <c r="K5" s="19">
        <v>8410652</v>
      </c>
      <c r="L5" s="19">
        <v>5211421</v>
      </c>
      <c r="M5" s="19">
        <v>1212761</v>
      </c>
      <c r="N5" s="19">
        <v>7417417</v>
      </c>
    </row>
    <row r="6" spans="1:14" x14ac:dyDescent="0.35">
      <c r="A6" s="15">
        <v>45047</v>
      </c>
      <c r="B6" s="8">
        <v>1</v>
      </c>
      <c r="C6" s="8">
        <v>0.56729274640619076</v>
      </c>
      <c r="D6" s="8">
        <v>0.3410248782071067</v>
      </c>
      <c r="E6" s="8">
        <v>9.1682375386702555E-2</v>
      </c>
      <c r="F6" s="8"/>
      <c r="I6" s="15">
        <v>45047</v>
      </c>
      <c r="J6" s="19">
        <v>15072308</v>
      </c>
      <c r="K6" s="19">
        <v>8550411</v>
      </c>
      <c r="L6" s="19">
        <v>5140032</v>
      </c>
      <c r="M6" s="19">
        <v>1381865</v>
      </c>
      <c r="N6" s="19">
        <v>7536154</v>
      </c>
    </row>
    <row r="7" spans="1:14" x14ac:dyDescent="0.35">
      <c r="A7" s="15">
        <v>45078</v>
      </c>
      <c r="B7" s="8">
        <v>1</v>
      </c>
      <c r="C7" s="8">
        <v>0.56237959768980084</v>
      </c>
      <c r="D7" s="8">
        <v>0.35735187775173666</v>
      </c>
      <c r="E7" s="8">
        <v>8.0268524558462451E-2</v>
      </c>
      <c r="F7" s="8"/>
      <c r="I7" s="15">
        <v>45078</v>
      </c>
      <c r="J7" s="19">
        <v>14686180</v>
      </c>
      <c r="K7" s="19">
        <v>8259208</v>
      </c>
      <c r="L7" s="19">
        <v>5248134</v>
      </c>
      <c r="M7" s="19">
        <v>1178838</v>
      </c>
      <c r="N7" s="19">
        <v>7343090</v>
      </c>
    </row>
    <row r="8" spans="1:14" x14ac:dyDescent="0.35">
      <c r="A8" s="15">
        <v>45108</v>
      </c>
      <c r="B8" s="8">
        <v>1</v>
      </c>
      <c r="C8" s="8">
        <v>0.57352131876181733</v>
      </c>
      <c r="D8" s="8">
        <v>0.35335406574291428</v>
      </c>
      <c r="E8" s="8">
        <v>7.3124615495268414E-2</v>
      </c>
      <c r="F8" s="8"/>
      <c r="I8" s="15">
        <v>45108</v>
      </c>
      <c r="J8" s="19">
        <v>15196497</v>
      </c>
      <c r="K8" s="19">
        <v>8715515</v>
      </c>
      <c r="L8" s="19">
        <v>5369744</v>
      </c>
      <c r="M8" s="19">
        <v>1111238</v>
      </c>
      <c r="N8" s="19">
        <v>7598248.5</v>
      </c>
    </row>
    <row r="9" spans="1:14" x14ac:dyDescent="0.35">
      <c r="A9" s="15">
        <v>45139</v>
      </c>
      <c r="B9" s="8">
        <v>1</v>
      </c>
      <c r="C9" s="8">
        <v>0.52620557610484708</v>
      </c>
      <c r="D9" s="8">
        <v>0.36396134035980748</v>
      </c>
      <c r="E9" s="8">
        <v>0.10983308353534545</v>
      </c>
      <c r="F9" s="8"/>
      <c r="I9" s="15">
        <v>45139</v>
      </c>
      <c r="J9" s="19">
        <v>15250323</v>
      </c>
      <c r="K9" s="19">
        <v>8024805</v>
      </c>
      <c r="L9" s="19">
        <v>5550528</v>
      </c>
      <c r="M9" s="19">
        <v>1674990</v>
      </c>
      <c r="N9" s="19">
        <v>7625161.5</v>
      </c>
    </row>
    <row r="10" spans="1:14" x14ac:dyDescent="0.35">
      <c r="A10" s="15">
        <v>45170</v>
      </c>
      <c r="B10" s="8">
        <v>1</v>
      </c>
      <c r="C10" s="8">
        <v>0.55635624679909323</v>
      </c>
      <c r="D10" s="8">
        <v>0.333552301856334</v>
      </c>
      <c r="E10" s="8">
        <v>0.11009145134457274</v>
      </c>
      <c r="F10" s="8"/>
      <c r="I10" s="15">
        <v>45170</v>
      </c>
      <c r="J10" s="19">
        <v>15501467</v>
      </c>
      <c r="K10" s="19">
        <v>8624338</v>
      </c>
      <c r="L10" s="19">
        <v>5170550</v>
      </c>
      <c r="M10" s="19">
        <v>1706579</v>
      </c>
      <c r="N10" s="19">
        <v>7750733.5</v>
      </c>
    </row>
    <row r="11" spans="1:14" x14ac:dyDescent="0.35">
      <c r="A11" s="15">
        <v>45200</v>
      </c>
      <c r="B11" s="8">
        <v>1</v>
      </c>
      <c r="C11" s="8">
        <v>0.55788000807628479</v>
      </c>
      <c r="D11" s="8">
        <v>0.34499314664858804</v>
      </c>
      <c r="E11" s="8">
        <v>9.7126845275127174E-2</v>
      </c>
      <c r="F11" s="8"/>
      <c r="I11" s="15">
        <v>45200</v>
      </c>
      <c r="J11" s="19">
        <v>15229775</v>
      </c>
      <c r="K11" s="19">
        <v>8496387</v>
      </c>
      <c r="L11" s="19">
        <v>5254168</v>
      </c>
      <c r="M11" s="19">
        <v>1479220</v>
      </c>
      <c r="N11" s="19">
        <v>7614887.5</v>
      </c>
    </row>
    <row r="12" spans="1:14" x14ac:dyDescent="0.35">
      <c r="A12" s="15">
        <v>45231</v>
      </c>
      <c r="B12" s="8">
        <v>1</v>
      </c>
      <c r="C12" s="8">
        <v>0.54610125051100011</v>
      </c>
      <c r="D12" s="8">
        <v>0.35453820927162649</v>
      </c>
      <c r="E12" s="8">
        <v>9.9360540217373353E-2</v>
      </c>
      <c r="F12" s="8"/>
      <c r="I12" s="15">
        <v>45231</v>
      </c>
      <c r="J12" s="19">
        <v>16100778</v>
      </c>
      <c r="K12" s="19">
        <v>8792655</v>
      </c>
      <c r="L12" s="19">
        <v>5708341</v>
      </c>
      <c r="M12" s="19">
        <v>1599782</v>
      </c>
      <c r="N12" s="19">
        <v>8050389</v>
      </c>
    </row>
    <row r="13" spans="1:14" x14ac:dyDescent="0.35">
      <c r="A13" s="15">
        <v>45261</v>
      </c>
      <c r="B13" s="8">
        <v>1</v>
      </c>
      <c r="C13" s="8">
        <v>0.55603850673724031</v>
      </c>
      <c r="D13" s="8">
        <v>0.3729989071382479</v>
      </c>
      <c r="E13" s="8">
        <v>7.0962586124511839E-2</v>
      </c>
      <c r="F13" s="8"/>
      <c r="I13" s="15">
        <v>45261</v>
      </c>
      <c r="J13" s="19">
        <v>15430131</v>
      </c>
      <c r="K13" s="19">
        <v>8579747</v>
      </c>
      <c r="L13" s="19">
        <v>5755422</v>
      </c>
      <c r="M13" s="19">
        <v>1094962</v>
      </c>
      <c r="N13" s="19">
        <v>7715065.5</v>
      </c>
    </row>
    <row r="14" spans="1:14" x14ac:dyDescent="0.35">
      <c r="A14" s="15" t="s">
        <v>7</v>
      </c>
      <c r="B14" s="8">
        <v>1</v>
      </c>
      <c r="C14" s="8">
        <v>0.55682768531768079</v>
      </c>
      <c r="D14" s="8">
        <v>0.35256760060081438</v>
      </c>
      <c r="E14" s="8">
        <v>9.0604714081504806E-2</v>
      </c>
      <c r="F14" s="8"/>
      <c r="I14" s="15" t="s">
        <v>7</v>
      </c>
      <c r="J14" s="19">
        <v>15255810.333333334</v>
      </c>
      <c r="K14" s="19">
        <v>8494857.555555556</v>
      </c>
      <c r="L14" s="19">
        <v>5378704.444444444</v>
      </c>
      <c r="M14" s="19">
        <v>1382248.3333333333</v>
      </c>
      <c r="N14" s="19">
        <v>7627905.166666667</v>
      </c>
    </row>
  </sheetData>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A7E1E-3543-47D8-A15B-30B01A89139A}">
  <sheetPr codeName="Sheet3"/>
  <dimension ref="A2:K15"/>
  <sheetViews>
    <sheetView workbookViewId="0">
      <selection activeCell="H7" sqref="H7"/>
    </sheetView>
  </sheetViews>
  <sheetFormatPr defaultRowHeight="14.5" x14ac:dyDescent="0.35"/>
  <cols>
    <col min="1" max="1" width="15.81640625" bestFit="1" customWidth="1"/>
    <col min="2" max="2" width="15.6328125" bestFit="1" customWidth="1"/>
    <col min="3" max="6" width="11.81640625" bestFit="1" customWidth="1"/>
    <col min="7" max="7" width="15.81640625" bestFit="1" customWidth="1"/>
    <col min="8" max="8" width="17.1796875" bestFit="1" customWidth="1"/>
    <col min="9" max="11" width="11.81640625" bestFit="1" customWidth="1"/>
    <col min="12" max="18" width="12" bestFit="1" customWidth="1"/>
  </cols>
  <sheetData>
    <row r="2" spans="1:11" x14ac:dyDescent="0.35">
      <c r="G2" s="4" t="s">
        <v>2</v>
      </c>
      <c r="H2" t="s">
        <v>11</v>
      </c>
    </row>
    <row r="3" spans="1:11" x14ac:dyDescent="0.35">
      <c r="B3" s="4" t="s">
        <v>5</v>
      </c>
    </row>
    <row r="4" spans="1:11" x14ac:dyDescent="0.35">
      <c r="B4" t="s">
        <v>12</v>
      </c>
      <c r="C4" t="s">
        <v>13</v>
      </c>
      <c r="D4" t="s">
        <v>14</v>
      </c>
      <c r="E4" t="s">
        <v>7</v>
      </c>
      <c r="G4" s="4" t="s">
        <v>0</v>
      </c>
      <c r="H4" s="4" t="s">
        <v>5</v>
      </c>
    </row>
    <row r="5" spans="1:11" x14ac:dyDescent="0.35">
      <c r="A5" t="s">
        <v>0</v>
      </c>
      <c r="B5" s="19">
        <v>15255810.333333334</v>
      </c>
      <c r="C5" s="19">
        <v>65417611.333333336</v>
      </c>
      <c r="D5" s="19">
        <v>5354805.777777778</v>
      </c>
      <c r="E5" s="19">
        <v>28676075.814814813</v>
      </c>
      <c r="G5" s="4" t="s">
        <v>6</v>
      </c>
      <c r="H5" t="s">
        <v>12</v>
      </c>
      <c r="I5" t="s">
        <v>13</v>
      </c>
      <c r="J5" t="s">
        <v>14</v>
      </c>
      <c r="K5" t="s">
        <v>7</v>
      </c>
    </row>
    <row r="6" spans="1:11" x14ac:dyDescent="0.35">
      <c r="G6" s="15">
        <v>45017</v>
      </c>
      <c r="H6" s="19">
        <v>9485635.666666666</v>
      </c>
      <c r="I6" s="19">
        <v>30129331.666666668</v>
      </c>
      <c r="J6" s="19">
        <v>3260093.6666666665</v>
      </c>
      <c r="K6" s="19">
        <v>14291687</v>
      </c>
    </row>
    <row r="7" spans="1:11" x14ac:dyDescent="0.35">
      <c r="G7" s="15">
        <v>45047</v>
      </c>
      <c r="H7" s="19">
        <v>9587583.666666666</v>
      </c>
      <c r="I7" s="19">
        <v>29954825.666666668</v>
      </c>
      <c r="J7" s="19">
        <v>3226709</v>
      </c>
      <c r="K7" s="19">
        <v>14256372.777777778</v>
      </c>
    </row>
    <row r="8" spans="1:11" x14ac:dyDescent="0.35">
      <c r="G8" s="15">
        <v>45078</v>
      </c>
      <c r="H8" s="19">
        <v>9397840.666666666</v>
      </c>
      <c r="I8" s="19">
        <v>29682874.666666668</v>
      </c>
      <c r="J8" s="19">
        <v>3257401.6666666665</v>
      </c>
      <c r="K8" s="19">
        <v>14112705.666666666</v>
      </c>
    </row>
    <row r="9" spans="1:11" x14ac:dyDescent="0.35">
      <c r="G9" s="15">
        <v>45108</v>
      </c>
      <c r="H9" s="19">
        <v>9760585.333333334</v>
      </c>
      <c r="I9" s="19">
        <v>29814829</v>
      </c>
      <c r="J9" s="19">
        <v>3211286.6666666665</v>
      </c>
      <c r="K9" s="19">
        <v>14262233.666666666</v>
      </c>
    </row>
    <row r="10" spans="1:11" x14ac:dyDescent="0.35">
      <c r="G10" s="15">
        <v>45139</v>
      </c>
      <c r="H10" s="19">
        <v>9608552</v>
      </c>
      <c r="I10" s="19">
        <v>29510786.666666668</v>
      </c>
      <c r="J10" s="19">
        <v>3255516</v>
      </c>
      <c r="K10" s="19">
        <v>14124951.555555556</v>
      </c>
    </row>
    <row r="11" spans="1:11" x14ac:dyDescent="0.35">
      <c r="G11" s="15">
        <v>45170</v>
      </c>
      <c r="H11" s="19">
        <v>9765451.666666666</v>
      </c>
      <c r="I11" s="19">
        <v>29761599.333333332</v>
      </c>
      <c r="J11" s="19">
        <v>3225940.6666666665</v>
      </c>
      <c r="K11" s="19">
        <v>14250997.222222222</v>
      </c>
    </row>
    <row r="12" spans="1:11" x14ac:dyDescent="0.35">
      <c r="G12" s="15">
        <v>45200</v>
      </c>
      <c r="H12" s="19">
        <v>9660110</v>
      </c>
      <c r="I12" s="19">
        <v>29612124.666666668</v>
      </c>
      <c r="J12" s="19">
        <v>3309149.6666666665</v>
      </c>
      <c r="K12" s="19">
        <v>14193794.777777778</v>
      </c>
    </row>
    <row r="13" spans="1:11" x14ac:dyDescent="0.35">
      <c r="G13" s="15">
        <v>45231</v>
      </c>
      <c r="H13" s="19">
        <v>10200591.333333334</v>
      </c>
      <c r="I13" s="19">
        <v>30036731</v>
      </c>
      <c r="J13" s="19">
        <v>3280838</v>
      </c>
      <c r="K13" s="19">
        <v>14506053.444444444</v>
      </c>
    </row>
    <row r="14" spans="1:11" x14ac:dyDescent="0.35">
      <c r="G14" s="15">
        <v>45261</v>
      </c>
      <c r="H14" s="19">
        <v>9921766.666666666</v>
      </c>
      <c r="I14" s="19">
        <v>29709508.333333332</v>
      </c>
      <c r="J14" s="19">
        <v>3249982</v>
      </c>
      <c r="K14" s="19">
        <v>14293752.333333334</v>
      </c>
    </row>
    <row r="15" spans="1:11" x14ac:dyDescent="0.35">
      <c r="G15" s="15" t="s">
        <v>7</v>
      </c>
      <c r="H15" s="19">
        <v>9709790.777777778</v>
      </c>
      <c r="I15" s="19">
        <v>29801401.222222224</v>
      </c>
      <c r="J15" s="19">
        <v>3252990.8148148148</v>
      </c>
      <c r="K15" s="19">
        <v>14254727.604938272</v>
      </c>
    </row>
  </sheetData>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04B07-40D2-49CB-9050-2524B451F894}">
  <sheetPr codeName="Sheet4"/>
  <dimension ref="A3:E14"/>
  <sheetViews>
    <sheetView workbookViewId="0">
      <selection activeCell="A16" sqref="A16"/>
    </sheetView>
  </sheetViews>
  <sheetFormatPr defaultRowHeight="14.5" x14ac:dyDescent="0.35"/>
  <cols>
    <col min="1" max="1" width="15.81640625" bestFit="1" customWidth="1"/>
    <col min="2" max="2" width="15.6328125" bestFit="1" customWidth="1"/>
    <col min="3" max="6" width="11.81640625" bestFit="1" customWidth="1"/>
    <col min="7" max="18" width="12" bestFit="1" customWidth="1"/>
  </cols>
  <sheetData>
    <row r="3" spans="1:5" x14ac:dyDescent="0.35">
      <c r="A3" s="4" t="s">
        <v>0</v>
      </c>
      <c r="B3" s="4" t="s">
        <v>5</v>
      </c>
    </row>
    <row r="4" spans="1:5" x14ac:dyDescent="0.35">
      <c r="A4" s="4" t="s">
        <v>6</v>
      </c>
      <c r="B4" t="s">
        <v>12</v>
      </c>
      <c r="C4" t="s">
        <v>13</v>
      </c>
      <c r="D4" t="s">
        <v>14</v>
      </c>
      <c r="E4" t="s">
        <v>7</v>
      </c>
    </row>
    <row r="5" spans="1:5" x14ac:dyDescent="0.35">
      <c r="A5" s="15">
        <v>45017</v>
      </c>
      <c r="B5" s="19">
        <v>14834834</v>
      </c>
      <c r="C5" s="19">
        <v>65897920</v>
      </c>
      <c r="D5" s="19">
        <v>5366904</v>
      </c>
      <c r="E5" s="19">
        <v>28699886</v>
      </c>
    </row>
    <row r="6" spans="1:5" x14ac:dyDescent="0.35">
      <c r="A6" s="15">
        <v>45047</v>
      </c>
      <c r="B6" s="19">
        <v>15072308</v>
      </c>
      <c r="C6" s="19">
        <v>65731890</v>
      </c>
      <c r="D6" s="19">
        <v>5312674</v>
      </c>
      <c r="E6" s="19">
        <v>28705624</v>
      </c>
    </row>
    <row r="7" spans="1:5" x14ac:dyDescent="0.35">
      <c r="A7" s="15">
        <v>45078</v>
      </c>
      <c r="B7" s="19">
        <v>14686180</v>
      </c>
      <c r="C7" s="19">
        <v>65389473</v>
      </c>
      <c r="D7" s="19">
        <v>5358691</v>
      </c>
      <c r="E7" s="19">
        <v>28478114.666666668</v>
      </c>
    </row>
    <row r="8" spans="1:5" x14ac:dyDescent="0.35">
      <c r="A8" s="15">
        <v>45108</v>
      </c>
      <c r="B8" s="19">
        <v>15196497</v>
      </c>
      <c r="C8" s="19">
        <v>65452217</v>
      </c>
      <c r="D8" s="19">
        <v>5300712</v>
      </c>
      <c r="E8" s="19">
        <v>28649808.666666668</v>
      </c>
    </row>
    <row r="9" spans="1:5" x14ac:dyDescent="0.35">
      <c r="A9" s="15">
        <v>45139</v>
      </c>
      <c r="B9" s="19">
        <v>15250323</v>
      </c>
      <c r="C9" s="19">
        <v>64852175</v>
      </c>
      <c r="D9" s="19">
        <v>5351166</v>
      </c>
      <c r="E9" s="19">
        <v>28484554.666666668</v>
      </c>
    </row>
    <row r="10" spans="1:5" x14ac:dyDescent="0.35">
      <c r="A10" s="15">
        <v>45170</v>
      </c>
      <c r="B10" s="19">
        <v>15501467</v>
      </c>
      <c r="C10" s="19">
        <v>65260196</v>
      </c>
      <c r="D10" s="19">
        <v>5317453</v>
      </c>
      <c r="E10" s="19">
        <v>28693038.666666668</v>
      </c>
    </row>
    <row r="11" spans="1:5" x14ac:dyDescent="0.35">
      <c r="A11" s="15">
        <v>45200</v>
      </c>
      <c r="B11" s="19">
        <v>15229775</v>
      </c>
      <c r="C11" s="19">
        <v>65158297</v>
      </c>
      <c r="D11" s="19">
        <v>5446008</v>
      </c>
      <c r="E11" s="19">
        <v>28611360</v>
      </c>
    </row>
    <row r="12" spans="1:5" x14ac:dyDescent="0.35">
      <c r="A12" s="15">
        <v>45231</v>
      </c>
      <c r="B12" s="19">
        <v>16100778</v>
      </c>
      <c r="C12" s="19">
        <v>65802098</v>
      </c>
      <c r="D12" s="19">
        <v>5410323</v>
      </c>
      <c r="E12" s="19">
        <v>29104399.666666668</v>
      </c>
    </row>
    <row r="13" spans="1:5" x14ac:dyDescent="0.35">
      <c r="A13" s="15">
        <v>45261</v>
      </c>
      <c r="B13" s="19">
        <v>15430131</v>
      </c>
      <c r="C13" s="19">
        <v>65214236</v>
      </c>
      <c r="D13" s="19">
        <v>5329321</v>
      </c>
      <c r="E13" s="19">
        <v>28657896</v>
      </c>
    </row>
    <row r="14" spans="1:5" x14ac:dyDescent="0.35">
      <c r="A14" s="15" t="s">
        <v>7</v>
      </c>
      <c r="B14" s="19">
        <v>15255810.333333334</v>
      </c>
      <c r="C14" s="19">
        <v>65417611.333333336</v>
      </c>
      <c r="D14" s="19">
        <v>5354805.777777778</v>
      </c>
      <c r="E14" s="19">
        <v>28676075.814814813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83FE1-4E8A-471C-98C0-D1C5C1A98143}">
  <sheetPr codeName="Sheet5"/>
  <dimension ref="O13"/>
  <sheetViews>
    <sheetView tabSelected="1" zoomScale="90" zoomScaleNormal="90" workbookViewId="0">
      <selection activeCell="P18" sqref="P18"/>
    </sheetView>
  </sheetViews>
  <sheetFormatPr defaultRowHeight="14.5" x14ac:dyDescent="0.35"/>
  <cols>
    <col min="15" max="15" width="17.54296875" customWidth="1"/>
  </cols>
  <sheetData>
    <row r="13" spans="15:15" x14ac:dyDescent="0.35">
      <c r="O13" s="7"/>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53EE1-F21A-422F-9514-A5B5C0E26EC4}">
  <sheetPr codeName="Sheet7"/>
  <dimension ref="A1:BE152"/>
  <sheetViews>
    <sheetView topLeftCell="A15" workbookViewId="0">
      <selection activeCell="H43" sqref="H43"/>
    </sheetView>
  </sheetViews>
  <sheetFormatPr defaultRowHeight="14.5" x14ac:dyDescent="0.35"/>
  <cols>
    <col min="1" max="1" width="12.54296875" customWidth="1"/>
    <col min="2" max="2" width="15.1796875" style="1" customWidth="1"/>
    <col min="3" max="3" width="17.81640625" style="1" customWidth="1"/>
    <col min="4" max="4" width="11.1796875" customWidth="1"/>
    <col min="5" max="5" width="19.1796875" customWidth="1"/>
    <col min="6" max="6" width="19" customWidth="1"/>
    <col min="7" max="8" width="16.453125" customWidth="1"/>
    <col min="9" max="9" width="14.453125" customWidth="1"/>
    <col min="10" max="10" width="18.26953125" customWidth="1"/>
    <col min="11" max="11" width="20.81640625" customWidth="1"/>
    <col min="12" max="12" width="15.81640625" customWidth="1"/>
    <col min="13" max="13" width="19.26953125" customWidth="1"/>
    <col min="14" max="14" width="17.26953125" customWidth="1"/>
    <col min="15" max="15" width="13.7265625" customWidth="1"/>
    <col min="16" max="16" width="13.54296875" customWidth="1"/>
    <col min="18" max="18" width="9.26953125" customWidth="1"/>
  </cols>
  <sheetData>
    <row r="1" spans="1:57" x14ac:dyDescent="0.35">
      <c r="A1" s="20"/>
      <c r="B1" s="18"/>
      <c r="C1" s="18"/>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row>
    <row r="2" spans="1:57" s="9" customFormat="1" x14ac:dyDescent="0.35">
      <c r="A2" s="21"/>
      <c r="B2" s="18"/>
      <c r="C2" s="18"/>
      <c r="D2" s="20"/>
      <c r="E2" s="22"/>
      <c r="F2" s="23"/>
      <c r="G2" s="23"/>
      <c r="H2" s="23"/>
      <c r="I2" s="23"/>
      <c r="J2" s="23"/>
      <c r="K2" s="23"/>
      <c r="L2" s="22"/>
      <c r="M2" s="22"/>
      <c r="N2" s="24"/>
      <c r="O2" s="24"/>
      <c r="P2" s="24"/>
      <c r="Q2" s="24"/>
      <c r="R2" s="24"/>
      <c r="S2" s="24"/>
      <c r="T2" s="25"/>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row>
    <row r="3" spans="1:57" x14ac:dyDescent="0.35">
      <c r="A3" s="21"/>
      <c r="B3" s="18"/>
      <c r="C3" s="18"/>
      <c r="D3" s="20"/>
      <c r="E3" s="26"/>
      <c r="F3" s="23"/>
      <c r="G3" s="23"/>
      <c r="H3" s="23"/>
      <c r="I3" s="23"/>
      <c r="J3" s="23"/>
      <c r="K3" s="23"/>
      <c r="L3" s="23"/>
      <c r="M3" s="23"/>
      <c r="N3" s="24"/>
      <c r="O3" s="24"/>
      <c r="P3" s="24"/>
      <c r="Q3" s="24"/>
      <c r="R3" s="24"/>
      <c r="S3" s="24"/>
      <c r="T3" s="25"/>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row>
    <row r="4" spans="1:57" x14ac:dyDescent="0.35">
      <c r="A4" s="21"/>
      <c r="B4" s="18"/>
      <c r="C4" s="18"/>
      <c r="D4" s="20"/>
      <c r="E4" s="26"/>
      <c r="F4" s="23"/>
      <c r="G4" s="23"/>
      <c r="H4" s="23"/>
      <c r="I4" s="23"/>
      <c r="J4" s="23"/>
      <c r="K4" s="23"/>
      <c r="L4" s="23"/>
      <c r="M4" s="23"/>
      <c r="N4" s="24"/>
      <c r="O4" s="24"/>
      <c r="P4" s="24"/>
      <c r="Q4" s="24"/>
      <c r="R4" s="24"/>
      <c r="S4" s="24"/>
      <c r="T4" s="25"/>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row>
    <row r="5" spans="1:57" x14ac:dyDescent="0.35">
      <c r="A5" s="21"/>
      <c r="B5" s="18"/>
      <c r="C5" s="18"/>
      <c r="D5" s="20"/>
      <c r="E5" s="26"/>
      <c r="F5" s="23"/>
      <c r="G5" s="23"/>
      <c r="H5" s="23"/>
      <c r="I5" s="23"/>
      <c r="J5" s="23"/>
      <c r="K5" s="23"/>
      <c r="L5" s="23"/>
      <c r="M5" s="23"/>
      <c r="N5" s="24"/>
      <c r="O5" s="24"/>
      <c r="P5" s="24"/>
      <c r="Q5" s="24"/>
      <c r="R5" s="24"/>
      <c r="S5" s="24"/>
      <c r="T5" s="25"/>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x14ac:dyDescent="0.35">
      <c r="A6" s="21"/>
      <c r="B6" s="18"/>
      <c r="C6" s="18"/>
      <c r="D6" s="20"/>
      <c r="E6" s="26"/>
      <c r="F6" s="23"/>
      <c r="G6" s="23"/>
      <c r="H6" s="23"/>
      <c r="I6" s="23"/>
      <c r="J6" s="23"/>
      <c r="K6" s="23"/>
      <c r="L6" s="23"/>
      <c r="M6" s="23"/>
      <c r="N6" s="24"/>
      <c r="O6" s="24"/>
      <c r="P6" s="24"/>
      <c r="Q6" s="24"/>
      <c r="R6" s="24"/>
      <c r="S6" s="24"/>
      <c r="T6" s="25"/>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row>
    <row r="7" spans="1:57" x14ac:dyDescent="0.35">
      <c r="A7" s="21"/>
      <c r="B7" s="18"/>
      <c r="C7" s="18"/>
      <c r="D7" s="20"/>
      <c r="E7" s="26"/>
      <c r="F7" s="23"/>
      <c r="G7" s="23"/>
      <c r="H7" s="23"/>
      <c r="I7" s="23"/>
      <c r="J7" s="23"/>
      <c r="K7" s="23"/>
      <c r="L7" s="23"/>
      <c r="M7" s="23"/>
      <c r="N7" s="24"/>
      <c r="O7" s="24"/>
      <c r="P7" s="24"/>
      <c r="Q7" s="24"/>
      <c r="R7" s="24"/>
      <c r="S7" s="24"/>
      <c r="T7" s="25"/>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row>
    <row r="8" spans="1:57" x14ac:dyDescent="0.35">
      <c r="A8" s="21"/>
      <c r="B8" s="18"/>
      <c r="C8" s="18"/>
      <c r="D8" s="20"/>
      <c r="E8" s="26"/>
      <c r="F8" s="23"/>
      <c r="G8" s="23"/>
      <c r="H8" s="23"/>
      <c r="I8" s="23"/>
      <c r="J8" s="23"/>
      <c r="K8" s="23"/>
      <c r="L8" s="23"/>
      <c r="M8" s="23"/>
      <c r="N8" s="24"/>
      <c r="O8" s="24"/>
      <c r="P8" s="24"/>
      <c r="Q8" s="24"/>
      <c r="R8" s="24"/>
      <c r="S8" s="24"/>
      <c r="T8" s="25"/>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row>
    <row r="9" spans="1:57" x14ac:dyDescent="0.35">
      <c r="A9" s="21"/>
      <c r="B9" s="18"/>
      <c r="C9" s="18"/>
      <c r="D9" s="20"/>
      <c r="E9" s="26"/>
      <c r="F9" s="23"/>
      <c r="G9" s="23"/>
      <c r="H9" s="23"/>
      <c r="I9" s="23"/>
      <c r="J9" s="23"/>
      <c r="K9" s="23"/>
      <c r="L9" s="23"/>
      <c r="M9" s="23"/>
      <c r="N9" s="24"/>
      <c r="O9" s="24"/>
      <c r="P9" s="24"/>
      <c r="Q9" s="24"/>
      <c r="R9" s="24"/>
      <c r="S9" s="24"/>
      <c r="T9" s="25"/>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row>
    <row r="10" spans="1:57" x14ac:dyDescent="0.35">
      <c r="A10" s="21"/>
      <c r="B10" s="18"/>
      <c r="C10" s="18"/>
      <c r="D10" s="20"/>
      <c r="E10" s="26"/>
      <c r="F10" s="23"/>
      <c r="G10" s="23"/>
      <c r="H10" s="23"/>
      <c r="I10" s="23"/>
      <c r="J10" s="23"/>
      <c r="K10" s="23"/>
      <c r="L10" s="23"/>
      <c r="M10" s="23"/>
      <c r="N10" s="24"/>
      <c r="O10" s="24"/>
      <c r="P10" s="24"/>
      <c r="Q10" s="24"/>
      <c r="R10" s="24"/>
      <c r="S10" s="24"/>
      <c r="T10" s="25"/>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row>
    <row r="11" spans="1:57" x14ac:dyDescent="0.35">
      <c r="A11" s="21"/>
      <c r="B11" s="18"/>
      <c r="C11" s="18"/>
      <c r="D11" s="20"/>
      <c r="E11" s="26"/>
      <c r="F11" s="23"/>
      <c r="G11" s="23"/>
      <c r="H11" s="23"/>
      <c r="I11" s="23"/>
      <c r="J11" s="23"/>
      <c r="K11" s="23"/>
      <c r="L11" s="23"/>
      <c r="M11" s="23"/>
      <c r="N11" s="24"/>
      <c r="O11" s="24"/>
      <c r="P11" s="24"/>
      <c r="Q11" s="24"/>
      <c r="R11" s="24"/>
      <c r="S11" s="24"/>
      <c r="T11" s="25"/>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row>
    <row r="12" spans="1:57" x14ac:dyDescent="0.35">
      <c r="A12" s="21"/>
      <c r="B12" s="18"/>
      <c r="C12" s="18"/>
      <c r="D12" s="20"/>
      <c r="E12" s="26"/>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row>
    <row r="13" spans="1:57" x14ac:dyDescent="0.35">
      <c r="A13" s="21"/>
      <c r="B13" s="18"/>
      <c r="C13" s="18"/>
      <c r="D13" s="20"/>
      <c r="E13" s="26"/>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row>
    <row r="14" spans="1:57" x14ac:dyDescent="0.35">
      <c r="A14" s="21"/>
      <c r="B14" s="18"/>
      <c r="C14" s="18"/>
      <c r="D14" s="20"/>
      <c r="E14" s="26"/>
      <c r="F14" s="20"/>
      <c r="G14" s="20"/>
      <c r="H14" s="20"/>
      <c r="I14" s="20"/>
      <c r="J14" s="20"/>
      <c r="K14" s="20"/>
      <c r="L14" s="20"/>
      <c r="M14" s="20"/>
      <c r="N14" s="20"/>
      <c r="O14" s="27"/>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row>
    <row r="15" spans="1:57" x14ac:dyDescent="0.35">
      <c r="A15" s="21"/>
      <c r="B15" s="18"/>
      <c r="C15" s="18"/>
      <c r="D15" s="20"/>
      <c r="E15" s="26"/>
      <c r="F15" s="21"/>
      <c r="G15" s="28"/>
      <c r="H15" s="28"/>
      <c r="I15" s="28"/>
      <c r="J15" s="23"/>
      <c r="K15" s="29"/>
      <c r="L15" s="20"/>
      <c r="M15" s="26"/>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row>
    <row r="16" spans="1:57" x14ac:dyDescent="0.35">
      <c r="A16" s="21"/>
      <c r="B16" s="18"/>
      <c r="C16" s="18"/>
      <c r="D16" s="20"/>
      <c r="E16" s="26"/>
      <c r="F16" s="21"/>
      <c r="G16" s="28"/>
      <c r="H16" s="28"/>
      <c r="I16" s="28"/>
      <c r="J16" s="23"/>
      <c r="K16" s="29"/>
      <c r="L16" s="20"/>
      <c r="M16" s="23"/>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row>
    <row r="17" spans="1:57" x14ac:dyDescent="0.35">
      <c r="A17" s="21"/>
      <c r="B17" s="18"/>
      <c r="C17" s="18"/>
      <c r="D17" s="20"/>
      <c r="E17" s="26"/>
      <c r="F17" s="21"/>
      <c r="G17" s="28"/>
      <c r="H17" s="28"/>
      <c r="I17" s="28"/>
      <c r="J17" s="23"/>
      <c r="K17" s="29"/>
      <c r="L17" s="20"/>
      <c r="M17" s="23"/>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row>
    <row r="18" spans="1:57" x14ac:dyDescent="0.35">
      <c r="A18" s="21"/>
      <c r="B18" s="18"/>
      <c r="C18" s="18"/>
      <c r="D18" s="20"/>
      <c r="E18" s="26"/>
      <c r="F18" s="21"/>
      <c r="G18" s="28"/>
      <c r="H18" s="28"/>
      <c r="I18" s="28"/>
      <c r="J18" s="23"/>
      <c r="K18" s="29"/>
      <c r="L18" s="20"/>
      <c r="M18" s="23"/>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row>
    <row r="19" spans="1:57" x14ac:dyDescent="0.35">
      <c r="A19" s="21"/>
      <c r="B19" s="18"/>
      <c r="C19" s="18"/>
      <c r="D19" s="20"/>
      <c r="E19" s="26"/>
      <c r="F19" s="21"/>
      <c r="G19" s="28"/>
      <c r="H19" s="28"/>
      <c r="I19" s="28"/>
      <c r="J19" s="23"/>
      <c r="K19" s="29"/>
      <c r="L19" s="20"/>
      <c r="M19" s="23"/>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row>
    <row r="20" spans="1:57" x14ac:dyDescent="0.35">
      <c r="A20" s="21"/>
      <c r="B20" s="18"/>
      <c r="C20" s="18"/>
      <c r="D20" s="20"/>
      <c r="E20" s="26"/>
      <c r="F20" s="21"/>
      <c r="G20" s="28"/>
      <c r="H20" s="28"/>
      <c r="I20" s="28"/>
      <c r="J20" s="23"/>
      <c r="K20" s="29"/>
      <c r="L20" s="20"/>
      <c r="M20" s="23"/>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row>
    <row r="21" spans="1:57" x14ac:dyDescent="0.35">
      <c r="A21" s="21"/>
      <c r="B21" s="18"/>
      <c r="C21" s="18"/>
      <c r="D21" s="20"/>
      <c r="E21" s="26"/>
      <c r="F21" s="21"/>
      <c r="G21" s="28"/>
      <c r="H21" s="28"/>
      <c r="I21" s="28"/>
      <c r="J21" s="23"/>
      <c r="K21" s="29"/>
      <c r="L21" s="20"/>
      <c r="M21" s="23"/>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row>
    <row r="22" spans="1:57" x14ac:dyDescent="0.35">
      <c r="A22" s="21"/>
      <c r="B22" s="18"/>
      <c r="C22" s="18"/>
      <c r="D22" s="20"/>
      <c r="E22" s="26"/>
      <c r="F22" s="21"/>
      <c r="G22" s="28"/>
      <c r="H22" s="28"/>
      <c r="I22" s="28"/>
      <c r="J22" s="23"/>
      <c r="K22" s="29"/>
      <c r="L22" s="20"/>
      <c r="M22" s="23"/>
      <c r="N22" s="26"/>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row>
    <row r="23" spans="1:57" x14ac:dyDescent="0.35">
      <c r="A23" s="21"/>
      <c r="B23" s="18"/>
      <c r="C23" s="18"/>
      <c r="D23" s="20"/>
      <c r="E23" s="26"/>
      <c r="F23" s="21"/>
      <c r="G23" s="28"/>
      <c r="H23" s="28"/>
      <c r="I23" s="28"/>
      <c r="J23" s="23"/>
      <c r="K23" s="29"/>
      <c r="L23" s="20"/>
      <c r="M23" s="23"/>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row>
    <row r="24" spans="1:57" x14ac:dyDescent="0.35">
      <c r="A24" s="7"/>
      <c r="E24" s="2"/>
      <c r="F24" s="7"/>
      <c r="G24" s="5"/>
      <c r="H24" s="5"/>
      <c r="I24" s="5"/>
      <c r="J24" s="3"/>
      <c r="K24" s="12"/>
      <c r="M24" s="3"/>
      <c r="O24" s="2"/>
      <c r="P24" s="2"/>
    </row>
    <row r="25" spans="1:57" x14ac:dyDescent="0.35">
      <c r="A25" s="7"/>
      <c r="E25" s="2"/>
      <c r="M25" s="3"/>
      <c r="O25" s="2"/>
    </row>
    <row r="26" spans="1:57" x14ac:dyDescent="0.35">
      <c r="A26" s="7"/>
      <c r="E26" s="2"/>
      <c r="M26" s="17"/>
      <c r="O26" s="2"/>
    </row>
    <row r="27" spans="1:57" x14ac:dyDescent="0.35">
      <c r="A27" s="7"/>
      <c r="E27" s="2"/>
      <c r="M27" s="17"/>
      <c r="O27" s="2"/>
    </row>
    <row r="28" spans="1:57" x14ac:dyDescent="0.35">
      <c r="A28" s="7"/>
      <c r="E28" s="2"/>
      <c r="F28" t="s">
        <v>3</v>
      </c>
      <c r="G28" s="10" t="s">
        <v>15</v>
      </c>
      <c r="M28" s="17"/>
      <c r="O28" s="2"/>
    </row>
    <row r="29" spans="1:57" x14ac:dyDescent="0.35">
      <c r="A29" s="7"/>
      <c r="E29" s="2"/>
      <c r="F29" s="31">
        <v>45261</v>
      </c>
      <c r="G29" s="8">
        <f>(A53+A63+A123)/(A33+A43+A113)</f>
        <v>0.22689847852054457</v>
      </c>
      <c r="H29" s="13"/>
      <c r="I29" s="13"/>
      <c r="M29" s="17"/>
      <c r="O29" s="2"/>
    </row>
    <row r="30" spans="1:57" x14ac:dyDescent="0.35">
      <c r="A30" s="7"/>
      <c r="E30" s="2"/>
      <c r="F30" s="31">
        <v>45231</v>
      </c>
      <c r="G30" s="8">
        <f t="shared" ref="G30:G37" si="0">(A54+A64+A124)/(A34+A44+A114)</f>
        <v>0.23317574242125752</v>
      </c>
      <c r="H30" s="13"/>
      <c r="I30" s="13"/>
      <c r="M30" s="17"/>
      <c r="O30" s="2"/>
      <c r="P30" s="3"/>
    </row>
    <row r="31" spans="1:57" x14ac:dyDescent="0.35">
      <c r="A31" s="7"/>
      <c r="E31" s="2"/>
      <c r="F31" s="31">
        <v>45200</v>
      </c>
      <c r="G31" s="8">
        <f t="shared" si="0"/>
        <v>0.22600681454266183</v>
      </c>
      <c r="H31" s="13"/>
      <c r="I31" s="13"/>
      <c r="M31" s="17"/>
      <c r="O31" s="2"/>
    </row>
    <row r="32" spans="1:57" x14ac:dyDescent="0.35">
      <c r="A32" t="s">
        <v>4</v>
      </c>
      <c r="B32" s="1" t="s">
        <v>17</v>
      </c>
      <c r="C32" s="1" t="s">
        <v>16</v>
      </c>
      <c r="D32" t="s">
        <v>3</v>
      </c>
      <c r="F32" s="31">
        <v>45170</v>
      </c>
      <c r="G32" s="8">
        <f t="shared" si="0"/>
        <v>0.23520682995861622</v>
      </c>
      <c r="H32" s="13"/>
      <c r="I32" s="13"/>
      <c r="M32" s="17"/>
      <c r="O32" s="2"/>
    </row>
    <row r="33" spans="1:13" x14ac:dyDescent="0.35">
      <c r="A33" s="3">
        <v>15430131</v>
      </c>
      <c r="B33" s="1" t="s">
        <v>1</v>
      </c>
      <c r="C33" s="1" t="s">
        <v>12</v>
      </c>
      <c r="D33" s="31">
        <v>45261</v>
      </c>
      <c r="F33" s="31">
        <v>45139</v>
      </c>
      <c r="G33" s="8">
        <f t="shared" si="0"/>
        <v>0.22148868888758239</v>
      </c>
      <c r="H33" s="13"/>
      <c r="I33" s="13"/>
      <c r="M33" s="17"/>
    </row>
    <row r="34" spans="1:13" x14ac:dyDescent="0.35">
      <c r="A34" s="3">
        <v>16100778</v>
      </c>
      <c r="B34" s="1" t="s">
        <v>1</v>
      </c>
      <c r="C34" s="1" t="s">
        <v>12</v>
      </c>
      <c r="D34" s="31">
        <v>45231</v>
      </c>
      <c r="F34" s="31">
        <v>45108</v>
      </c>
      <c r="G34" s="8">
        <f t="shared" si="0"/>
        <v>0.2358798184411377</v>
      </c>
      <c r="H34" s="13"/>
      <c r="I34" s="13"/>
      <c r="M34" s="17"/>
    </row>
    <row r="35" spans="1:13" x14ac:dyDescent="0.35">
      <c r="A35" s="3">
        <v>15229775</v>
      </c>
      <c r="B35" s="1" t="s">
        <v>1</v>
      </c>
      <c r="C35" s="1" t="s">
        <v>12</v>
      </c>
      <c r="D35" s="31">
        <v>45200</v>
      </c>
      <c r="F35" s="31">
        <v>45078</v>
      </c>
      <c r="G35" s="8">
        <f t="shared" si="0"/>
        <v>0.22692994517520962</v>
      </c>
      <c r="H35" s="13"/>
      <c r="I35" s="13"/>
      <c r="M35" s="17"/>
    </row>
    <row r="36" spans="1:13" x14ac:dyDescent="0.35">
      <c r="A36" s="3">
        <v>15501467</v>
      </c>
      <c r="B36" s="1" t="s">
        <v>1</v>
      </c>
      <c r="C36" s="1" t="s">
        <v>12</v>
      </c>
      <c r="D36" s="31">
        <v>45170</v>
      </c>
      <c r="F36" s="31">
        <v>45047</v>
      </c>
      <c r="G36" s="8">
        <f t="shared" si="0"/>
        <v>0.23398270898645737</v>
      </c>
      <c r="H36" s="13"/>
      <c r="I36" s="13"/>
    </row>
    <row r="37" spans="1:13" x14ac:dyDescent="0.35">
      <c r="A37" s="3">
        <v>15250323</v>
      </c>
      <c r="B37" s="1" t="s">
        <v>1</v>
      </c>
      <c r="C37" s="1" t="s">
        <v>12</v>
      </c>
      <c r="D37" s="31">
        <v>45139</v>
      </c>
      <c r="F37" s="31">
        <v>45017</v>
      </c>
      <c r="G37" s="8">
        <f t="shared" si="0"/>
        <v>0.23002648860695823</v>
      </c>
      <c r="H37" s="13"/>
      <c r="I37" s="13"/>
    </row>
    <row r="38" spans="1:13" x14ac:dyDescent="0.35">
      <c r="A38" s="3">
        <v>15196497</v>
      </c>
      <c r="B38" s="1" t="s">
        <v>1</v>
      </c>
      <c r="C38" s="1" t="s">
        <v>12</v>
      </c>
      <c r="D38" s="31">
        <v>45108</v>
      </c>
      <c r="F38" s="14"/>
      <c r="G38" s="8"/>
      <c r="H38" s="13"/>
      <c r="I38" s="13"/>
    </row>
    <row r="39" spans="1:13" x14ac:dyDescent="0.35">
      <c r="A39" s="3">
        <v>14686180</v>
      </c>
      <c r="B39" s="1" t="s">
        <v>1</v>
      </c>
      <c r="C39" s="1" t="s">
        <v>12</v>
      </c>
      <c r="D39" s="31">
        <v>45078</v>
      </c>
      <c r="F39" s="11"/>
    </row>
    <row r="40" spans="1:13" x14ac:dyDescent="0.35">
      <c r="A40" s="3">
        <v>15072308</v>
      </c>
      <c r="B40" s="1" t="s">
        <v>1</v>
      </c>
      <c r="C40" s="1" t="s">
        <v>12</v>
      </c>
      <c r="D40" s="31">
        <v>45047</v>
      </c>
    </row>
    <row r="41" spans="1:13" x14ac:dyDescent="0.35">
      <c r="A41" s="3">
        <v>14834834</v>
      </c>
      <c r="B41" s="1" t="s">
        <v>1</v>
      </c>
      <c r="C41" s="1" t="s">
        <v>12</v>
      </c>
      <c r="D41" s="31">
        <v>45017</v>
      </c>
      <c r="F41" s="30"/>
    </row>
    <row r="42" spans="1:13" x14ac:dyDescent="0.35">
      <c r="A42" s="3"/>
      <c r="D42" s="31"/>
    </row>
    <row r="43" spans="1:13" x14ac:dyDescent="0.35">
      <c r="A43" s="3">
        <v>65214236</v>
      </c>
      <c r="B43" s="1" t="s">
        <v>1</v>
      </c>
      <c r="C43" s="1" t="s">
        <v>13</v>
      </c>
      <c r="D43" s="31">
        <v>45261</v>
      </c>
      <c r="F43" s="7"/>
    </row>
    <row r="44" spans="1:13" x14ac:dyDescent="0.35">
      <c r="A44" s="3">
        <v>65802098</v>
      </c>
      <c r="B44" s="1" t="s">
        <v>1</v>
      </c>
      <c r="C44" s="1" t="s">
        <v>13</v>
      </c>
      <c r="D44" s="31">
        <v>45231</v>
      </c>
    </row>
    <row r="45" spans="1:13" x14ac:dyDescent="0.35">
      <c r="A45" s="3">
        <v>65158297</v>
      </c>
      <c r="B45" s="1" t="s">
        <v>1</v>
      </c>
      <c r="C45" s="1" t="s">
        <v>13</v>
      </c>
      <c r="D45" s="31">
        <v>45200</v>
      </c>
    </row>
    <row r="46" spans="1:13" x14ac:dyDescent="0.35">
      <c r="A46" s="3">
        <v>65260196</v>
      </c>
      <c r="B46" s="1" t="s">
        <v>1</v>
      </c>
      <c r="C46" s="1" t="s">
        <v>13</v>
      </c>
      <c r="D46" s="31">
        <v>45170</v>
      </c>
    </row>
    <row r="47" spans="1:13" x14ac:dyDescent="0.35">
      <c r="A47" s="3">
        <v>64852175</v>
      </c>
      <c r="B47" s="1" t="s">
        <v>1</v>
      </c>
      <c r="C47" s="1" t="s">
        <v>13</v>
      </c>
      <c r="D47" s="31">
        <v>45139</v>
      </c>
    </row>
    <row r="48" spans="1:13" x14ac:dyDescent="0.35">
      <c r="A48" s="3">
        <v>65452217</v>
      </c>
      <c r="B48" s="1" t="s">
        <v>1</v>
      </c>
      <c r="C48" s="1" t="s">
        <v>13</v>
      </c>
      <c r="D48" s="31">
        <v>45108</v>
      </c>
    </row>
    <row r="49" spans="1:4" x14ac:dyDescent="0.35">
      <c r="A49" s="3">
        <v>65389473</v>
      </c>
      <c r="B49" s="1" t="s">
        <v>1</v>
      </c>
      <c r="C49" s="1" t="s">
        <v>13</v>
      </c>
      <c r="D49" s="31">
        <v>45078</v>
      </c>
    </row>
    <row r="50" spans="1:4" x14ac:dyDescent="0.35">
      <c r="A50" s="3">
        <v>65731890</v>
      </c>
      <c r="B50" s="1" t="s">
        <v>1</v>
      </c>
      <c r="C50" s="1" t="s">
        <v>13</v>
      </c>
      <c r="D50" s="31">
        <v>45047</v>
      </c>
    </row>
    <row r="51" spans="1:4" x14ac:dyDescent="0.35">
      <c r="A51" s="3">
        <v>65897920</v>
      </c>
      <c r="B51" s="1" t="s">
        <v>1</v>
      </c>
      <c r="C51" s="1" t="s">
        <v>13</v>
      </c>
      <c r="D51" s="31">
        <v>45017</v>
      </c>
    </row>
    <row r="52" spans="1:4" x14ac:dyDescent="0.35">
      <c r="A52" s="3"/>
      <c r="D52" s="31"/>
    </row>
    <row r="53" spans="1:4" x14ac:dyDescent="0.35">
      <c r="A53" s="3">
        <v>8579747</v>
      </c>
      <c r="B53" s="1" t="s">
        <v>8</v>
      </c>
      <c r="C53" s="1" t="s">
        <v>12</v>
      </c>
      <c r="D53" s="31">
        <v>45261</v>
      </c>
    </row>
    <row r="54" spans="1:4" x14ac:dyDescent="0.35">
      <c r="A54" s="3">
        <v>8792655</v>
      </c>
      <c r="B54" s="1" t="s">
        <v>8</v>
      </c>
      <c r="C54" s="1" t="s">
        <v>12</v>
      </c>
      <c r="D54" s="31">
        <v>45231</v>
      </c>
    </row>
    <row r="55" spans="1:4" x14ac:dyDescent="0.35">
      <c r="A55" s="3">
        <v>8496387</v>
      </c>
      <c r="B55" s="1" t="s">
        <v>8</v>
      </c>
      <c r="C55" s="1" t="s">
        <v>12</v>
      </c>
      <c r="D55" s="31">
        <v>45200</v>
      </c>
    </row>
    <row r="56" spans="1:4" x14ac:dyDescent="0.35">
      <c r="A56" s="3">
        <v>8624338</v>
      </c>
      <c r="B56" s="1" t="s">
        <v>8</v>
      </c>
      <c r="C56" s="1" t="s">
        <v>12</v>
      </c>
      <c r="D56" s="31">
        <v>45170</v>
      </c>
    </row>
    <row r="57" spans="1:4" x14ac:dyDescent="0.35">
      <c r="A57" s="3">
        <v>8024805</v>
      </c>
      <c r="B57" s="1" t="s">
        <v>8</v>
      </c>
      <c r="C57" s="1" t="s">
        <v>12</v>
      </c>
      <c r="D57" s="31">
        <v>45139</v>
      </c>
    </row>
    <row r="58" spans="1:4" x14ac:dyDescent="0.35">
      <c r="A58" s="3">
        <v>8715515</v>
      </c>
      <c r="B58" s="1" t="s">
        <v>8</v>
      </c>
      <c r="C58" s="1" t="s">
        <v>12</v>
      </c>
      <c r="D58" s="31">
        <v>45108</v>
      </c>
    </row>
    <row r="59" spans="1:4" x14ac:dyDescent="0.35">
      <c r="A59" s="3">
        <v>8259208</v>
      </c>
      <c r="B59" s="1" t="s">
        <v>8</v>
      </c>
      <c r="C59" s="1" t="s">
        <v>12</v>
      </c>
      <c r="D59" s="31">
        <v>45078</v>
      </c>
    </row>
    <row r="60" spans="1:4" x14ac:dyDescent="0.35">
      <c r="A60" s="3">
        <v>8550411</v>
      </c>
      <c r="B60" s="1" t="s">
        <v>8</v>
      </c>
      <c r="C60" s="1" t="s">
        <v>12</v>
      </c>
      <c r="D60" s="31">
        <v>45047</v>
      </c>
    </row>
    <row r="61" spans="1:4" x14ac:dyDescent="0.35">
      <c r="A61" s="3">
        <v>8410652</v>
      </c>
      <c r="B61" s="1" t="s">
        <v>8</v>
      </c>
      <c r="C61" s="1" t="s">
        <v>12</v>
      </c>
      <c r="D61" s="31">
        <v>45017</v>
      </c>
    </row>
    <row r="62" spans="1:4" x14ac:dyDescent="0.35">
      <c r="A62" s="3"/>
      <c r="D62" s="31"/>
    </row>
    <row r="63" spans="1:4" x14ac:dyDescent="0.35">
      <c r="A63" s="3">
        <v>8057004</v>
      </c>
      <c r="B63" s="1" t="s">
        <v>8</v>
      </c>
      <c r="C63" s="1" t="s">
        <v>13</v>
      </c>
      <c r="D63" s="31">
        <v>45261</v>
      </c>
    </row>
    <row r="64" spans="1:4" x14ac:dyDescent="0.35">
      <c r="A64" s="3">
        <v>8728523</v>
      </c>
      <c r="B64" s="1" t="s">
        <v>8</v>
      </c>
      <c r="C64" s="1" t="s">
        <v>13</v>
      </c>
      <c r="D64" s="31">
        <v>45231</v>
      </c>
    </row>
    <row r="65" spans="1:4" x14ac:dyDescent="0.35">
      <c r="A65" s="3">
        <v>8016878</v>
      </c>
      <c r="B65" s="1" t="s">
        <v>8</v>
      </c>
      <c r="C65" s="1" t="s">
        <v>13</v>
      </c>
      <c r="D65" s="31">
        <v>45200</v>
      </c>
    </row>
    <row r="66" spans="1:4" x14ac:dyDescent="0.35">
      <c r="A66" s="3">
        <v>8802925</v>
      </c>
      <c r="B66" s="1" t="s">
        <v>8</v>
      </c>
      <c r="C66" s="1" t="s">
        <v>13</v>
      </c>
      <c r="D66" s="31">
        <v>45170</v>
      </c>
    </row>
    <row r="67" spans="1:4" x14ac:dyDescent="0.35">
      <c r="A67" s="3">
        <v>8002579</v>
      </c>
      <c r="B67" s="1" t="s">
        <v>8</v>
      </c>
      <c r="C67" s="1" t="s">
        <v>13</v>
      </c>
      <c r="D67" s="31">
        <v>45139</v>
      </c>
    </row>
    <row r="68" spans="1:4" x14ac:dyDescent="0.35">
      <c r="A68" s="3">
        <v>8754405</v>
      </c>
      <c r="B68" s="1" t="s">
        <v>8</v>
      </c>
      <c r="C68" s="1" t="s">
        <v>13</v>
      </c>
      <c r="D68" s="31">
        <v>45108</v>
      </c>
    </row>
    <row r="69" spans="1:4" x14ac:dyDescent="0.35">
      <c r="A69" s="3">
        <v>8297013</v>
      </c>
      <c r="B69" s="1" t="s">
        <v>8</v>
      </c>
      <c r="C69" s="1" t="s">
        <v>13</v>
      </c>
      <c r="D69" s="31">
        <v>45078</v>
      </c>
    </row>
    <row r="70" spans="1:4" x14ac:dyDescent="0.35">
      <c r="A70" s="3">
        <v>8781813</v>
      </c>
      <c r="B70" s="1" t="s">
        <v>8</v>
      </c>
      <c r="C70" s="1" t="s">
        <v>13</v>
      </c>
      <c r="D70" s="31">
        <v>45047</v>
      </c>
    </row>
    <row r="71" spans="1:4" x14ac:dyDescent="0.35">
      <c r="A71" s="3">
        <v>8511101</v>
      </c>
      <c r="B71" s="1" t="s">
        <v>8</v>
      </c>
      <c r="C71" s="1" t="s">
        <v>13</v>
      </c>
      <c r="D71" s="31">
        <v>45017</v>
      </c>
    </row>
    <row r="72" spans="1:4" x14ac:dyDescent="0.35">
      <c r="A72" s="3"/>
      <c r="D72" s="31"/>
    </row>
    <row r="73" spans="1:4" x14ac:dyDescent="0.35">
      <c r="A73" s="3">
        <v>5755422</v>
      </c>
      <c r="B73" s="1" t="s">
        <v>9</v>
      </c>
      <c r="C73" s="1" t="s">
        <v>12</v>
      </c>
      <c r="D73" s="31">
        <v>45261</v>
      </c>
    </row>
    <row r="74" spans="1:4" x14ac:dyDescent="0.35">
      <c r="A74" s="3">
        <v>5708341</v>
      </c>
      <c r="B74" s="1" t="s">
        <v>9</v>
      </c>
      <c r="C74" s="1" t="s">
        <v>12</v>
      </c>
      <c r="D74" s="31">
        <v>45231</v>
      </c>
    </row>
    <row r="75" spans="1:4" x14ac:dyDescent="0.35">
      <c r="A75" s="3">
        <v>5254168</v>
      </c>
      <c r="B75" s="1" t="s">
        <v>9</v>
      </c>
      <c r="C75" s="1" t="s">
        <v>12</v>
      </c>
      <c r="D75" s="31">
        <v>45200</v>
      </c>
    </row>
    <row r="76" spans="1:4" x14ac:dyDescent="0.35">
      <c r="A76" s="3">
        <v>5170550</v>
      </c>
      <c r="B76" s="1" t="s">
        <v>9</v>
      </c>
      <c r="C76" s="1" t="s">
        <v>12</v>
      </c>
      <c r="D76" s="31">
        <v>45170</v>
      </c>
    </row>
    <row r="77" spans="1:4" x14ac:dyDescent="0.35">
      <c r="A77" s="3">
        <v>5550528</v>
      </c>
      <c r="B77" s="1" t="s">
        <v>9</v>
      </c>
      <c r="C77" s="1" t="s">
        <v>12</v>
      </c>
      <c r="D77" s="31">
        <v>45139</v>
      </c>
    </row>
    <row r="78" spans="1:4" x14ac:dyDescent="0.35">
      <c r="A78" s="3">
        <v>5369744</v>
      </c>
      <c r="B78" s="1" t="s">
        <v>9</v>
      </c>
      <c r="C78" s="1" t="s">
        <v>12</v>
      </c>
      <c r="D78" s="31">
        <v>45108</v>
      </c>
    </row>
    <row r="79" spans="1:4" x14ac:dyDescent="0.35">
      <c r="A79" s="3">
        <v>5248134</v>
      </c>
      <c r="B79" s="1" t="s">
        <v>9</v>
      </c>
      <c r="C79" s="1" t="s">
        <v>12</v>
      </c>
      <c r="D79" s="31">
        <v>45078</v>
      </c>
    </row>
    <row r="80" spans="1:4" x14ac:dyDescent="0.35">
      <c r="A80" s="3">
        <v>5140032</v>
      </c>
      <c r="B80" s="1" t="s">
        <v>9</v>
      </c>
      <c r="C80" s="1" t="s">
        <v>12</v>
      </c>
      <c r="D80" s="31">
        <v>45047</v>
      </c>
    </row>
    <row r="81" spans="1:4" x14ac:dyDescent="0.35">
      <c r="A81" s="3">
        <v>5211421</v>
      </c>
      <c r="B81" s="1" t="s">
        <v>9</v>
      </c>
      <c r="C81" s="1" t="s">
        <v>12</v>
      </c>
      <c r="D81" s="31">
        <v>45017</v>
      </c>
    </row>
    <row r="82" spans="1:4" x14ac:dyDescent="0.35">
      <c r="A82" s="3"/>
      <c r="D82" s="31"/>
    </row>
    <row r="83" spans="1:4" x14ac:dyDescent="0.35">
      <c r="A83" s="3">
        <v>15857285</v>
      </c>
      <c r="B83" s="1" t="s">
        <v>9</v>
      </c>
      <c r="C83" s="1" t="s">
        <v>13</v>
      </c>
      <c r="D83" s="31">
        <v>45261</v>
      </c>
    </row>
    <row r="84" spans="1:4" x14ac:dyDescent="0.35">
      <c r="A84" s="3">
        <v>15579572</v>
      </c>
      <c r="B84" s="1" t="s">
        <v>9</v>
      </c>
      <c r="C84" s="1" t="s">
        <v>13</v>
      </c>
      <c r="D84" s="31">
        <v>45231</v>
      </c>
    </row>
    <row r="85" spans="1:4" x14ac:dyDescent="0.35">
      <c r="A85" s="3">
        <v>15661199</v>
      </c>
      <c r="B85" s="1" t="s">
        <v>9</v>
      </c>
      <c r="C85" s="1" t="s">
        <v>13</v>
      </c>
      <c r="D85" s="31">
        <v>45200</v>
      </c>
    </row>
    <row r="86" spans="1:4" x14ac:dyDescent="0.35">
      <c r="A86" s="3">
        <v>15221677</v>
      </c>
      <c r="B86" s="1" t="s">
        <v>9</v>
      </c>
      <c r="C86" s="1" t="s">
        <v>13</v>
      </c>
      <c r="D86" s="31">
        <v>45170</v>
      </c>
    </row>
    <row r="87" spans="1:4" x14ac:dyDescent="0.35">
      <c r="A87" s="3">
        <v>15677606</v>
      </c>
      <c r="B87" s="1" t="s">
        <v>9</v>
      </c>
      <c r="C87" s="1" t="s">
        <v>13</v>
      </c>
      <c r="D87" s="31">
        <v>45139</v>
      </c>
    </row>
    <row r="88" spans="1:4" x14ac:dyDescent="0.35">
      <c r="A88" s="3">
        <v>15237865</v>
      </c>
      <c r="B88" s="1" t="s">
        <v>9</v>
      </c>
      <c r="C88" s="1" t="s">
        <v>13</v>
      </c>
      <c r="D88" s="31">
        <v>45108</v>
      </c>
    </row>
    <row r="89" spans="1:4" x14ac:dyDescent="0.35">
      <c r="A89" s="3">
        <v>15362138</v>
      </c>
      <c r="B89" s="1" t="s">
        <v>9</v>
      </c>
      <c r="C89" s="1" t="s">
        <v>13</v>
      </c>
      <c r="D89" s="31">
        <v>45078</v>
      </c>
    </row>
    <row r="90" spans="1:4" x14ac:dyDescent="0.35">
      <c r="A90" s="3">
        <v>15350774</v>
      </c>
      <c r="B90" s="1" t="s">
        <v>9</v>
      </c>
      <c r="C90" s="1" t="s">
        <v>13</v>
      </c>
      <c r="D90" s="31">
        <v>45047</v>
      </c>
    </row>
    <row r="91" spans="1:4" x14ac:dyDescent="0.35">
      <c r="A91" s="3">
        <v>15978974</v>
      </c>
      <c r="B91" s="1" t="s">
        <v>9</v>
      </c>
      <c r="C91" s="1" t="s">
        <v>13</v>
      </c>
      <c r="D91" s="31">
        <v>45017</v>
      </c>
    </row>
    <row r="92" spans="1:4" x14ac:dyDescent="0.35">
      <c r="A92" s="3"/>
      <c r="D92" s="31"/>
    </row>
    <row r="93" spans="1:4" x14ac:dyDescent="0.35">
      <c r="A93" s="3">
        <v>1094962</v>
      </c>
      <c r="B93" s="1" t="s">
        <v>10</v>
      </c>
      <c r="C93" s="1" t="s">
        <v>12</v>
      </c>
      <c r="D93" s="31">
        <v>45261</v>
      </c>
    </row>
    <row r="94" spans="1:4" x14ac:dyDescent="0.35">
      <c r="A94" s="3">
        <v>1599782</v>
      </c>
      <c r="B94" s="1" t="s">
        <v>10</v>
      </c>
      <c r="C94" s="1" t="s">
        <v>12</v>
      </c>
      <c r="D94" s="31">
        <v>45231</v>
      </c>
    </row>
    <row r="95" spans="1:4" x14ac:dyDescent="0.35">
      <c r="A95" s="3">
        <v>1479220</v>
      </c>
      <c r="B95" s="1" t="s">
        <v>10</v>
      </c>
      <c r="C95" s="1" t="s">
        <v>12</v>
      </c>
      <c r="D95" s="31">
        <v>45200</v>
      </c>
    </row>
    <row r="96" spans="1:4" x14ac:dyDescent="0.35">
      <c r="A96" s="3">
        <v>1706579</v>
      </c>
      <c r="B96" s="1" t="s">
        <v>10</v>
      </c>
      <c r="C96" s="1" t="s">
        <v>12</v>
      </c>
      <c r="D96" s="31">
        <v>45170</v>
      </c>
    </row>
    <row r="97" spans="1:4" x14ac:dyDescent="0.35">
      <c r="A97" s="3">
        <v>1674990</v>
      </c>
      <c r="B97" s="1" t="s">
        <v>10</v>
      </c>
      <c r="C97" s="1" t="s">
        <v>12</v>
      </c>
      <c r="D97" s="31">
        <v>45139</v>
      </c>
    </row>
    <row r="98" spans="1:4" x14ac:dyDescent="0.35">
      <c r="A98" s="3">
        <v>1111238</v>
      </c>
      <c r="B98" s="1" t="s">
        <v>10</v>
      </c>
      <c r="C98" s="1" t="s">
        <v>12</v>
      </c>
      <c r="D98" s="31">
        <v>45108</v>
      </c>
    </row>
    <row r="99" spans="1:4" x14ac:dyDescent="0.35">
      <c r="A99" s="3">
        <v>1178838</v>
      </c>
      <c r="B99" s="1" t="s">
        <v>10</v>
      </c>
      <c r="C99" s="1" t="s">
        <v>12</v>
      </c>
      <c r="D99" s="31">
        <v>45078</v>
      </c>
    </row>
    <row r="100" spans="1:4" x14ac:dyDescent="0.35">
      <c r="A100" s="3">
        <v>1381865</v>
      </c>
      <c r="B100" s="1" t="s">
        <v>10</v>
      </c>
      <c r="C100" s="1" t="s">
        <v>12</v>
      </c>
      <c r="D100" s="31">
        <v>45047</v>
      </c>
    </row>
    <row r="101" spans="1:4" x14ac:dyDescent="0.35">
      <c r="A101" s="3">
        <v>1212761</v>
      </c>
      <c r="B101" s="1" t="s">
        <v>10</v>
      </c>
      <c r="C101" s="1" t="s">
        <v>12</v>
      </c>
      <c r="D101" s="31">
        <v>45017</v>
      </c>
    </row>
    <row r="102" spans="1:4" x14ac:dyDescent="0.35">
      <c r="A102" s="3"/>
      <c r="D102" s="31"/>
    </row>
    <row r="103" spans="1:4" x14ac:dyDescent="0.35">
      <c r="A103" s="3">
        <v>41299947</v>
      </c>
      <c r="B103" s="1" t="s">
        <v>10</v>
      </c>
      <c r="C103" s="1" t="s">
        <v>13</v>
      </c>
      <c r="D103" s="31">
        <v>45261</v>
      </c>
    </row>
    <row r="104" spans="1:4" x14ac:dyDescent="0.35">
      <c r="A104" s="3">
        <v>41494003</v>
      </c>
      <c r="B104" s="1" t="s">
        <v>10</v>
      </c>
      <c r="C104" s="1" t="s">
        <v>13</v>
      </c>
      <c r="D104" s="31">
        <v>45231</v>
      </c>
    </row>
    <row r="105" spans="1:4" x14ac:dyDescent="0.35">
      <c r="A105" s="3">
        <v>41480220</v>
      </c>
      <c r="B105" s="1" t="s">
        <v>10</v>
      </c>
      <c r="C105" s="1" t="s">
        <v>13</v>
      </c>
      <c r="D105" s="31">
        <v>45200</v>
      </c>
    </row>
    <row r="106" spans="1:4" x14ac:dyDescent="0.35">
      <c r="A106" s="3">
        <v>41235594</v>
      </c>
      <c r="B106" s="1" t="s">
        <v>10</v>
      </c>
      <c r="C106" s="1" t="s">
        <v>13</v>
      </c>
      <c r="D106" s="31">
        <v>45170</v>
      </c>
    </row>
    <row r="107" spans="1:4" x14ac:dyDescent="0.35">
      <c r="A107" s="3">
        <v>41171990</v>
      </c>
      <c r="B107" s="1" t="s">
        <v>10</v>
      </c>
      <c r="C107" s="1" t="s">
        <v>13</v>
      </c>
      <c r="D107" s="31">
        <v>45139</v>
      </c>
    </row>
    <row r="108" spans="1:4" x14ac:dyDescent="0.35">
      <c r="A108" s="3">
        <v>41459947</v>
      </c>
      <c r="B108" s="1" t="s">
        <v>10</v>
      </c>
      <c r="C108" s="1" t="s">
        <v>13</v>
      </c>
      <c r="D108" s="31">
        <v>45108</v>
      </c>
    </row>
    <row r="109" spans="1:4" x14ac:dyDescent="0.35">
      <c r="A109" s="3">
        <v>41730322</v>
      </c>
      <c r="B109" s="1" t="s">
        <v>10</v>
      </c>
      <c r="C109" s="1" t="s">
        <v>13</v>
      </c>
      <c r="D109" s="31">
        <v>45078</v>
      </c>
    </row>
    <row r="110" spans="1:4" x14ac:dyDescent="0.35">
      <c r="A110" s="3">
        <v>41599303</v>
      </c>
      <c r="B110" s="1" t="s">
        <v>10</v>
      </c>
      <c r="C110" s="1" t="s">
        <v>13</v>
      </c>
      <c r="D110" s="31">
        <v>45047</v>
      </c>
    </row>
    <row r="111" spans="1:4" x14ac:dyDescent="0.35">
      <c r="A111" s="3">
        <v>41407845</v>
      </c>
      <c r="B111" s="1" t="s">
        <v>10</v>
      </c>
      <c r="C111" s="1" t="s">
        <v>13</v>
      </c>
      <c r="D111" s="31">
        <v>45017</v>
      </c>
    </row>
    <row r="112" spans="1:4" x14ac:dyDescent="0.35">
      <c r="A112" s="3"/>
      <c r="D112" s="31"/>
    </row>
    <row r="113" spans="1:4" x14ac:dyDescent="0.35">
      <c r="A113" s="3">
        <v>5329321</v>
      </c>
      <c r="B113" s="1" t="s">
        <v>1</v>
      </c>
      <c r="C113" s="6" t="s">
        <v>14</v>
      </c>
      <c r="D113" s="31">
        <v>45261</v>
      </c>
    </row>
    <row r="114" spans="1:4" x14ac:dyDescent="0.35">
      <c r="A114" s="3">
        <v>5410323</v>
      </c>
      <c r="B114" s="1" t="s">
        <v>1</v>
      </c>
      <c r="C114" s="6" t="s">
        <v>14</v>
      </c>
      <c r="D114" s="31">
        <v>45231</v>
      </c>
    </row>
    <row r="115" spans="1:4" x14ac:dyDescent="0.35">
      <c r="A115" s="3">
        <v>5446008</v>
      </c>
      <c r="B115" s="1" t="s">
        <v>1</v>
      </c>
      <c r="C115" s="6" t="s">
        <v>14</v>
      </c>
      <c r="D115" s="31">
        <v>45200</v>
      </c>
    </row>
    <row r="116" spans="1:4" x14ac:dyDescent="0.35">
      <c r="A116" s="3">
        <v>5317453</v>
      </c>
      <c r="B116" s="1" t="s">
        <v>1</v>
      </c>
      <c r="C116" s="6" t="s">
        <v>14</v>
      </c>
      <c r="D116" s="31">
        <v>45170</v>
      </c>
    </row>
    <row r="117" spans="1:4" x14ac:dyDescent="0.35">
      <c r="A117" s="3">
        <v>5351166</v>
      </c>
      <c r="B117" s="1" t="s">
        <v>1</v>
      </c>
      <c r="C117" s="6" t="s">
        <v>14</v>
      </c>
      <c r="D117" s="31">
        <v>45139</v>
      </c>
    </row>
    <row r="118" spans="1:4" x14ac:dyDescent="0.35">
      <c r="A118" s="3">
        <v>5300712</v>
      </c>
      <c r="B118" s="1" t="s">
        <v>1</v>
      </c>
      <c r="C118" s="6" t="s">
        <v>14</v>
      </c>
      <c r="D118" s="31">
        <v>45108</v>
      </c>
    </row>
    <row r="119" spans="1:4" x14ac:dyDescent="0.35">
      <c r="A119" s="3">
        <v>5358691</v>
      </c>
      <c r="B119" s="1" t="s">
        <v>1</v>
      </c>
      <c r="C119" s="6" t="s">
        <v>14</v>
      </c>
      <c r="D119" s="31">
        <v>45078</v>
      </c>
    </row>
    <row r="120" spans="1:4" x14ac:dyDescent="0.35">
      <c r="A120" s="3">
        <v>5312674</v>
      </c>
      <c r="B120" s="1" t="s">
        <v>1</v>
      </c>
      <c r="C120" s="6" t="s">
        <v>14</v>
      </c>
      <c r="D120" s="31">
        <v>45047</v>
      </c>
    </row>
    <row r="121" spans="1:4" x14ac:dyDescent="0.35">
      <c r="A121" s="3">
        <v>5366904</v>
      </c>
      <c r="B121" s="1" t="s">
        <v>1</v>
      </c>
      <c r="C121" s="6" t="s">
        <v>14</v>
      </c>
      <c r="D121" s="31">
        <v>45017</v>
      </c>
    </row>
    <row r="122" spans="1:4" x14ac:dyDescent="0.35">
      <c r="A122" s="3"/>
      <c r="C122" s="6"/>
      <c r="D122" s="31"/>
    </row>
    <row r="123" spans="1:4" x14ac:dyDescent="0.35">
      <c r="A123" s="3">
        <v>2870548</v>
      </c>
      <c r="B123" s="1" t="s">
        <v>8</v>
      </c>
      <c r="C123" s="6" t="s">
        <v>14</v>
      </c>
      <c r="D123" s="31">
        <v>45261</v>
      </c>
    </row>
    <row r="124" spans="1:4" x14ac:dyDescent="0.35">
      <c r="A124" s="3">
        <v>2838142</v>
      </c>
      <c r="B124" s="1" t="s">
        <v>8</v>
      </c>
      <c r="C124" s="6" t="s">
        <v>14</v>
      </c>
      <c r="D124" s="31">
        <v>45231</v>
      </c>
    </row>
    <row r="125" spans="1:4" x14ac:dyDescent="0.35">
      <c r="A125" s="3">
        <v>2885822</v>
      </c>
      <c r="B125" s="1" t="s">
        <v>8</v>
      </c>
      <c r="C125" s="6" t="s">
        <v>14</v>
      </c>
      <c r="D125" s="31">
        <v>45200</v>
      </c>
    </row>
    <row r="126" spans="1:4" x14ac:dyDescent="0.35">
      <c r="A126" s="3">
        <v>2819133</v>
      </c>
      <c r="B126" s="1" t="s">
        <v>8</v>
      </c>
      <c r="C126" s="6" t="s">
        <v>14</v>
      </c>
      <c r="D126" s="31">
        <v>45170</v>
      </c>
    </row>
    <row r="127" spans="1:4" x14ac:dyDescent="0.35">
      <c r="A127" s="3">
        <v>2899636</v>
      </c>
      <c r="B127" s="1" t="s">
        <v>8</v>
      </c>
      <c r="C127" s="6" t="s">
        <v>14</v>
      </c>
      <c r="D127" s="31">
        <v>45139</v>
      </c>
    </row>
    <row r="128" spans="1:4" x14ac:dyDescent="0.35">
      <c r="A128" s="3">
        <v>2803815</v>
      </c>
      <c r="B128" s="1" t="s">
        <v>8</v>
      </c>
      <c r="C128" s="6" t="s">
        <v>14</v>
      </c>
      <c r="D128" s="31">
        <v>45108</v>
      </c>
    </row>
    <row r="129" spans="1:4" x14ac:dyDescent="0.35">
      <c r="A129" s="3">
        <v>2831390</v>
      </c>
      <c r="B129" s="1" t="s">
        <v>8</v>
      </c>
      <c r="C129" s="6" t="s">
        <v>14</v>
      </c>
      <c r="D129" s="31">
        <v>45078</v>
      </c>
    </row>
    <row r="130" spans="1:4" x14ac:dyDescent="0.35">
      <c r="A130" s="3">
        <v>2817635</v>
      </c>
      <c r="B130" s="1" t="s">
        <v>8</v>
      </c>
      <c r="C130" s="6" t="s">
        <v>14</v>
      </c>
      <c r="D130" s="31">
        <v>45047</v>
      </c>
    </row>
    <row r="131" spans="1:4" x14ac:dyDescent="0.35">
      <c r="A131" s="3">
        <v>2883449</v>
      </c>
      <c r="B131" s="1" t="s">
        <v>8</v>
      </c>
      <c r="C131" s="6" t="s">
        <v>14</v>
      </c>
      <c r="D131" s="31">
        <v>45017</v>
      </c>
    </row>
    <row r="132" spans="1:4" x14ac:dyDescent="0.35">
      <c r="A132" s="3"/>
      <c r="C132" s="6"/>
      <c r="D132" s="31"/>
    </row>
    <row r="133" spans="1:4" x14ac:dyDescent="0.35">
      <c r="A133" s="3">
        <v>1550077</v>
      </c>
      <c r="B133" s="1" t="s">
        <v>9</v>
      </c>
      <c r="C133" s="6" t="s">
        <v>14</v>
      </c>
      <c r="D133" s="31">
        <v>45261</v>
      </c>
    </row>
    <row r="134" spans="1:4" x14ac:dyDescent="0.35">
      <c r="A134" s="3">
        <v>1594049</v>
      </c>
      <c r="B134" s="1" t="s">
        <v>9</v>
      </c>
      <c r="C134" s="6" t="s">
        <v>14</v>
      </c>
      <c r="D134" s="31">
        <v>45231</v>
      </c>
    </row>
    <row r="135" spans="1:4" x14ac:dyDescent="0.35">
      <c r="A135" s="3">
        <v>1595619</v>
      </c>
      <c r="B135" s="1" t="s">
        <v>9</v>
      </c>
      <c r="C135" s="6" t="s">
        <v>14</v>
      </c>
      <c r="D135" s="31">
        <v>45200</v>
      </c>
    </row>
    <row r="136" spans="1:4" x14ac:dyDescent="0.35">
      <c r="A136" s="3">
        <v>1541236</v>
      </c>
      <c r="B136" s="1" t="s">
        <v>9</v>
      </c>
      <c r="C136" s="6" t="s">
        <v>14</v>
      </c>
      <c r="D136" s="31">
        <v>45170</v>
      </c>
    </row>
    <row r="137" spans="1:4" x14ac:dyDescent="0.35">
      <c r="A137" s="3">
        <v>1515746</v>
      </c>
      <c r="B137" s="1" t="s">
        <v>9</v>
      </c>
      <c r="C137" s="6" t="s">
        <v>14</v>
      </c>
      <c r="D137" s="31">
        <v>45139</v>
      </c>
    </row>
    <row r="138" spans="1:4" x14ac:dyDescent="0.35">
      <c r="A138" s="3">
        <v>1529333</v>
      </c>
      <c r="B138" s="1" t="s">
        <v>9</v>
      </c>
      <c r="C138" s="6" t="s">
        <v>14</v>
      </c>
      <c r="D138" s="31">
        <v>45108</v>
      </c>
    </row>
    <row r="139" spans="1:4" x14ac:dyDescent="0.35">
      <c r="A139" s="3">
        <v>1582124</v>
      </c>
      <c r="B139" s="1" t="s">
        <v>9</v>
      </c>
      <c r="C139" s="6" t="s">
        <v>14</v>
      </c>
      <c r="D139" s="31">
        <v>45078</v>
      </c>
    </row>
    <row r="140" spans="1:4" x14ac:dyDescent="0.35">
      <c r="A140" s="3">
        <v>1549818</v>
      </c>
      <c r="B140" s="1" t="s">
        <v>9</v>
      </c>
      <c r="C140" s="6" t="s">
        <v>14</v>
      </c>
      <c r="D140" s="31">
        <v>45047</v>
      </c>
    </row>
    <row r="141" spans="1:4" x14ac:dyDescent="0.35">
      <c r="A141" s="3">
        <v>1529928</v>
      </c>
      <c r="B141" s="1" t="s">
        <v>9</v>
      </c>
      <c r="C141" s="6" t="s">
        <v>14</v>
      </c>
      <c r="D141" s="31">
        <v>45017</v>
      </c>
    </row>
    <row r="142" spans="1:4" x14ac:dyDescent="0.35">
      <c r="A142" s="3"/>
      <c r="C142" s="6"/>
      <c r="D142" s="31"/>
    </row>
    <row r="143" spans="1:4" x14ac:dyDescent="0.35">
      <c r="A143" s="5">
        <v>908696</v>
      </c>
      <c r="B143" s="1" t="s">
        <v>10</v>
      </c>
      <c r="C143" s="6" t="s">
        <v>14</v>
      </c>
      <c r="D143" s="31">
        <v>45261</v>
      </c>
    </row>
    <row r="144" spans="1:4" x14ac:dyDescent="0.35">
      <c r="A144" s="5">
        <v>978132</v>
      </c>
      <c r="B144" s="1" t="s">
        <v>10</v>
      </c>
      <c r="C144" s="6" t="s">
        <v>14</v>
      </c>
      <c r="D144" s="31">
        <v>45231</v>
      </c>
    </row>
    <row r="145" spans="1:4" x14ac:dyDescent="0.35">
      <c r="A145" s="5">
        <v>964567</v>
      </c>
      <c r="B145" s="1" t="s">
        <v>10</v>
      </c>
      <c r="C145" s="6" t="s">
        <v>14</v>
      </c>
      <c r="D145" s="31">
        <v>45200</v>
      </c>
    </row>
    <row r="146" spans="1:4" x14ac:dyDescent="0.35">
      <c r="A146" s="5">
        <v>957084</v>
      </c>
      <c r="B146" s="1" t="s">
        <v>10</v>
      </c>
      <c r="C146" s="6" t="s">
        <v>14</v>
      </c>
      <c r="D146" s="31">
        <v>45170</v>
      </c>
    </row>
    <row r="147" spans="1:4" x14ac:dyDescent="0.35">
      <c r="A147" s="5">
        <v>935784</v>
      </c>
      <c r="B147" s="1" t="s">
        <v>10</v>
      </c>
      <c r="C147" s="6" t="s">
        <v>14</v>
      </c>
      <c r="D147" s="31">
        <v>45139</v>
      </c>
    </row>
    <row r="148" spans="1:4" x14ac:dyDescent="0.35">
      <c r="A148" s="5">
        <v>967564</v>
      </c>
      <c r="B148" s="1" t="s">
        <v>10</v>
      </c>
      <c r="C148" s="6" t="s">
        <v>14</v>
      </c>
      <c r="D148" s="31">
        <v>45108</v>
      </c>
    </row>
    <row r="149" spans="1:4" x14ac:dyDescent="0.35">
      <c r="A149" s="5">
        <v>945177</v>
      </c>
      <c r="B149" s="1" t="s">
        <v>10</v>
      </c>
      <c r="C149" s="6" t="s">
        <v>14</v>
      </c>
      <c r="D149" s="31">
        <v>45078</v>
      </c>
    </row>
    <row r="150" spans="1:4" x14ac:dyDescent="0.35">
      <c r="A150" s="5">
        <v>945221</v>
      </c>
      <c r="B150" s="1" t="s">
        <v>10</v>
      </c>
      <c r="C150" s="6" t="s">
        <v>14</v>
      </c>
      <c r="D150" s="31">
        <v>45047</v>
      </c>
    </row>
    <row r="151" spans="1:4" x14ac:dyDescent="0.35">
      <c r="A151" s="5">
        <v>953527</v>
      </c>
      <c r="B151" s="1" t="s">
        <v>10</v>
      </c>
      <c r="C151" s="6" t="s">
        <v>14</v>
      </c>
      <c r="D151" s="31">
        <v>45017</v>
      </c>
    </row>
    <row r="152" spans="1:4" x14ac:dyDescent="0.35">
      <c r="A152" s="5"/>
      <c r="C152" s="6"/>
      <c r="D152" s="7"/>
    </row>
  </sheetData>
  <phoneticPr fontId="3"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9a0e697-28ff-4e15-a5af-d5fc4320b3d2" xsi:nil="true"/>
    <lcf76f155ced4ddcb4097134ff3c332f xmlns="673fc5f7-29a6-4b36-81ea-e29bc40c693f">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B568ADE37A46499C4B70D8B33A976F" ma:contentTypeVersion="19" ma:contentTypeDescription="Create a new document." ma:contentTypeScope="" ma:versionID="6e206cbb441aa1fc2dd4c61c1864f2ba">
  <xsd:schema xmlns:xsd="http://www.w3.org/2001/XMLSchema" xmlns:xs="http://www.w3.org/2001/XMLSchema" xmlns:p="http://schemas.microsoft.com/office/2006/metadata/properties" xmlns:ns2="f9a0e697-28ff-4e15-a5af-d5fc4320b3d2" xmlns:ns3="673fc5f7-29a6-4b36-81ea-e29bc40c693f" targetNamespace="http://schemas.microsoft.com/office/2006/metadata/properties" ma:root="true" ma:fieldsID="f4d979448d5bfc1bdd3833f3b5637928" ns2:_="" ns3:_="">
    <xsd:import namespace="f9a0e697-28ff-4e15-a5af-d5fc4320b3d2"/>
    <xsd:import namespace="673fc5f7-29a6-4b36-81ea-e29bc40c693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a0e697-28ff-4e15-a5af-d5fc4320b3d2"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ba397c2b-4bda-49cc-a028-15a356662f53}" ma:internalName="TaxCatchAll" ma:showField="CatchAllData" ma:web="f9a0e697-28ff-4e15-a5af-d5fc4320b3d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73fc5f7-29a6-4b36-81ea-e29bc40c693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42dc20a-96ec-4726-b135-9cd785e8235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descriptio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Location" ma:index="21" nillable="true" ma:displayName="Location" ma:descrip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C87816-688E-4EC4-A0A7-2135A3EAE68B}">
  <ds:schemaRefs>
    <ds:schemaRef ds:uri="http://purl.org/dc/dcmitype/"/>
    <ds:schemaRef ds:uri="http://schemas.microsoft.com/office/2006/metadata/properties"/>
    <ds:schemaRef ds:uri="http://purl.org/dc/terms/"/>
    <ds:schemaRef ds:uri="f9a0e697-28ff-4e15-a5af-d5fc4320b3d2"/>
    <ds:schemaRef ds:uri="http://schemas.microsoft.com/office/2006/documentManagement/types"/>
    <ds:schemaRef ds:uri="http://purl.org/dc/elements/1.1/"/>
    <ds:schemaRef ds:uri="http://www.w3.org/XML/1998/namespace"/>
    <ds:schemaRef ds:uri="http://schemas.microsoft.com/office/infopath/2007/PartnerControls"/>
    <ds:schemaRef ds:uri="http://schemas.openxmlformats.org/package/2006/metadata/core-properties"/>
    <ds:schemaRef ds:uri="673fc5f7-29a6-4b36-81ea-e29bc40c693f"/>
  </ds:schemaRefs>
</ds:datastoreItem>
</file>

<file path=customXml/itemProps2.xml><?xml version="1.0" encoding="utf-8"?>
<ds:datastoreItem xmlns:ds="http://schemas.openxmlformats.org/officeDocument/2006/customXml" ds:itemID="{6E87FDF5-CFFB-4DDF-98C8-FDE6BDB1735F}">
  <ds:schemaRefs>
    <ds:schemaRef ds:uri="http://schemas.microsoft.com/sharepoint/v3/contenttype/forms"/>
  </ds:schemaRefs>
</ds:datastoreItem>
</file>

<file path=customXml/itemProps3.xml><?xml version="1.0" encoding="utf-8"?>
<ds:datastoreItem xmlns:ds="http://schemas.openxmlformats.org/officeDocument/2006/customXml" ds:itemID="{5EF7F38E-BFB3-431D-ABC7-E6EDE7E9C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a0e697-28ff-4e15-a5af-d5fc4320b3d2"/>
    <ds:schemaRef ds:uri="673fc5f7-29a6-4b36-81ea-e29bc40c69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tab1</vt:lpstr>
      <vt:lpstr>tab2</vt:lpstr>
      <vt:lpstr>Sheet2</vt:lpstr>
      <vt:lpstr>dash</vt:lpstr>
      <vt:lpstr>dane_total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Dawid Brejecki</dc:creator>
  <cp:keywords/>
  <dc:description/>
  <cp:lastModifiedBy>Dawid Brejecki</cp:lastModifiedBy>
  <cp:revision/>
  <dcterms:created xsi:type="dcterms:W3CDTF">2023-01-25T12:28:03Z</dcterms:created>
  <dcterms:modified xsi:type="dcterms:W3CDTF">2024-01-29T09:50:38Z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f60ab73-a993-432d-a824-746f9a9570df_Enabled">
    <vt:lpwstr>true</vt:lpwstr>
  </property>
  <property fmtid="{D5CDD505-2E9C-101B-9397-08002B2CF9AE}" pid="3" name="MSIP_Label_5f60ab73-a993-432d-a824-746f9a9570df_SetDate">
    <vt:lpwstr>2023-02-14T06:31:39Z</vt:lpwstr>
  </property>
  <property fmtid="{D5CDD505-2E9C-101B-9397-08002B2CF9AE}" pid="4" name="MSIP_Label_5f60ab73-a993-432d-a824-746f9a9570df_Method">
    <vt:lpwstr>Privileged</vt:lpwstr>
  </property>
  <property fmtid="{D5CDD505-2E9C-101B-9397-08002B2CF9AE}" pid="5" name="MSIP_Label_5f60ab73-a993-432d-a824-746f9a9570df_Name">
    <vt:lpwstr>Internal</vt:lpwstr>
  </property>
  <property fmtid="{D5CDD505-2E9C-101B-9397-08002B2CF9AE}" pid="6" name="MSIP_Label_5f60ab73-a993-432d-a824-746f9a9570df_SiteId">
    <vt:lpwstr>0f36e6a9-e1e5-46c0-b33f-e00563fd5cb1</vt:lpwstr>
  </property>
  <property fmtid="{D5CDD505-2E9C-101B-9397-08002B2CF9AE}" pid="7" name="MSIP_Label_5f60ab73-a993-432d-a824-746f9a9570df_ActionId">
    <vt:lpwstr>87ffee32-cded-477a-b3c4-b2c37891f36f</vt:lpwstr>
  </property>
  <property fmtid="{D5CDD505-2E9C-101B-9397-08002B2CF9AE}" pid="8" name="MSIP_Label_5f60ab73-a993-432d-a824-746f9a9570df_ContentBits">
    <vt:lpwstr>0</vt:lpwstr>
  </property>
  <property fmtid="{D5CDD505-2E9C-101B-9397-08002B2CF9AE}" pid="9" name="MediaServiceImageTags">
    <vt:lpwstr/>
  </property>
  <property fmtid="{D5CDD505-2E9C-101B-9397-08002B2CF9AE}" pid="10" name="ContentTypeId">
    <vt:lpwstr>0x010100FAB568ADE37A46499C4B70D8B33A976F</vt:lpwstr>
  </property>
  <property fmtid="{D5CDD505-2E9C-101B-9397-08002B2CF9AE}" pid="11" name="_ExtendedDescription">
    <vt:lpwstr/>
  </property>
</Properties>
</file>