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2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/>
  <mc:AlternateContent xmlns:mc="http://schemas.openxmlformats.org/markup-compatibility/2006">
    <mc:Choice Requires="x15">
      <x15ac:absPath xmlns:x15ac="http://schemas.microsoft.com/office/spreadsheetml/2010/11/ac" url="/Users/user1/Downloads/"/>
    </mc:Choice>
  </mc:AlternateContent>
  <xr:revisionPtr revIDLastSave="0" documentId="13_ncr:1_{D626AA26-ED32-7945-959F-ADCBA04944AA}" xr6:coauthVersionLast="45" xr6:coauthVersionMax="47" xr10:uidLastSave="{00000000-0000-0000-0000-000000000000}"/>
  <bookViews>
    <workbookView xWindow="0" yWindow="460" windowWidth="28800" windowHeight="16500" xr2:uid="{00000000-000D-0000-FFFF-FFFF00000000}"/>
  </bookViews>
  <sheets>
    <sheet name="Dashboard" sheetId="13" r:id="rId1"/>
    <sheet name="dane1" sheetId="11" r:id="rId2"/>
    <sheet name="dane2" sheetId="12" r:id="rId3"/>
  </sheets>
  <definedNames>
    <definedName name="Fragmentator_DATA1">#N/A</definedName>
    <definedName name="Fragmentator_OKRES1">#N/A</definedName>
    <definedName name="Fragmentator_SDESC1">#N/A</definedName>
    <definedName name="Fragmentator_SDESC21">#N/A</definedName>
    <definedName name="Fragmentator_SDESC22">#N/A</definedName>
    <definedName name="Fragmentator_SDESC3">#N/A</definedName>
    <definedName name="NatywnaOśCzasu_DATA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1" l="1"/>
  <c r="J54" i="11"/>
  <c r="J49" i="11"/>
  <c r="J50" i="11"/>
  <c r="J51" i="11"/>
  <c r="J52" i="11"/>
  <c r="J48" i="11"/>
</calcChain>
</file>

<file path=xl/sharedStrings.xml><?xml version="1.0" encoding="utf-8"?>
<sst xmlns="http://schemas.openxmlformats.org/spreadsheetml/2006/main" count="1081" uniqueCount="36">
  <si>
    <t>SDESC</t>
  </si>
  <si>
    <t>Total Poland + Impulse + Chem.Chains</t>
  </si>
  <si>
    <t>Sales Units Eq. (in 1 000)</t>
  </si>
  <si>
    <t>Sales Value (in 1 000)</t>
  </si>
  <si>
    <t>Large Format</t>
  </si>
  <si>
    <t>Small Format + Impulse + Chem.Chains</t>
  </si>
  <si>
    <t>Groceries Large + Chem.Chains</t>
  </si>
  <si>
    <t>Groceries Medium</t>
  </si>
  <si>
    <t>Groceries Small</t>
  </si>
  <si>
    <t>TOTAL MARKET</t>
  </si>
  <si>
    <t>MANUFACTURER1</t>
  </si>
  <si>
    <t>MANUFACTURER2</t>
  </si>
  <si>
    <t>MANUFACTURER3</t>
  </si>
  <si>
    <t>MANUFACTURER4</t>
  </si>
  <si>
    <t>Etykiety wierszy</t>
  </si>
  <si>
    <t>Suma końcowa</t>
  </si>
  <si>
    <t>gru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</si>
  <si>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</si>
  <si>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</si>
  <si>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</si>
  <si>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</si>
  <si>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</si>
  <si>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</si>
  <si>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</si>
  <si>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</si>
  <si>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</si>
  <si>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</si>
  <si>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</si>
  <si>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OKRES</t>
  </si>
  <si>
    <t>Etykiety kolumn</t>
  </si>
  <si>
    <t>SPRZEDAZ</t>
  </si>
  <si>
    <t>DATA</t>
  </si>
  <si>
    <t>Suma z SPRZEDAZ</t>
  </si>
  <si>
    <t>OSTATNI OKRES</t>
  </si>
  <si>
    <t>POPRZEDNI OKRES</t>
  </si>
  <si>
    <t>2.3.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</si>
</sst>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 applyAlignment="1"/>
    <xf numFmtId="1" fontId="0" fillId="0" borderId="0" xfId="0" applyNumberFormat="1" applyAlignment="1"/>
    <xf numFmtId="1" fontId="0" fillId="0" borderId="0" xfId="0" quotePrefix="1" applyNumberFormat="1" applyAlignment="1"/>
    <xf numFmtId="1" fontId="0" fillId="0" borderId="0" xfId="0" applyNumberFormat="1"/>
    <xf numFmtId="14" fontId="0" fillId="0" borderId="0" xfId="0" quotePrefix="1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2" borderId="0" xfId="0" applyFill="1"/>
    <xf numFmtId="1" fontId="3" fillId="0" borderId="0" xfId="0" applyNumberFormat="1" applyFont="1"/>
  </cellXfs>
  <cellStyles count="2">
    <cellStyle name="Normalny" xfId="0" builtinId="0"/>
    <cellStyle name="Procentowy" xfId="1" builtinId="5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[Zad. 2 oraz 3.xlsx]dane1!Tabela przestawna4</c:name>
    <c:fmtId val="4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</c:pivotFmt>
      <c:pivotFmt>
        <c:idx val="1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</c:spPr>
      </c:pivotFmt>
      <c:pivotFmt>
        <c:idx val="1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</c:pivotFmt>
      <c:pivotFmt>
        <c:idx val="1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78597661242519E-2"/>
          <c:y val="9.780517648817029E-2"/>
          <c:w val="0.75592693055161586"/>
          <c:h val="0.72625251025116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dane1!$H$3:$H$5</c:f>
              <c:strCache>
                <c:ptCount val="1"/>
                <c:pt idx="0">
                  <c:v>OSTATNI OKRES - TOTAL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dane1!$G$6:$G$18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Sales Value (in 1 000)</c:v>
                  </c:pt>
                </c:lvl>
              </c:multiLvlStrCache>
            </c:multiLvlStrRef>
          </c:cat>
          <c:val>
            <c:numRef>
              <c:f>dane1!$H$6:$H$18</c:f>
              <c:numCache>
                <c:formatCode>0</c:formatCode>
                <c:ptCount val="12"/>
                <c:pt idx="0">
                  <c:v>360511.57401650993</c:v>
                </c:pt>
                <c:pt idx="1">
                  <c:v>316782.34923619562</c:v>
                </c:pt>
                <c:pt idx="2">
                  <c:v>377714.08625128801</c:v>
                </c:pt>
                <c:pt idx="3">
                  <c:v>411731.87275265309</c:v>
                </c:pt>
                <c:pt idx="4">
                  <c:v>376870.24813690351</c:v>
                </c:pt>
                <c:pt idx="5">
                  <c:v>370538.57381076447</c:v>
                </c:pt>
                <c:pt idx="6">
                  <c:v>395887.0392197055</c:v>
                </c:pt>
                <c:pt idx="7">
                  <c:v>380453.85220681661</c:v>
                </c:pt>
                <c:pt idx="8">
                  <c:v>368948.7784624332</c:v>
                </c:pt>
                <c:pt idx="9">
                  <c:v>376792.71888817725</c:v>
                </c:pt>
                <c:pt idx="10">
                  <c:v>331766.35283399199</c:v>
                </c:pt>
                <c:pt idx="11">
                  <c:v>388480.83510252606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F-4CA9-938B-3BFBC0AFD48D}"/>
            </c:ext>
          </c:extLst>
        </c:ser>
        <c:ser>
          <c:idx val="1"/>
          <c:order val="1"/>
          <c:tx>
            <c:strRef>
              <c:f>dane1!$I$3:$I$5</c:f>
              <c:strCache>
                <c:ptCount val="1"/>
                <c:pt idx="0">
                  <c:v>POPRZEDNI OKRES - TOTAL MARKET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dane1!$G$6:$G$18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Sales Value (in 1 000)</c:v>
                  </c:pt>
                </c:lvl>
              </c:multiLvlStrCache>
            </c:multiLvlStrRef>
          </c:cat>
          <c:val>
            <c:numRef>
              <c:f>dane1!$I$6:$I$18</c:f>
              <c:numCache>
                <c:formatCode>0</c:formatCode>
                <c:ptCount val="12"/>
                <c:pt idx="0">
                  <c:v>315165.32310894056</c:v>
                </c:pt>
                <c:pt idx="1">
                  <c:v>317987.80388895608</c:v>
                </c:pt>
                <c:pt idx="2">
                  <c:v>351990.46210828831</c:v>
                </c:pt>
                <c:pt idx="3">
                  <c:v>390271.31248555222</c:v>
                </c:pt>
                <c:pt idx="4">
                  <c:v>382049.6307563025</c:v>
                </c:pt>
                <c:pt idx="5">
                  <c:v>345285.84497654461</c:v>
                </c:pt>
                <c:pt idx="6">
                  <c:v>343479.86047343508</c:v>
                </c:pt>
                <c:pt idx="7">
                  <c:v>363519.46302709047</c:v>
                </c:pt>
                <c:pt idx="8">
                  <c:v>331576.63705695717</c:v>
                </c:pt>
                <c:pt idx="9">
                  <c:v>355160.46154611098</c:v>
                </c:pt>
                <c:pt idx="10">
                  <c:v>332309.43676534557</c:v>
                </c:pt>
                <c:pt idx="11">
                  <c:v>392746.22375753301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4-479A-BC30-E445CC774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530920"/>
        <c:axId val="461531576"/>
      </c:barChart>
      <c:catAx>
        <c:axId val="46153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531576"/>
        <c:crosses val="autoZero"/>
        <c:auto val="1"/>
        <c:lblAlgn val="ctr"/>
        <c:lblOffset val="100"/>
        <c:noMultiLvlLbl val="0"/>
      </c:catAx>
      <c:valAx>
        <c:axId val="461531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153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57724728294982"/>
          <c:y val="0.11033747116130055"/>
          <c:w val="0.1321513156270937"/>
          <c:h val="0.56227982178384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[Zad. 2 oraz 3.xlsx]dane1!Tabela przestawna5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48799393706359"/>
          <c:y val="5.0925925925925923E-2"/>
          <c:w val="0.78312730222026961"/>
          <c:h val="0.633574423052464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dane1!$H$21:$H$22</c:f>
              <c:strCache>
                <c:ptCount val="1"/>
                <c:pt idx="0">
                  <c:v>OSTATNI OKRES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dane1!$G$23:$G$27</c:f>
              <c:multiLvlStrCache>
                <c:ptCount val="4"/>
                <c:lvl>
                  <c:pt idx="0">
                    <c:v>MANUFACTURER1</c:v>
                  </c:pt>
                  <c:pt idx="1">
                    <c:v>MANUFACTURER2</c:v>
                  </c:pt>
                  <c:pt idx="2">
                    <c:v>MANUFACTURER3</c:v>
                  </c:pt>
                  <c:pt idx="3">
                    <c:v>MANUFACTURER4</c:v>
                  </c:pt>
                </c:lvl>
                <c:lvl>
                  <c:pt idx="0">
                    <c:v>Sales Value (in 1 000)</c:v>
                  </c:pt>
                </c:lvl>
              </c:multiLvlStrCache>
            </c:multiLvlStrRef>
          </c:cat>
          <c:val>
            <c:numRef>
              <c:f>dane1!$H$23:$H$27</c:f>
              <c:numCache>
                <c:formatCode>General</c:formatCode>
                <c:ptCount val="4"/>
                <c:pt idx="0">
                  <c:v>1857429.9592237738</c:v>
                </c:pt>
                <c:pt idx="1">
                  <c:v>1150199.4918680731</c:v>
                </c:pt>
                <c:pt idx="2">
                  <c:v>554848.97056842805</c:v>
                </c:pt>
                <c:pt idx="3">
                  <c:v>145985.8971948289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8-4DD7-ADBC-5A1D35944EFB}"/>
            </c:ext>
          </c:extLst>
        </c:ser>
        <c:ser>
          <c:idx val="1"/>
          <c:order val="1"/>
          <c:tx>
            <c:strRef>
              <c:f>dane1!$I$21:$I$22</c:f>
              <c:strCache>
                <c:ptCount val="1"/>
                <c:pt idx="0">
                  <c:v>POPRZEDNI OKRES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dane1!$G$23:$G$27</c:f>
              <c:multiLvlStrCache>
                <c:ptCount val="4"/>
                <c:lvl>
                  <c:pt idx="0">
                    <c:v>MANUFACTURER1</c:v>
                  </c:pt>
                  <c:pt idx="1">
                    <c:v>MANUFACTURER2</c:v>
                  </c:pt>
                  <c:pt idx="2">
                    <c:v>MANUFACTURER3</c:v>
                  </c:pt>
                  <c:pt idx="3">
                    <c:v>MANUFACTURER4</c:v>
                  </c:pt>
                </c:lvl>
                <c:lvl>
                  <c:pt idx="0">
                    <c:v>Sales Value (in 1 000)</c:v>
                  </c:pt>
                </c:lvl>
              </c:multiLvlStrCache>
            </c:multiLvlStrRef>
          </c:cat>
          <c:val>
            <c:numRef>
              <c:f>dane1!$I$23:$I$27</c:f>
              <c:numCache>
                <c:formatCode>General</c:formatCode>
                <c:ptCount val="4"/>
                <c:pt idx="0">
                  <c:v>1660061.3794225361</c:v>
                </c:pt>
                <c:pt idx="1">
                  <c:v>1030780.9604474892</c:v>
                </c:pt>
                <c:pt idx="2">
                  <c:v>561358.22633173061</c:v>
                </c:pt>
                <c:pt idx="3">
                  <c:v>139090.20044266817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C-4F06-8860-A35A3CB1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90112"/>
        <c:axId val="634294704"/>
      </c:barChart>
      <c:catAx>
        <c:axId val="6342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294704"/>
        <c:crosses val="autoZero"/>
        <c:auto val="1"/>
        <c:lblAlgn val="ctr"/>
        <c:lblOffset val="100"/>
        <c:noMultiLvlLbl val="0"/>
      </c:catAx>
      <c:valAx>
        <c:axId val="634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2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40927753512566"/>
          <c:y val="6.80914477141671E-2"/>
          <c:w val="0.22007020767682281"/>
          <c:h val="0.16245601068819468"/>
        </c:manualLayout>
      </c:layout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[Zad. 2 oraz 3.xlsx]dane2!Tabela przestawna6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</c:pivotFmt>
      <c:pivotFmt>
        <c:idx val="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</c:pivotFmt>
      <c:pivotFmt>
        <c:idx val="84"/>
        <c:spPr>
          <a:solidFill>
            <a:schemeClr val="accent6"/>
          </a:solidFill>
          <a:ln>
            <a:noFill/>
          </a:ln>
          <a:effectLst/>
        </c:spPr>
      </c:pivotFmt>
      <c:pivotFmt>
        <c:idx val="85"/>
        <c:spPr>
          <a:solidFill>
            <a:schemeClr val="accent6"/>
          </a:solidFill>
          <a:ln>
            <a:noFill/>
          </a:ln>
          <a:effectLst/>
        </c:spPr>
      </c:pivotFmt>
      <c:pivotFmt>
        <c:idx val="86"/>
        <c:spPr>
          <a:solidFill>
            <a:schemeClr val="accent6"/>
          </a:solidFill>
          <a:ln>
            <a:noFill/>
          </a:ln>
          <a:effectLst/>
        </c:spPr>
      </c:pivotFmt>
      <c:pivotFmt>
        <c:idx val="87"/>
        <c:spPr>
          <a:solidFill>
            <a:schemeClr val="accent6"/>
          </a:solidFill>
          <a:ln>
            <a:noFill/>
          </a:ln>
          <a:effectLst/>
        </c:spPr>
      </c:pivotFmt>
      <c:pivotFmt>
        <c:idx val="88"/>
        <c:spPr>
          <a:solidFill>
            <a:schemeClr val="accent6"/>
          </a:solidFill>
          <a:ln>
            <a:noFill/>
          </a:ln>
          <a:effectLst/>
        </c:spPr>
      </c:pivotFmt>
      <c:pivotFmt>
        <c:idx val="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/>
          </a:solidFill>
          <a:ln>
            <a:noFill/>
          </a:ln>
          <a:effectLst/>
        </c:spPr>
      </c:pivotFmt>
      <c:pivotFmt>
        <c:idx val="91"/>
        <c:spPr>
          <a:solidFill>
            <a:schemeClr val="accent6"/>
          </a:solidFill>
          <a:ln>
            <a:noFill/>
          </a:ln>
          <a:effectLst/>
        </c:spPr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</c:pivotFmt>
      <c:pivotFmt>
        <c:idx val="93"/>
        <c:spPr>
          <a:solidFill>
            <a:schemeClr val="accent6"/>
          </a:solidFill>
          <a:ln>
            <a:noFill/>
          </a:ln>
          <a:effectLst/>
        </c:spPr>
      </c:pivotFmt>
      <c:pivotFmt>
        <c:idx val="94"/>
        <c:spPr>
          <a:solidFill>
            <a:schemeClr val="accent6"/>
          </a:solidFill>
          <a:ln>
            <a:noFill/>
          </a:ln>
          <a:effectLst/>
        </c:spPr>
      </c:pivotFmt>
      <c:pivotFmt>
        <c:idx val="95"/>
        <c:spPr>
          <a:solidFill>
            <a:schemeClr val="accent6"/>
          </a:solidFill>
          <a:ln>
            <a:noFill/>
          </a:ln>
          <a:effectLst/>
        </c:spPr>
      </c:pivotFmt>
      <c:pivotFmt>
        <c:idx val="9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>
            <a:noFill/>
          </a:ln>
          <a:effectLst/>
        </c:spPr>
      </c:pivotFmt>
      <c:pivotFmt>
        <c:idx val="98"/>
        <c:spPr>
          <a:solidFill>
            <a:schemeClr val="accent6"/>
          </a:solidFill>
          <a:ln>
            <a:noFill/>
          </a:ln>
          <a:effectLst/>
        </c:spPr>
      </c:pivotFmt>
      <c:pivotFmt>
        <c:idx val="99"/>
        <c:spPr>
          <a:solidFill>
            <a:schemeClr val="accent6"/>
          </a:solidFill>
          <a:ln>
            <a:noFill/>
          </a:ln>
          <a:effectLst/>
        </c:spPr>
      </c:pivotFmt>
      <c:pivotFmt>
        <c:idx val="100"/>
        <c:spPr>
          <a:solidFill>
            <a:schemeClr val="accent6"/>
          </a:solidFill>
          <a:ln>
            <a:noFill/>
          </a:ln>
          <a:effectLst/>
        </c:spPr>
      </c:pivotFmt>
      <c:pivotFmt>
        <c:idx val="101"/>
        <c:spPr>
          <a:solidFill>
            <a:schemeClr val="accent6"/>
          </a:solidFill>
          <a:ln>
            <a:noFill/>
          </a:ln>
          <a:effectLst/>
        </c:spPr>
      </c:pivotFmt>
      <c:pivotFmt>
        <c:idx val="102"/>
        <c:spPr>
          <a:solidFill>
            <a:schemeClr val="accent6"/>
          </a:solidFill>
          <a:ln>
            <a:noFill/>
          </a:ln>
          <a:effectLst/>
        </c:spPr>
      </c:pivotFmt>
      <c:pivotFmt>
        <c:idx val="10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/>
          </a:solidFill>
          <a:ln>
            <a:noFill/>
          </a:ln>
          <a:effectLst/>
        </c:spPr>
      </c:pivotFmt>
      <c:pivotFmt>
        <c:idx val="105"/>
        <c:spPr>
          <a:solidFill>
            <a:schemeClr val="accent6"/>
          </a:solidFill>
          <a:ln>
            <a:noFill/>
          </a:ln>
          <a:effectLst/>
        </c:spPr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</c:pivotFmt>
      <c:pivotFmt>
        <c:idx val="107"/>
        <c:spPr>
          <a:solidFill>
            <a:schemeClr val="accent6"/>
          </a:solidFill>
          <a:ln>
            <a:noFill/>
          </a:ln>
          <a:effectLst/>
        </c:spPr>
      </c:pivotFmt>
      <c:pivotFmt>
        <c:idx val="108"/>
        <c:spPr>
          <a:solidFill>
            <a:schemeClr val="accent6"/>
          </a:solidFill>
          <a:ln>
            <a:noFill/>
          </a:ln>
          <a:effectLst/>
        </c:spPr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</c:pivotFmt>
      <c:pivotFmt>
        <c:idx val="1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</c:pivotFmt>
      <c:pivotFmt>
        <c:idx val="112"/>
        <c:spPr>
          <a:solidFill>
            <a:schemeClr val="accent6"/>
          </a:solidFill>
          <a:ln>
            <a:noFill/>
          </a:ln>
          <a:effectLst/>
        </c:spPr>
      </c:pivotFmt>
      <c:pivotFmt>
        <c:idx val="113"/>
        <c:spPr>
          <a:solidFill>
            <a:schemeClr val="accent6"/>
          </a:solidFill>
          <a:ln>
            <a:noFill/>
          </a:ln>
          <a:effectLst/>
        </c:spPr>
      </c:pivotFmt>
      <c:pivotFmt>
        <c:idx val="114"/>
        <c:spPr>
          <a:solidFill>
            <a:schemeClr val="accent6"/>
          </a:solidFill>
          <a:ln>
            <a:noFill/>
          </a:ln>
          <a:effectLst/>
        </c:spPr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</c:pivotFmt>
      <c:pivotFmt>
        <c:idx val="116"/>
        <c:spPr>
          <a:solidFill>
            <a:schemeClr val="accent6"/>
          </a:solidFill>
          <a:ln>
            <a:noFill/>
          </a:ln>
          <a:effectLst/>
        </c:spPr>
      </c:pivotFmt>
      <c:pivotFmt>
        <c:idx val="1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6"/>
          </a:solidFill>
          <a:ln>
            <a:noFill/>
          </a:ln>
          <a:effectLst/>
        </c:spPr>
      </c:pivotFmt>
      <c:pivotFmt>
        <c:idx val="119"/>
        <c:spPr>
          <a:solidFill>
            <a:schemeClr val="accent6"/>
          </a:solidFill>
          <a:ln>
            <a:noFill/>
          </a:ln>
          <a:effectLst/>
        </c:spPr>
      </c:pivotFmt>
      <c:pivotFmt>
        <c:idx val="120"/>
        <c:spPr>
          <a:solidFill>
            <a:schemeClr val="accent6"/>
          </a:solidFill>
          <a:ln>
            <a:noFill/>
          </a:ln>
          <a:effectLst/>
        </c:spPr>
      </c:pivotFmt>
      <c:pivotFmt>
        <c:idx val="121"/>
        <c:spPr>
          <a:solidFill>
            <a:schemeClr val="accent6"/>
          </a:solidFill>
          <a:ln>
            <a:noFill/>
          </a:ln>
          <a:effectLst/>
        </c:spPr>
      </c:pivotFmt>
      <c:pivotFmt>
        <c:idx val="122"/>
        <c:spPr>
          <a:solidFill>
            <a:schemeClr val="accent6"/>
          </a:solidFill>
          <a:ln>
            <a:noFill/>
          </a:ln>
          <a:effectLst/>
        </c:spPr>
      </c:pivotFmt>
      <c:pivotFmt>
        <c:idx val="123"/>
        <c:spPr>
          <a:solidFill>
            <a:schemeClr val="accent6"/>
          </a:solidFill>
          <a:ln>
            <a:noFill/>
          </a:ln>
          <a:effectLst/>
        </c:spPr>
      </c:pivotFmt>
      <c:pivotFmt>
        <c:idx val="1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>
            <a:noFill/>
          </a:ln>
          <a:effectLst/>
        </c:spPr>
      </c:pivotFmt>
      <c:pivotFmt>
        <c:idx val="126"/>
        <c:spPr>
          <a:solidFill>
            <a:schemeClr val="accent6"/>
          </a:solidFill>
          <a:ln>
            <a:noFill/>
          </a:ln>
          <a:effectLst/>
        </c:spPr>
      </c:pivotFmt>
      <c:pivotFmt>
        <c:idx val="127"/>
        <c:spPr>
          <a:solidFill>
            <a:schemeClr val="accent6"/>
          </a:solidFill>
          <a:ln>
            <a:noFill/>
          </a:ln>
          <a:effectLst/>
        </c:spPr>
      </c:pivotFmt>
      <c:pivotFmt>
        <c:idx val="128"/>
        <c:spPr>
          <a:solidFill>
            <a:schemeClr val="accent6"/>
          </a:solidFill>
          <a:ln>
            <a:noFill/>
          </a:ln>
          <a:effectLst/>
        </c:spPr>
      </c:pivotFmt>
      <c:pivotFmt>
        <c:idx val="129"/>
        <c:spPr>
          <a:solidFill>
            <a:schemeClr val="accent6"/>
          </a:solidFill>
          <a:ln>
            <a:noFill/>
          </a:ln>
          <a:effectLst/>
        </c:spPr>
      </c:pivotFmt>
      <c:pivotFmt>
        <c:idx val="130"/>
        <c:spPr>
          <a:solidFill>
            <a:schemeClr val="accent6"/>
          </a:solidFill>
          <a:ln>
            <a:noFill/>
          </a:ln>
          <a:effectLst/>
        </c:spPr>
      </c:pivotFmt>
      <c:pivotFmt>
        <c:idx val="1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6"/>
          </a:solidFill>
          <a:ln>
            <a:noFill/>
          </a:ln>
          <a:effectLst/>
        </c:spPr>
      </c:pivotFmt>
      <c:pivotFmt>
        <c:idx val="145"/>
        <c:spPr>
          <a:solidFill>
            <a:schemeClr val="accent6"/>
          </a:solidFill>
          <a:ln>
            <a:noFill/>
          </a:ln>
          <a:effectLst/>
        </c:spPr>
      </c:pivotFmt>
      <c:pivotFmt>
        <c:idx val="146"/>
        <c:spPr>
          <a:solidFill>
            <a:schemeClr val="accent6"/>
          </a:solidFill>
          <a:ln>
            <a:noFill/>
          </a:ln>
          <a:effectLst/>
        </c:spPr>
      </c:pivotFmt>
      <c:pivotFmt>
        <c:idx val="147"/>
        <c:spPr>
          <a:solidFill>
            <a:schemeClr val="accent6"/>
          </a:solidFill>
          <a:ln>
            <a:noFill/>
          </a:ln>
          <a:effectLst/>
        </c:spPr>
      </c:pivotFmt>
      <c:pivotFmt>
        <c:idx val="148"/>
        <c:spPr>
          <a:solidFill>
            <a:schemeClr val="accent6"/>
          </a:solidFill>
          <a:ln>
            <a:noFill/>
          </a:ln>
          <a:effectLst/>
        </c:spPr>
      </c:pivotFmt>
      <c:pivotFmt>
        <c:idx val="149"/>
        <c:spPr>
          <a:solidFill>
            <a:schemeClr val="accent6"/>
          </a:solidFill>
          <a:ln>
            <a:noFill/>
          </a:ln>
          <a:effectLst/>
        </c:spPr>
      </c:pivotFmt>
      <c:pivotFmt>
        <c:idx val="1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6"/>
          </a:solidFill>
          <a:ln>
            <a:noFill/>
          </a:ln>
          <a:effectLst/>
        </c:spPr>
      </c:pivotFmt>
      <c:pivotFmt>
        <c:idx val="155"/>
        <c:spPr>
          <a:solidFill>
            <a:schemeClr val="accent6"/>
          </a:solidFill>
          <a:ln>
            <a:noFill/>
          </a:ln>
          <a:effectLst/>
        </c:spPr>
      </c:pivotFmt>
      <c:pivotFmt>
        <c:idx val="156"/>
        <c:spPr>
          <a:solidFill>
            <a:schemeClr val="accent6"/>
          </a:solidFill>
          <a:ln>
            <a:noFill/>
          </a:ln>
          <a:effectLst/>
        </c:spPr>
      </c:pivotFmt>
      <c:pivotFmt>
        <c:idx val="157"/>
        <c:spPr>
          <a:solidFill>
            <a:schemeClr val="accent6"/>
          </a:solidFill>
          <a:ln>
            <a:noFill/>
          </a:ln>
          <a:effectLst/>
        </c:spPr>
      </c:pivotFmt>
      <c:pivotFmt>
        <c:idx val="158"/>
        <c:spPr>
          <a:solidFill>
            <a:schemeClr val="accent6"/>
          </a:solidFill>
          <a:ln>
            <a:noFill/>
          </a:ln>
          <a:effectLst/>
        </c:spPr>
      </c:pivotFmt>
      <c:pivotFmt>
        <c:idx val="159"/>
        <c:spPr>
          <a:solidFill>
            <a:schemeClr val="accent6"/>
          </a:solidFill>
          <a:ln>
            <a:noFill/>
          </a:ln>
          <a:effectLst/>
        </c:spPr>
      </c:pivotFmt>
      <c:pivotFmt>
        <c:idx val="160"/>
        <c:spPr>
          <a:solidFill>
            <a:schemeClr val="accent6"/>
          </a:solidFill>
          <a:ln>
            <a:noFill/>
          </a:ln>
          <a:effectLst/>
        </c:spPr>
      </c:pivotFmt>
      <c:pivotFmt>
        <c:idx val="161"/>
        <c:spPr>
          <a:solidFill>
            <a:schemeClr val="accent6"/>
          </a:solidFill>
          <a:ln>
            <a:noFill/>
          </a:ln>
          <a:effectLst/>
        </c:spPr>
      </c:pivotFmt>
      <c:pivotFmt>
        <c:idx val="162"/>
        <c:spPr>
          <a:solidFill>
            <a:schemeClr val="accent6"/>
          </a:solidFill>
          <a:ln>
            <a:noFill/>
          </a:ln>
          <a:effectLst/>
        </c:spPr>
      </c:pivotFmt>
      <c:pivotFmt>
        <c:idx val="163"/>
        <c:spPr>
          <a:solidFill>
            <a:schemeClr val="accent6"/>
          </a:solidFill>
          <a:ln>
            <a:noFill/>
          </a:ln>
          <a:effectLst/>
        </c:spPr>
      </c:pivotFmt>
      <c:pivotFmt>
        <c:idx val="164"/>
        <c:spPr>
          <a:solidFill>
            <a:schemeClr val="accent6"/>
          </a:solidFill>
          <a:ln>
            <a:noFill/>
          </a:ln>
          <a:effectLst/>
        </c:spPr>
      </c:pivotFmt>
      <c:pivotFmt>
        <c:idx val="165"/>
        <c:spPr>
          <a:solidFill>
            <a:schemeClr val="accent6"/>
          </a:solidFill>
          <a:ln>
            <a:noFill/>
          </a:ln>
          <a:effectLst/>
        </c:spPr>
      </c:pivotFmt>
      <c:pivotFmt>
        <c:idx val="166"/>
        <c:spPr>
          <a:solidFill>
            <a:schemeClr val="accent6"/>
          </a:solidFill>
          <a:ln>
            <a:noFill/>
          </a:ln>
          <a:effectLst/>
        </c:spPr>
      </c:pivotFmt>
      <c:pivotFmt>
        <c:idx val="167"/>
        <c:spPr>
          <a:solidFill>
            <a:schemeClr val="accent6"/>
          </a:solidFill>
          <a:ln>
            <a:noFill/>
          </a:ln>
          <a:effectLst/>
        </c:spPr>
      </c:pivotFmt>
      <c:pivotFmt>
        <c:idx val="168"/>
        <c:spPr>
          <a:solidFill>
            <a:schemeClr val="accent6"/>
          </a:solidFill>
          <a:ln>
            <a:noFill/>
          </a:ln>
          <a:effectLst/>
        </c:spPr>
      </c:pivotFmt>
      <c:pivotFmt>
        <c:idx val="169"/>
        <c:spPr>
          <a:solidFill>
            <a:schemeClr val="accent6"/>
          </a:solidFill>
          <a:ln>
            <a:noFill/>
          </a:ln>
          <a:effectLst/>
        </c:spPr>
      </c:pivotFmt>
      <c:pivotFmt>
        <c:idx val="170"/>
        <c:spPr>
          <a:solidFill>
            <a:schemeClr val="accent6"/>
          </a:solidFill>
          <a:ln>
            <a:noFill/>
          </a:ln>
          <a:effectLst/>
        </c:spPr>
      </c:pivotFmt>
      <c:pivotFmt>
        <c:idx val="171"/>
        <c:spPr>
          <a:solidFill>
            <a:schemeClr val="accent6"/>
          </a:solidFill>
          <a:ln>
            <a:noFill/>
          </a:ln>
          <a:effectLst/>
        </c:spPr>
      </c:pivotFmt>
      <c:pivotFmt>
        <c:idx val="172"/>
        <c:spPr>
          <a:solidFill>
            <a:schemeClr val="accent6"/>
          </a:solidFill>
          <a:ln>
            <a:noFill/>
          </a:ln>
          <a:effectLst/>
        </c:spPr>
      </c:pivotFmt>
      <c:pivotFmt>
        <c:idx val="173"/>
        <c:spPr>
          <a:solidFill>
            <a:schemeClr val="accent6"/>
          </a:solidFill>
          <a:ln>
            <a:noFill/>
          </a:ln>
          <a:effectLst/>
        </c:spPr>
      </c:pivotFmt>
      <c:pivotFmt>
        <c:idx val="174"/>
        <c:spPr>
          <a:solidFill>
            <a:schemeClr val="accent6"/>
          </a:solidFill>
          <a:ln>
            <a:noFill/>
          </a:ln>
          <a:effectLst/>
        </c:spPr>
      </c:pivotFmt>
      <c:pivotFmt>
        <c:idx val="175"/>
        <c:spPr>
          <a:solidFill>
            <a:schemeClr val="accent6"/>
          </a:solidFill>
          <a:ln>
            <a:noFill/>
          </a:ln>
          <a:effectLst/>
        </c:spPr>
      </c:pivotFmt>
      <c:pivotFmt>
        <c:idx val="176"/>
        <c:spPr>
          <a:solidFill>
            <a:schemeClr val="accent6"/>
          </a:solidFill>
          <a:ln>
            <a:noFill/>
          </a:ln>
          <a:effectLst/>
        </c:spPr>
      </c:pivotFmt>
      <c:pivotFmt>
        <c:idx val="177"/>
        <c:spPr>
          <a:solidFill>
            <a:schemeClr val="accent6"/>
          </a:solidFill>
          <a:ln>
            <a:noFill/>
          </a:ln>
          <a:effectLst/>
        </c:spPr>
      </c:pivotFmt>
      <c:pivotFmt>
        <c:idx val="1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6"/>
          </a:solidFill>
          <a:ln>
            <a:noFill/>
          </a:ln>
          <a:effectLst/>
        </c:spPr>
      </c:pivotFmt>
      <c:pivotFmt>
        <c:idx val="181"/>
        <c:spPr>
          <a:solidFill>
            <a:schemeClr val="accent6"/>
          </a:solidFill>
          <a:ln>
            <a:noFill/>
          </a:ln>
          <a:effectLst/>
        </c:spPr>
      </c:pivotFmt>
      <c:pivotFmt>
        <c:idx val="182"/>
        <c:spPr>
          <a:solidFill>
            <a:schemeClr val="accent6"/>
          </a:solidFill>
          <a:ln>
            <a:noFill/>
          </a:ln>
          <a:effectLst/>
        </c:spPr>
      </c:pivotFmt>
      <c:pivotFmt>
        <c:idx val="183"/>
        <c:spPr>
          <a:solidFill>
            <a:schemeClr val="accent6"/>
          </a:solidFill>
          <a:ln>
            <a:noFill/>
          </a:ln>
          <a:effectLst/>
        </c:spPr>
      </c:pivotFmt>
      <c:pivotFmt>
        <c:idx val="184"/>
        <c:spPr>
          <a:solidFill>
            <a:schemeClr val="accent6"/>
          </a:solidFill>
          <a:ln>
            <a:noFill/>
          </a:ln>
          <a:effectLst/>
        </c:spPr>
      </c:pivotFmt>
      <c:pivotFmt>
        <c:idx val="18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dane2!$H$3:$H$4</c:f>
              <c:strCache>
                <c:ptCount val="1"/>
                <c:pt idx="0">
                  <c:v>Sales Units Eq. (in 1 000)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87-4349-9FD7-74661BC317C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7-4349-9FD7-74661BC317C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87-4349-9FD7-74661BC317C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87-4349-9FD7-74661BC317C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87-4349-9FD7-74661BC317C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487-4349-9FD7-74661BC317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dane2!$G$5:$G$11</c:f>
              <c:strCache>
                <c:ptCount val="6"/>
                <c:pt idx="0">
                  <c:v>Groceries Large + Chem.Chains</c:v>
                </c:pt>
                <c:pt idx="1">
                  <c:v>Groceries Medium</c:v>
                </c:pt>
                <c:pt idx="2">
                  <c:v>Groceries Small</c:v>
                </c:pt>
                <c:pt idx="3">
                  <c:v>Large Format</c:v>
                </c:pt>
                <c:pt idx="4">
                  <c:v>Small Format + Impulse + Chem.Chains</c:v>
                </c:pt>
                <c:pt idx="5">
                  <c:v>Total Poland + Impulse + Chem.Chains</c:v>
                </c:pt>
              </c:strCache>
            </c:strRef>
          </c:cat>
          <c:val>
            <c:numRef>
              <c:f>dane2!$H$5:$H$11</c:f>
              <c:numCache>
                <c:formatCode>0.00%</c:formatCode>
                <c:ptCount val="6"/>
                <c:pt idx="0">
                  <c:v>4.6917116381480502E-2</c:v>
                </c:pt>
                <c:pt idx="1">
                  <c:v>8.6963136189287457E-2</c:v>
                </c:pt>
                <c:pt idx="2">
                  <c:v>2.9722401342400291E-2</c:v>
                </c:pt>
                <c:pt idx="3">
                  <c:v>0.23558715372788472</c:v>
                </c:pt>
                <c:pt idx="4">
                  <c:v>0.19553479833499082</c:v>
                </c:pt>
                <c:pt idx="5">
                  <c:v>0.40527539402395601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C2B6-4EDE-BC4B-980A9328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303611021225089"/>
          <c:y val="7.9786675601720008E-2"/>
          <c:w val="0.34348561759729274"/>
          <c:h val="0.8377429802406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[Zad. 2 oraz 3.xlsx]dane2!Tabela przestawna1</c:name>
    <c:fmtId val="8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8912538148855"/>
          <c:y val="3.6728037671761617E-2"/>
          <c:w val="0.85929383653877467"/>
          <c:h val="0.72466496834954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dane2!$H$40:$H$41</c:f>
              <c:strCache>
                <c:ptCount val="1"/>
                <c:pt idx="0">
                  <c:v>Sales Units Eq. (in 1 000)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dane2!$G$42:$G$47</c:f>
              <c:strCache>
                <c:ptCount val="6"/>
                <c:pt idx="0">
                  <c:v>Groceries Large + Chem.Chains</c:v>
                </c:pt>
                <c:pt idx="1">
                  <c:v>Groceries Medium</c:v>
                </c:pt>
                <c:pt idx="2">
                  <c:v>Groceries Small</c:v>
                </c:pt>
                <c:pt idx="3">
                  <c:v>Large Format</c:v>
                </c:pt>
                <c:pt idx="4">
                  <c:v>Small Format + Impulse + Chem.Chains</c:v>
                </c:pt>
                <c:pt idx="5">
                  <c:v>Total Poland + Impulse + Chem.Chains</c:v>
                </c:pt>
              </c:strCache>
            </c:strRef>
          </c:cat>
          <c:val>
            <c:numRef>
              <c:f>dane2!$H$42:$H$47</c:f>
              <c:numCache>
                <c:formatCode>0</c:formatCode>
                <c:ptCount val="6"/>
                <c:pt idx="0">
                  <c:v>203.04298873810555</c:v>
                </c:pt>
                <c:pt idx="1">
                  <c:v>376.34996444243632</c:v>
                </c:pt>
                <c:pt idx="2">
                  <c:v>128.62949956183985</c:v>
                </c:pt>
                <c:pt idx="3">
                  <c:v>1019.5494414506426</c:v>
                </c:pt>
                <c:pt idx="4">
                  <c:v>846.2150472638757</c:v>
                </c:pt>
                <c:pt idx="5">
                  <c:v>1753.9084583876706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2-498A-9888-191FBA70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19400"/>
        <c:axId val="488224768"/>
      </c:barChart>
      <c:catAx>
        <c:axId val="54431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224768"/>
        <c:crosses val="autoZero"/>
        <c:auto val="1"/>
        <c:lblAlgn val="ctr"/>
        <c:lblOffset val="100"/>
        <c:noMultiLvlLbl val="0"/>
      </c:catAx>
      <c:valAx>
        <c:axId val="4882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3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[Zad. 2 oraz 3.xlsx]dane1!Tabela przestawna4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</c:pivotFmt>
      <c:pivotFmt>
        <c:idx val="1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</c:pivotFmt>
    </c:pivotFmts>
    <c:plotArea>
      <c:layout>
        <c:manualLayout>
          <c:layoutTarget val="inner"/>
          <c:xMode val="edge"/>
          <c:yMode val="edge"/>
          <c:x val="4.9288832444331555E-2"/>
          <c:y val="6.9335182534001435E-2"/>
          <c:w val="0.80589850139700281"/>
          <c:h val="0.79742672464449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dane1!$H$3:$H$5</c:f>
              <c:strCache>
                <c:ptCount val="1"/>
                <c:pt idx="0">
                  <c:v>OSTATNI OKRES - TOTAL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dane1!$G$6:$G$18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Sales Value (in 1 000)</c:v>
                  </c:pt>
                </c:lvl>
              </c:multiLvlStrCache>
            </c:multiLvlStrRef>
          </c:cat>
          <c:val>
            <c:numRef>
              <c:f>dane1!$H$6:$H$18</c:f>
              <c:numCache>
                <c:formatCode>0</c:formatCode>
                <c:ptCount val="12"/>
                <c:pt idx="0">
                  <c:v>360511.57401650993</c:v>
                </c:pt>
                <c:pt idx="1">
                  <c:v>316782.34923619562</c:v>
                </c:pt>
                <c:pt idx="2">
                  <c:v>377714.08625128801</c:v>
                </c:pt>
                <c:pt idx="3">
                  <c:v>411731.87275265309</c:v>
                </c:pt>
                <c:pt idx="4">
                  <c:v>376870.24813690351</c:v>
                </c:pt>
                <c:pt idx="5">
                  <c:v>370538.57381076447</c:v>
                </c:pt>
                <c:pt idx="6">
                  <c:v>395887.0392197055</c:v>
                </c:pt>
                <c:pt idx="7">
                  <c:v>380453.85220681661</c:v>
                </c:pt>
                <c:pt idx="8">
                  <c:v>368948.7784624332</c:v>
                </c:pt>
                <c:pt idx="9">
                  <c:v>376792.71888817725</c:v>
                </c:pt>
                <c:pt idx="10">
                  <c:v>331766.35283399199</c:v>
                </c:pt>
                <c:pt idx="11">
                  <c:v>388480.83510252606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684-B016-3562F5ECDD65}"/>
            </c:ext>
          </c:extLst>
        </c:ser>
        <c:ser>
          <c:idx val="1"/>
          <c:order val="1"/>
          <c:tx>
            <c:strRef>
              <c:f>dane1!$I$3:$I$5</c:f>
              <c:strCache>
                <c:ptCount val="1"/>
                <c:pt idx="0">
                  <c:v>POPRZEDNI OKRES - TOTAL MARKET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dane1!$G$6:$G$18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Sales Value (in 1 000)</c:v>
                  </c:pt>
                </c:lvl>
              </c:multiLvlStrCache>
            </c:multiLvlStrRef>
          </c:cat>
          <c:val>
            <c:numRef>
              <c:f>dane1!$I$6:$I$18</c:f>
              <c:numCache>
                <c:formatCode>0</c:formatCode>
                <c:ptCount val="12"/>
                <c:pt idx="0">
                  <c:v>315165.32310894056</c:v>
                </c:pt>
                <c:pt idx="1">
                  <c:v>317987.80388895608</c:v>
                </c:pt>
                <c:pt idx="2">
                  <c:v>351990.46210828831</c:v>
                </c:pt>
                <c:pt idx="3">
                  <c:v>390271.31248555222</c:v>
                </c:pt>
                <c:pt idx="4">
                  <c:v>382049.6307563025</c:v>
                </c:pt>
                <c:pt idx="5">
                  <c:v>345285.84497654461</c:v>
                </c:pt>
                <c:pt idx="6">
                  <c:v>343479.86047343508</c:v>
                </c:pt>
                <c:pt idx="7">
                  <c:v>363519.46302709047</c:v>
                </c:pt>
                <c:pt idx="8">
                  <c:v>331576.63705695717</c:v>
                </c:pt>
                <c:pt idx="9">
                  <c:v>355160.46154611098</c:v>
                </c:pt>
                <c:pt idx="10">
                  <c:v>332309.43676534557</c:v>
                </c:pt>
                <c:pt idx="11">
                  <c:v>392746.22375753301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F-44F3-8A50-A155066A1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530920"/>
        <c:axId val="461531576"/>
      </c:barChart>
      <c:catAx>
        <c:axId val="46153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531576"/>
        <c:crosses val="autoZero"/>
        <c:auto val="1"/>
        <c:lblAlgn val="ctr"/>
        <c:lblOffset val="100"/>
        <c:noMultiLvlLbl val="0"/>
      </c:catAx>
      <c:valAx>
        <c:axId val="461531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153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39163491660299"/>
          <c:y val="5.3503340491529487E-2"/>
          <c:w val="0.12760836508339685"/>
          <c:h val="0.1278418038654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[Zad. 2 oraz 3.xlsx]dane1!Tabela przestawna5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48799393706359"/>
          <c:y val="5.0925925925925923E-2"/>
          <c:w val="0.78312730222026961"/>
          <c:h val="0.633574423052464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dane1!$H$21:$H$22</c:f>
              <c:strCache>
                <c:ptCount val="1"/>
                <c:pt idx="0">
                  <c:v>OSTATNI OKRES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dane1!$G$23:$G$27</c:f>
              <c:multiLvlStrCache>
                <c:ptCount val="4"/>
                <c:lvl>
                  <c:pt idx="0">
                    <c:v>MANUFACTURER1</c:v>
                  </c:pt>
                  <c:pt idx="1">
                    <c:v>MANUFACTURER2</c:v>
                  </c:pt>
                  <c:pt idx="2">
                    <c:v>MANUFACTURER3</c:v>
                  </c:pt>
                  <c:pt idx="3">
                    <c:v>MANUFACTURER4</c:v>
                  </c:pt>
                </c:lvl>
                <c:lvl>
                  <c:pt idx="0">
                    <c:v>Sales Value (in 1 000)</c:v>
                  </c:pt>
                </c:lvl>
              </c:multiLvlStrCache>
            </c:multiLvlStrRef>
          </c:cat>
          <c:val>
            <c:numRef>
              <c:f>dane1!$H$23:$H$27</c:f>
              <c:numCache>
                <c:formatCode>General</c:formatCode>
                <c:ptCount val="4"/>
                <c:pt idx="0">
                  <c:v>1857429.9592237738</c:v>
                </c:pt>
                <c:pt idx="1">
                  <c:v>1150199.4918680731</c:v>
                </c:pt>
                <c:pt idx="2">
                  <c:v>554848.97056842805</c:v>
                </c:pt>
                <c:pt idx="3">
                  <c:v>145985.8971948289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3-4530-A257-5E947203FBE1}"/>
            </c:ext>
          </c:extLst>
        </c:ser>
        <c:ser>
          <c:idx val="1"/>
          <c:order val="1"/>
          <c:tx>
            <c:strRef>
              <c:f>dane1!$I$21:$I$22</c:f>
              <c:strCache>
                <c:ptCount val="1"/>
                <c:pt idx="0">
                  <c:v>POPRZEDNI OKRES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dane1!$G$23:$G$27</c:f>
              <c:multiLvlStrCache>
                <c:ptCount val="4"/>
                <c:lvl>
                  <c:pt idx="0">
                    <c:v>MANUFACTURER1</c:v>
                  </c:pt>
                  <c:pt idx="1">
                    <c:v>MANUFACTURER2</c:v>
                  </c:pt>
                  <c:pt idx="2">
                    <c:v>MANUFACTURER3</c:v>
                  </c:pt>
                  <c:pt idx="3">
                    <c:v>MANUFACTURER4</c:v>
                  </c:pt>
                </c:lvl>
                <c:lvl>
                  <c:pt idx="0">
                    <c:v>Sales Value (in 1 000)</c:v>
                  </c:pt>
                </c:lvl>
              </c:multiLvlStrCache>
            </c:multiLvlStrRef>
          </c:cat>
          <c:val>
            <c:numRef>
              <c:f>dane1!$I$23:$I$27</c:f>
              <c:numCache>
                <c:formatCode>General</c:formatCode>
                <c:ptCount val="4"/>
                <c:pt idx="0">
                  <c:v>1660061.3794225361</c:v>
                </c:pt>
                <c:pt idx="1">
                  <c:v>1030780.9604474892</c:v>
                </c:pt>
                <c:pt idx="2">
                  <c:v>561358.22633173061</c:v>
                </c:pt>
                <c:pt idx="3">
                  <c:v>139090.20044266817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4CB3-A67E-5B172590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90112"/>
        <c:axId val="634294704"/>
      </c:barChart>
      <c:catAx>
        <c:axId val="6342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294704"/>
        <c:crosses val="autoZero"/>
        <c:auto val="1"/>
        <c:lblAlgn val="ctr"/>
        <c:lblOffset val="100"/>
        <c:noMultiLvlLbl val="0"/>
      </c:catAx>
      <c:valAx>
        <c:axId val="634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2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40937080317183"/>
          <c:y val="3.7615193934091531E-2"/>
          <c:w val="0.24132157300079979"/>
          <c:h val="0.17142966843364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[Zad. 2 oraz 3.xlsx]dane2!Tabela przestawna6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11636387656279"/>
          <c:y val="4.844895408007262E-4"/>
          <c:w val="0.37541269572633473"/>
          <c:h val="0.81568081608250509"/>
        </c:manualLayout>
      </c:layout>
      <c:pieChart>
        <c:varyColors val="1"/>
        <c:ser>
          <c:idx val="0"/>
          <c:order val="0"/>
          <c:tx>
            <c:strRef>
              <c:f>dane2!$H$3:$H$4</c:f>
              <c:strCache>
                <c:ptCount val="1"/>
                <c:pt idx="0">
                  <c:v>Sales Units Eq. (in 1 000)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D-4679-84A5-CF2C209C3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2D-4679-84A5-CF2C209C34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2D-4679-84A5-CF2C209C34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2D-4679-84A5-CF2C209C34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2D-4679-84A5-CF2C209C34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2D-4679-84A5-CF2C209C3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dane2!$G$5:$G$11</c:f>
              <c:strCache>
                <c:ptCount val="6"/>
                <c:pt idx="0">
                  <c:v>Groceries Large + Chem.Chains</c:v>
                </c:pt>
                <c:pt idx="1">
                  <c:v>Groceries Medium</c:v>
                </c:pt>
                <c:pt idx="2">
                  <c:v>Groceries Small</c:v>
                </c:pt>
                <c:pt idx="3">
                  <c:v>Large Format</c:v>
                </c:pt>
                <c:pt idx="4">
                  <c:v>Small Format + Impulse + Chem.Chains</c:v>
                </c:pt>
                <c:pt idx="5">
                  <c:v>Total Poland + Impulse + Chem.Chains</c:v>
                </c:pt>
              </c:strCache>
            </c:strRef>
          </c:cat>
          <c:val>
            <c:numRef>
              <c:f>dane2!$H$5:$H$11</c:f>
              <c:numCache>
                <c:formatCode>0.00%</c:formatCode>
                <c:ptCount val="6"/>
                <c:pt idx="0">
                  <c:v>4.6917116381480502E-2</c:v>
                </c:pt>
                <c:pt idx="1">
                  <c:v>8.6963136189287457E-2</c:v>
                </c:pt>
                <c:pt idx="2">
                  <c:v>2.9722401342400291E-2</c:v>
                </c:pt>
                <c:pt idx="3">
                  <c:v>0.23558715372788472</c:v>
                </c:pt>
                <c:pt idx="4">
                  <c:v>0.19553479833499082</c:v>
                </c:pt>
                <c:pt idx="5">
                  <c:v>0.40527539402395601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A2A7-4F21-B56D-E09EACED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[Zad. 2 oraz 3.xlsx]dane2!Tabela przestawna1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dane2!$H$40:$H$41</c:f>
              <c:strCache>
                <c:ptCount val="1"/>
                <c:pt idx="0">
                  <c:v>Sales Units Eq. (in 1 000)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dane2!$G$42:$G$47</c:f>
              <c:strCache>
                <c:ptCount val="6"/>
                <c:pt idx="0">
                  <c:v>Groceries Large + Chem.Chains</c:v>
                </c:pt>
                <c:pt idx="1">
                  <c:v>Groceries Medium</c:v>
                </c:pt>
                <c:pt idx="2">
                  <c:v>Groceries Small</c:v>
                </c:pt>
                <c:pt idx="3">
                  <c:v>Large Format</c:v>
                </c:pt>
                <c:pt idx="4">
                  <c:v>Small Format + Impulse + Chem.Chains</c:v>
                </c:pt>
                <c:pt idx="5">
                  <c:v>Total Poland + Impulse + Chem.Chains</c:v>
                </c:pt>
              </c:strCache>
            </c:strRef>
          </c:cat>
          <c:val>
            <c:numRef>
              <c:f>dane2!$H$42:$H$47</c:f>
              <c:numCache>
                <c:formatCode>0</c:formatCode>
                <c:ptCount val="6"/>
                <c:pt idx="0">
                  <c:v>203.04298873810555</c:v>
                </c:pt>
                <c:pt idx="1">
                  <c:v>376.34996444243632</c:v>
                </c:pt>
                <c:pt idx="2">
                  <c:v>128.62949956183985</c:v>
                </c:pt>
                <c:pt idx="3">
                  <c:v>1019.5494414506426</c:v>
                </c:pt>
                <c:pt idx="4">
                  <c:v>846.2150472638757</c:v>
                </c:pt>
                <c:pt idx="5">
                  <c:v>1753.9084583876706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2-4544-B436-26DD4EB3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19400"/>
        <c:axId val="488224768"/>
      </c:barChart>
      <c:catAx>
        <c:axId val="54431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224768"/>
        <c:crosses val="autoZero"/>
        <c:auto val="1"/>
        <c:lblAlgn val="ctr"/>
        <c:lblOffset val="100"/>
        <c:noMultiLvlLbl val="0"/>
      </c:catAx>
      <c:valAx>
        <c:axId val="4882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3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272</xdr:row>
      <xdr:rowOff>0</xdr:rowOff>
    </xdr:from>
    <xdr:to>
      <xdr:col>25</xdr:col>
      <xdr:colOff>457200</xdr:colOff>
      <xdr:row>302</xdr:row>
      <xdr:rowOff>113655</xdr:rowOff>
    </xdr:to>
    <xdr:pic>
      <xdr:nvPicPr>
        <xdr:cNvPr id="3" name="Obraz 2" descr="Pracownik wpisujący tekst na laptopie">
          <a:extLst>
            <a:ext uri="{FF2B5EF4-FFF2-40B4-BE49-F238E27FC236}">
              <a16:creationId xmlns:a16="http://schemas.microsoft.com/office/drawing/2014/main" id="{AA9AFC8F-75F0-875B-CA64-362832644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1816000"/>
          <a:ext cx="7772400" cy="58286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438150</xdr:colOff>
      <xdr:row>37</xdr:row>
      <xdr:rowOff>57151</xdr:rowOff>
    </xdr:to>
    <xdr:pic>
      <xdr:nvPicPr>
        <xdr:cNvPr id="9" name="Obraz 8" descr="Ludzie biznesu siedzący na fotelach w biurze">
          <a:extLst>
            <a:ext uri="{FF2B5EF4-FFF2-40B4-BE49-F238E27FC236}">
              <a16:creationId xmlns:a16="http://schemas.microsoft.com/office/drawing/2014/main" id="{5EC9304B-CE41-8AC7-6CEC-704F4820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alphaModFix amt="39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49" r="29902"/>
        <a:stretch/>
      </xdr:blipFill>
      <xdr:spPr>
        <a:xfrm>
          <a:off x="0" y="1"/>
          <a:ext cx="4705350" cy="7105650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9525</xdr:rowOff>
    </xdr:from>
    <xdr:to>
      <xdr:col>35</xdr:col>
      <xdr:colOff>152401</xdr:colOff>
      <xdr:row>5</xdr:row>
      <xdr:rowOff>0</xdr:rowOff>
    </xdr:to>
    <xdr:sp macro="" textlink="">
      <xdr:nvSpPr>
        <xdr:cNvPr id="10" name="Prostokąt 9">
          <a:extLst>
            <a:ext uri="{FF2B5EF4-FFF2-40B4-BE49-F238E27FC236}">
              <a16:creationId xmlns:a16="http://schemas.microsoft.com/office/drawing/2014/main" id="{393072D2-0BDB-46BA-35FA-545D52854FC3}"/>
            </a:ext>
          </a:extLst>
        </xdr:cNvPr>
        <xdr:cNvSpPr/>
      </xdr:nvSpPr>
      <xdr:spPr>
        <a:xfrm>
          <a:off x="1" y="9525"/>
          <a:ext cx="21488400" cy="94297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3200"/>
            <a:t>RAPORT SPRZEDAŻY</a:t>
          </a:r>
        </a:p>
      </xdr:txBody>
    </xdr:sp>
    <xdr:clientData/>
  </xdr:twoCellAnchor>
  <xdr:twoCellAnchor>
    <xdr:from>
      <xdr:col>8</xdr:col>
      <xdr:colOff>47626</xdr:colOff>
      <xdr:row>22</xdr:row>
      <xdr:rowOff>76200</xdr:rowOff>
    </xdr:from>
    <xdr:to>
      <xdr:col>20</xdr:col>
      <xdr:colOff>152400</xdr:colOff>
      <xdr:row>37</xdr:row>
      <xdr:rowOff>19050</xdr:rowOff>
    </xdr:to>
    <xdr:sp macro="" textlink="">
      <xdr:nvSpPr>
        <xdr:cNvPr id="11" name="Prostokąt: zaokrąglone rogi 10">
          <a:extLst>
            <a:ext uri="{FF2B5EF4-FFF2-40B4-BE49-F238E27FC236}">
              <a16:creationId xmlns:a16="http://schemas.microsoft.com/office/drawing/2014/main" id="{0048BBB9-3FFD-D775-27F3-4F0083769D44}"/>
            </a:ext>
          </a:extLst>
        </xdr:cNvPr>
        <xdr:cNvSpPr/>
      </xdr:nvSpPr>
      <xdr:spPr>
        <a:xfrm>
          <a:off x="4924426" y="4267200"/>
          <a:ext cx="7419974" cy="2800350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28575</xdr:colOff>
      <xdr:row>26</xdr:row>
      <xdr:rowOff>171451</xdr:rowOff>
    </xdr:from>
    <xdr:to>
      <xdr:col>6</xdr:col>
      <xdr:colOff>419100</xdr:colOff>
      <xdr:row>37</xdr:row>
      <xdr:rowOff>38101</xdr:rowOff>
    </xdr:to>
    <xdr:sp macro="" textlink="">
      <xdr:nvSpPr>
        <xdr:cNvPr id="12" name="Prostokąt: zaokrąglone rogi 11">
          <a:extLst>
            <a:ext uri="{FF2B5EF4-FFF2-40B4-BE49-F238E27FC236}">
              <a16:creationId xmlns:a16="http://schemas.microsoft.com/office/drawing/2014/main" id="{20A82B24-4FA3-418F-9976-55DEACFFA0BE}"/>
            </a:ext>
          </a:extLst>
        </xdr:cNvPr>
        <xdr:cNvSpPr/>
      </xdr:nvSpPr>
      <xdr:spPr>
        <a:xfrm>
          <a:off x="28575" y="5124451"/>
          <a:ext cx="4048125" cy="1962150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WAŻNE</a:t>
          </a:r>
          <a:r>
            <a:rPr lang="pl-PL" sz="1100" baseline="0"/>
            <a:t> INFORMACJE</a:t>
          </a:r>
          <a:endParaRPr lang="pl-PL" sz="1100"/>
        </a:p>
      </xdr:txBody>
    </xdr:sp>
    <xdr:clientData/>
  </xdr:twoCellAnchor>
  <xdr:twoCellAnchor>
    <xdr:from>
      <xdr:col>8</xdr:col>
      <xdr:colOff>76200</xdr:colOff>
      <xdr:row>5</xdr:row>
      <xdr:rowOff>133350</xdr:rowOff>
    </xdr:from>
    <xdr:to>
      <xdr:col>17</xdr:col>
      <xdr:colOff>238125</xdr:colOff>
      <xdr:row>21</xdr:row>
      <xdr:rowOff>95250</xdr:rowOff>
    </xdr:to>
    <xdr:sp macro="" textlink="">
      <xdr:nvSpPr>
        <xdr:cNvPr id="16" name="Prostokąt: zaokrąglone rogi 15">
          <a:extLst>
            <a:ext uri="{FF2B5EF4-FFF2-40B4-BE49-F238E27FC236}">
              <a16:creationId xmlns:a16="http://schemas.microsoft.com/office/drawing/2014/main" id="{21158E53-7683-4762-9B14-6017CBF0599A}"/>
            </a:ext>
          </a:extLst>
        </xdr:cNvPr>
        <xdr:cNvSpPr/>
      </xdr:nvSpPr>
      <xdr:spPr>
        <a:xfrm>
          <a:off x="4953000" y="1085850"/>
          <a:ext cx="5648325" cy="3009900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19</xdr:col>
      <xdr:colOff>38100</xdr:colOff>
      <xdr:row>5</xdr:row>
      <xdr:rowOff>161924</xdr:rowOff>
    </xdr:from>
    <xdr:to>
      <xdr:col>28</xdr:col>
      <xdr:colOff>200025</xdr:colOff>
      <xdr:row>21</xdr:row>
      <xdr:rowOff>104775</xdr:rowOff>
    </xdr:to>
    <xdr:sp macro="" textlink="">
      <xdr:nvSpPr>
        <xdr:cNvPr id="17" name="Prostokąt: zaokrąglone rogi 16">
          <a:extLst>
            <a:ext uri="{FF2B5EF4-FFF2-40B4-BE49-F238E27FC236}">
              <a16:creationId xmlns:a16="http://schemas.microsoft.com/office/drawing/2014/main" id="{E7B6ECB6-E684-4CA1-8904-85E9EE23708B}"/>
            </a:ext>
          </a:extLst>
        </xdr:cNvPr>
        <xdr:cNvSpPr/>
      </xdr:nvSpPr>
      <xdr:spPr>
        <a:xfrm>
          <a:off x="11620500" y="1114424"/>
          <a:ext cx="5648325" cy="2990851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428626</xdr:colOff>
      <xdr:row>6</xdr:row>
      <xdr:rowOff>123825</xdr:rowOff>
    </xdr:from>
    <xdr:to>
      <xdr:col>16</xdr:col>
      <xdr:colOff>533400</xdr:colOff>
      <xdr:row>20</xdr:row>
      <xdr:rowOff>133350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80E91502-CC10-489F-8DE6-0ABAA15AA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352425</xdr:colOff>
      <xdr:row>7</xdr:row>
      <xdr:rowOff>104774</xdr:rowOff>
    </xdr:from>
    <xdr:to>
      <xdr:col>27</xdr:col>
      <xdr:colOff>342899</xdr:colOff>
      <xdr:row>21</xdr:row>
      <xdr:rowOff>76199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E0DD1083-2CCE-4A01-A94E-82F1F7CB0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200025</xdr:colOff>
      <xdr:row>0</xdr:row>
      <xdr:rowOff>47626</xdr:rowOff>
    </xdr:from>
    <xdr:to>
      <xdr:col>14</xdr:col>
      <xdr:colOff>123825</xdr:colOff>
      <xdr:row>4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DATA 3">
              <a:extLst>
                <a:ext uri="{FF2B5EF4-FFF2-40B4-BE49-F238E27FC236}">
                  <a16:creationId xmlns:a16="http://schemas.microsoft.com/office/drawing/2014/main" id="{02F45A5B-9FB6-019C-7E31-707D97D68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825" y="47626"/>
              <a:ext cx="3581400" cy="790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419100</xdr:colOff>
      <xdr:row>0</xdr:row>
      <xdr:rowOff>57151</xdr:rowOff>
    </xdr:from>
    <xdr:to>
      <xdr:col>17</xdr:col>
      <xdr:colOff>76200</xdr:colOff>
      <xdr:row>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OKRES 2">
              <a:extLst>
                <a:ext uri="{FF2B5EF4-FFF2-40B4-BE49-F238E27FC236}">
                  <a16:creationId xmlns:a16="http://schemas.microsoft.com/office/drawing/2014/main" id="{6723650E-7B0F-F0D2-407E-8030D252D6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KRE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57151"/>
              <a:ext cx="1485900" cy="771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571500</xdr:colOff>
      <xdr:row>0</xdr:row>
      <xdr:rowOff>47625</xdr:rowOff>
    </xdr:from>
    <xdr:to>
      <xdr:col>20</xdr:col>
      <xdr:colOff>571500</xdr:colOff>
      <xdr:row>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SDESC 3">
              <a:extLst>
                <a:ext uri="{FF2B5EF4-FFF2-40B4-BE49-F238E27FC236}">
                  <a16:creationId xmlns:a16="http://schemas.microsoft.com/office/drawing/2014/main" id="{820646EF-35DD-4504-F97D-820B29E06C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DESC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4700" y="47625"/>
              <a:ext cx="18288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438149</xdr:colOff>
      <xdr:row>0</xdr:row>
      <xdr:rowOff>57151</xdr:rowOff>
    </xdr:from>
    <xdr:to>
      <xdr:col>27</xdr:col>
      <xdr:colOff>276225</xdr:colOff>
      <xdr:row>4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SDESC2 3">
              <a:extLst>
                <a:ext uri="{FF2B5EF4-FFF2-40B4-BE49-F238E27FC236}">
                  <a16:creationId xmlns:a16="http://schemas.microsoft.com/office/drawing/2014/main" id="{70AAD6CA-3AEF-967D-FC0D-FB064CC683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DESC2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9" y="57151"/>
              <a:ext cx="3495676" cy="781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8</xdr:col>
      <xdr:colOff>85725</xdr:colOff>
      <xdr:row>24</xdr:row>
      <xdr:rowOff>114299</xdr:rowOff>
    </xdr:from>
    <xdr:to>
      <xdr:col>14</xdr:col>
      <xdr:colOff>180975</xdr:colOff>
      <xdr:row>37</xdr:row>
      <xdr:rowOff>161924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FB68EEFF-158F-4B9F-9149-AD63CF15A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31</xdr:row>
      <xdr:rowOff>114300</xdr:rowOff>
    </xdr:from>
    <xdr:to>
      <xdr:col>19</xdr:col>
      <xdr:colOff>561975</xdr:colOff>
      <xdr:row>37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7" name="DATA 4">
              <a:extLst>
                <a:ext uri="{FF2B5EF4-FFF2-40B4-BE49-F238E27FC236}">
                  <a16:creationId xmlns:a16="http://schemas.microsoft.com/office/drawing/2014/main" id="{438FB019-C4D1-722C-6040-DCD4569C0A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6019800"/>
              <a:ext cx="3609975" cy="81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25</xdr:row>
      <xdr:rowOff>47625</xdr:rowOff>
    </xdr:from>
    <xdr:to>
      <xdr:col>17</xdr:col>
      <xdr:colOff>0</xdr:colOff>
      <xdr:row>31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SDESC 4">
              <a:extLst>
                <a:ext uri="{FF2B5EF4-FFF2-40B4-BE49-F238E27FC236}">
                  <a16:creationId xmlns:a16="http://schemas.microsoft.com/office/drawing/2014/main" id="{1F651A5A-83C3-D12B-39C0-8CAE95C1BF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DESC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4810125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25</xdr:row>
      <xdr:rowOff>47625</xdr:rowOff>
    </xdr:from>
    <xdr:to>
      <xdr:col>19</xdr:col>
      <xdr:colOff>228600</xdr:colOff>
      <xdr:row>29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SDESC2 4">
              <a:extLst>
                <a:ext uri="{FF2B5EF4-FFF2-40B4-BE49-F238E27FC236}">
                  <a16:creationId xmlns:a16="http://schemas.microsoft.com/office/drawing/2014/main" id="{3D9F7B3F-9111-5583-B6F0-47CE25394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DESC2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810125"/>
              <a:ext cx="1447800" cy="74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8</xdr:col>
      <xdr:colOff>552450</xdr:colOff>
      <xdr:row>6</xdr:row>
      <xdr:rowOff>19050</xdr:rowOff>
    </xdr:from>
    <xdr:to>
      <xdr:col>16</xdr:col>
      <xdr:colOff>238125</xdr:colOff>
      <xdr:row>7</xdr:row>
      <xdr:rowOff>95250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8303931E-AAC5-4EDD-CE02-F9BF56655172}"/>
            </a:ext>
          </a:extLst>
        </xdr:cNvPr>
        <xdr:cNvSpPr/>
      </xdr:nvSpPr>
      <xdr:spPr>
        <a:xfrm>
          <a:off x="5429250" y="1162050"/>
          <a:ext cx="4562475" cy="2667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 b="1"/>
            <a:t>                 ZMIANA CAŁEGO RYNKU - PORÓWNANIE OKRESÓW</a:t>
          </a:r>
        </a:p>
      </xdr:txBody>
    </xdr:sp>
    <xdr:clientData/>
  </xdr:twoCellAnchor>
  <xdr:twoCellAnchor>
    <xdr:from>
      <xdr:col>19</xdr:col>
      <xdr:colOff>561975</xdr:colOff>
      <xdr:row>6</xdr:row>
      <xdr:rowOff>28575</xdr:rowOff>
    </xdr:from>
    <xdr:to>
      <xdr:col>27</xdr:col>
      <xdr:colOff>247650</xdr:colOff>
      <xdr:row>7</xdr:row>
      <xdr:rowOff>104775</xdr:rowOff>
    </xdr:to>
    <xdr:sp macro="" textlink="">
      <xdr:nvSpPr>
        <xdr:cNvPr id="4" name="Prostokąt: zaokrąglone rogi 3">
          <a:extLst>
            <a:ext uri="{FF2B5EF4-FFF2-40B4-BE49-F238E27FC236}">
              <a16:creationId xmlns:a16="http://schemas.microsoft.com/office/drawing/2014/main" id="{F8558016-80A8-44B9-865A-477FD254FA45}"/>
            </a:ext>
          </a:extLst>
        </xdr:cNvPr>
        <xdr:cNvSpPr/>
      </xdr:nvSpPr>
      <xdr:spPr>
        <a:xfrm>
          <a:off x="12144375" y="1171575"/>
          <a:ext cx="4562475" cy="2667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 b="1"/>
            <a:t>                 ZMIANA U PRODUCENTÓW- PORÓWNANIE OKRESÓW</a:t>
          </a:r>
        </a:p>
      </xdr:txBody>
    </xdr:sp>
    <xdr:clientData/>
  </xdr:twoCellAnchor>
  <xdr:twoCellAnchor>
    <xdr:from>
      <xdr:col>10</xdr:col>
      <xdr:colOff>457200</xdr:colOff>
      <xdr:row>22</xdr:row>
      <xdr:rowOff>161925</xdr:rowOff>
    </xdr:from>
    <xdr:to>
      <xdr:col>18</xdr:col>
      <xdr:colOff>142875</xdr:colOff>
      <xdr:row>24</xdr:row>
      <xdr:rowOff>47625</xdr:rowOff>
    </xdr:to>
    <xdr:sp macro="" textlink="">
      <xdr:nvSpPr>
        <xdr:cNvPr id="5" name="Prostokąt: zaokrąglone rogi 4">
          <a:extLst>
            <a:ext uri="{FF2B5EF4-FFF2-40B4-BE49-F238E27FC236}">
              <a16:creationId xmlns:a16="http://schemas.microsoft.com/office/drawing/2014/main" id="{002ADA5A-E25A-43D7-BEDD-6429753017FF}"/>
            </a:ext>
          </a:extLst>
        </xdr:cNvPr>
        <xdr:cNvSpPr/>
      </xdr:nvSpPr>
      <xdr:spPr>
        <a:xfrm>
          <a:off x="6553200" y="4352925"/>
          <a:ext cx="4562475" cy="2667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 b="1"/>
            <a:t>                                   UDZIAŁ</a:t>
          </a:r>
          <a:r>
            <a:rPr lang="pl-PL" sz="1100" b="1" baseline="0"/>
            <a:t> W SPRZEDAŻY PRODUKTU X</a:t>
          </a:r>
          <a:endParaRPr lang="pl-PL" sz="1100" b="1"/>
        </a:p>
      </xdr:txBody>
    </xdr:sp>
    <xdr:clientData/>
  </xdr:twoCellAnchor>
  <xdr:twoCellAnchor>
    <xdr:from>
      <xdr:col>20</xdr:col>
      <xdr:colOff>285750</xdr:colOff>
      <xdr:row>22</xdr:row>
      <xdr:rowOff>38100</xdr:rowOff>
    </xdr:from>
    <xdr:to>
      <xdr:col>27</xdr:col>
      <xdr:colOff>571499</xdr:colOff>
      <xdr:row>37</xdr:row>
      <xdr:rowOff>57150</xdr:rowOff>
    </xdr:to>
    <xdr:sp macro="" textlink="">
      <xdr:nvSpPr>
        <xdr:cNvPr id="7" name="Prostokąt: zaokrąglone rogi 6">
          <a:extLst>
            <a:ext uri="{FF2B5EF4-FFF2-40B4-BE49-F238E27FC236}">
              <a16:creationId xmlns:a16="http://schemas.microsoft.com/office/drawing/2014/main" id="{4DB5347E-126B-432D-81BA-DB2AA5C0576C}"/>
            </a:ext>
          </a:extLst>
        </xdr:cNvPr>
        <xdr:cNvSpPr/>
      </xdr:nvSpPr>
      <xdr:spPr>
        <a:xfrm>
          <a:off x="12477750" y="4229100"/>
          <a:ext cx="4552949" cy="2876550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20</xdr:col>
      <xdr:colOff>285751</xdr:colOff>
      <xdr:row>24</xdr:row>
      <xdr:rowOff>28575</xdr:rowOff>
    </xdr:from>
    <xdr:to>
      <xdr:col>27</xdr:col>
      <xdr:colOff>409574</xdr:colOff>
      <xdr:row>37</xdr:row>
      <xdr:rowOff>142875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3046430B-12B7-49EE-A4CC-3D9BBF5E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381000</xdr:colOff>
      <xdr:row>22</xdr:row>
      <xdr:rowOff>142875</xdr:rowOff>
    </xdr:from>
    <xdr:to>
      <xdr:col>27</xdr:col>
      <xdr:colOff>95250</xdr:colOff>
      <xdr:row>24</xdr:row>
      <xdr:rowOff>9525</xdr:rowOff>
    </xdr:to>
    <xdr:sp macro="" textlink="">
      <xdr:nvSpPr>
        <xdr:cNvPr id="14" name="Prostokąt: zaokrąglone rogi 13">
          <a:extLst>
            <a:ext uri="{FF2B5EF4-FFF2-40B4-BE49-F238E27FC236}">
              <a16:creationId xmlns:a16="http://schemas.microsoft.com/office/drawing/2014/main" id="{356C8608-5599-4A54-A01A-2C4AE89373B2}"/>
            </a:ext>
          </a:extLst>
        </xdr:cNvPr>
        <xdr:cNvSpPr/>
      </xdr:nvSpPr>
      <xdr:spPr>
        <a:xfrm>
          <a:off x="13182600" y="4333875"/>
          <a:ext cx="3371850" cy="2476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 b="1"/>
            <a:t>                             </a:t>
          </a:r>
          <a:r>
            <a:rPr lang="pl-PL" sz="1100" b="1" baseline="0"/>
            <a:t>SPRZEDAŻ PRODUKTU X</a:t>
          </a:r>
          <a:endParaRPr lang="pl-PL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</xdr:row>
      <xdr:rowOff>1</xdr:rowOff>
    </xdr:from>
    <xdr:to>
      <xdr:col>17</xdr:col>
      <xdr:colOff>771525</xdr:colOff>
      <xdr:row>19</xdr:row>
      <xdr:rowOff>114301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1C249C6-741E-481E-F47C-E2CFDEE1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1143000</xdr:colOff>
      <xdr:row>29</xdr:row>
      <xdr:rowOff>19050</xdr:rowOff>
    </xdr:from>
    <xdr:to>
      <xdr:col>9</xdr:col>
      <xdr:colOff>890058</xdr:colOff>
      <xdr:row>40</xdr:row>
      <xdr:rowOff>40117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DESC 1">
              <a:extLst>
                <a:ext uri="{FF2B5EF4-FFF2-40B4-BE49-F238E27FC236}">
                  <a16:creationId xmlns:a16="http://schemas.microsoft.com/office/drawing/2014/main" id="{D4FEB068-B08E-8393-8B7B-B70C9912B0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DESC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5" y="5543550"/>
              <a:ext cx="1828800" cy="2116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600075</xdr:colOff>
      <xdr:row>29</xdr:row>
      <xdr:rowOff>0</xdr:rowOff>
    </xdr:from>
    <xdr:to>
      <xdr:col>7</xdr:col>
      <xdr:colOff>574675</xdr:colOff>
      <xdr:row>40</xdr:row>
      <xdr:rowOff>21067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DESC2 1">
              <a:extLst>
                <a:ext uri="{FF2B5EF4-FFF2-40B4-BE49-F238E27FC236}">
                  <a16:creationId xmlns:a16="http://schemas.microsoft.com/office/drawing/2014/main" id="{7CC27F83-F842-479A-1F78-D3FA9081D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DESC2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5524500"/>
              <a:ext cx="1828800" cy="2116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247650</xdr:colOff>
      <xdr:row>7</xdr:row>
      <xdr:rowOff>180975</xdr:rowOff>
    </xdr:from>
    <xdr:to>
      <xdr:col>10</xdr:col>
      <xdr:colOff>1259417</xdr:colOff>
      <xdr:row>17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ATA">
              <a:extLst>
                <a:ext uri="{FF2B5EF4-FFF2-40B4-BE49-F238E27FC236}">
                  <a16:creationId xmlns:a16="http://schemas.microsoft.com/office/drawing/2014/main" id="{510326C3-22F5-BF15-E48B-7420BDC10A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3850" y="1514475"/>
              <a:ext cx="182880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247650</xdr:colOff>
      <xdr:row>1</xdr:row>
      <xdr:rowOff>161926</xdr:rowOff>
    </xdr:from>
    <xdr:to>
      <xdr:col>10</xdr:col>
      <xdr:colOff>1259417</xdr:colOff>
      <xdr:row>7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OKRES 1">
              <a:extLst>
                <a:ext uri="{FF2B5EF4-FFF2-40B4-BE49-F238E27FC236}">
                  <a16:creationId xmlns:a16="http://schemas.microsoft.com/office/drawing/2014/main" id="{BB1E6492-67F6-F267-5DD4-AF92182A6F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KR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3850" y="352426"/>
              <a:ext cx="1828800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12</xdr:col>
      <xdr:colOff>95250</xdr:colOff>
      <xdr:row>19</xdr:row>
      <xdr:rowOff>80961</xdr:rowOff>
    </xdr:from>
    <xdr:to>
      <xdr:col>15</xdr:col>
      <xdr:colOff>1047750</xdr:colOff>
      <xdr:row>32</xdr:row>
      <xdr:rowOff>104775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8662DD39-E784-50B6-5C9F-4885AC020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547763</xdr:colOff>
      <xdr:row>13</xdr:row>
      <xdr:rowOff>163891</xdr:rowOff>
    </xdr:from>
    <xdr:to>
      <xdr:col>18</xdr:col>
      <xdr:colOff>1488016</xdr:colOff>
      <xdr:row>38</xdr:row>
      <xdr:rowOff>111503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17E6AF-0C63-6975-CC2D-1D30575E9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</xdr:colOff>
      <xdr:row>24</xdr:row>
      <xdr:rowOff>42182</xdr:rowOff>
    </xdr:from>
    <xdr:to>
      <xdr:col>7</xdr:col>
      <xdr:colOff>1337029</xdr:colOff>
      <xdr:row>31</xdr:row>
      <xdr:rowOff>80282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2">
              <a:extLst>
                <a:ext uri="{FF2B5EF4-FFF2-40B4-BE49-F238E27FC236}">
                  <a16:creationId xmlns:a16="http://schemas.microsoft.com/office/drawing/2014/main" id="{CC500D0C-E511-1135-0B91-0EEBB5937E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8251" y="4614182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475493</xdr:colOff>
      <xdr:row>12</xdr:row>
      <xdr:rowOff>5594</xdr:rowOff>
    </xdr:from>
    <xdr:to>
      <xdr:col>6</xdr:col>
      <xdr:colOff>1695903</xdr:colOff>
      <xdr:row>25</xdr:row>
      <xdr:rowOff>53219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DESC 2">
              <a:extLst>
                <a:ext uri="{FF2B5EF4-FFF2-40B4-BE49-F238E27FC236}">
                  <a16:creationId xmlns:a16="http://schemas.microsoft.com/office/drawing/2014/main" id="{31144CA6-CADA-D4AE-C285-C6CB420D02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DESC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9910" y="2291594"/>
              <a:ext cx="183424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2154314</xdr:colOff>
      <xdr:row>12</xdr:row>
      <xdr:rowOff>5896</xdr:rowOff>
    </xdr:from>
    <xdr:to>
      <xdr:col>8</xdr:col>
      <xdr:colOff>703591</xdr:colOff>
      <xdr:row>25</xdr:row>
      <xdr:rowOff>53521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DESC2 2">
              <a:extLst>
                <a:ext uri="{FF2B5EF4-FFF2-40B4-BE49-F238E27FC236}">
                  <a16:creationId xmlns:a16="http://schemas.microsoft.com/office/drawing/2014/main" id="{726FC6B3-875D-8449-CE6D-837208E63D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DESC2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2564" y="2291896"/>
              <a:ext cx="183363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5</xdr:col>
      <xdr:colOff>423332</xdr:colOff>
      <xdr:row>50</xdr:row>
      <xdr:rowOff>131233</xdr:rowOff>
    </xdr:from>
    <xdr:to>
      <xdr:col>8</xdr:col>
      <xdr:colOff>444500</xdr:colOff>
      <xdr:row>65</xdr:row>
      <xdr:rowOff>16933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F7DEEF4-B0AF-2BBD-0DE1-12B9B6C12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zabiasz" refreshedDate="44787.697715277776" createdVersion="8" refreshedVersion="8" minRefreshableVersion="3" recordCount="240" xr:uid="{5EEEAAC3-E0E4-4FE7-B37B-067F5CCF6ED4}">
  <cacheSource type="worksheet">
    <worksheetSource ref="A1:E241" sheet="dane1"/>
  </cacheSource>
  <cacheFields count="5">
    <cacheField name="SDESC" numFmtId="0">
      <sharedItems count="2">
        <s v="Sales Units Eq. (in 1 000)"/>
        <s v="Sales Value (in 1 000)"/>
      </sharedItems>
    </cacheField>
    <cacheField name="SDESC2" numFmtId="0">
      <sharedItems count="5">
        <s v="TOTAL MARKET"/>
        <s v="MANUFACTURER1"/>
        <s v="MANUFACTURER2"/>
        <s v="MANUFACTURER3"/>
        <s v="MANUFACTURER4"/>
      </sharedItems>
    </cacheField>
    <cacheField name="SPRZEDAZ" numFmtId="1">
      <sharedItems containsSemiMixedTypes="0" containsString="0" containsNumber="1" minValue="2656.5371428479139" maxValue="411731.87275265309"/>
    </cacheField>
    <cacheField name="DATA" numFmtId="14">
      <sharedItems containsSemiMixedTypes="0" containsNonDate="0" containsDate="1" containsString="0" minDate="2016-12-31T00:00:00" maxDate="2018-12-01T00:00:00" count="24"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</sharedItems>
      <fieldGroup base="3">
        <rangePr groupBy="months" startDate="2016-12-31T00:00:00" endDate="2018-12-01T00:00:00"/>
        <groupItems count="14">
          <s v="&lt;31.12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2.2018"/>
        </groupItems>
      </fieldGroup>
    </cacheField>
    <cacheField name="OKRES" numFmtId="0">
      <sharedItems count="2">
        <s v="POPRZEDNI OKRES"/>
        <s v="OSTATNI OKRES"/>
      </sharedItems>
    </cacheField>
  </cacheFields>
  <extLst>
    <ext xmlns:x14="http://schemas.microsoft.com/office/spreadsheetml/2009/9/main" uri="{725AE2AE-9491-48be-B2B4-4EB974FC3084}">
      <x14:pivotCacheDefinition pivotCacheId="42110927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zabiasz" refreshedDate="44787.741038078704" createdVersion="8" refreshedVersion="8" minRefreshableVersion="3" recordCount="144" xr:uid="{60C40E89-B4D6-4AFC-AF4B-EE1C7DD74B4B}">
  <cacheSource type="worksheet">
    <worksheetSource ref="A1:D145" sheet="dane2"/>
  </cacheSource>
  <cacheFields count="6">
    <cacheField name="SDESC" numFmtId="0">
      <sharedItems count="6">
        <s v="Total Poland + Impulse + Chem.Chains"/>
        <s v="Small Format + Impulse + Chem.Chains"/>
        <s v="Groceries Large + Chem.Chains"/>
        <s v="Groceries Medium"/>
        <s v="Groceries Small"/>
        <s v="Large Format"/>
      </sharedItems>
    </cacheField>
    <cacheField name="SDESC2" numFmtId="0">
      <sharedItems count="2">
        <s v="Sales Units Eq. (in 1 000)"/>
        <s v="Sales Value (in 1 000)"/>
      </sharedItems>
    </cacheField>
    <cacheField name="SPRZEDAZ" numFmtId="1">
      <sharedItems containsSemiMixedTypes="0" containsString="0" containsNumber="1" minValue="122.14251530105675" maxValue="10326.141757176141"/>
    </cacheField>
    <cacheField name="DATA" numFmtId="14">
      <sharedItems containsSemiMixedTypes="0" containsNonDate="0" containsDate="1" containsString="0" minDate="2017-12-31T00:00:00" maxDate="2018-12-01T00:00:00" count="12"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</sharedItems>
      <fieldGroup par="5" base="3">
        <rangePr groupBy="months" startDate="2017-12-31T00:00:00" endDate="2018-12-01T00:00:00"/>
        <groupItems count="14">
          <s v="&lt;31.12.2017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2.2018"/>
        </groupItems>
      </fieldGroup>
    </cacheField>
    <cacheField name="Kwartały" numFmtId="0" databaseField="0">
      <fieldGroup base="3">
        <rangePr groupBy="quarters" startDate="2017-12-31T00:00:00" endDate="2018-12-01T00:00:00"/>
        <groupItems count="6">
          <s v="&lt;31.12.2017"/>
          <s v="Kwartał1"/>
          <s v="Kwartał2"/>
          <s v="Kwartał3"/>
          <s v="Kwartał4"/>
          <s v="&gt;01.12.2018"/>
        </groupItems>
      </fieldGroup>
    </cacheField>
    <cacheField name="Lata" numFmtId="0" databaseField="0">
      <fieldGroup base="3">
        <rangePr groupBy="years" startDate="2017-12-31T00:00:00" endDate="2018-12-01T00:00:00"/>
        <groupItems count="4">
          <s v="&lt;31.12.2017"/>
          <s v="2017"/>
          <s v="2018"/>
          <s v="&gt;01.12.2018"/>
        </groupItems>
      </fieldGroup>
    </cacheField>
  </cacheFields>
  <extLst>
    <ext xmlns:x14="http://schemas.microsoft.com/office/spreadsheetml/2009/9/main" uri="{725AE2AE-9491-48be-B2B4-4EB974FC3084}">
      <x14:pivotCacheDefinition pivotCacheId="15032265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119389.28567731619"/>
    <x v="0"/>
    <x v="0"/>
  </r>
  <r>
    <x v="0"/>
    <x v="0"/>
    <n v="96991.75820757974"/>
    <x v="1"/>
    <x v="0"/>
  </r>
  <r>
    <x v="0"/>
    <x v="0"/>
    <n v="94031.927583359124"/>
    <x v="2"/>
    <x v="0"/>
  </r>
  <r>
    <x v="0"/>
    <x v="0"/>
    <n v="112155.84821527034"/>
    <x v="3"/>
    <x v="0"/>
  </r>
  <r>
    <x v="0"/>
    <x v="0"/>
    <n v="117585.330317998"/>
    <x v="4"/>
    <x v="0"/>
  </r>
  <r>
    <x v="0"/>
    <x v="0"/>
    <n v="106036.36502579413"/>
    <x v="5"/>
    <x v="0"/>
  </r>
  <r>
    <x v="0"/>
    <x v="0"/>
    <n v="112044.75119927949"/>
    <x v="6"/>
    <x v="0"/>
  </r>
  <r>
    <x v="0"/>
    <x v="0"/>
    <n v="122052.23229662191"/>
    <x v="7"/>
    <x v="0"/>
  </r>
  <r>
    <x v="0"/>
    <x v="0"/>
    <n v="121754.57609408665"/>
    <x v="8"/>
    <x v="0"/>
  </r>
  <r>
    <x v="0"/>
    <x v="0"/>
    <n v="106843.76567994358"/>
    <x v="9"/>
    <x v="0"/>
  </r>
  <r>
    <x v="0"/>
    <x v="0"/>
    <n v="101553.82819498829"/>
    <x v="10"/>
    <x v="0"/>
  </r>
  <r>
    <x v="0"/>
    <x v="0"/>
    <n v="98597.896430382985"/>
    <x v="11"/>
    <x v="0"/>
  </r>
  <r>
    <x v="0"/>
    <x v="0"/>
    <n v="126691.9366881586"/>
    <x v="12"/>
    <x v="1"/>
  </r>
  <r>
    <x v="0"/>
    <x v="0"/>
    <n v="100167.18639048413"/>
    <x v="13"/>
    <x v="1"/>
  </r>
  <r>
    <x v="0"/>
    <x v="0"/>
    <n v="91201.736060448209"/>
    <x v="14"/>
    <x v="1"/>
  </r>
  <r>
    <x v="0"/>
    <x v="0"/>
    <n v="123387.66424320806"/>
    <x v="15"/>
    <x v="1"/>
  </r>
  <r>
    <x v="0"/>
    <x v="0"/>
    <n v="116967.03708837125"/>
    <x v="16"/>
    <x v="1"/>
  </r>
  <r>
    <x v="0"/>
    <x v="0"/>
    <n v="125627.4977156426"/>
    <x v="17"/>
    <x v="1"/>
  </r>
  <r>
    <x v="0"/>
    <x v="0"/>
    <n v="111093.61153572833"/>
    <x v="18"/>
    <x v="1"/>
  </r>
  <r>
    <x v="0"/>
    <x v="0"/>
    <n v="115545.52025938213"/>
    <x v="19"/>
    <x v="1"/>
  </r>
  <r>
    <x v="0"/>
    <x v="0"/>
    <n v="118386.26649054138"/>
    <x v="20"/>
    <x v="1"/>
  </r>
  <r>
    <x v="0"/>
    <x v="0"/>
    <n v="96396.719240458464"/>
    <x v="21"/>
    <x v="1"/>
  </r>
  <r>
    <x v="0"/>
    <x v="0"/>
    <n v="108200.58949663988"/>
    <x v="22"/>
    <x v="1"/>
  </r>
  <r>
    <x v="0"/>
    <x v="0"/>
    <n v="101884.28814145933"/>
    <x v="23"/>
    <x v="1"/>
  </r>
  <r>
    <x v="0"/>
    <x v="1"/>
    <n v="45752.259796927938"/>
    <x v="0"/>
    <x v="0"/>
  </r>
  <r>
    <x v="0"/>
    <x v="1"/>
    <n v="41548.300403952097"/>
    <x v="1"/>
    <x v="0"/>
  </r>
  <r>
    <x v="0"/>
    <x v="1"/>
    <n v="39574.477260083135"/>
    <x v="2"/>
    <x v="0"/>
  </r>
  <r>
    <x v="0"/>
    <x v="1"/>
    <n v="44629.55717377385"/>
    <x v="3"/>
    <x v="0"/>
  </r>
  <r>
    <x v="0"/>
    <x v="1"/>
    <n v="53417.839991666602"/>
    <x v="4"/>
    <x v="0"/>
  </r>
  <r>
    <x v="0"/>
    <x v="1"/>
    <n v="51191.524977104244"/>
    <x v="5"/>
    <x v="0"/>
  </r>
  <r>
    <x v="0"/>
    <x v="1"/>
    <n v="44292.881617996878"/>
    <x v="6"/>
    <x v="0"/>
  </r>
  <r>
    <x v="0"/>
    <x v="1"/>
    <n v="46925.952527078422"/>
    <x v="7"/>
    <x v="0"/>
  </r>
  <r>
    <x v="0"/>
    <x v="1"/>
    <n v="46191.083877811448"/>
    <x v="8"/>
    <x v="0"/>
  </r>
  <r>
    <x v="0"/>
    <x v="1"/>
    <n v="40099.708231064258"/>
    <x v="9"/>
    <x v="0"/>
  </r>
  <r>
    <x v="0"/>
    <x v="1"/>
    <n v="40267.188250150393"/>
    <x v="10"/>
    <x v="0"/>
  </r>
  <r>
    <x v="0"/>
    <x v="1"/>
    <n v="41843.53637348958"/>
    <x v="11"/>
    <x v="0"/>
  </r>
  <r>
    <x v="0"/>
    <x v="1"/>
    <n v="59463.388436507506"/>
    <x v="12"/>
    <x v="1"/>
  </r>
  <r>
    <x v="0"/>
    <x v="1"/>
    <n v="38986.452808278838"/>
    <x v="13"/>
    <x v="1"/>
  </r>
  <r>
    <x v="0"/>
    <x v="1"/>
    <n v="38089.683843742831"/>
    <x v="14"/>
    <x v="1"/>
  </r>
  <r>
    <x v="0"/>
    <x v="1"/>
    <n v="45066.559061786451"/>
    <x v="15"/>
    <x v="1"/>
  </r>
  <r>
    <x v="0"/>
    <x v="1"/>
    <n v="44782.025990935974"/>
    <x v="16"/>
    <x v="1"/>
  </r>
  <r>
    <x v="0"/>
    <x v="1"/>
    <n v="49642.654181095262"/>
    <x v="17"/>
    <x v="1"/>
  </r>
  <r>
    <x v="0"/>
    <x v="1"/>
    <n v="49800.060565068954"/>
    <x v="18"/>
    <x v="1"/>
  </r>
  <r>
    <x v="0"/>
    <x v="1"/>
    <n v="49988.837737136666"/>
    <x v="19"/>
    <x v="1"/>
  </r>
  <r>
    <x v="0"/>
    <x v="1"/>
    <n v="53434.221696783061"/>
    <x v="20"/>
    <x v="1"/>
  </r>
  <r>
    <x v="0"/>
    <x v="1"/>
    <n v="39488.686211595334"/>
    <x v="21"/>
    <x v="1"/>
  </r>
  <r>
    <x v="0"/>
    <x v="1"/>
    <n v="40639.050696522267"/>
    <x v="22"/>
    <x v="1"/>
  </r>
  <r>
    <x v="0"/>
    <x v="1"/>
    <n v="40591.724502821999"/>
    <x v="23"/>
    <x v="1"/>
  </r>
  <r>
    <x v="0"/>
    <x v="2"/>
    <n v="37927.092119986322"/>
    <x v="0"/>
    <x v="0"/>
  </r>
  <r>
    <x v="0"/>
    <x v="2"/>
    <n v="31182.892793536812"/>
    <x v="1"/>
    <x v="0"/>
  </r>
  <r>
    <x v="0"/>
    <x v="2"/>
    <n v="34310.869590322793"/>
    <x v="2"/>
    <x v="0"/>
  </r>
  <r>
    <x v="0"/>
    <x v="2"/>
    <n v="33947.613477513987"/>
    <x v="3"/>
    <x v="0"/>
  </r>
  <r>
    <x v="0"/>
    <x v="2"/>
    <n v="42182.801394462389"/>
    <x v="4"/>
    <x v="0"/>
  </r>
  <r>
    <x v="0"/>
    <x v="2"/>
    <n v="37533.184845735937"/>
    <x v="5"/>
    <x v="0"/>
  </r>
  <r>
    <x v="0"/>
    <x v="2"/>
    <n v="36180.612376522658"/>
    <x v="6"/>
    <x v="0"/>
  </r>
  <r>
    <x v="0"/>
    <x v="2"/>
    <n v="34428.838558254698"/>
    <x v="7"/>
    <x v="0"/>
  </r>
  <r>
    <x v="0"/>
    <x v="2"/>
    <n v="34257.696165074798"/>
    <x v="8"/>
    <x v="0"/>
  </r>
  <r>
    <x v="0"/>
    <x v="2"/>
    <n v="32302.35617447364"/>
    <x v="9"/>
    <x v="0"/>
  </r>
  <r>
    <x v="0"/>
    <x v="2"/>
    <n v="31783.627708719006"/>
    <x v="10"/>
    <x v="0"/>
  </r>
  <r>
    <x v="0"/>
    <x v="2"/>
    <n v="33132.383933720586"/>
    <x v="11"/>
    <x v="0"/>
  </r>
  <r>
    <x v="0"/>
    <x v="2"/>
    <n v="36845.353148003946"/>
    <x v="12"/>
    <x v="1"/>
  </r>
  <r>
    <x v="0"/>
    <x v="2"/>
    <n v="30711.317720836403"/>
    <x v="13"/>
    <x v="1"/>
  </r>
  <r>
    <x v="0"/>
    <x v="2"/>
    <n v="27827.396412107064"/>
    <x v="14"/>
    <x v="1"/>
  </r>
  <r>
    <x v="0"/>
    <x v="2"/>
    <n v="39701.495589428392"/>
    <x v="15"/>
    <x v="1"/>
  </r>
  <r>
    <x v="0"/>
    <x v="2"/>
    <n v="36126.850647756284"/>
    <x v="16"/>
    <x v="1"/>
  </r>
  <r>
    <x v="0"/>
    <x v="2"/>
    <n v="36781.579522545624"/>
    <x v="17"/>
    <x v="1"/>
  </r>
  <r>
    <x v="0"/>
    <x v="2"/>
    <n v="36026.012942069603"/>
    <x v="18"/>
    <x v="1"/>
  </r>
  <r>
    <x v="0"/>
    <x v="2"/>
    <n v="34305.345467364714"/>
    <x v="19"/>
    <x v="1"/>
  </r>
  <r>
    <x v="0"/>
    <x v="2"/>
    <n v="32063.883382809861"/>
    <x v="20"/>
    <x v="1"/>
  </r>
  <r>
    <x v="0"/>
    <x v="2"/>
    <n v="30173.019054759458"/>
    <x v="21"/>
    <x v="1"/>
  </r>
  <r>
    <x v="0"/>
    <x v="2"/>
    <n v="31307.588276331717"/>
    <x v="22"/>
    <x v="1"/>
  </r>
  <r>
    <x v="0"/>
    <x v="2"/>
    <n v="30221.642225250827"/>
    <x v="23"/>
    <x v="1"/>
  </r>
  <r>
    <x v="0"/>
    <x v="3"/>
    <n v="18691.455872457049"/>
    <x v="0"/>
    <x v="0"/>
  </r>
  <r>
    <x v="0"/>
    <x v="3"/>
    <n v="13524.993203065347"/>
    <x v="1"/>
    <x v="0"/>
  </r>
  <r>
    <x v="0"/>
    <x v="3"/>
    <n v="13774.453245613142"/>
    <x v="2"/>
    <x v="0"/>
  </r>
  <r>
    <x v="0"/>
    <x v="3"/>
    <n v="13712.353128936789"/>
    <x v="3"/>
    <x v="0"/>
  </r>
  <r>
    <x v="0"/>
    <x v="3"/>
    <n v="19300.847883173945"/>
    <x v="4"/>
    <x v="0"/>
  </r>
  <r>
    <x v="0"/>
    <x v="3"/>
    <n v="15794.307892650837"/>
    <x v="5"/>
    <x v="0"/>
  </r>
  <r>
    <x v="0"/>
    <x v="3"/>
    <n v="17035.964036417332"/>
    <x v="6"/>
    <x v="0"/>
  </r>
  <r>
    <x v="0"/>
    <x v="3"/>
    <n v="17744.346727795899"/>
    <x v="7"/>
    <x v="0"/>
  </r>
  <r>
    <x v="0"/>
    <x v="3"/>
    <n v="15375.498583985238"/>
    <x v="8"/>
    <x v="0"/>
  </r>
  <r>
    <x v="0"/>
    <x v="3"/>
    <n v="13705.357911963105"/>
    <x v="9"/>
    <x v="0"/>
  </r>
  <r>
    <x v="0"/>
    <x v="3"/>
    <n v="16688.502379398509"/>
    <x v="10"/>
    <x v="0"/>
  </r>
  <r>
    <x v="0"/>
    <x v="3"/>
    <n v="12849.893707423262"/>
    <x v="11"/>
    <x v="0"/>
  </r>
  <r>
    <x v="0"/>
    <x v="3"/>
    <n v="19270.022125553383"/>
    <x v="12"/>
    <x v="1"/>
  </r>
  <r>
    <x v="0"/>
    <x v="3"/>
    <n v="14884.470356001591"/>
    <x v="13"/>
    <x v="1"/>
  </r>
  <r>
    <x v="0"/>
    <x v="3"/>
    <n v="13861.519525858355"/>
    <x v="14"/>
    <x v="1"/>
  </r>
  <r>
    <x v="0"/>
    <x v="3"/>
    <n v="16812.515254809881"/>
    <x v="15"/>
    <x v="1"/>
  </r>
  <r>
    <x v="0"/>
    <x v="3"/>
    <n v="17036.306110177866"/>
    <x v="16"/>
    <x v="1"/>
  </r>
  <r>
    <x v="0"/>
    <x v="3"/>
    <n v="16536.66716821909"/>
    <x v="17"/>
    <x v="1"/>
  </r>
  <r>
    <x v="0"/>
    <x v="3"/>
    <n v="15473.452190753929"/>
    <x v="18"/>
    <x v="1"/>
  </r>
  <r>
    <x v="0"/>
    <x v="3"/>
    <n v="14430.387561953799"/>
    <x v="19"/>
    <x v="1"/>
  </r>
  <r>
    <x v="0"/>
    <x v="3"/>
    <n v="15001.253152649928"/>
    <x v="20"/>
    <x v="1"/>
  </r>
  <r>
    <x v="0"/>
    <x v="3"/>
    <n v="12527.019428761176"/>
    <x v="21"/>
    <x v="1"/>
  </r>
  <r>
    <x v="0"/>
    <x v="3"/>
    <n v="13489.641695296777"/>
    <x v="22"/>
    <x v="1"/>
  </r>
  <r>
    <x v="0"/>
    <x v="3"/>
    <n v="12289.662918216183"/>
    <x v="23"/>
    <x v="1"/>
  </r>
  <r>
    <x v="0"/>
    <x v="4"/>
    <n v="4297.9001962846842"/>
    <x v="0"/>
    <x v="0"/>
  </r>
  <r>
    <x v="0"/>
    <x v="4"/>
    <n v="3387.988561494104"/>
    <x v="1"/>
    <x v="0"/>
  </r>
  <r>
    <x v="0"/>
    <x v="4"/>
    <n v="2762.2951390503326"/>
    <x v="2"/>
    <x v="0"/>
  </r>
  <r>
    <x v="0"/>
    <x v="4"/>
    <n v="3748.3733129564421"/>
    <x v="3"/>
    <x v="0"/>
  </r>
  <r>
    <x v="0"/>
    <x v="4"/>
    <n v="3635.1816903939653"/>
    <x v="4"/>
    <x v="0"/>
  </r>
  <r>
    <x v="0"/>
    <x v="4"/>
    <n v="3533.1422762203865"/>
    <x v="5"/>
    <x v="0"/>
  </r>
  <r>
    <x v="0"/>
    <x v="4"/>
    <n v="3148.1654312500013"/>
    <x v="6"/>
    <x v="0"/>
  </r>
  <r>
    <x v="0"/>
    <x v="4"/>
    <n v="3020.4109117759949"/>
    <x v="7"/>
    <x v="0"/>
  </r>
  <r>
    <x v="0"/>
    <x v="4"/>
    <n v="3342.4914517035268"/>
    <x v="8"/>
    <x v="0"/>
  </r>
  <r>
    <x v="0"/>
    <x v="4"/>
    <n v="2825.994186055842"/>
    <x v="9"/>
    <x v="0"/>
  </r>
  <r>
    <x v="0"/>
    <x v="4"/>
    <n v="3642.7181289848436"/>
    <x v="10"/>
    <x v="0"/>
  </r>
  <r>
    <x v="0"/>
    <x v="4"/>
    <n v="3765.9390496650713"/>
    <x v="11"/>
    <x v="0"/>
  </r>
  <r>
    <x v="0"/>
    <x v="4"/>
    <n v="3893.8583986708436"/>
    <x v="12"/>
    <x v="1"/>
  </r>
  <r>
    <x v="0"/>
    <x v="4"/>
    <n v="3072.256572572006"/>
    <x v="13"/>
    <x v="1"/>
  </r>
  <r>
    <x v="0"/>
    <x v="4"/>
    <n v="2803.1620670005141"/>
    <x v="14"/>
    <x v="1"/>
  </r>
  <r>
    <x v="0"/>
    <x v="4"/>
    <n v="4513.7882412665831"/>
    <x v="15"/>
    <x v="1"/>
  </r>
  <r>
    <x v="0"/>
    <x v="4"/>
    <n v="3677.448415023815"/>
    <x v="16"/>
    <x v="1"/>
  </r>
  <r>
    <x v="0"/>
    <x v="4"/>
    <n v="4230.9341150387327"/>
    <x v="17"/>
    <x v="1"/>
  </r>
  <r>
    <x v="0"/>
    <x v="4"/>
    <n v="3642.0895317477207"/>
    <x v="18"/>
    <x v="1"/>
  </r>
  <r>
    <x v="0"/>
    <x v="4"/>
    <n v="3232.9374508124101"/>
    <x v="19"/>
    <x v="1"/>
  </r>
  <r>
    <x v="0"/>
    <x v="4"/>
    <n v="3117.9122523829506"/>
    <x v="20"/>
    <x v="1"/>
  </r>
  <r>
    <x v="0"/>
    <x v="4"/>
    <n v="2656.5371428479139"/>
    <x v="21"/>
    <x v="1"/>
  </r>
  <r>
    <x v="0"/>
    <x v="4"/>
    <n v="3051.2468133607526"/>
    <x v="22"/>
    <x v="1"/>
  </r>
  <r>
    <x v="0"/>
    <x v="4"/>
    <n v="2960.7955278627164"/>
    <x v="23"/>
    <x v="1"/>
  </r>
  <r>
    <x v="1"/>
    <x v="0"/>
    <n v="392746.22375753301"/>
    <x v="0"/>
    <x v="0"/>
  </r>
  <r>
    <x v="1"/>
    <x v="0"/>
    <n v="315165.32310894056"/>
    <x v="1"/>
    <x v="0"/>
  </r>
  <r>
    <x v="1"/>
    <x v="0"/>
    <n v="317987.80388895608"/>
    <x v="2"/>
    <x v="0"/>
  </r>
  <r>
    <x v="1"/>
    <x v="0"/>
    <n v="351990.46210828831"/>
    <x v="3"/>
    <x v="0"/>
  </r>
  <r>
    <x v="1"/>
    <x v="0"/>
    <n v="390271.31248555222"/>
    <x v="4"/>
    <x v="0"/>
  </r>
  <r>
    <x v="1"/>
    <x v="0"/>
    <n v="382049.6307563025"/>
    <x v="5"/>
    <x v="0"/>
  </r>
  <r>
    <x v="1"/>
    <x v="0"/>
    <n v="345285.84497654461"/>
    <x v="6"/>
    <x v="0"/>
  </r>
  <r>
    <x v="1"/>
    <x v="0"/>
    <n v="343479.86047343508"/>
    <x v="7"/>
    <x v="0"/>
  </r>
  <r>
    <x v="1"/>
    <x v="0"/>
    <n v="363519.46302709047"/>
    <x v="8"/>
    <x v="0"/>
  </r>
  <r>
    <x v="1"/>
    <x v="0"/>
    <n v="331576.63705695717"/>
    <x v="9"/>
    <x v="0"/>
  </r>
  <r>
    <x v="1"/>
    <x v="0"/>
    <n v="355160.46154611098"/>
    <x v="10"/>
    <x v="0"/>
  </r>
  <r>
    <x v="1"/>
    <x v="0"/>
    <n v="332309.43676534557"/>
    <x v="11"/>
    <x v="0"/>
  </r>
  <r>
    <x v="1"/>
    <x v="0"/>
    <n v="388480.83510252606"/>
    <x v="12"/>
    <x v="1"/>
  </r>
  <r>
    <x v="1"/>
    <x v="0"/>
    <n v="360511.57401650993"/>
    <x v="13"/>
    <x v="1"/>
  </r>
  <r>
    <x v="1"/>
    <x v="0"/>
    <n v="316782.34923619562"/>
    <x v="14"/>
    <x v="1"/>
  </r>
  <r>
    <x v="1"/>
    <x v="0"/>
    <n v="377714.08625128801"/>
    <x v="15"/>
    <x v="1"/>
  </r>
  <r>
    <x v="1"/>
    <x v="0"/>
    <n v="411731.87275265309"/>
    <x v="16"/>
    <x v="1"/>
  </r>
  <r>
    <x v="1"/>
    <x v="0"/>
    <n v="376870.24813690351"/>
    <x v="17"/>
    <x v="1"/>
  </r>
  <r>
    <x v="1"/>
    <x v="0"/>
    <n v="370538.57381076447"/>
    <x v="18"/>
    <x v="1"/>
  </r>
  <r>
    <x v="1"/>
    <x v="0"/>
    <n v="395887.0392197055"/>
    <x v="19"/>
    <x v="1"/>
  </r>
  <r>
    <x v="1"/>
    <x v="0"/>
    <n v="380453.85220681661"/>
    <x v="20"/>
    <x v="1"/>
  </r>
  <r>
    <x v="1"/>
    <x v="0"/>
    <n v="368948.7784624332"/>
    <x v="21"/>
    <x v="1"/>
  </r>
  <r>
    <x v="1"/>
    <x v="0"/>
    <n v="376792.71888817725"/>
    <x v="22"/>
    <x v="1"/>
  </r>
  <r>
    <x v="1"/>
    <x v="0"/>
    <n v="331766.35283399199"/>
    <x v="23"/>
    <x v="1"/>
  </r>
  <r>
    <x v="1"/>
    <x v="1"/>
    <n v="132880.78829985729"/>
    <x v="0"/>
    <x v="0"/>
  </r>
  <r>
    <x v="1"/>
    <x v="1"/>
    <n v="131443.48437683505"/>
    <x v="1"/>
    <x v="0"/>
  </r>
  <r>
    <x v="1"/>
    <x v="1"/>
    <n v="118583.14306717674"/>
    <x v="2"/>
    <x v="0"/>
  </r>
  <r>
    <x v="1"/>
    <x v="1"/>
    <n v="147377.15580771628"/>
    <x v="3"/>
    <x v="0"/>
  </r>
  <r>
    <x v="1"/>
    <x v="1"/>
    <n v="151115.94947692446"/>
    <x v="4"/>
    <x v="0"/>
  </r>
  <r>
    <x v="1"/>
    <x v="1"/>
    <n v="154787.72011529337"/>
    <x v="5"/>
    <x v="0"/>
  </r>
  <r>
    <x v="1"/>
    <x v="1"/>
    <n v="141813.11924886922"/>
    <x v="6"/>
    <x v="0"/>
  </r>
  <r>
    <x v="1"/>
    <x v="1"/>
    <n v="141191.23070132121"/>
    <x v="7"/>
    <x v="0"/>
  </r>
  <r>
    <x v="1"/>
    <x v="1"/>
    <n v="139255.36188162904"/>
    <x v="8"/>
    <x v="0"/>
  </r>
  <r>
    <x v="1"/>
    <x v="1"/>
    <n v="133218.79544155038"/>
    <x v="9"/>
    <x v="0"/>
  </r>
  <r>
    <x v="1"/>
    <x v="1"/>
    <n v="132492.52949824728"/>
    <x v="10"/>
    <x v="0"/>
  </r>
  <r>
    <x v="1"/>
    <x v="1"/>
    <n v="135902.1015071157"/>
    <x v="11"/>
    <x v="0"/>
  </r>
  <r>
    <x v="1"/>
    <x v="1"/>
    <n v="180693.54706408604"/>
    <x v="12"/>
    <x v="1"/>
  </r>
  <r>
    <x v="1"/>
    <x v="1"/>
    <n v="129833.9638214388"/>
    <x v="13"/>
    <x v="1"/>
  </r>
  <r>
    <x v="1"/>
    <x v="1"/>
    <n v="130710.40037840944"/>
    <x v="14"/>
    <x v="1"/>
  </r>
  <r>
    <x v="1"/>
    <x v="1"/>
    <n v="165763.04429799048"/>
    <x v="15"/>
    <x v="1"/>
  </r>
  <r>
    <x v="1"/>
    <x v="1"/>
    <n v="156757.16869284221"/>
    <x v="16"/>
    <x v="1"/>
  </r>
  <r>
    <x v="1"/>
    <x v="1"/>
    <n v="174853.7769609981"/>
    <x v="17"/>
    <x v="1"/>
  </r>
  <r>
    <x v="1"/>
    <x v="1"/>
    <n v="143280.1096577"/>
    <x v="18"/>
    <x v="1"/>
  </r>
  <r>
    <x v="1"/>
    <x v="1"/>
    <n v="156729.60606748128"/>
    <x v="19"/>
    <x v="1"/>
  </r>
  <r>
    <x v="1"/>
    <x v="1"/>
    <n v="175118.42962438401"/>
    <x v="20"/>
    <x v="1"/>
  </r>
  <r>
    <x v="1"/>
    <x v="1"/>
    <n v="144456.51397773283"/>
    <x v="21"/>
    <x v="1"/>
  </r>
  <r>
    <x v="1"/>
    <x v="1"/>
    <n v="163793.04546258066"/>
    <x v="22"/>
    <x v="1"/>
  </r>
  <r>
    <x v="1"/>
    <x v="1"/>
    <n v="135440.35321813013"/>
    <x v="23"/>
    <x v="1"/>
  </r>
  <r>
    <x v="1"/>
    <x v="2"/>
    <n v="93023.092961196991"/>
    <x v="0"/>
    <x v="0"/>
  </r>
  <r>
    <x v="1"/>
    <x v="2"/>
    <n v="83623.231832239937"/>
    <x v="1"/>
    <x v="0"/>
  </r>
  <r>
    <x v="1"/>
    <x v="2"/>
    <n v="78883.156584549972"/>
    <x v="2"/>
    <x v="0"/>
  </r>
  <r>
    <x v="1"/>
    <x v="2"/>
    <n v="94830.687920254291"/>
    <x v="3"/>
    <x v="0"/>
  </r>
  <r>
    <x v="1"/>
    <x v="2"/>
    <n v="97159.668627599807"/>
    <x v="4"/>
    <x v="0"/>
  </r>
  <r>
    <x v="1"/>
    <x v="2"/>
    <n v="87366.580558872782"/>
    <x v="5"/>
    <x v="0"/>
  </r>
  <r>
    <x v="1"/>
    <x v="2"/>
    <n v="87300.594994948915"/>
    <x v="6"/>
    <x v="0"/>
  </r>
  <r>
    <x v="1"/>
    <x v="2"/>
    <n v="81690.659371298971"/>
    <x v="7"/>
    <x v="0"/>
  </r>
  <r>
    <x v="1"/>
    <x v="2"/>
    <n v="85399.85982526197"/>
    <x v="8"/>
    <x v="0"/>
  </r>
  <r>
    <x v="1"/>
    <x v="2"/>
    <n v="78093.660026715545"/>
    <x v="9"/>
    <x v="0"/>
  </r>
  <r>
    <x v="1"/>
    <x v="2"/>
    <n v="87166.104004330831"/>
    <x v="10"/>
    <x v="0"/>
  </r>
  <r>
    <x v="1"/>
    <x v="2"/>
    <n v="76243.663740219141"/>
    <x v="11"/>
    <x v="0"/>
  </r>
  <r>
    <x v="1"/>
    <x v="2"/>
    <n v="96799.673157326994"/>
    <x v="12"/>
    <x v="1"/>
  </r>
  <r>
    <x v="1"/>
    <x v="2"/>
    <n v="78112.934359144187"/>
    <x v="13"/>
    <x v="1"/>
  </r>
  <r>
    <x v="1"/>
    <x v="2"/>
    <n v="80811.460531075281"/>
    <x v="14"/>
    <x v="1"/>
  </r>
  <r>
    <x v="1"/>
    <x v="2"/>
    <n v="113785.75968397767"/>
    <x v="15"/>
    <x v="1"/>
  </r>
  <r>
    <x v="1"/>
    <x v="2"/>
    <n v="92805.359774043711"/>
    <x v="16"/>
    <x v="1"/>
  </r>
  <r>
    <x v="1"/>
    <x v="2"/>
    <n v="101595.34172281492"/>
    <x v="17"/>
    <x v="1"/>
  </r>
  <r>
    <x v="1"/>
    <x v="2"/>
    <n v="92515.194421091233"/>
    <x v="18"/>
    <x v="1"/>
  </r>
  <r>
    <x v="1"/>
    <x v="2"/>
    <n v="104464.89879276726"/>
    <x v="19"/>
    <x v="1"/>
  </r>
  <r>
    <x v="1"/>
    <x v="2"/>
    <n v="103836.66432407778"/>
    <x v="20"/>
    <x v="1"/>
  </r>
  <r>
    <x v="1"/>
    <x v="2"/>
    <n v="95096.035624001262"/>
    <x v="21"/>
    <x v="1"/>
  </r>
  <r>
    <x v="1"/>
    <x v="2"/>
    <n v="95165.11456939351"/>
    <x v="22"/>
    <x v="1"/>
  </r>
  <r>
    <x v="1"/>
    <x v="2"/>
    <n v="95211.054908359409"/>
    <x v="23"/>
    <x v="1"/>
  </r>
  <r>
    <x v="1"/>
    <x v="3"/>
    <n v="54403.856862881665"/>
    <x v="0"/>
    <x v="0"/>
  </r>
  <r>
    <x v="1"/>
    <x v="3"/>
    <n v="43578.913224439413"/>
    <x v="1"/>
    <x v="0"/>
  </r>
  <r>
    <x v="1"/>
    <x v="3"/>
    <n v="43317.902100341598"/>
    <x v="2"/>
    <x v="0"/>
  </r>
  <r>
    <x v="1"/>
    <x v="3"/>
    <n v="43549.13110846412"/>
    <x v="3"/>
    <x v="0"/>
  </r>
  <r>
    <x v="1"/>
    <x v="3"/>
    <n v="48222.39142080977"/>
    <x v="4"/>
    <x v="0"/>
  </r>
  <r>
    <x v="1"/>
    <x v="3"/>
    <n v="52294.206537800601"/>
    <x v="5"/>
    <x v="0"/>
  </r>
  <r>
    <x v="1"/>
    <x v="3"/>
    <n v="48595.878343400902"/>
    <x v="6"/>
    <x v="0"/>
  </r>
  <r>
    <x v="1"/>
    <x v="3"/>
    <n v="49846.750066748922"/>
    <x v="7"/>
    <x v="0"/>
  </r>
  <r>
    <x v="1"/>
    <x v="3"/>
    <n v="43893.829628404863"/>
    <x v="8"/>
    <x v="0"/>
  </r>
  <r>
    <x v="1"/>
    <x v="3"/>
    <n v="40665.66075266157"/>
    <x v="9"/>
    <x v="0"/>
  </r>
  <r>
    <x v="1"/>
    <x v="3"/>
    <n v="49449.503246026063"/>
    <x v="10"/>
    <x v="0"/>
  </r>
  <r>
    <x v="1"/>
    <x v="3"/>
    <n v="43540.203039751039"/>
    <x v="11"/>
    <x v="0"/>
  </r>
  <r>
    <x v="1"/>
    <x v="3"/>
    <n v="54930.585246236915"/>
    <x v="12"/>
    <x v="1"/>
  </r>
  <r>
    <x v="1"/>
    <x v="3"/>
    <n v="40241.203158445758"/>
    <x v="13"/>
    <x v="1"/>
  </r>
  <r>
    <x v="1"/>
    <x v="3"/>
    <n v="38678.759345535545"/>
    <x v="14"/>
    <x v="1"/>
  </r>
  <r>
    <x v="1"/>
    <x v="3"/>
    <n v="59925.122816436218"/>
    <x v="15"/>
    <x v="1"/>
  </r>
  <r>
    <x v="1"/>
    <x v="3"/>
    <n v="49174.939657530653"/>
    <x v="16"/>
    <x v="1"/>
  </r>
  <r>
    <x v="1"/>
    <x v="3"/>
    <n v="46770.889205991902"/>
    <x v="17"/>
    <x v="1"/>
  </r>
  <r>
    <x v="1"/>
    <x v="3"/>
    <n v="48158.208724624397"/>
    <x v="18"/>
    <x v="1"/>
  </r>
  <r>
    <x v="1"/>
    <x v="3"/>
    <n v="43435.822236607586"/>
    <x v="19"/>
    <x v="1"/>
  </r>
  <r>
    <x v="1"/>
    <x v="3"/>
    <n v="45725.793817858976"/>
    <x v="20"/>
    <x v="1"/>
  </r>
  <r>
    <x v="1"/>
    <x v="3"/>
    <n v="40565.478867891397"/>
    <x v="21"/>
    <x v="1"/>
  </r>
  <r>
    <x v="1"/>
    <x v="3"/>
    <n v="45574.614526509351"/>
    <x v="22"/>
    <x v="1"/>
  </r>
  <r>
    <x v="1"/>
    <x v="3"/>
    <n v="41667.552964759379"/>
    <x v="23"/>
    <x v="1"/>
  </r>
  <r>
    <x v="1"/>
    <x v="4"/>
    <n v="13802.553736238637"/>
    <x v="0"/>
    <x v="0"/>
  </r>
  <r>
    <x v="1"/>
    <x v="4"/>
    <n v="11439.454709175669"/>
    <x v="1"/>
    <x v="0"/>
  </r>
  <r>
    <x v="1"/>
    <x v="4"/>
    <n v="9760.9052865786089"/>
    <x v="2"/>
    <x v="0"/>
  </r>
  <r>
    <x v="1"/>
    <x v="4"/>
    <n v="11437.586066517533"/>
    <x v="3"/>
    <x v="0"/>
  </r>
  <r>
    <x v="1"/>
    <x v="4"/>
    <n v="11574.744279705683"/>
    <x v="4"/>
    <x v="0"/>
  </r>
  <r>
    <x v="1"/>
    <x v="4"/>
    <n v="12221.395425999281"/>
    <x v="5"/>
    <x v="0"/>
  </r>
  <r>
    <x v="1"/>
    <x v="4"/>
    <n v="10639.831463769095"/>
    <x v="6"/>
    <x v="0"/>
  </r>
  <r>
    <x v="1"/>
    <x v="4"/>
    <n v="11506.606236853133"/>
    <x v="7"/>
    <x v="0"/>
  </r>
  <r>
    <x v="1"/>
    <x v="4"/>
    <n v="12638.564357637671"/>
    <x v="8"/>
    <x v="0"/>
  </r>
  <r>
    <x v="1"/>
    <x v="4"/>
    <n v="11018.985403083201"/>
    <x v="9"/>
    <x v="0"/>
  </r>
  <r>
    <x v="1"/>
    <x v="4"/>
    <n v="10897.696668869639"/>
    <x v="10"/>
    <x v="0"/>
  </r>
  <r>
    <x v="1"/>
    <x v="4"/>
    <n v="12151.876808240015"/>
    <x v="11"/>
    <x v="0"/>
  </r>
  <r>
    <x v="1"/>
    <x v="4"/>
    <n v="14556.314506501847"/>
    <x v="12"/>
    <x v="1"/>
  </r>
  <r>
    <x v="1"/>
    <x v="4"/>
    <n v="11982.402061454701"/>
    <x v="13"/>
    <x v="1"/>
  </r>
  <r>
    <x v="1"/>
    <x v="4"/>
    <n v="9837.0669160999296"/>
    <x v="14"/>
    <x v="1"/>
  </r>
  <r>
    <x v="1"/>
    <x v="4"/>
    <n v="15487.294689892424"/>
    <x v="15"/>
    <x v="1"/>
  </r>
  <r>
    <x v="1"/>
    <x v="4"/>
    <n v="12292.318512152919"/>
    <x v="16"/>
    <x v="1"/>
  </r>
  <r>
    <x v="1"/>
    <x v="4"/>
    <n v="13671.033277577268"/>
    <x v="17"/>
    <x v="1"/>
  </r>
  <r>
    <x v="1"/>
    <x v="4"/>
    <n v="12555.833663139523"/>
    <x v="18"/>
    <x v="1"/>
  </r>
  <r>
    <x v="1"/>
    <x v="4"/>
    <n v="12052.422902784874"/>
    <x v="19"/>
    <x v="1"/>
  </r>
  <r>
    <x v="1"/>
    <x v="4"/>
    <n v="11258.366113932525"/>
    <x v="20"/>
    <x v="1"/>
  </r>
  <r>
    <x v="1"/>
    <x v="4"/>
    <n v="9692.5052603908789"/>
    <x v="21"/>
    <x v="1"/>
  </r>
  <r>
    <x v="1"/>
    <x v="4"/>
    <n v="11848.623266395503"/>
    <x v="22"/>
    <x v="1"/>
  </r>
  <r>
    <x v="1"/>
    <x v="4"/>
    <n v="10751.716024506528"/>
    <x v="2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2835.489013479822"/>
    <x v="0"/>
  </r>
  <r>
    <x v="0"/>
    <x v="0"/>
    <n v="1426.1410024487527"/>
    <x v="1"/>
  </r>
  <r>
    <x v="0"/>
    <x v="0"/>
    <n v="1236.3636792333589"/>
    <x v="2"/>
  </r>
  <r>
    <x v="0"/>
    <x v="0"/>
    <n v="1865.0050201005681"/>
    <x v="3"/>
  </r>
  <r>
    <x v="0"/>
    <x v="0"/>
    <n v="1635.8090636541701"/>
    <x v="4"/>
  </r>
  <r>
    <x v="0"/>
    <x v="0"/>
    <n v="1753.9084583876706"/>
    <x v="5"/>
  </r>
  <r>
    <x v="0"/>
    <x v="0"/>
    <n v="1437.5333929660874"/>
    <x v="6"/>
  </r>
  <r>
    <x v="0"/>
    <x v="0"/>
    <n v="1679.5985922223172"/>
    <x v="7"/>
  </r>
  <r>
    <x v="0"/>
    <x v="0"/>
    <n v="1623.7229451992434"/>
    <x v="8"/>
  </r>
  <r>
    <x v="0"/>
    <x v="0"/>
    <n v="1670.5487041998458"/>
    <x v="9"/>
  </r>
  <r>
    <x v="0"/>
    <x v="0"/>
    <n v="1740.4594385939806"/>
    <x v="10"/>
  </r>
  <r>
    <x v="0"/>
    <x v="0"/>
    <n v="1992.2494095042653"/>
    <x v="11"/>
  </r>
  <r>
    <x v="0"/>
    <x v="1"/>
    <n v="10326.141757176141"/>
    <x v="0"/>
  </r>
  <r>
    <x v="0"/>
    <x v="1"/>
    <n v="6293.7261867912357"/>
    <x v="1"/>
  </r>
  <r>
    <x v="0"/>
    <x v="1"/>
    <n v="6026.7721446326777"/>
    <x v="2"/>
  </r>
  <r>
    <x v="0"/>
    <x v="1"/>
    <n v="8412.1371976909268"/>
    <x v="3"/>
  </r>
  <r>
    <x v="0"/>
    <x v="1"/>
    <n v="6898.4085773488114"/>
    <x v="4"/>
  </r>
  <r>
    <x v="0"/>
    <x v="1"/>
    <n v="8183.4063112466138"/>
    <x v="5"/>
  </r>
  <r>
    <x v="0"/>
    <x v="1"/>
    <n v="5680.1888313020536"/>
    <x v="6"/>
  </r>
  <r>
    <x v="0"/>
    <x v="1"/>
    <n v="6563.0250371858856"/>
    <x v="7"/>
  </r>
  <r>
    <x v="0"/>
    <x v="1"/>
    <n v="6642.9605682235251"/>
    <x v="8"/>
  </r>
  <r>
    <x v="0"/>
    <x v="1"/>
    <n v="6342.8882849128513"/>
    <x v="9"/>
  </r>
  <r>
    <x v="0"/>
    <x v="1"/>
    <n v="7551.7158256895855"/>
    <x v="10"/>
  </r>
  <r>
    <x v="0"/>
    <x v="1"/>
    <n v="7980.3840530067564"/>
    <x v="11"/>
  </r>
  <r>
    <x v="1"/>
    <x v="0"/>
    <n v="1231.7613455866788"/>
    <x v="0"/>
  </r>
  <r>
    <x v="1"/>
    <x v="0"/>
    <n v="908.01508633917661"/>
    <x v="1"/>
  </r>
  <r>
    <x v="1"/>
    <x v="0"/>
    <n v="730.8991854292517"/>
    <x v="2"/>
  </r>
  <r>
    <x v="1"/>
    <x v="0"/>
    <n v="780.10243494357962"/>
    <x v="3"/>
  </r>
  <r>
    <x v="1"/>
    <x v="0"/>
    <n v="902.68230077859187"/>
    <x v="4"/>
  </r>
  <r>
    <x v="1"/>
    <x v="0"/>
    <n v="846.2150472638757"/>
    <x v="5"/>
  </r>
  <r>
    <x v="1"/>
    <x v="0"/>
    <n v="769.90467240009491"/>
    <x v="6"/>
  </r>
  <r>
    <x v="1"/>
    <x v="0"/>
    <n v="807.54925864664847"/>
    <x v="7"/>
  </r>
  <r>
    <x v="1"/>
    <x v="0"/>
    <n v="790.31435827973598"/>
    <x v="8"/>
  </r>
  <r>
    <x v="1"/>
    <x v="0"/>
    <n v="836.25538999899959"/>
    <x v="9"/>
  </r>
  <r>
    <x v="1"/>
    <x v="0"/>
    <n v="784.88456244538634"/>
    <x v="10"/>
  </r>
  <r>
    <x v="1"/>
    <x v="0"/>
    <n v="801.70244391868709"/>
    <x v="11"/>
  </r>
  <r>
    <x v="1"/>
    <x v="1"/>
    <n v="5300.6055020429594"/>
    <x v="0"/>
  </r>
  <r>
    <x v="1"/>
    <x v="1"/>
    <n v="4333.7851806691397"/>
    <x v="1"/>
  </r>
  <r>
    <x v="1"/>
    <x v="1"/>
    <n v="3914.9837747634347"/>
    <x v="2"/>
  </r>
  <r>
    <x v="1"/>
    <x v="1"/>
    <n v="3457.2623260938522"/>
    <x v="3"/>
  </r>
  <r>
    <x v="1"/>
    <x v="1"/>
    <n v="4402.6954822513062"/>
    <x v="4"/>
  </r>
  <r>
    <x v="1"/>
    <x v="1"/>
    <n v="3613.8394375658308"/>
    <x v="5"/>
  </r>
  <r>
    <x v="1"/>
    <x v="1"/>
    <n v="3677.1194553710643"/>
    <x v="6"/>
  </r>
  <r>
    <x v="1"/>
    <x v="1"/>
    <n v="3448.7045821808256"/>
    <x v="7"/>
  </r>
  <r>
    <x v="1"/>
    <x v="1"/>
    <n v="3773.853795071856"/>
    <x v="8"/>
  </r>
  <r>
    <x v="1"/>
    <x v="1"/>
    <n v="3463.4088749122138"/>
    <x v="9"/>
  </r>
  <r>
    <x v="1"/>
    <x v="1"/>
    <n v="4443.206671134416"/>
    <x v="10"/>
  </r>
  <r>
    <x v="1"/>
    <x v="1"/>
    <n v="3765.5917449433036"/>
    <x v="11"/>
  </r>
  <r>
    <x v="2"/>
    <x v="0"/>
    <n v="351.13175112731221"/>
    <x v="0"/>
  </r>
  <r>
    <x v="2"/>
    <x v="0"/>
    <n v="238.83443339491069"/>
    <x v="1"/>
  </r>
  <r>
    <x v="2"/>
    <x v="0"/>
    <n v="171.40972996785214"/>
    <x v="2"/>
  </r>
  <r>
    <x v="2"/>
    <x v="0"/>
    <n v="244.53770297042416"/>
    <x v="3"/>
  </r>
  <r>
    <x v="2"/>
    <x v="0"/>
    <n v="285.29614137102698"/>
    <x v="4"/>
  </r>
  <r>
    <x v="2"/>
    <x v="0"/>
    <n v="203.04298873810555"/>
    <x v="5"/>
  </r>
  <r>
    <x v="2"/>
    <x v="0"/>
    <n v="181.85912235107034"/>
    <x v="6"/>
  </r>
  <r>
    <x v="2"/>
    <x v="0"/>
    <n v="169.23097432106624"/>
    <x v="7"/>
  </r>
  <r>
    <x v="2"/>
    <x v="0"/>
    <n v="187.27143396681615"/>
    <x v="8"/>
  </r>
  <r>
    <x v="2"/>
    <x v="0"/>
    <n v="190.84339447513284"/>
    <x v="9"/>
  </r>
  <r>
    <x v="2"/>
    <x v="0"/>
    <n v="218.48213785862683"/>
    <x v="10"/>
  </r>
  <r>
    <x v="2"/>
    <x v="0"/>
    <n v="211.7447371884484"/>
    <x v="11"/>
  </r>
  <r>
    <x v="2"/>
    <x v="1"/>
    <n v="1356.5742869094915"/>
    <x v="0"/>
  </r>
  <r>
    <x v="2"/>
    <x v="1"/>
    <n v="1040.9031813290076"/>
    <x v="1"/>
  </r>
  <r>
    <x v="2"/>
    <x v="1"/>
    <n v="876.63432157166437"/>
    <x v="2"/>
  </r>
  <r>
    <x v="2"/>
    <x v="1"/>
    <n v="1008.2100124390798"/>
    <x v="3"/>
  </r>
  <r>
    <x v="2"/>
    <x v="1"/>
    <n v="1100.4816382851359"/>
    <x v="4"/>
  </r>
  <r>
    <x v="2"/>
    <x v="1"/>
    <n v="865.63202521688663"/>
    <x v="5"/>
  </r>
  <r>
    <x v="2"/>
    <x v="1"/>
    <n v="775.64810266436609"/>
    <x v="6"/>
  </r>
  <r>
    <x v="2"/>
    <x v="1"/>
    <n v="771.12701568078171"/>
    <x v="7"/>
  </r>
  <r>
    <x v="2"/>
    <x v="1"/>
    <n v="938.3892825246345"/>
    <x v="8"/>
  </r>
  <r>
    <x v="2"/>
    <x v="1"/>
    <n v="926.09608149037115"/>
    <x v="9"/>
  </r>
  <r>
    <x v="2"/>
    <x v="1"/>
    <n v="885.08977287352354"/>
    <x v="10"/>
  </r>
  <r>
    <x v="2"/>
    <x v="1"/>
    <n v="851.61068351197434"/>
    <x v="11"/>
  </r>
  <r>
    <x v="3"/>
    <x v="0"/>
    <n v="653.41982342085612"/>
    <x v="0"/>
  </r>
  <r>
    <x v="3"/>
    <x v="0"/>
    <n v="422.55169950333703"/>
    <x v="1"/>
  </r>
  <r>
    <x v="3"/>
    <x v="0"/>
    <n v="367.34419596184199"/>
    <x v="2"/>
  </r>
  <r>
    <x v="3"/>
    <x v="0"/>
    <n v="358.87638896793936"/>
    <x v="3"/>
  </r>
  <r>
    <x v="3"/>
    <x v="0"/>
    <n v="443.07670277691113"/>
    <x v="4"/>
  </r>
  <r>
    <x v="3"/>
    <x v="0"/>
    <n v="376.34996444243632"/>
    <x v="5"/>
  </r>
  <r>
    <x v="3"/>
    <x v="0"/>
    <n v="448.2709455070671"/>
    <x v="6"/>
  </r>
  <r>
    <x v="3"/>
    <x v="0"/>
    <n v="391.72860635558112"/>
    <x v="7"/>
  </r>
  <r>
    <x v="3"/>
    <x v="0"/>
    <n v="395.25314570191898"/>
    <x v="8"/>
  </r>
  <r>
    <x v="3"/>
    <x v="0"/>
    <n v="385.00274081329616"/>
    <x v="9"/>
  </r>
  <r>
    <x v="3"/>
    <x v="0"/>
    <n v="454.43913129978029"/>
    <x v="10"/>
  </r>
  <r>
    <x v="3"/>
    <x v="0"/>
    <n v="460.91458750421265"/>
    <x v="11"/>
  </r>
  <r>
    <x v="3"/>
    <x v="1"/>
    <n v="2795.6850939662954"/>
    <x v="0"/>
  </r>
  <r>
    <x v="3"/>
    <x v="1"/>
    <n v="1999.6175887932659"/>
    <x v="1"/>
  </r>
  <r>
    <x v="3"/>
    <x v="1"/>
    <n v="1723.8736445555921"/>
    <x v="2"/>
  </r>
  <r>
    <x v="3"/>
    <x v="1"/>
    <n v="1800.0413678801203"/>
    <x v="3"/>
  </r>
  <r>
    <x v="3"/>
    <x v="1"/>
    <n v="2228.0234551839185"/>
    <x v="4"/>
  </r>
  <r>
    <x v="3"/>
    <x v="1"/>
    <n v="1826.2575220743315"/>
    <x v="5"/>
  </r>
  <r>
    <x v="3"/>
    <x v="1"/>
    <n v="2064.1117393532372"/>
    <x v="6"/>
  </r>
  <r>
    <x v="3"/>
    <x v="1"/>
    <n v="1798.2977851527423"/>
    <x v="7"/>
  </r>
  <r>
    <x v="3"/>
    <x v="1"/>
    <n v="1915.9163256280051"/>
    <x v="8"/>
  </r>
  <r>
    <x v="3"/>
    <x v="1"/>
    <n v="1741.2221467575223"/>
    <x v="9"/>
  </r>
  <r>
    <x v="3"/>
    <x v="1"/>
    <n v="2101.0529618780429"/>
    <x v="10"/>
  </r>
  <r>
    <x v="3"/>
    <x v="1"/>
    <n v="2244.7884493533466"/>
    <x v="11"/>
  </r>
  <r>
    <x v="4"/>
    <x v="0"/>
    <n v="200.58524131849026"/>
    <x v="0"/>
  </r>
  <r>
    <x v="4"/>
    <x v="0"/>
    <n v="164.25625541063192"/>
    <x v="1"/>
  </r>
  <r>
    <x v="4"/>
    <x v="0"/>
    <n v="136.11343843997449"/>
    <x v="2"/>
  </r>
  <r>
    <x v="4"/>
    <x v="0"/>
    <n v="162.46996254022056"/>
    <x v="3"/>
  </r>
  <r>
    <x v="4"/>
    <x v="0"/>
    <n v="181.89115918873642"/>
    <x v="4"/>
  </r>
  <r>
    <x v="4"/>
    <x v="0"/>
    <n v="128.62949956183985"/>
    <x v="5"/>
  </r>
  <r>
    <x v="4"/>
    <x v="0"/>
    <n v="127.71967484866921"/>
    <x v="6"/>
  </r>
  <r>
    <x v="4"/>
    <x v="0"/>
    <n v="161.49491331211047"/>
    <x v="7"/>
  </r>
  <r>
    <x v="4"/>
    <x v="0"/>
    <n v="122.14251530105675"/>
    <x v="8"/>
  </r>
  <r>
    <x v="4"/>
    <x v="0"/>
    <n v="142.14471983608888"/>
    <x v="9"/>
  </r>
  <r>
    <x v="4"/>
    <x v="0"/>
    <n v="177.17469130800222"/>
    <x v="10"/>
  </r>
  <r>
    <x v="4"/>
    <x v="0"/>
    <n v="157.76404212415332"/>
    <x v="11"/>
  </r>
  <r>
    <x v="4"/>
    <x v="1"/>
    <n v="786.4652682571882"/>
    <x v="0"/>
  </r>
  <r>
    <x v="4"/>
    <x v="1"/>
    <n v="710.83841945106883"/>
    <x v="1"/>
  </r>
  <r>
    <x v="4"/>
    <x v="1"/>
    <n v="721.45836769358016"/>
    <x v="2"/>
  </r>
  <r>
    <x v="4"/>
    <x v="1"/>
    <n v="741.99986666748657"/>
    <x v="3"/>
  </r>
  <r>
    <x v="4"/>
    <x v="1"/>
    <n v="776.67766057917493"/>
    <x v="4"/>
  </r>
  <r>
    <x v="4"/>
    <x v="1"/>
    <n v="637.34412473623684"/>
    <x v="5"/>
  </r>
  <r>
    <x v="4"/>
    <x v="1"/>
    <n v="712.84088107060506"/>
    <x v="6"/>
  </r>
  <r>
    <x v="4"/>
    <x v="1"/>
    <n v="787.11047686845654"/>
    <x v="7"/>
  </r>
  <r>
    <x v="4"/>
    <x v="1"/>
    <n v="596.25006746180463"/>
    <x v="8"/>
  </r>
  <r>
    <x v="4"/>
    <x v="1"/>
    <n v="762.2039844513979"/>
    <x v="9"/>
  </r>
  <r>
    <x v="4"/>
    <x v="1"/>
    <n v="842.39871441869218"/>
    <x v="10"/>
  </r>
  <r>
    <x v="4"/>
    <x v="1"/>
    <n v="674.93862748842992"/>
    <x v="11"/>
  </r>
  <r>
    <x v="5"/>
    <x v="0"/>
    <n v="1350.3556167046659"/>
    <x v="0"/>
  </r>
  <r>
    <x v="5"/>
    <x v="0"/>
    <n v="477.21848849908554"/>
    <x v="1"/>
  </r>
  <r>
    <x v="5"/>
    <x v="0"/>
    <n v="519.37161109149224"/>
    <x v="2"/>
  </r>
  <r>
    <x v="5"/>
    <x v="0"/>
    <n v="1143.2422089459678"/>
    <x v="3"/>
  </r>
  <r>
    <x v="5"/>
    <x v="0"/>
    <n v="766.52772121739008"/>
    <x v="4"/>
  </r>
  <r>
    <x v="5"/>
    <x v="0"/>
    <n v="1019.5494414506426"/>
    <x v="5"/>
  </r>
  <r>
    <x v="5"/>
    <x v="0"/>
    <n v="585.98002206503656"/>
    <x v="6"/>
  </r>
  <r>
    <x v="5"/>
    <x v="0"/>
    <n v="972.83547251739151"/>
    <x v="7"/>
  </r>
  <r>
    <x v="5"/>
    <x v="0"/>
    <n v="935.0289991370164"/>
    <x v="8"/>
  </r>
  <r>
    <x v="5"/>
    <x v="0"/>
    <n v="773.01646330392578"/>
    <x v="9"/>
  </r>
  <r>
    <x v="5"/>
    <x v="0"/>
    <n v="826.86177923991602"/>
    <x v="10"/>
  </r>
  <r>
    <x v="5"/>
    <x v="0"/>
    <n v="972.59989913981008"/>
    <x v="11"/>
  </r>
  <r>
    <x v="5"/>
    <x v="1"/>
    <n v="4349.5068084105606"/>
    <x v="0"/>
  </r>
  <r>
    <x v="5"/>
    <x v="1"/>
    <n v="1769.8084972043639"/>
    <x v="1"/>
  </r>
  <r>
    <x v="5"/>
    <x v="1"/>
    <n v="2131.0608094117147"/>
    <x v="2"/>
  </r>
  <r>
    <x v="5"/>
    <x v="1"/>
    <n v="4264.2836997560808"/>
    <x v="3"/>
  </r>
  <r>
    <x v="5"/>
    <x v="1"/>
    <n v="2496.5441388577137"/>
    <x v="4"/>
  </r>
  <r>
    <x v="5"/>
    <x v="1"/>
    <n v="3632.9400238743547"/>
    <x v="5"/>
  </r>
  <r>
    <x v="5"/>
    <x v="1"/>
    <n v="2529.3849266885536"/>
    <x v="6"/>
  </r>
  <r>
    <x v="5"/>
    <x v="1"/>
    <n v="3385.9588818785492"/>
    <x v="7"/>
  </r>
  <r>
    <x v="5"/>
    <x v="1"/>
    <n v="3064.2314117716605"/>
    <x v="8"/>
  </r>
  <r>
    <x v="5"/>
    <x v="1"/>
    <n v="2841.1148172723661"/>
    <x v="9"/>
  </r>
  <r>
    <x v="5"/>
    <x v="1"/>
    <n v="3249.933171516197"/>
    <x v="10"/>
  </r>
  <r>
    <x v="5"/>
    <x v="1"/>
    <n v="3627.426781020326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D0196-DE01-49B5-A4E5-7F54BF1D3062}" name="Tabela przestawna5" cacheId="0" applyNumberFormats="0" applyBorderFormats="0" applyFontFormats="0" applyPatternFormats="0" applyAlignmentFormats="0" applyWidthHeightFormats="1" dataCaption="Wartości" updatedVersion="6" minRefreshableVersion="3" useAutoFormatting="1" rowGrandTotals="0" itemPrintTitles="1" createdVersion="8" indent="0" outline="1" outlineData="1" multipleFieldFilters="0" chartFormat="5">
  <location ref="G21:J27" firstHeaderRow="1" firstDataRow="2" firstDataCol="1"/>
  <pivotFields count="5">
    <pivotField axis="axisRow" showAll="0">
      <items count="3">
        <item h="1" x="0"/>
        <item x="1"/>
        <item t="default"/>
      </items>
    </pivotField>
    <pivotField axis="axisRow" showAll="0">
      <items count="6">
        <item x="1"/>
        <item x="2"/>
        <item x="3"/>
        <item x="4"/>
        <item h="1" x="0"/>
        <item t="default"/>
      </items>
    </pivotField>
    <pivotField dataField="1" numFmtId="1" showAll="0"/>
    <pivotField numFmtId="14" showAll="0"/>
    <pivotField axis="axisCol" showAll="0">
      <items count="3">
        <item x="1"/>
        <item x="0"/>
        <item t="default"/>
      </items>
    </pivotField>
  </pivotFields>
  <rowFields count="2">
    <field x="0"/>
    <field x="1"/>
  </rowFields>
  <rowItems count="5">
    <i>
      <x v="1"/>
    </i>
    <i r="1">
      <x/>
    </i>
    <i r="1">
      <x v="1"/>
    </i>
    <i r="1">
      <x v="2"/>
    </i>
    <i r="1">
      <x v="3"/>
    </i>
  </rowItems>
  <colFields count="1">
    <field x="4"/>
  </colFields>
  <colItems count="3">
    <i>
      <x/>
    </i>
    <i>
      <x v="1"/>
    </i>
    <i t="grand">
      <x/>
    </i>
  </colItems>
  <dataFields count="1">
    <dataField name="Suma z SPRZEDAZ" fld="2" baseField="0" baseItem="0"/>
  </dataFields>
  <chartFormats count="14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BDE7D-D44B-4F56-A4C0-41E50DCFD229}" name="Tabela przestawna4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8" indent="0" outline="1" outlineData="1" multipleFieldFilters="0" chartFormat="5">
  <location ref="G3:I18" firstHeaderRow="1" firstDataRow="3" firstDataCol="1"/>
  <pivotFields count="5">
    <pivotField axis="axisRow" showAll="0" defaultSubtotal="0">
      <items count="2">
        <item h="1" x="0"/>
        <item x="1"/>
      </items>
    </pivotField>
    <pivotField axis="axisCol" showAll="0" defaultSubtotal="0">
      <items count="5">
        <item h="1" x="1"/>
        <item h="1" x="2"/>
        <item h="1" x="3"/>
        <item h="1" x="4"/>
        <item x="0"/>
      </items>
    </pivotField>
    <pivotField dataField="1" numFmtId="1" showAll="0" defaultSubtotal="0"/>
    <pivotField axis="axisRow" numFmtId="14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  <pivotField axis="axisCol" showAll="0" defaultSubtotal="0">
      <items count="2">
        <item x="1"/>
        <item x="0"/>
      </items>
    </pivotField>
  </pivotFields>
  <rowFields count="2">
    <field x="0"/>
    <field x="3"/>
  </rowFields>
  <rowItems count="1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2">
    <field x="4"/>
    <field x="1"/>
  </colFields>
  <colItems count="2">
    <i>
      <x/>
      <x v="4"/>
    </i>
    <i>
      <x v="1"/>
      <x v="4"/>
    </i>
  </colItems>
  <dataFields count="1">
    <dataField name="Suma z SPRZEDAZ" fld="2" baseField="0" baseItem="0"/>
  </dataFields>
  <formats count="3">
    <format dxfId="17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16">
      <pivotArea collapsedLevelsAreSubtotals="1" fieldPosition="0">
        <references count="1">
          <reference field="0" count="1">
            <x v="1"/>
          </reference>
        </references>
      </pivotArea>
    </format>
    <format dxfId="15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</formats>
  <chartFormats count="1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4" count="1" selected="0">
            <x v="0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4" count="1" selected="0">
            <x v="1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9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9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10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10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10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11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1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1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12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12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12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12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0" format="1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0" format="1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0" format="1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0" format="1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0" format="1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1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1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1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13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13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13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13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14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14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14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0" format="14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0" format="14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0" format="14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0" format="14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0" format="14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2"/>
          </reference>
          <reference field="4" count="1" selected="0">
            <x v="0"/>
          </reference>
        </references>
      </pivotArea>
    </chartFormat>
    <chartFormat chart="0" format="14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2"/>
          </reference>
          <reference field="4" count="1" selected="0">
            <x v="0"/>
          </reference>
        </references>
      </pivotArea>
    </chartFormat>
    <chartFormat chart="0" format="14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2"/>
          </reference>
          <reference field="4" count="1" selected="0">
            <x v="0"/>
          </reference>
        </references>
      </pivotArea>
    </chartFormat>
    <chartFormat chart="0" format="15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2"/>
          </reference>
          <reference field="4" count="1" selected="0">
            <x v="0"/>
          </reference>
        </references>
      </pivotArea>
    </chartFormat>
    <chartFormat chart="0" format="15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2"/>
          </reference>
          <reference field="4" count="1" selected="0">
            <x v="0"/>
          </reference>
        </references>
      </pivotArea>
    </chartFormat>
    <chartFormat chart="0" format="15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2"/>
          </reference>
          <reference field="4" count="1" selected="0">
            <x v="1"/>
          </reference>
        </references>
      </pivotArea>
    </chartFormat>
    <chartFormat chart="0" format="15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2"/>
          </reference>
          <reference field="4" count="1" selected="0">
            <x v="1"/>
          </reference>
        </references>
      </pivotArea>
    </chartFormat>
    <chartFormat chart="0" format="15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2"/>
          </reference>
          <reference field="4" count="1" selected="0">
            <x v="1"/>
          </reference>
        </references>
      </pivotArea>
    </chartFormat>
    <chartFormat chart="0" format="15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2"/>
          </reference>
          <reference field="4" count="1" selected="0">
            <x v="1"/>
          </reference>
        </references>
      </pivotArea>
    </chartFormat>
    <chartFormat chart="0" format="15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2"/>
          </reference>
          <reference field="4" count="1" selected="0">
            <x v="1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59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3" count="1" selected="0">
            <x v="12"/>
          </reference>
          <reference field="4" count="1" selected="0">
            <x v="0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1"/>
          </reference>
        </references>
      </pivotArea>
    </chartFormat>
    <chartFormat chart="1" format="1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6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1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4" format="1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7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4" format="17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0FDFC-DF54-4FCC-AA55-DE155C233E65}" name="Tabela przestawna6" cacheId="1" applyNumberFormats="0" applyBorderFormats="0" applyFontFormats="0" applyPatternFormats="0" applyAlignmentFormats="0" applyWidthHeightFormats="1" dataCaption="Wartości" updatedVersion="6" minRefreshableVersion="5" useAutoFormatting="1" itemPrintTitles="1" createdVersion="8" indent="0" outline="1" outlineData="1" multipleFieldFilters="0" chartFormat="3">
  <location ref="G3:I11" firstHeaderRow="1" firstDataRow="2" firstDataCol="1"/>
  <pivotFields count="6">
    <pivotField axis="axisRow" showAll="0">
      <items count="7">
        <item x="2"/>
        <item x="3"/>
        <item x="4"/>
        <item x="5"/>
        <item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dataField="1"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/>
    </i>
    <i t="grand">
      <x/>
    </i>
  </colItems>
  <dataFields count="1">
    <dataField name="Suma z SPRZEDAZ" fld="2" showDataAs="percentOfCol" baseField="0" baseItem="5" numFmtId="10"/>
  </dataFields>
  <chartFormats count="18"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1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212" name="DATA">
      <autoFilter ref="A1">
        <filterColumn colId="0">
          <customFilters and="1">
            <customFilter operator="greaterThanOrEqual" val="43221"/>
            <customFilter operator="lessThanOrEqual" val="432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4F785-997D-4FD0-A5A8-A010B53701E4}" name="Tabela przestawna1" cacheId="1" applyNumberFormats="0" applyBorderFormats="0" applyFontFormats="0" applyPatternFormats="0" applyAlignmentFormats="0" applyWidthHeightFormats="1" dataCaption="Wartości" updatedVersion="6" minRefreshableVersion="5" useAutoFormatting="1" rowGrandTotals="0" colGrandTotals="0" itemPrintTitles="1" createdVersion="8" indent="0" outline="1" outlineData="1" multipleFieldFilters="0" chartFormat="9">
  <location ref="G40:H47" firstHeaderRow="1" firstDataRow="2" firstDataCol="1"/>
  <pivotFields count="6">
    <pivotField axis="axisRow" showAll="0">
      <items count="7">
        <item x="2"/>
        <item x="3"/>
        <item x="4"/>
        <item x="5"/>
        <item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dataField="1"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1">
    <i>
      <x/>
    </i>
  </colItems>
  <dataFields count="1">
    <dataField name="Suma z SPRZEDAZ" fld="2" baseField="0" baseItem="0"/>
  </dataFields>
  <formats count="2">
    <format dxfId="14">
      <pivotArea collapsedLevelsAreSubtotals="1" fieldPosition="0">
        <references count="1">
          <reference field="1" count="0"/>
        </references>
      </pivotArea>
    </format>
    <format dxfId="13">
      <pivotArea collapsedLevelsAreSubtotals="1" fieldPosition="0">
        <references count="2">
          <reference field="0" count="0"/>
          <reference field="1" count="0" selected="0"/>
        </references>
      </pivotArea>
    </format>
  </formats>
  <chartFormats count="5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62" name="DATA">
      <autoFilter ref="A1">
        <filterColumn colId="0">
          <customFilters and="1">
            <customFilter operator="greaterThanOrEqual" val="43221"/>
            <customFilter operator="lessThanOrEqual" val="432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DESC1" xr10:uid="{438EEB06-CD8B-49E5-BAC9-4CF9948D3FFE}" sourceName="SDESC">
  <pivotTables>
    <pivotTable tabId="11" name="Tabela przestawna4"/>
    <pivotTable tabId="11" name="Tabela przestawna5"/>
  </pivotTables>
  <data>
    <tabular pivotCacheId="421109274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DESC21" xr10:uid="{375BF266-166E-419B-9470-F1F23221CCBF}" sourceName="SDESC2">
  <pivotTables>
    <pivotTable tabId="11" name="Tabela przestawna5"/>
  </pivotTables>
  <data>
    <tabular pivotCacheId="421109274">
      <items count="5">
        <i x="1" s="1"/>
        <i x="2" s="1"/>
        <i x="3" s="1"/>
        <i x="4" s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ATA1" xr10:uid="{92FB2D07-70EB-4988-A2EC-D2CDCABF7858}" sourceName="DATA">
  <pivotTables>
    <pivotTable tabId="11" name="Tabela przestawna4"/>
  </pivotTables>
  <data>
    <tabular pivotCacheId="421109274" showMissing="0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nd="1"/>
        <i x="13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OKRES1" xr10:uid="{91921145-8F37-48D3-9942-7EB276E04F14}" sourceName="OKRES">
  <pivotTables>
    <pivotTable tabId="11" name="Tabela przestawna4"/>
    <pivotTable tabId="11" name="Tabela przestawna5"/>
  </pivotTables>
  <data>
    <tabular pivotCacheId="421109274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DESC3" xr10:uid="{32271D5A-393F-4FCB-BA8E-8B4FF726B33B}" sourceName="SDESC">
  <pivotTables>
    <pivotTable tabId="12" name="Tabela przestawna6"/>
    <pivotTable tabId="12" name="Tabela przestawna1"/>
  </pivotTables>
  <data>
    <tabular pivotCacheId="1503226540">
      <items count="6">
        <i x="2" s="1"/>
        <i x="3" s="1"/>
        <i x="4" s="1"/>
        <i x="5" s="1"/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DESC22" xr10:uid="{653B91A0-7C7A-46B4-B37C-57B3365873A2}" sourceName="SDESC2">
  <pivotTables>
    <pivotTable tabId="12" name="Tabela przestawna6"/>
    <pivotTable tabId="12" name="Tabela przestawna1"/>
  </pivotTables>
  <data>
    <tabular pivotCacheId="1503226540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DESC 3" xr10:uid="{B10F6F8E-F28F-4A86-8BAC-87565689757D}" cache="Fragmentator_SDESC1" caption="SDESC" showCaption="0" style="SlicerStyleOther1" rowHeight="241300"/>
  <slicer name="SDESC2 3" xr10:uid="{AEAE6E5E-B8E6-4AFE-8129-AC16520D10EA}" cache="Fragmentator_SDESC21" caption="SDESC2" columnCount="2" showCaption="0" style="SlicerStyleOther1" rowHeight="241300"/>
  <slicer name="DATA 3" xr10:uid="{D0D29C6C-A14B-4DCB-832F-31A9665C2F1E}" cache="Fragmentator_DATA1" caption="DATA" columnCount="4" showCaption="0" style="SlicerStyleOther1" rowHeight="241300"/>
  <slicer name="OKRES 2" xr10:uid="{06AC6609-A2B0-4ED5-AF4A-C4DF252F3F84}" cache="Fragmentator_OKRES1" caption="OKRES" showCaption="0" style="SlicerStyleOther1" rowHeight="241300"/>
  <slicer name="SDESC 4" xr10:uid="{775A0B60-152A-4630-A29F-84DA94A3523E}" cache="Fragmentator_SDESC3" caption="SDESC" showCaption="0" style="SlicerStyleOther1" rowHeight="241300"/>
  <slicer name="SDESC2 4" xr10:uid="{565B289A-572B-4307-917F-DD7A8A5F94D0}" cache="Fragmentator_SDESC22" caption="SDESC2" showCaption="0" style="SlicerStyleOther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DESC 1" xr10:uid="{D4FC8600-DC3F-4750-8E08-254C91651EB3}" cache="Fragmentator_SDESC1" caption="SDESC" rowHeight="241300"/>
  <slicer name="SDESC2 1" xr10:uid="{59D2D117-CADE-49FC-BD2F-191BD1410235}" cache="Fragmentator_SDESC21" caption="SDESC2" rowHeight="241300"/>
  <slicer name="DATA" xr10:uid="{A782A12F-041B-4045-B695-BA0223A1A380}" cache="Fragmentator_DATA1" caption="DATA" rowHeight="241300"/>
  <slicer name="OKRES 1" xr10:uid="{898704B1-3E99-4C6F-85FD-946666603C8D}" cache="Fragmentator_OKRES1" caption="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DESC 2" xr10:uid="{0462EF57-2E66-4136-A2E6-628FDF7AF306}" cache="Fragmentator_SDESC3" caption="SDESC" rowHeight="241300"/>
  <slicer name="SDESC2 2" xr10:uid="{F038CCE3-A8A1-43E5-B654-E9B59C63DD14}" cache="Fragmentator_SDESC22" caption="SDESC2" rowHeight="24130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DATA" xr10:uid="{44850808-D8DE-459E-8259-E041F06C3D71}" sourceName="DATA">
  <pivotTables>
    <pivotTable tabId="12" name="Tabela przestawna6"/>
    <pivotTable tabId="12" name="Tabela przestawna1"/>
  </pivotTables>
  <state minimalRefreshVersion="6" lastRefreshVersion="6" pivotCacheId="1503226540" filterType="dateBetween">
    <selection startDate="2018-05-01T00:00:00" endDate="2018-05-31T00:00:00"/>
    <bounds startDate="2017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4" xr10:uid="{9501FC3D-AA59-4C6A-959C-5E8B2D66B64B}" cache="NatywnaOśCzasu_DATA" caption="DATA" showSelectionLabel="0" showTimeLevel="0" level="2" selectionLevel="2" scrollPosition="2018-04-29T00:00:00" style="TimeSlicerStyleLight3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2" xr10:uid="{73CF3616-CAD6-44AE-92CD-AC6DF1B4D475}" cache="NatywnaOśCzasu_DATA" caption="DATA" level="0" selectionLevel="2" scrollPosition="2017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11/relationships/timeline" Target="../timelines/timeline2.xml"/><Relationship Id="rId5" Type="http://schemas.microsoft.com/office/2007/relationships/slicer" Target="../slicers/slicer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C6AC-042D-40FE-BF2C-3DB2A3C2AD97}">
  <dimension ref="A1:AI352"/>
  <sheetViews>
    <sheetView tabSelected="1" zoomScaleNormal="100" workbookViewId="0">
      <selection activeCell="AD19" sqref="AD19"/>
    </sheetView>
  </sheetViews>
  <sheetFormatPr baseColWidth="10" defaultColWidth="8.83203125" defaultRowHeight="15" x14ac:dyDescent="0.2"/>
  <sheetData>
    <row r="1" spans="1:35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 spans="1:35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 spans="1:35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1:3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1:3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1:3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1:3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1:3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1:3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1:3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1:3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1:3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spans="1:3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spans="1:3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 spans="1:3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 spans="1:3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 spans="1:3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</row>
    <row r="47" spans="1:3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  <row r="48" spans="1:3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</row>
    <row r="49" spans="1:3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</row>
    <row r="50" spans="1:3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:3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</row>
    <row r="52" spans="1:3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</row>
    <row r="53" spans="1:3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</row>
    <row r="55" spans="1:3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56" spans="1:3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</row>
    <row r="57" spans="1:3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</row>
    <row r="58" spans="1:3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 spans="1:3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0" spans="1:3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3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</row>
    <row r="62" spans="1:3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</row>
    <row r="63" spans="1:3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</row>
    <row r="64" spans="1:3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</row>
    <row r="65" spans="1:3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spans="1:3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spans="1:3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</row>
    <row r="68" spans="1:3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</row>
    <row r="69" spans="1:3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spans="1:3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</row>
    <row r="71" spans="1:3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</row>
    <row r="72" spans="1:3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</row>
    <row r="73" spans="1:3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</row>
    <row r="74" spans="1:3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</row>
    <row r="75" spans="1:3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</row>
    <row r="76" spans="1:3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</row>
    <row r="77" spans="1:3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spans="1:3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</row>
    <row r="80" spans="1:3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</row>
    <row r="81" spans="1:3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</row>
    <row r="82" spans="1:3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</row>
    <row r="83" spans="1:3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</row>
    <row r="84" spans="1:3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</row>
    <row r="85" spans="1:3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</row>
    <row r="86" spans="1:3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</row>
    <row r="87" spans="1:3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</row>
    <row r="88" spans="1:3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</row>
    <row r="89" spans="1:3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</row>
    <row r="90" spans="1:3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</row>
    <row r="91" spans="1:3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</row>
    <row r="92" spans="1:3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</row>
    <row r="93" spans="1:3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</row>
    <row r="94" spans="1:3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</row>
    <row r="95" spans="1:3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</row>
    <row r="96" spans="1:3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</row>
    <row r="97" spans="1:3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</row>
    <row r="98" spans="1:3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</row>
    <row r="99" spans="1:3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</row>
    <row r="100" spans="1:3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</row>
    <row r="101" spans="1:35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</row>
    <row r="102" spans="1:35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</row>
    <row r="103" spans="1:35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</row>
    <row r="104" spans="1:35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</row>
    <row r="105" spans="1:35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</row>
    <row r="106" spans="1:35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</row>
    <row r="107" spans="1:35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 spans="1:35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</row>
    <row r="109" spans="1:35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</row>
    <row r="110" spans="1:35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</row>
    <row r="111" spans="1:35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</row>
    <row r="112" spans="1:35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</row>
    <row r="113" spans="1:35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</row>
    <row r="114" spans="1:35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</row>
    <row r="115" spans="1:35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</row>
    <row r="116" spans="1:35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</row>
    <row r="117" spans="1:35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</row>
    <row r="118" spans="1:35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</row>
    <row r="119" spans="1:35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</row>
    <row r="120" spans="1:35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</row>
    <row r="121" spans="1:35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</row>
    <row r="122" spans="1:35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 spans="1:35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 spans="1:35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</row>
    <row r="125" spans="1:35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</row>
    <row r="126" spans="1:35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</row>
    <row r="127" spans="1:35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</row>
    <row r="128" spans="1:35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</row>
    <row r="129" spans="1:35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</row>
    <row r="130" spans="1:35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</row>
    <row r="131" spans="1:35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</row>
    <row r="132" spans="1:35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</row>
    <row r="133" spans="1:35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</row>
    <row r="134" spans="1:35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</row>
    <row r="135" spans="1:35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</row>
    <row r="136" spans="1:35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</row>
    <row r="137" spans="1:35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</row>
    <row r="138" spans="1:35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</row>
    <row r="139" spans="1:35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</row>
    <row r="140" spans="1:35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</row>
    <row r="141" spans="1:35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</row>
    <row r="142" spans="1:35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</row>
    <row r="143" spans="1:35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</row>
    <row r="144" spans="1:35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</row>
    <row r="145" spans="1:35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</row>
    <row r="146" spans="1:35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</row>
    <row r="147" spans="1:35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</row>
    <row r="148" spans="1:35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</row>
    <row r="149" spans="1:35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</row>
    <row r="150" spans="1:35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</row>
    <row r="151" spans="1:35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</row>
    <row r="152" spans="1:35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</row>
    <row r="153" spans="1:35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</row>
    <row r="154" spans="1:35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</row>
    <row r="155" spans="1:35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</row>
    <row r="156" spans="1:35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</row>
    <row r="157" spans="1:35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</row>
    <row r="158" spans="1:35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</row>
    <row r="159" spans="1:35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</row>
    <row r="160" spans="1:35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</row>
    <row r="161" spans="1:35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</row>
    <row r="162" spans="1:35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</row>
    <row r="163" spans="1:35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</row>
    <row r="164" spans="1:35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 spans="1:35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 spans="1:35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</row>
    <row r="167" spans="1:35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</row>
    <row r="168" spans="1:35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</row>
    <row r="169" spans="1:35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</row>
    <row r="170" spans="1:35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</row>
    <row r="171" spans="1:35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</row>
    <row r="172" spans="1:35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</row>
    <row r="173" spans="1:35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</row>
    <row r="174" spans="1:35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</row>
    <row r="175" spans="1:35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</row>
    <row r="176" spans="1:35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</row>
    <row r="177" spans="1:35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</row>
    <row r="178" spans="1:35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</row>
    <row r="179" spans="1:35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</row>
    <row r="180" spans="1:35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</row>
    <row r="181" spans="1:35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</row>
    <row r="182" spans="1:35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</row>
    <row r="183" spans="1:35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</row>
    <row r="184" spans="1:35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</row>
    <row r="185" spans="1:35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</row>
    <row r="186" spans="1:35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</row>
    <row r="187" spans="1:35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</row>
    <row r="188" spans="1:35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</row>
    <row r="189" spans="1:35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</row>
    <row r="190" spans="1:35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</row>
    <row r="191" spans="1:35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</row>
    <row r="192" spans="1:35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</row>
    <row r="193" spans="1:35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</row>
    <row r="194" spans="1:35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</row>
    <row r="195" spans="1:35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</row>
    <row r="196" spans="1:35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 spans="1:35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 spans="1:35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</row>
    <row r="199" spans="1:35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</row>
    <row r="200" spans="1:35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</row>
    <row r="201" spans="1:35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</row>
    <row r="202" spans="1:35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</row>
    <row r="203" spans="1:35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</row>
    <row r="204" spans="1:35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</row>
    <row r="205" spans="1:35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</row>
    <row r="206" spans="1:35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</row>
    <row r="207" spans="1:35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</row>
    <row r="208" spans="1:35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</row>
    <row r="209" spans="1:35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</row>
    <row r="210" spans="1:35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</row>
    <row r="211" spans="1:35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</row>
    <row r="212" spans="1:35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</row>
    <row r="213" spans="1:35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</row>
    <row r="214" spans="1:35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</row>
    <row r="215" spans="1:35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</row>
    <row r="216" spans="1:35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</row>
    <row r="217" spans="1:35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</row>
    <row r="218" spans="1:35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</row>
    <row r="219" spans="1:35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</row>
    <row r="220" spans="1:35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</row>
    <row r="221" spans="1:35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</row>
    <row r="222" spans="1:35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</row>
    <row r="223" spans="1:35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</row>
    <row r="224" spans="1:35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</row>
    <row r="225" spans="1:35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</row>
    <row r="226" spans="1:35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</row>
    <row r="227" spans="1:35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</row>
    <row r="228" spans="1:35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</row>
    <row r="229" spans="1:35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</row>
    <row r="230" spans="1:35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</row>
    <row r="231" spans="1:35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</row>
    <row r="232" spans="1:35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</row>
    <row r="233" spans="1:35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</row>
    <row r="234" spans="1:35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</row>
    <row r="235" spans="1:35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 spans="1:35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 spans="1:35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</row>
    <row r="238" spans="1:35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</row>
    <row r="239" spans="1:35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</row>
    <row r="240" spans="1:35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</row>
    <row r="241" spans="1:35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</row>
    <row r="242" spans="1:35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</row>
    <row r="243" spans="1:35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</row>
    <row r="244" spans="1:35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</row>
    <row r="245" spans="1:35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</row>
    <row r="246" spans="1:35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</row>
    <row r="247" spans="1:35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</row>
    <row r="248" spans="1:35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</row>
    <row r="249" spans="1:35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</row>
    <row r="250" spans="1:35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</row>
    <row r="251" spans="1:35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</row>
    <row r="252" spans="1:35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</row>
    <row r="253" spans="1:35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</row>
    <row r="254" spans="1:35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</row>
    <row r="255" spans="1:35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</row>
    <row r="256" spans="1:35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</row>
    <row r="257" spans="1:35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 spans="1:35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 spans="1:35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</row>
    <row r="260" spans="1:35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</row>
    <row r="261" spans="1:35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</row>
    <row r="262" spans="1:35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</row>
    <row r="263" spans="1:35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</row>
    <row r="264" spans="1:35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</row>
    <row r="265" spans="1:35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</row>
    <row r="266" spans="1:35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</row>
    <row r="267" spans="1:35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</row>
    <row r="268" spans="1:35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</row>
    <row r="269" spans="1:35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</row>
    <row r="270" spans="1:35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</row>
    <row r="271" spans="1:35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</row>
    <row r="272" spans="1:35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</row>
    <row r="273" spans="1:35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</row>
    <row r="274" spans="1:35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</row>
    <row r="275" spans="1:35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</row>
    <row r="276" spans="1:35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</row>
    <row r="277" spans="1:35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</row>
    <row r="278" spans="1:35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</row>
    <row r="279" spans="1:35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</row>
    <row r="280" spans="1:35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</row>
    <row r="281" spans="1:35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</row>
    <row r="282" spans="1:35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</row>
    <row r="283" spans="1:35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</row>
    <row r="284" spans="1:35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</row>
    <row r="285" spans="1:35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</row>
    <row r="286" spans="1:35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</row>
    <row r="287" spans="1:35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</row>
    <row r="288" spans="1:35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</row>
    <row r="289" spans="1:35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</row>
    <row r="290" spans="1:35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</row>
    <row r="291" spans="1:35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</row>
    <row r="292" spans="1:35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</row>
    <row r="293" spans="1:35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</row>
    <row r="294" spans="1:35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</row>
    <row r="295" spans="1:35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</row>
    <row r="296" spans="1:35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</row>
    <row r="297" spans="1:35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</row>
    <row r="298" spans="1:35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</row>
    <row r="299" spans="1:35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</row>
    <row r="300" spans="1:35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</row>
    <row r="301" spans="1:35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</row>
    <row r="302" spans="1:35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</row>
    <row r="303" spans="1:35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</row>
    <row r="304" spans="1:35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</row>
    <row r="305" spans="1:35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</row>
    <row r="306" spans="1:35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</row>
    <row r="307" spans="1:35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</row>
    <row r="308" spans="1:35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</row>
    <row r="309" spans="1:35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</row>
    <row r="310" spans="1:35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</row>
    <row r="311" spans="1:35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</row>
    <row r="312" spans="1:35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</row>
    <row r="313" spans="1:35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</row>
    <row r="314" spans="1:35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</row>
    <row r="315" spans="1:35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</row>
    <row r="316" spans="1:35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</row>
    <row r="317" spans="1:35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</row>
    <row r="318" spans="1:35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</row>
    <row r="319" spans="1:35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</row>
    <row r="320" spans="1:35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</row>
    <row r="321" spans="1:35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</row>
    <row r="322" spans="1:35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</row>
    <row r="323" spans="1:35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</row>
    <row r="324" spans="1:35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</row>
    <row r="325" spans="1:35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</row>
    <row r="326" spans="1:35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</row>
    <row r="327" spans="1:35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</row>
    <row r="328" spans="1:35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</row>
    <row r="329" spans="1:35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</row>
    <row r="330" spans="1:35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</row>
    <row r="331" spans="1:35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</row>
    <row r="332" spans="1:35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</row>
    <row r="333" spans="1:35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</row>
    <row r="334" spans="1:35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</row>
    <row r="335" spans="1:35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</row>
    <row r="336" spans="1:35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</row>
    <row r="337" spans="1:35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</row>
    <row r="338" spans="1:35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</row>
    <row r="339" spans="1:35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</row>
    <row r="340" spans="1:35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</row>
    <row r="341" spans="1:35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</row>
    <row r="342" spans="1:35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</row>
    <row r="343" spans="1:35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</row>
    <row r="344" spans="1:35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</row>
    <row r="345" spans="1:35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</row>
    <row r="346" spans="1:35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</row>
    <row r="347" spans="1:35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</row>
    <row r="348" spans="1:35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</row>
    <row r="349" spans="1:35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</row>
    <row r="350" spans="1:35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</row>
    <row r="351" spans="1:35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</row>
    <row r="352" spans="1:35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0AC4-53E5-4B4B-A6C2-30711AA58477}">
  <dimension ref="A1:J241"/>
  <sheetViews>
    <sheetView zoomScale="75" workbookViewId="0">
      <selection activeCell="K31" sqref="K31"/>
    </sheetView>
  </sheetViews>
  <sheetFormatPr baseColWidth="10" defaultColWidth="8.83203125" defaultRowHeight="15" x14ac:dyDescent="0.2"/>
  <cols>
    <col min="1" max="1" width="30.6640625" customWidth="1"/>
    <col min="2" max="2" width="24.5" customWidth="1"/>
    <col min="4" max="4" width="21.83203125" customWidth="1"/>
    <col min="5" max="5" width="17.33203125" customWidth="1"/>
    <col min="6" max="6" width="9.1640625" customWidth="1"/>
    <col min="7" max="7" width="19.1640625" bestFit="1" customWidth="1"/>
    <col min="8" max="8" width="16.6640625" bestFit="1" customWidth="1"/>
    <col min="9" max="9" width="15" bestFit="1" customWidth="1"/>
    <col min="10" max="10" width="12.6640625" bestFit="1" customWidth="1"/>
    <col min="11" max="11" width="17.5" bestFit="1" customWidth="1"/>
    <col min="12" max="12" width="19.5" bestFit="1" customWidth="1"/>
    <col min="13" max="17" width="17.5" bestFit="1" customWidth="1"/>
    <col min="18" max="18" width="14.5" bestFit="1" customWidth="1"/>
    <col min="19" max="19" width="23" bestFit="1" customWidth="1"/>
    <col min="20" max="20" width="14.33203125" bestFit="1" customWidth="1"/>
    <col min="21" max="24" width="17.5" bestFit="1" customWidth="1"/>
    <col min="25" max="25" width="14.5" bestFit="1" customWidth="1"/>
    <col min="26" max="26" width="20.5" bestFit="1" customWidth="1"/>
    <col min="27" max="27" width="19.5" bestFit="1" customWidth="1"/>
    <col min="28" max="30" width="17.5" bestFit="1" customWidth="1"/>
    <col min="31" max="31" width="14.5" bestFit="1" customWidth="1"/>
    <col min="32" max="32" width="23" bestFit="1" customWidth="1"/>
    <col min="33" max="33" width="12" bestFit="1" customWidth="1"/>
    <col min="34" max="37" width="17.5" bestFit="1" customWidth="1"/>
    <col min="38" max="38" width="14.5" bestFit="1" customWidth="1"/>
    <col min="39" max="39" width="20.5" bestFit="1" customWidth="1"/>
    <col min="40" max="40" width="19.5" bestFit="1" customWidth="1"/>
    <col min="41" max="43" width="17.5" bestFit="1" customWidth="1"/>
    <col min="44" max="44" width="14.5" bestFit="1" customWidth="1"/>
    <col min="45" max="45" width="23" bestFit="1" customWidth="1"/>
    <col min="46" max="46" width="12" bestFit="1" customWidth="1"/>
    <col min="47" max="50" width="17.5" bestFit="1" customWidth="1"/>
    <col min="51" max="51" width="14.5" bestFit="1" customWidth="1"/>
    <col min="52" max="52" width="20.5" bestFit="1" customWidth="1"/>
    <col min="53" max="53" width="19.5" bestFit="1" customWidth="1"/>
    <col min="54" max="56" width="17.5" bestFit="1" customWidth="1"/>
    <col min="57" max="57" width="14.5" bestFit="1" customWidth="1"/>
    <col min="58" max="58" width="23" bestFit="1" customWidth="1"/>
    <col min="59" max="59" width="12" bestFit="1" customWidth="1"/>
    <col min="60" max="63" width="17.5" bestFit="1" customWidth="1"/>
    <col min="64" max="64" width="14.5" bestFit="1" customWidth="1"/>
    <col min="65" max="65" width="20.5" bestFit="1" customWidth="1"/>
    <col min="66" max="66" width="19.5" bestFit="1" customWidth="1"/>
    <col min="67" max="69" width="17.5" bestFit="1" customWidth="1"/>
    <col min="70" max="70" width="14.5" bestFit="1" customWidth="1"/>
    <col min="71" max="71" width="23" bestFit="1" customWidth="1"/>
    <col min="72" max="72" width="12" bestFit="1" customWidth="1"/>
    <col min="73" max="76" width="17.5" bestFit="1" customWidth="1"/>
    <col min="77" max="77" width="14.5" bestFit="1" customWidth="1"/>
    <col min="78" max="78" width="20.5" bestFit="1" customWidth="1"/>
    <col min="79" max="79" width="19.5" bestFit="1" customWidth="1"/>
    <col min="80" max="82" width="17.5" bestFit="1" customWidth="1"/>
    <col min="83" max="83" width="14.5" bestFit="1" customWidth="1"/>
    <col min="84" max="84" width="23" bestFit="1" customWidth="1"/>
    <col min="85" max="85" width="12" bestFit="1" customWidth="1"/>
    <col min="86" max="89" width="17.5" bestFit="1" customWidth="1"/>
    <col min="90" max="90" width="14.5" bestFit="1" customWidth="1"/>
    <col min="91" max="91" width="20.5" bestFit="1" customWidth="1"/>
    <col min="92" max="92" width="19.5" bestFit="1" customWidth="1"/>
    <col min="93" max="95" width="17.5" bestFit="1" customWidth="1"/>
    <col min="96" max="96" width="14.5" bestFit="1" customWidth="1"/>
    <col min="97" max="97" width="23" bestFit="1" customWidth="1"/>
    <col min="98" max="98" width="12" bestFit="1" customWidth="1"/>
    <col min="99" max="102" width="17.5" bestFit="1" customWidth="1"/>
    <col min="103" max="103" width="14.5" bestFit="1" customWidth="1"/>
    <col min="104" max="104" width="20.5" bestFit="1" customWidth="1"/>
    <col min="105" max="105" width="19.5" bestFit="1" customWidth="1"/>
    <col min="106" max="108" width="17.5" bestFit="1" customWidth="1"/>
    <col min="109" max="109" width="14.5" bestFit="1" customWidth="1"/>
    <col min="110" max="110" width="23" bestFit="1" customWidth="1"/>
    <col min="111" max="111" width="12" bestFit="1" customWidth="1"/>
    <col min="112" max="115" width="17.5" bestFit="1" customWidth="1"/>
    <col min="116" max="116" width="14.5" bestFit="1" customWidth="1"/>
    <col min="117" max="117" width="20.5" bestFit="1" customWidth="1"/>
    <col min="118" max="118" width="19.5" bestFit="1" customWidth="1"/>
    <col min="119" max="121" width="17.5" bestFit="1" customWidth="1"/>
    <col min="122" max="122" width="14.5" bestFit="1" customWidth="1"/>
    <col min="123" max="123" width="23" bestFit="1" customWidth="1"/>
    <col min="124" max="124" width="12" bestFit="1" customWidth="1"/>
    <col min="125" max="128" width="17.5" bestFit="1" customWidth="1"/>
    <col min="129" max="129" width="14.5" bestFit="1" customWidth="1"/>
    <col min="130" max="130" width="20.5" bestFit="1" customWidth="1"/>
    <col min="131" max="131" width="19.5" bestFit="1" customWidth="1"/>
    <col min="132" max="134" width="17.5" bestFit="1" customWidth="1"/>
    <col min="135" max="135" width="14.5" bestFit="1" customWidth="1"/>
    <col min="136" max="136" width="23" bestFit="1" customWidth="1"/>
    <col min="137" max="137" width="12" bestFit="1" customWidth="1"/>
    <col min="138" max="141" width="17.5" bestFit="1" customWidth="1"/>
    <col min="142" max="142" width="14.5" bestFit="1" customWidth="1"/>
    <col min="143" max="143" width="20.5" bestFit="1" customWidth="1"/>
    <col min="144" max="144" width="19.5" bestFit="1" customWidth="1"/>
    <col min="145" max="147" width="17.5" bestFit="1" customWidth="1"/>
    <col min="148" max="148" width="14.5" bestFit="1" customWidth="1"/>
    <col min="149" max="149" width="23" bestFit="1" customWidth="1"/>
    <col min="150" max="150" width="12" bestFit="1" customWidth="1"/>
    <col min="151" max="154" width="17.5" bestFit="1" customWidth="1"/>
    <col min="155" max="155" width="14.5" bestFit="1" customWidth="1"/>
    <col min="156" max="156" width="20.5" bestFit="1" customWidth="1"/>
    <col min="157" max="157" width="19.5" bestFit="1" customWidth="1"/>
    <col min="158" max="160" width="17.5" bestFit="1" customWidth="1"/>
    <col min="161" max="161" width="14.5" bestFit="1" customWidth="1"/>
    <col min="162" max="162" width="23" bestFit="1" customWidth="1"/>
    <col min="163" max="163" width="12" bestFit="1" customWidth="1"/>
    <col min="164" max="164" width="14.33203125" bestFit="1" customWidth="1"/>
  </cols>
  <sheetData>
    <row r="1" spans="1:9" x14ac:dyDescent="0.2">
      <c r="A1" t="s">
        <v>0</v>
      </c>
      <c r="B1" t="s">
        <v>0</v>
      </c>
      <c r="C1" t="s">
        <v>30</v>
      </c>
      <c r="D1" t="s">
        <v>31</v>
      </c>
      <c r="E1" t="s">
        <v>28</v>
      </c>
    </row>
    <row r="2" spans="1:9" x14ac:dyDescent="0.2">
      <c r="A2" s="1" t="s">
        <v>2</v>
      </c>
      <c r="B2" s="1" t="s">
        <v>9</v>
      </c>
      <c r="C2" s="2">
        <v>119389.28567731619</v>
      </c>
      <c r="D2" s="5">
        <v>42735</v>
      </c>
      <c r="E2" t="s">
        <v>34</v>
      </c>
    </row>
    <row r="3" spans="1:9" x14ac:dyDescent="0.2">
      <c r="A3" s="1" t="s">
        <v>2</v>
      </c>
      <c r="B3" s="1" t="s">
        <v>9</v>
      </c>
      <c r="C3" s="2">
        <v>96991.75820757974</v>
      </c>
      <c r="D3" s="5">
        <v>42766</v>
      </c>
      <c r="E3" t="s">
        <v>34</v>
      </c>
      <c r="G3" s="6" t="s">
        <v>32</v>
      </c>
      <c r="H3" s="6" t="s">
        <v>29</v>
      </c>
    </row>
    <row r="4" spans="1:9" x14ac:dyDescent="0.2">
      <c r="A4" s="1" t="s">
        <v>2</v>
      </c>
      <c r="B4" s="1" t="s">
        <v>9</v>
      </c>
      <c r="C4" s="2">
        <v>94031.927583359124</v>
      </c>
      <c r="D4" s="5">
        <v>42794</v>
      </c>
      <c r="E4" t="s">
        <v>34</v>
      </c>
      <c r="H4" t="s">
        <v>33</v>
      </c>
      <c r="I4" t="s">
        <v>34</v>
      </c>
    </row>
    <row r="5" spans="1:9" x14ac:dyDescent="0.2">
      <c r="A5" s="1" t="s">
        <v>2</v>
      </c>
      <c r="B5" s="1" t="s">
        <v>9</v>
      </c>
      <c r="C5" s="2">
        <v>112155.84821527034</v>
      </c>
      <c r="D5" s="5">
        <v>42825</v>
      </c>
      <c r="E5" t="s">
        <v>34</v>
      </c>
      <c r="G5" s="6" t="s">
        <v>14</v>
      </c>
      <c r="H5" t="s">
        <v>9</v>
      </c>
      <c r="I5" t="s">
        <v>9</v>
      </c>
    </row>
    <row r="6" spans="1:9" x14ac:dyDescent="0.2">
      <c r="A6" s="1" t="s">
        <v>2</v>
      </c>
      <c r="B6" s="1" t="s">
        <v>9</v>
      </c>
      <c r="C6" s="2">
        <v>117585.330317998</v>
      </c>
      <c r="D6" s="5">
        <v>42855</v>
      </c>
      <c r="E6" t="s">
        <v>34</v>
      </c>
      <c r="G6" s="7" t="s">
        <v>3</v>
      </c>
      <c r="H6" s="4"/>
      <c r="I6" s="4"/>
    </row>
    <row r="7" spans="1:9" x14ac:dyDescent="0.2">
      <c r="A7" s="1" t="s">
        <v>2</v>
      </c>
      <c r="B7" s="1" t="s">
        <v>9</v>
      </c>
      <c r="C7" s="2">
        <v>106036.36502579413</v>
      </c>
      <c r="D7" s="5">
        <v>42886</v>
      </c>
      <c r="E7" t="s">
        <v>34</v>
      </c>
      <c r="G7" s="12" t="s">
        <v>17</v>
      </c>
      <c r="H7" s="4">
        <v>360511.57401650993</v>
      </c>
      <c r="I7" s="4">
        <v>315165.32310894056</v>
      </c>
    </row>
    <row r="8" spans="1:9" x14ac:dyDescent="0.2">
      <c r="A8" s="1" t="s">
        <v>2</v>
      </c>
      <c r="B8" s="1" t="s">
        <v>9</v>
      </c>
      <c r="C8" s="2">
        <v>112044.75119927949</v>
      </c>
      <c r="D8" s="5">
        <v>42916</v>
      </c>
      <c r="E8" t="s">
        <v>34</v>
      </c>
      <c r="G8" s="12" t="s">
        <v>18</v>
      </c>
      <c r="H8" s="4">
        <v>316782.34923619562</v>
      </c>
      <c r="I8" s="4">
        <v>317987.80388895608</v>
      </c>
    </row>
    <row r="9" spans="1:9" x14ac:dyDescent="0.2">
      <c r="A9" s="1" t="s">
        <v>2</v>
      </c>
      <c r="B9" s="1" t="s">
        <v>9</v>
      </c>
      <c r="C9" s="2">
        <v>122052.23229662191</v>
      </c>
      <c r="D9" s="5">
        <v>42947</v>
      </c>
      <c r="E9" t="s">
        <v>34</v>
      </c>
      <c r="G9" s="12" t="s">
        <v>19</v>
      </c>
      <c r="H9" s="4">
        <v>377714.08625128801</v>
      </c>
      <c r="I9" s="4">
        <v>351990.46210828831</v>
      </c>
    </row>
    <row r="10" spans="1:9" x14ac:dyDescent="0.2">
      <c r="A10" s="1" t="s">
        <v>2</v>
      </c>
      <c r="B10" s="1" t="s">
        <v>9</v>
      </c>
      <c r="C10" s="2">
        <v>121754.57609408665</v>
      </c>
      <c r="D10" s="5">
        <v>42978</v>
      </c>
      <c r="E10" t="s">
        <v>34</v>
      </c>
      <c r="G10" s="12" t="s">
        <v>20</v>
      </c>
      <c r="H10" s="4">
        <v>411731.87275265309</v>
      </c>
      <c r="I10" s="4">
        <v>390271.31248555222</v>
      </c>
    </row>
    <row r="11" spans="1:9" x14ac:dyDescent="0.2">
      <c r="A11" s="1" t="s">
        <v>2</v>
      </c>
      <c r="B11" s="1" t="s">
        <v>9</v>
      </c>
      <c r="C11" s="2">
        <v>106843.76567994358</v>
      </c>
      <c r="D11" s="5">
        <v>43008</v>
      </c>
      <c r="E11" t="s">
        <v>34</v>
      </c>
      <c r="G11" s="12" t="s">
        <v>21</v>
      </c>
      <c r="H11" s="4">
        <v>376870.24813690351</v>
      </c>
      <c r="I11" s="4">
        <v>382049.6307563025</v>
      </c>
    </row>
    <row r="12" spans="1:9" x14ac:dyDescent="0.2">
      <c r="A12" s="1" t="s">
        <v>2</v>
      </c>
      <c r="B12" s="1" t="s">
        <v>9</v>
      </c>
      <c r="C12" s="2">
        <v>101553.82819498829</v>
      </c>
      <c r="D12" s="5">
        <v>43039</v>
      </c>
      <c r="E12" t="s">
        <v>34</v>
      </c>
      <c r="G12" s="12" t="s">
        <v>22</v>
      </c>
      <c r="H12" s="4">
        <v>370538.57381076447</v>
      </c>
      <c r="I12" s="4">
        <v>345285.84497654461</v>
      </c>
    </row>
    <row r="13" spans="1:9" x14ac:dyDescent="0.2">
      <c r="A13" s="1" t="s">
        <v>2</v>
      </c>
      <c r="B13" s="1" t="s">
        <v>9</v>
      </c>
      <c r="C13" s="2">
        <v>98597.896430382985</v>
      </c>
      <c r="D13" s="5">
        <v>43069</v>
      </c>
      <c r="E13" t="s">
        <v>34</v>
      </c>
      <c r="G13" s="12" t="s">
        <v>23</v>
      </c>
      <c r="H13" s="4">
        <v>395887.0392197055</v>
      </c>
      <c r="I13" s="4">
        <v>343479.86047343508</v>
      </c>
    </row>
    <row r="14" spans="1:9" x14ac:dyDescent="0.2">
      <c r="A14" s="1" t="s">
        <v>2</v>
      </c>
      <c r="B14" s="1" t="s">
        <v>9</v>
      </c>
      <c r="C14" s="2">
        <v>126691.9366881586</v>
      </c>
      <c r="D14" s="5">
        <v>43100</v>
      </c>
      <c r="E14" t="s">
        <v>33</v>
      </c>
      <c r="G14" s="12" t="s">
        <v>24</v>
      </c>
      <c r="H14" s="4">
        <v>380453.85220681661</v>
      </c>
      <c r="I14" s="4">
        <v>363519.46302709047</v>
      </c>
    </row>
    <row r="15" spans="1:9" x14ac:dyDescent="0.2">
      <c r="A15" s="1" t="s">
        <v>2</v>
      </c>
      <c r="B15" s="1" t="s">
        <v>9</v>
      </c>
      <c r="C15" s="2">
        <v>100167.18639048413</v>
      </c>
      <c r="D15" s="5">
        <v>43131</v>
      </c>
      <c r="E15" t="s">
        <v>33</v>
      </c>
      <c r="G15" s="12" t="s">
        <v>25</v>
      </c>
      <c r="H15" s="4">
        <v>368948.7784624332</v>
      </c>
      <c r="I15" s="4">
        <v>331576.63705695717</v>
      </c>
    </row>
    <row r="16" spans="1:9" x14ac:dyDescent="0.2">
      <c r="A16" s="1" t="s">
        <v>2</v>
      </c>
      <c r="B16" s="1" t="s">
        <v>9</v>
      </c>
      <c r="C16" s="2">
        <v>91201.736060448209</v>
      </c>
      <c r="D16" s="5">
        <v>43159</v>
      </c>
      <c r="E16" t="s">
        <v>33</v>
      </c>
      <c r="G16" s="12" t="s">
        <v>26</v>
      </c>
      <c r="H16" s="4">
        <v>376792.71888817725</v>
      </c>
      <c r="I16" s="4">
        <v>355160.46154611098</v>
      </c>
    </row>
    <row r="17" spans="1:10" x14ac:dyDescent="0.2">
      <c r="A17" s="1" t="s">
        <v>2</v>
      </c>
      <c r="B17" s="1" t="s">
        <v>9</v>
      </c>
      <c r="C17" s="2">
        <v>123387.66424320806</v>
      </c>
      <c r="D17" s="5">
        <v>43190</v>
      </c>
      <c r="E17" t="s">
        <v>33</v>
      </c>
      <c r="G17" s="12" t="s">
        <v>27</v>
      </c>
      <c r="H17" s="4">
        <v>331766.35283399199</v>
      </c>
      <c r="I17" s="4">
        <v>332309.43676534557</v>
      </c>
    </row>
    <row r="18" spans="1:10" x14ac:dyDescent="0.2">
      <c r="A18" s="1" t="s">
        <v>2</v>
      </c>
      <c r="B18" s="1" t="s">
        <v>9</v>
      </c>
      <c r="C18" s="2">
        <v>116967.03708837125</v>
      </c>
      <c r="D18" s="5">
        <v>43220</v>
      </c>
      <c r="E18" t="s">
        <v>33</v>
      </c>
      <c r="G18" s="12" t="s">
        <v>16</v>
      </c>
      <c r="H18" s="4">
        <v>388480.83510252606</v>
      </c>
      <c r="I18" s="4">
        <v>392746.22375753301</v>
      </c>
    </row>
    <row r="19" spans="1:10" x14ac:dyDescent="0.2">
      <c r="A19" s="1" t="s">
        <v>2</v>
      </c>
      <c r="B19" s="1" t="s">
        <v>9</v>
      </c>
      <c r="C19" s="2">
        <v>125627.4977156426</v>
      </c>
      <c r="D19" s="5">
        <v>43251</v>
      </c>
      <c r="E19" t="s">
        <v>33</v>
      </c>
    </row>
    <row r="20" spans="1:10" x14ac:dyDescent="0.2">
      <c r="A20" s="1" t="s">
        <v>2</v>
      </c>
      <c r="B20" s="1" t="s">
        <v>9</v>
      </c>
      <c r="C20" s="2">
        <v>111093.61153572833</v>
      </c>
      <c r="D20" s="5">
        <v>43281</v>
      </c>
      <c r="E20" t="s">
        <v>33</v>
      </c>
    </row>
    <row r="21" spans="1:10" x14ac:dyDescent="0.2">
      <c r="A21" s="1" t="s">
        <v>2</v>
      </c>
      <c r="B21" s="1" t="s">
        <v>9</v>
      </c>
      <c r="C21" s="2">
        <v>115545.52025938213</v>
      </c>
      <c r="D21" s="5">
        <v>43312</v>
      </c>
      <c r="E21" t="s">
        <v>33</v>
      </c>
      <c r="G21" s="6" t="s">
        <v>32</v>
      </c>
      <c r="H21" s="6" t="s">
        <v>29</v>
      </c>
    </row>
    <row r="22" spans="1:10" x14ac:dyDescent="0.2">
      <c r="A22" s="1" t="s">
        <v>2</v>
      </c>
      <c r="B22" s="1" t="s">
        <v>9</v>
      </c>
      <c r="C22" s="2">
        <v>118386.26649054138</v>
      </c>
      <c r="D22" s="5">
        <v>43343</v>
      </c>
      <c r="E22" t="s">
        <v>33</v>
      </c>
      <c r="G22" s="6" t="s">
        <v>14</v>
      </c>
      <c r="H22" t="s">
        <v>33</v>
      </c>
      <c r="I22" t="s">
        <v>34</v>
      </c>
      <c r="J22" t="s">
        <v>15</v>
      </c>
    </row>
    <row r="23" spans="1:10" x14ac:dyDescent="0.2">
      <c r="A23" s="1" t="s">
        <v>2</v>
      </c>
      <c r="B23" s="1" t="s">
        <v>9</v>
      </c>
      <c r="C23" s="2">
        <v>96396.719240458464</v>
      </c>
      <c r="D23" s="5">
        <v>43373</v>
      </c>
      <c r="E23" t="s">
        <v>33</v>
      </c>
      <c r="G23" s="7" t="s">
        <v>3</v>
      </c>
      <c r="H23" s="8">
        <v>3708464.318855104</v>
      </c>
      <c r="I23" s="8">
        <v>3391290.7666444238</v>
      </c>
      <c r="J23" s="8">
        <v>7099755.0854995288</v>
      </c>
    </row>
    <row r="24" spans="1:10" x14ac:dyDescent="0.2">
      <c r="A24" s="1" t="s">
        <v>2</v>
      </c>
      <c r="B24" s="1" t="s">
        <v>9</v>
      </c>
      <c r="C24" s="2">
        <v>108200.58949663988</v>
      </c>
      <c r="D24" s="5">
        <v>43404</v>
      </c>
      <c r="E24" t="s">
        <v>33</v>
      </c>
      <c r="G24" s="11" t="s">
        <v>10</v>
      </c>
      <c r="H24" s="8">
        <v>1857429.9592237738</v>
      </c>
      <c r="I24" s="8">
        <v>1660061.3794225361</v>
      </c>
      <c r="J24" s="8">
        <v>3517491.3386463099</v>
      </c>
    </row>
    <row r="25" spans="1:10" x14ac:dyDescent="0.2">
      <c r="A25" s="1" t="s">
        <v>2</v>
      </c>
      <c r="B25" s="1" t="s">
        <v>9</v>
      </c>
      <c r="C25" s="2">
        <v>101884.28814145933</v>
      </c>
      <c r="D25" s="5">
        <v>43434</v>
      </c>
      <c r="E25" t="s">
        <v>33</v>
      </c>
      <c r="G25" s="11" t="s">
        <v>11</v>
      </c>
      <c r="H25" s="8">
        <v>1150199.4918680731</v>
      </c>
      <c r="I25" s="8">
        <v>1030780.9604474892</v>
      </c>
      <c r="J25" s="8">
        <v>2180980.4523155624</v>
      </c>
    </row>
    <row r="26" spans="1:10" x14ac:dyDescent="0.2">
      <c r="A26" s="1" t="s">
        <v>2</v>
      </c>
      <c r="B26" s="1" t="s">
        <v>10</v>
      </c>
      <c r="C26" s="3">
        <v>45752.259796927938</v>
      </c>
      <c r="D26" s="5">
        <v>42735</v>
      </c>
      <c r="E26" t="s">
        <v>34</v>
      </c>
      <c r="G26" s="11" t="s">
        <v>12</v>
      </c>
      <c r="H26" s="8">
        <v>554848.97056842805</v>
      </c>
      <c r="I26" s="8">
        <v>561358.22633173061</v>
      </c>
      <c r="J26" s="8">
        <v>1116207.1969001587</v>
      </c>
    </row>
    <row r="27" spans="1:10" x14ac:dyDescent="0.2">
      <c r="A27" s="1" t="s">
        <v>2</v>
      </c>
      <c r="B27" s="1" t="s">
        <v>10</v>
      </c>
      <c r="C27" s="3">
        <v>41548.300403952097</v>
      </c>
      <c r="D27" s="5">
        <v>42766</v>
      </c>
      <c r="E27" t="s">
        <v>34</v>
      </c>
      <c r="G27" s="11" t="s">
        <v>13</v>
      </c>
      <c r="H27" s="8">
        <v>145985.8971948289</v>
      </c>
      <c r="I27" s="8">
        <v>139090.20044266817</v>
      </c>
      <c r="J27" s="8">
        <v>285076.09763749706</v>
      </c>
    </row>
    <row r="28" spans="1:10" x14ac:dyDescent="0.2">
      <c r="A28" s="1" t="s">
        <v>2</v>
      </c>
      <c r="B28" s="1" t="s">
        <v>10</v>
      </c>
      <c r="C28" s="3">
        <v>39574.477260083135</v>
      </c>
      <c r="D28" s="5">
        <v>42794</v>
      </c>
      <c r="E28" t="s">
        <v>34</v>
      </c>
    </row>
    <row r="29" spans="1:10" x14ac:dyDescent="0.2">
      <c r="A29" s="1" t="s">
        <v>2</v>
      </c>
      <c r="B29" s="1" t="s">
        <v>10</v>
      </c>
      <c r="C29" s="3">
        <v>44629.55717377385</v>
      </c>
      <c r="D29" s="5">
        <v>42825</v>
      </c>
      <c r="E29" t="s">
        <v>34</v>
      </c>
    </row>
    <row r="30" spans="1:10" x14ac:dyDescent="0.2">
      <c r="A30" s="1" t="s">
        <v>2</v>
      </c>
      <c r="B30" s="1" t="s">
        <v>10</v>
      </c>
      <c r="C30" s="3">
        <v>53417.839991666602</v>
      </c>
      <c r="D30" s="5">
        <v>42855</v>
      </c>
      <c r="E30" t="s">
        <v>34</v>
      </c>
    </row>
    <row r="31" spans="1:10" x14ac:dyDescent="0.2">
      <c r="A31" s="1" t="s">
        <v>2</v>
      </c>
      <c r="B31" s="1" t="s">
        <v>10</v>
      </c>
      <c r="C31" s="3">
        <v>51191.524977104244</v>
      </c>
      <c r="D31" s="5">
        <v>42886</v>
      </c>
      <c r="E31" t="s">
        <v>34</v>
      </c>
    </row>
    <row r="32" spans="1:10" x14ac:dyDescent="0.2">
      <c r="A32" s="1" t="s">
        <v>2</v>
      </c>
      <c r="B32" s="1" t="s">
        <v>10</v>
      </c>
      <c r="C32" s="3">
        <v>44292.881617996878</v>
      </c>
      <c r="D32" s="5">
        <v>42916</v>
      </c>
      <c r="E32" t="s">
        <v>34</v>
      </c>
    </row>
    <row r="33" spans="1:10" x14ac:dyDescent="0.2">
      <c r="A33" s="1" t="s">
        <v>2</v>
      </c>
      <c r="B33" s="1" t="s">
        <v>10</v>
      </c>
      <c r="C33" s="3">
        <v>46925.952527078422</v>
      </c>
      <c r="D33" s="5">
        <v>42947</v>
      </c>
      <c r="E33" t="s">
        <v>34</v>
      </c>
    </row>
    <row r="34" spans="1:10" x14ac:dyDescent="0.2">
      <c r="A34" s="1" t="s">
        <v>2</v>
      </c>
      <c r="B34" s="1" t="s">
        <v>10</v>
      </c>
      <c r="C34" s="3">
        <v>46191.083877811448</v>
      </c>
      <c r="D34" s="5">
        <v>42978</v>
      </c>
      <c r="E34" t="s">
        <v>34</v>
      </c>
    </row>
    <row r="35" spans="1:10" x14ac:dyDescent="0.2">
      <c r="A35" s="1" t="s">
        <v>2</v>
      </c>
      <c r="B35" s="1" t="s">
        <v>10</v>
      </c>
      <c r="C35" s="3">
        <v>40099.708231064258</v>
      </c>
      <c r="D35" s="5">
        <v>43008</v>
      </c>
      <c r="E35" t="s">
        <v>34</v>
      </c>
    </row>
    <row r="36" spans="1:10" x14ac:dyDescent="0.2">
      <c r="A36" s="1" t="s">
        <v>2</v>
      </c>
      <c r="B36" s="1" t="s">
        <v>10</v>
      </c>
      <c r="C36" s="3">
        <v>40267.188250150393</v>
      </c>
      <c r="D36" s="5">
        <v>43039</v>
      </c>
      <c r="E36" t="s">
        <v>34</v>
      </c>
    </row>
    <row r="37" spans="1:10" x14ac:dyDescent="0.2">
      <c r="A37" s="1" t="s">
        <v>2</v>
      </c>
      <c r="B37" s="1" t="s">
        <v>10</v>
      </c>
      <c r="C37" s="3">
        <v>41843.53637348958</v>
      </c>
      <c r="D37" s="5">
        <v>43069</v>
      </c>
      <c r="E37" t="s">
        <v>34</v>
      </c>
    </row>
    <row r="38" spans="1:10" x14ac:dyDescent="0.2">
      <c r="A38" s="1" t="s">
        <v>2</v>
      </c>
      <c r="B38" s="1" t="s">
        <v>10</v>
      </c>
      <c r="C38" s="3">
        <v>59463.388436507506</v>
      </c>
      <c r="D38" s="5">
        <v>43100</v>
      </c>
      <c r="E38" t="s">
        <v>33</v>
      </c>
    </row>
    <row r="39" spans="1:10" x14ac:dyDescent="0.2">
      <c r="A39" s="1" t="s">
        <v>2</v>
      </c>
      <c r="B39" s="1" t="s">
        <v>10</v>
      </c>
      <c r="C39" s="3">
        <v>38986.452808278838</v>
      </c>
      <c r="D39" s="5">
        <v>43131</v>
      </c>
      <c r="E39" t="s">
        <v>33</v>
      </c>
    </row>
    <row r="40" spans="1:10" x14ac:dyDescent="0.2">
      <c r="A40" s="1" t="s">
        <v>2</v>
      </c>
      <c r="B40" s="1" t="s">
        <v>10</v>
      </c>
      <c r="C40" s="3">
        <v>38089.683843742831</v>
      </c>
      <c r="D40" s="5">
        <v>43159</v>
      </c>
      <c r="E40" t="s">
        <v>33</v>
      </c>
    </row>
    <row r="41" spans="1:10" x14ac:dyDescent="0.2">
      <c r="A41" s="1" t="s">
        <v>2</v>
      </c>
      <c r="B41" s="1" t="s">
        <v>10</v>
      </c>
      <c r="C41" s="3">
        <v>45066.559061786451</v>
      </c>
      <c r="D41" s="5">
        <v>43190</v>
      </c>
      <c r="E41" t="s">
        <v>33</v>
      </c>
    </row>
    <row r="42" spans="1:10" x14ac:dyDescent="0.2">
      <c r="A42" s="1" t="s">
        <v>2</v>
      </c>
      <c r="B42" s="1" t="s">
        <v>10</v>
      </c>
      <c r="C42" s="3">
        <v>44782.025990935974</v>
      </c>
      <c r="D42" s="5">
        <v>43220</v>
      </c>
      <c r="E42" t="s">
        <v>33</v>
      </c>
    </row>
    <row r="43" spans="1:10" x14ac:dyDescent="0.2">
      <c r="A43" s="1" t="s">
        <v>2</v>
      </c>
      <c r="B43" s="1" t="s">
        <v>10</v>
      </c>
      <c r="C43" s="3">
        <v>49642.654181095262</v>
      </c>
      <c r="D43" s="5">
        <v>43251</v>
      </c>
      <c r="E43" t="s">
        <v>33</v>
      </c>
    </row>
    <row r="44" spans="1:10" x14ac:dyDescent="0.2">
      <c r="A44" s="1" t="s">
        <v>2</v>
      </c>
      <c r="B44" s="1" t="s">
        <v>10</v>
      </c>
      <c r="C44" s="3">
        <v>49800.060565068954</v>
      </c>
      <c r="D44" s="5">
        <v>43281</v>
      </c>
      <c r="E44" t="s">
        <v>33</v>
      </c>
    </row>
    <row r="45" spans="1:10" x14ac:dyDescent="0.2">
      <c r="A45" s="1" t="s">
        <v>2</v>
      </c>
      <c r="B45" s="1" t="s">
        <v>10</v>
      </c>
      <c r="C45" s="3">
        <v>49988.837737136666</v>
      </c>
      <c r="D45" s="5">
        <v>43312</v>
      </c>
      <c r="E45" t="s">
        <v>33</v>
      </c>
    </row>
    <row r="46" spans="1:10" x14ac:dyDescent="0.2">
      <c r="A46" s="1" t="s">
        <v>2</v>
      </c>
      <c r="B46" s="1" t="s">
        <v>10</v>
      </c>
      <c r="C46" s="3">
        <v>53434.221696783061</v>
      </c>
      <c r="D46" s="5">
        <v>43343</v>
      </c>
      <c r="E46" t="s">
        <v>33</v>
      </c>
      <c r="G46" t="s">
        <v>35</v>
      </c>
    </row>
    <row r="47" spans="1:10" x14ac:dyDescent="0.2">
      <c r="A47" s="1" t="s">
        <v>2</v>
      </c>
      <c r="B47" s="1" t="s">
        <v>10</v>
      </c>
      <c r="C47" s="3">
        <v>39488.686211595334</v>
      </c>
      <c r="D47" s="5">
        <v>43373</v>
      </c>
      <c r="E47" t="s">
        <v>33</v>
      </c>
    </row>
    <row r="48" spans="1:10" x14ac:dyDescent="0.2">
      <c r="A48" s="1" t="s">
        <v>2</v>
      </c>
      <c r="B48" s="1" t="s">
        <v>10</v>
      </c>
      <c r="C48" s="2">
        <v>40639.050696522267</v>
      </c>
      <c r="D48" s="5">
        <v>43404</v>
      </c>
      <c r="E48" t="s">
        <v>33</v>
      </c>
      <c r="G48" t="s">
        <v>10</v>
      </c>
      <c r="H48">
        <v>1857429.9592237738</v>
      </c>
      <c r="I48">
        <v>1660061.3794225361</v>
      </c>
      <c r="J48">
        <f>SUM(H48:I48)</f>
        <v>3517491.3386463099</v>
      </c>
    </row>
    <row r="49" spans="1:10" x14ac:dyDescent="0.2">
      <c r="A49" s="1" t="s">
        <v>2</v>
      </c>
      <c r="B49" s="1" t="s">
        <v>10</v>
      </c>
      <c r="C49" s="2">
        <v>40591.724502821999</v>
      </c>
      <c r="D49" s="5">
        <v>43434</v>
      </c>
      <c r="E49" t="s">
        <v>33</v>
      </c>
      <c r="G49" t="s">
        <v>11</v>
      </c>
      <c r="H49">
        <v>1150199.4918680731</v>
      </c>
      <c r="I49">
        <v>1030780.9604474892</v>
      </c>
      <c r="J49">
        <f t="shared" ref="J49:J52" si="0">SUM(H49:I49)</f>
        <v>2180980.4523155624</v>
      </c>
    </row>
    <row r="50" spans="1:10" x14ac:dyDescent="0.2">
      <c r="A50" s="1" t="s">
        <v>2</v>
      </c>
      <c r="B50" s="1" t="s">
        <v>11</v>
      </c>
      <c r="C50" s="2">
        <v>37927.092119986322</v>
      </c>
      <c r="D50" s="5">
        <v>42735</v>
      </c>
      <c r="E50" t="s">
        <v>34</v>
      </c>
      <c r="G50" t="s">
        <v>12</v>
      </c>
      <c r="H50">
        <v>554848.97056842805</v>
      </c>
      <c r="I50">
        <v>561358.22633173061</v>
      </c>
      <c r="J50">
        <f t="shared" si="0"/>
        <v>1116207.1969001587</v>
      </c>
    </row>
    <row r="51" spans="1:10" x14ac:dyDescent="0.2">
      <c r="A51" s="1" t="s">
        <v>2</v>
      </c>
      <c r="B51" s="1" t="s">
        <v>11</v>
      </c>
      <c r="C51" s="2">
        <v>31182.892793536812</v>
      </c>
      <c r="D51" s="5">
        <v>42766</v>
      </c>
      <c r="E51" t="s">
        <v>34</v>
      </c>
      <c r="G51" t="s">
        <v>13</v>
      </c>
      <c r="H51">
        <v>145985.8971948289</v>
      </c>
      <c r="I51">
        <v>139090.20044266817</v>
      </c>
      <c r="J51">
        <f t="shared" si="0"/>
        <v>285076.09763749706</v>
      </c>
    </row>
    <row r="52" spans="1:10" x14ac:dyDescent="0.2">
      <c r="A52" s="1" t="s">
        <v>2</v>
      </c>
      <c r="B52" s="1" t="s">
        <v>11</v>
      </c>
      <c r="C52" s="2">
        <v>34310.869590322793</v>
      </c>
      <c r="D52" s="5">
        <v>42794</v>
      </c>
      <c r="E52" t="s">
        <v>34</v>
      </c>
      <c r="G52" t="s">
        <v>9</v>
      </c>
      <c r="H52">
        <v>4456478.2809179658</v>
      </c>
      <c r="I52">
        <v>4221542.4599510571</v>
      </c>
      <c r="J52">
        <f t="shared" si="0"/>
        <v>8678020.7408690229</v>
      </c>
    </row>
    <row r="53" spans="1:10" x14ac:dyDescent="0.2">
      <c r="A53" s="1" t="s">
        <v>2</v>
      </c>
      <c r="B53" s="1" t="s">
        <v>11</v>
      </c>
      <c r="C53" s="2">
        <v>33947.613477513987</v>
      </c>
      <c r="D53" s="5">
        <v>42825</v>
      </c>
      <c r="E53" t="s">
        <v>34</v>
      </c>
    </row>
    <row r="54" spans="1:10" x14ac:dyDescent="0.2">
      <c r="A54" s="1" t="s">
        <v>2</v>
      </c>
      <c r="B54" s="1" t="s">
        <v>11</v>
      </c>
      <c r="C54" s="2">
        <v>42182.801394462389</v>
      </c>
      <c r="D54" s="5">
        <v>42855</v>
      </c>
      <c r="E54" t="s">
        <v>34</v>
      </c>
      <c r="J54" s="14">
        <f>J52-J51-J50-J49-J48</f>
        <v>1578265.6553694946</v>
      </c>
    </row>
    <row r="55" spans="1:10" x14ac:dyDescent="0.2">
      <c r="A55" s="1" t="s">
        <v>2</v>
      </c>
      <c r="B55" s="1" t="s">
        <v>11</v>
      </c>
      <c r="C55" s="2">
        <v>37533.184845735937</v>
      </c>
      <c r="D55" s="5">
        <v>42886</v>
      </c>
      <c r="E55" t="s">
        <v>34</v>
      </c>
    </row>
    <row r="56" spans="1:10" x14ac:dyDescent="0.2">
      <c r="A56" s="1" t="s">
        <v>2</v>
      </c>
      <c r="B56" s="1" t="s">
        <v>11</v>
      </c>
      <c r="C56" s="2">
        <v>36180.612376522658</v>
      </c>
      <c r="D56" s="5">
        <v>42916</v>
      </c>
      <c r="E56" t="s">
        <v>34</v>
      </c>
      <c r="G56" t="s">
        <v>10</v>
      </c>
      <c r="H56">
        <v>549973.34573227516</v>
      </c>
      <c r="I56">
        <v>535734.31048109883</v>
      </c>
      <c r="J56">
        <v>1085707.6562133739</v>
      </c>
    </row>
    <row r="57" spans="1:10" x14ac:dyDescent="0.2">
      <c r="A57" s="1" t="s">
        <v>2</v>
      </c>
      <c r="B57" s="1" t="s">
        <v>11</v>
      </c>
      <c r="C57" s="2">
        <v>34428.838558254698</v>
      </c>
      <c r="D57" s="5">
        <v>42947</v>
      </c>
      <c r="E57" t="s">
        <v>34</v>
      </c>
      <c r="G57" t="s">
        <v>11</v>
      </c>
      <c r="H57">
        <v>402091.4843892639</v>
      </c>
      <c r="I57">
        <v>419169.96913832362</v>
      </c>
      <c r="J57">
        <v>821261.45352758747</v>
      </c>
    </row>
    <row r="58" spans="1:10" x14ac:dyDescent="0.2">
      <c r="A58" s="1" t="s">
        <v>2</v>
      </c>
      <c r="B58" s="1" t="s">
        <v>11</v>
      </c>
      <c r="C58" s="2">
        <v>34257.696165074798</v>
      </c>
      <c r="D58" s="5">
        <v>42978</v>
      </c>
      <c r="E58" t="s">
        <v>34</v>
      </c>
      <c r="G58" t="s">
        <v>12</v>
      </c>
      <c r="H58">
        <v>181612.91748825196</v>
      </c>
      <c r="I58">
        <v>188197.97457288043</v>
      </c>
      <c r="J58">
        <v>369810.89206113236</v>
      </c>
    </row>
    <row r="59" spans="1:10" x14ac:dyDescent="0.2">
      <c r="A59" s="1" t="s">
        <v>2</v>
      </c>
      <c r="B59" s="1" t="s">
        <v>11</v>
      </c>
      <c r="C59" s="2">
        <v>32302.35617447364</v>
      </c>
      <c r="D59" s="5">
        <v>43008</v>
      </c>
      <c r="E59" t="s">
        <v>34</v>
      </c>
      <c r="G59" t="s">
        <v>13</v>
      </c>
      <c r="H59">
        <v>40852.966528586956</v>
      </c>
      <c r="I59">
        <v>41110.600335835203</v>
      </c>
      <c r="J59">
        <v>81963.566864422159</v>
      </c>
    </row>
    <row r="60" spans="1:10" x14ac:dyDescent="0.2">
      <c r="A60" s="1" t="s">
        <v>2</v>
      </c>
      <c r="B60" s="1" t="s">
        <v>11</v>
      </c>
      <c r="C60" s="2">
        <v>31783.627708719006</v>
      </c>
      <c r="D60" s="5">
        <v>43039</v>
      </c>
      <c r="E60" t="s">
        <v>34</v>
      </c>
      <c r="G60" t="s">
        <v>9</v>
      </c>
      <c r="H60">
        <v>1335550.0533505222</v>
      </c>
      <c r="I60">
        <v>1309037.5649226201</v>
      </c>
      <c r="J60">
        <v>2644587.6182731423</v>
      </c>
    </row>
    <row r="61" spans="1:10" x14ac:dyDescent="0.2">
      <c r="A61" s="1" t="s">
        <v>2</v>
      </c>
      <c r="B61" s="1" t="s">
        <v>11</v>
      </c>
      <c r="C61" s="2">
        <v>33132.383933720586</v>
      </c>
      <c r="D61" s="5">
        <v>43069</v>
      </c>
      <c r="E61" t="s">
        <v>34</v>
      </c>
    </row>
    <row r="62" spans="1:10" x14ac:dyDescent="0.2">
      <c r="A62" s="1" t="s">
        <v>2</v>
      </c>
      <c r="B62" s="1" t="s">
        <v>11</v>
      </c>
      <c r="C62" s="2">
        <v>36845.353148003946</v>
      </c>
      <c r="D62" s="5">
        <v>43100</v>
      </c>
      <c r="E62" t="s">
        <v>33</v>
      </c>
      <c r="J62" s="14">
        <f>J60-J59-J58-J57-J56</f>
        <v>285844.04960662639</v>
      </c>
    </row>
    <row r="63" spans="1:10" x14ac:dyDescent="0.2">
      <c r="A63" s="1" t="s">
        <v>2</v>
      </c>
      <c r="B63" s="1" t="s">
        <v>11</v>
      </c>
      <c r="C63" s="2">
        <v>30711.317720836403</v>
      </c>
      <c r="D63" s="5">
        <v>43131</v>
      </c>
      <c r="E63" t="s">
        <v>33</v>
      </c>
    </row>
    <row r="64" spans="1:10" x14ac:dyDescent="0.2">
      <c r="A64" s="1" t="s">
        <v>2</v>
      </c>
      <c r="B64" s="1" t="s">
        <v>11</v>
      </c>
      <c r="C64" s="2">
        <v>27827.396412107064</v>
      </c>
      <c r="D64" s="5">
        <v>43159</v>
      </c>
      <c r="E64" t="s">
        <v>33</v>
      </c>
    </row>
    <row r="65" spans="1:5" x14ac:dyDescent="0.2">
      <c r="A65" s="1" t="s">
        <v>2</v>
      </c>
      <c r="B65" s="1" t="s">
        <v>11</v>
      </c>
      <c r="C65" s="2">
        <v>39701.495589428392</v>
      </c>
      <c r="D65" s="5">
        <v>43190</v>
      </c>
      <c r="E65" t="s">
        <v>33</v>
      </c>
    </row>
    <row r="66" spans="1:5" x14ac:dyDescent="0.2">
      <c r="A66" s="1" t="s">
        <v>2</v>
      </c>
      <c r="B66" s="1" t="s">
        <v>11</v>
      </c>
      <c r="C66" s="2">
        <v>36126.850647756284</v>
      </c>
      <c r="D66" s="5">
        <v>43220</v>
      </c>
      <c r="E66" t="s">
        <v>33</v>
      </c>
    </row>
    <row r="67" spans="1:5" x14ac:dyDescent="0.2">
      <c r="A67" s="1" t="s">
        <v>2</v>
      </c>
      <c r="B67" s="1" t="s">
        <v>11</v>
      </c>
      <c r="C67" s="2">
        <v>36781.579522545624</v>
      </c>
      <c r="D67" s="5">
        <v>43251</v>
      </c>
      <c r="E67" t="s">
        <v>33</v>
      </c>
    </row>
    <row r="68" spans="1:5" x14ac:dyDescent="0.2">
      <c r="A68" s="1" t="s">
        <v>2</v>
      </c>
      <c r="B68" s="1" t="s">
        <v>11</v>
      </c>
      <c r="C68" s="2">
        <v>36026.012942069603</v>
      </c>
      <c r="D68" s="5">
        <v>43281</v>
      </c>
      <c r="E68" t="s">
        <v>33</v>
      </c>
    </row>
    <row r="69" spans="1:5" x14ac:dyDescent="0.2">
      <c r="A69" s="1" t="s">
        <v>2</v>
      </c>
      <c r="B69" s="1" t="s">
        <v>11</v>
      </c>
      <c r="C69" s="2">
        <v>34305.345467364714</v>
      </c>
      <c r="D69" s="5">
        <v>43312</v>
      </c>
      <c r="E69" t="s">
        <v>33</v>
      </c>
    </row>
    <row r="70" spans="1:5" x14ac:dyDescent="0.2">
      <c r="A70" s="1" t="s">
        <v>2</v>
      </c>
      <c r="B70" s="1" t="s">
        <v>11</v>
      </c>
      <c r="C70" s="2">
        <v>32063.883382809861</v>
      </c>
      <c r="D70" s="5">
        <v>43343</v>
      </c>
      <c r="E70" t="s">
        <v>33</v>
      </c>
    </row>
    <row r="71" spans="1:5" x14ac:dyDescent="0.2">
      <c r="A71" s="1" t="s">
        <v>2</v>
      </c>
      <c r="B71" s="1" t="s">
        <v>11</v>
      </c>
      <c r="C71" s="2">
        <v>30173.019054759458</v>
      </c>
      <c r="D71" s="5">
        <v>43373</v>
      </c>
      <c r="E71" t="s">
        <v>33</v>
      </c>
    </row>
    <row r="72" spans="1:5" x14ac:dyDescent="0.2">
      <c r="A72" s="1" t="s">
        <v>2</v>
      </c>
      <c r="B72" s="1" t="s">
        <v>11</v>
      </c>
      <c r="C72" s="2">
        <v>31307.588276331717</v>
      </c>
      <c r="D72" s="5">
        <v>43404</v>
      </c>
      <c r="E72" t="s">
        <v>33</v>
      </c>
    </row>
    <row r="73" spans="1:5" x14ac:dyDescent="0.2">
      <c r="A73" s="1" t="s">
        <v>2</v>
      </c>
      <c r="B73" s="1" t="s">
        <v>11</v>
      </c>
      <c r="C73" s="2">
        <v>30221.642225250827</v>
      </c>
      <c r="D73" s="5">
        <v>43434</v>
      </c>
      <c r="E73" t="s">
        <v>33</v>
      </c>
    </row>
    <row r="74" spans="1:5" x14ac:dyDescent="0.2">
      <c r="A74" s="1" t="s">
        <v>2</v>
      </c>
      <c r="B74" s="1" t="s">
        <v>12</v>
      </c>
      <c r="C74" s="2">
        <v>18691.455872457049</v>
      </c>
      <c r="D74" s="5">
        <v>42735</v>
      </c>
      <c r="E74" t="s">
        <v>34</v>
      </c>
    </row>
    <row r="75" spans="1:5" x14ac:dyDescent="0.2">
      <c r="A75" s="1" t="s">
        <v>2</v>
      </c>
      <c r="B75" s="1" t="s">
        <v>12</v>
      </c>
      <c r="C75" s="2">
        <v>13524.993203065347</v>
      </c>
      <c r="D75" s="5">
        <v>42766</v>
      </c>
      <c r="E75" t="s">
        <v>34</v>
      </c>
    </row>
    <row r="76" spans="1:5" x14ac:dyDescent="0.2">
      <c r="A76" s="1" t="s">
        <v>2</v>
      </c>
      <c r="B76" s="1" t="s">
        <v>12</v>
      </c>
      <c r="C76" s="2">
        <v>13774.453245613142</v>
      </c>
      <c r="D76" s="5">
        <v>42794</v>
      </c>
      <c r="E76" t="s">
        <v>34</v>
      </c>
    </row>
    <row r="77" spans="1:5" x14ac:dyDescent="0.2">
      <c r="A77" s="1" t="s">
        <v>2</v>
      </c>
      <c r="B77" s="1" t="s">
        <v>12</v>
      </c>
      <c r="C77" s="2">
        <v>13712.353128936789</v>
      </c>
      <c r="D77" s="5">
        <v>42825</v>
      </c>
      <c r="E77" t="s">
        <v>34</v>
      </c>
    </row>
    <row r="78" spans="1:5" x14ac:dyDescent="0.2">
      <c r="A78" s="1" t="s">
        <v>2</v>
      </c>
      <c r="B78" s="1" t="s">
        <v>12</v>
      </c>
      <c r="C78" s="2">
        <v>19300.847883173945</v>
      </c>
      <c r="D78" s="5">
        <v>42855</v>
      </c>
      <c r="E78" t="s">
        <v>34</v>
      </c>
    </row>
    <row r="79" spans="1:5" x14ac:dyDescent="0.2">
      <c r="A79" s="1" t="s">
        <v>2</v>
      </c>
      <c r="B79" s="1" t="s">
        <v>12</v>
      </c>
      <c r="C79" s="2">
        <v>15794.307892650837</v>
      </c>
      <c r="D79" s="5">
        <v>42886</v>
      </c>
      <c r="E79" t="s">
        <v>34</v>
      </c>
    </row>
    <row r="80" spans="1:5" x14ac:dyDescent="0.2">
      <c r="A80" s="1" t="s">
        <v>2</v>
      </c>
      <c r="B80" s="1" t="s">
        <v>12</v>
      </c>
      <c r="C80" s="2">
        <v>17035.964036417332</v>
      </c>
      <c r="D80" s="5">
        <v>42916</v>
      </c>
      <c r="E80" t="s">
        <v>34</v>
      </c>
    </row>
    <row r="81" spans="1:5" x14ac:dyDescent="0.2">
      <c r="A81" s="1" t="s">
        <v>2</v>
      </c>
      <c r="B81" s="1" t="s">
        <v>12</v>
      </c>
      <c r="C81" s="2">
        <v>17744.346727795899</v>
      </c>
      <c r="D81" s="5">
        <v>42947</v>
      </c>
      <c r="E81" t="s">
        <v>34</v>
      </c>
    </row>
    <row r="82" spans="1:5" x14ac:dyDescent="0.2">
      <c r="A82" s="1" t="s">
        <v>2</v>
      </c>
      <c r="B82" s="1" t="s">
        <v>12</v>
      </c>
      <c r="C82" s="2">
        <v>15375.498583985238</v>
      </c>
      <c r="D82" s="5">
        <v>42978</v>
      </c>
      <c r="E82" t="s">
        <v>34</v>
      </c>
    </row>
    <row r="83" spans="1:5" x14ac:dyDescent="0.2">
      <c r="A83" s="1" t="s">
        <v>2</v>
      </c>
      <c r="B83" s="1" t="s">
        <v>12</v>
      </c>
      <c r="C83" s="2">
        <v>13705.357911963105</v>
      </c>
      <c r="D83" s="5">
        <v>43008</v>
      </c>
      <c r="E83" t="s">
        <v>34</v>
      </c>
    </row>
    <row r="84" spans="1:5" x14ac:dyDescent="0.2">
      <c r="A84" s="1" t="s">
        <v>2</v>
      </c>
      <c r="B84" s="1" t="s">
        <v>12</v>
      </c>
      <c r="C84" s="2">
        <v>16688.502379398509</v>
      </c>
      <c r="D84" s="5">
        <v>43039</v>
      </c>
      <c r="E84" t="s">
        <v>34</v>
      </c>
    </row>
    <row r="85" spans="1:5" x14ac:dyDescent="0.2">
      <c r="A85" s="1" t="s">
        <v>2</v>
      </c>
      <c r="B85" s="1" t="s">
        <v>12</v>
      </c>
      <c r="C85" s="2">
        <v>12849.893707423262</v>
      </c>
      <c r="D85" s="5">
        <v>43069</v>
      </c>
      <c r="E85" t="s">
        <v>34</v>
      </c>
    </row>
    <row r="86" spans="1:5" x14ac:dyDescent="0.2">
      <c r="A86" s="1" t="s">
        <v>2</v>
      </c>
      <c r="B86" s="1" t="s">
        <v>12</v>
      </c>
      <c r="C86" s="2">
        <v>19270.022125553383</v>
      </c>
      <c r="D86" s="5">
        <v>43100</v>
      </c>
      <c r="E86" t="s">
        <v>33</v>
      </c>
    </row>
    <row r="87" spans="1:5" x14ac:dyDescent="0.2">
      <c r="A87" s="1" t="s">
        <v>2</v>
      </c>
      <c r="B87" s="1" t="s">
        <v>12</v>
      </c>
      <c r="C87" s="2">
        <v>14884.470356001591</v>
      </c>
      <c r="D87" s="5">
        <v>43131</v>
      </c>
      <c r="E87" t="s">
        <v>33</v>
      </c>
    </row>
    <row r="88" spans="1:5" x14ac:dyDescent="0.2">
      <c r="A88" s="1" t="s">
        <v>2</v>
      </c>
      <c r="B88" s="1" t="s">
        <v>12</v>
      </c>
      <c r="C88" s="2">
        <v>13861.519525858355</v>
      </c>
      <c r="D88" s="5">
        <v>43159</v>
      </c>
      <c r="E88" t="s">
        <v>33</v>
      </c>
    </row>
    <row r="89" spans="1:5" x14ac:dyDescent="0.2">
      <c r="A89" s="1" t="s">
        <v>2</v>
      </c>
      <c r="B89" s="1" t="s">
        <v>12</v>
      </c>
      <c r="C89" s="2">
        <v>16812.515254809881</v>
      </c>
      <c r="D89" s="5">
        <v>43190</v>
      </c>
      <c r="E89" t="s">
        <v>33</v>
      </c>
    </row>
    <row r="90" spans="1:5" x14ac:dyDescent="0.2">
      <c r="A90" s="1" t="s">
        <v>2</v>
      </c>
      <c r="B90" s="1" t="s">
        <v>12</v>
      </c>
      <c r="C90" s="2">
        <v>17036.306110177866</v>
      </c>
      <c r="D90" s="5">
        <v>43220</v>
      </c>
      <c r="E90" t="s">
        <v>33</v>
      </c>
    </row>
    <row r="91" spans="1:5" x14ac:dyDescent="0.2">
      <c r="A91" s="1" t="s">
        <v>2</v>
      </c>
      <c r="B91" s="1" t="s">
        <v>12</v>
      </c>
      <c r="C91" s="2">
        <v>16536.66716821909</v>
      </c>
      <c r="D91" s="5">
        <v>43251</v>
      </c>
      <c r="E91" t="s">
        <v>33</v>
      </c>
    </row>
    <row r="92" spans="1:5" x14ac:dyDescent="0.2">
      <c r="A92" s="1" t="s">
        <v>2</v>
      </c>
      <c r="B92" s="1" t="s">
        <v>12</v>
      </c>
      <c r="C92" s="2">
        <v>15473.452190753929</v>
      </c>
      <c r="D92" s="5">
        <v>43281</v>
      </c>
      <c r="E92" t="s">
        <v>33</v>
      </c>
    </row>
    <row r="93" spans="1:5" x14ac:dyDescent="0.2">
      <c r="A93" s="1" t="s">
        <v>2</v>
      </c>
      <c r="B93" s="1" t="s">
        <v>12</v>
      </c>
      <c r="C93" s="2">
        <v>14430.387561953799</v>
      </c>
      <c r="D93" s="5">
        <v>43312</v>
      </c>
      <c r="E93" t="s">
        <v>33</v>
      </c>
    </row>
    <row r="94" spans="1:5" x14ac:dyDescent="0.2">
      <c r="A94" s="1" t="s">
        <v>2</v>
      </c>
      <c r="B94" s="1" t="s">
        <v>12</v>
      </c>
      <c r="C94" s="2">
        <v>15001.253152649928</v>
      </c>
      <c r="D94" s="5">
        <v>43343</v>
      </c>
      <c r="E94" t="s">
        <v>33</v>
      </c>
    </row>
    <row r="95" spans="1:5" x14ac:dyDescent="0.2">
      <c r="A95" s="1" t="s">
        <v>2</v>
      </c>
      <c r="B95" s="1" t="s">
        <v>12</v>
      </c>
      <c r="C95" s="2">
        <v>12527.019428761176</v>
      </c>
      <c r="D95" s="5">
        <v>43373</v>
      </c>
      <c r="E95" t="s">
        <v>33</v>
      </c>
    </row>
    <row r="96" spans="1:5" x14ac:dyDescent="0.2">
      <c r="A96" s="1" t="s">
        <v>2</v>
      </c>
      <c r="B96" s="1" t="s">
        <v>12</v>
      </c>
      <c r="C96" s="2">
        <v>13489.641695296777</v>
      </c>
      <c r="D96" s="5">
        <v>43404</v>
      </c>
      <c r="E96" t="s">
        <v>33</v>
      </c>
    </row>
    <row r="97" spans="1:5" x14ac:dyDescent="0.2">
      <c r="A97" s="1" t="s">
        <v>2</v>
      </c>
      <c r="B97" s="1" t="s">
        <v>12</v>
      </c>
      <c r="C97" s="2">
        <v>12289.662918216183</v>
      </c>
      <c r="D97" s="5">
        <v>43434</v>
      </c>
      <c r="E97" t="s">
        <v>33</v>
      </c>
    </row>
    <row r="98" spans="1:5" x14ac:dyDescent="0.2">
      <c r="A98" s="1" t="s">
        <v>2</v>
      </c>
      <c r="B98" s="1" t="s">
        <v>13</v>
      </c>
      <c r="C98" s="2">
        <v>4297.9001962846842</v>
      </c>
      <c r="D98" s="5">
        <v>42735</v>
      </c>
      <c r="E98" t="s">
        <v>34</v>
      </c>
    </row>
    <row r="99" spans="1:5" x14ac:dyDescent="0.2">
      <c r="A99" s="1" t="s">
        <v>2</v>
      </c>
      <c r="B99" s="1" t="s">
        <v>13</v>
      </c>
      <c r="C99" s="2">
        <v>3387.988561494104</v>
      </c>
      <c r="D99" s="5">
        <v>42766</v>
      </c>
      <c r="E99" t="s">
        <v>34</v>
      </c>
    </row>
    <row r="100" spans="1:5" x14ac:dyDescent="0.2">
      <c r="A100" s="1" t="s">
        <v>2</v>
      </c>
      <c r="B100" s="1" t="s">
        <v>13</v>
      </c>
      <c r="C100" s="2">
        <v>2762.2951390503326</v>
      </c>
      <c r="D100" s="5">
        <v>42794</v>
      </c>
      <c r="E100" t="s">
        <v>34</v>
      </c>
    </row>
    <row r="101" spans="1:5" x14ac:dyDescent="0.2">
      <c r="A101" s="1" t="s">
        <v>2</v>
      </c>
      <c r="B101" s="1" t="s">
        <v>13</v>
      </c>
      <c r="C101" s="2">
        <v>3748.3733129564421</v>
      </c>
      <c r="D101" s="5">
        <v>42825</v>
      </c>
      <c r="E101" t="s">
        <v>34</v>
      </c>
    </row>
    <row r="102" spans="1:5" x14ac:dyDescent="0.2">
      <c r="A102" s="1" t="s">
        <v>2</v>
      </c>
      <c r="B102" s="1" t="s">
        <v>13</v>
      </c>
      <c r="C102" s="2">
        <v>3635.1816903939653</v>
      </c>
      <c r="D102" s="5">
        <v>42855</v>
      </c>
      <c r="E102" t="s">
        <v>34</v>
      </c>
    </row>
    <row r="103" spans="1:5" x14ac:dyDescent="0.2">
      <c r="A103" s="1" t="s">
        <v>2</v>
      </c>
      <c r="B103" s="1" t="s">
        <v>13</v>
      </c>
      <c r="C103" s="2">
        <v>3533.1422762203865</v>
      </c>
      <c r="D103" s="5">
        <v>42886</v>
      </c>
      <c r="E103" t="s">
        <v>34</v>
      </c>
    </row>
    <row r="104" spans="1:5" x14ac:dyDescent="0.2">
      <c r="A104" s="1" t="s">
        <v>2</v>
      </c>
      <c r="B104" s="1" t="s">
        <v>13</v>
      </c>
      <c r="C104" s="2">
        <v>3148.1654312500013</v>
      </c>
      <c r="D104" s="5">
        <v>42916</v>
      </c>
      <c r="E104" t="s">
        <v>34</v>
      </c>
    </row>
    <row r="105" spans="1:5" x14ac:dyDescent="0.2">
      <c r="A105" s="1" t="s">
        <v>2</v>
      </c>
      <c r="B105" s="1" t="s">
        <v>13</v>
      </c>
      <c r="C105" s="2">
        <v>3020.4109117759949</v>
      </c>
      <c r="D105" s="5">
        <v>42947</v>
      </c>
      <c r="E105" t="s">
        <v>34</v>
      </c>
    </row>
    <row r="106" spans="1:5" x14ac:dyDescent="0.2">
      <c r="A106" s="1" t="s">
        <v>2</v>
      </c>
      <c r="B106" s="1" t="s">
        <v>13</v>
      </c>
      <c r="C106" s="2">
        <v>3342.4914517035268</v>
      </c>
      <c r="D106" s="5">
        <v>42978</v>
      </c>
      <c r="E106" t="s">
        <v>34</v>
      </c>
    </row>
    <row r="107" spans="1:5" x14ac:dyDescent="0.2">
      <c r="A107" s="1" t="s">
        <v>2</v>
      </c>
      <c r="B107" s="1" t="s">
        <v>13</v>
      </c>
      <c r="C107" s="2">
        <v>2825.994186055842</v>
      </c>
      <c r="D107" s="5">
        <v>43008</v>
      </c>
      <c r="E107" t="s">
        <v>34</v>
      </c>
    </row>
    <row r="108" spans="1:5" x14ac:dyDescent="0.2">
      <c r="A108" s="1" t="s">
        <v>2</v>
      </c>
      <c r="B108" s="1" t="s">
        <v>13</v>
      </c>
      <c r="C108" s="2">
        <v>3642.7181289848436</v>
      </c>
      <c r="D108" s="5">
        <v>43039</v>
      </c>
      <c r="E108" t="s">
        <v>34</v>
      </c>
    </row>
    <row r="109" spans="1:5" x14ac:dyDescent="0.2">
      <c r="A109" s="1" t="s">
        <v>2</v>
      </c>
      <c r="B109" s="1" t="s">
        <v>13</v>
      </c>
      <c r="C109" s="2">
        <v>3765.9390496650713</v>
      </c>
      <c r="D109" s="5">
        <v>43069</v>
      </c>
      <c r="E109" t="s">
        <v>34</v>
      </c>
    </row>
    <row r="110" spans="1:5" x14ac:dyDescent="0.2">
      <c r="A110" s="1" t="s">
        <v>2</v>
      </c>
      <c r="B110" s="1" t="s">
        <v>13</v>
      </c>
      <c r="C110" s="2">
        <v>3893.8583986708436</v>
      </c>
      <c r="D110" s="5">
        <v>43100</v>
      </c>
      <c r="E110" t="s">
        <v>33</v>
      </c>
    </row>
    <row r="111" spans="1:5" x14ac:dyDescent="0.2">
      <c r="A111" s="1" t="s">
        <v>2</v>
      </c>
      <c r="B111" s="1" t="s">
        <v>13</v>
      </c>
      <c r="C111" s="2">
        <v>3072.256572572006</v>
      </c>
      <c r="D111" s="5">
        <v>43131</v>
      </c>
      <c r="E111" t="s">
        <v>33</v>
      </c>
    </row>
    <row r="112" spans="1:5" x14ac:dyDescent="0.2">
      <c r="A112" s="1" t="s">
        <v>2</v>
      </c>
      <c r="B112" s="1" t="s">
        <v>13</v>
      </c>
      <c r="C112" s="2">
        <v>2803.1620670005141</v>
      </c>
      <c r="D112" s="5">
        <v>43159</v>
      </c>
      <c r="E112" t="s">
        <v>33</v>
      </c>
    </row>
    <row r="113" spans="1:5" x14ac:dyDescent="0.2">
      <c r="A113" s="1" t="s">
        <v>2</v>
      </c>
      <c r="B113" s="1" t="s">
        <v>13</v>
      </c>
      <c r="C113" s="2">
        <v>4513.7882412665831</v>
      </c>
      <c r="D113" s="5">
        <v>43190</v>
      </c>
      <c r="E113" t="s">
        <v>33</v>
      </c>
    </row>
    <row r="114" spans="1:5" x14ac:dyDescent="0.2">
      <c r="A114" s="1" t="s">
        <v>2</v>
      </c>
      <c r="B114" s="1" t="s">
        <v>13</v>
      </c>
      <c r="C114" s="2">
        <v>3677.448415023815</v>
      </c>
      <c r="D114" s="5">
        <v>43220</v>
      </c>
      <c r="E114" t="s">
        <v>33</v>
      </c>
    </row>
    <row r="115" spans="1:5" x14ac:dyDescent="0.2">
      <c r="A115" s="1" t="s">
        <v>2</v>
      </c>
      <c r="B115" s="1" t="s">
        <v>13</v>
      </c>
      <c r="C115" s="2">
        <v>4230.9341150387327</v>
      </c>
      <c r="D115" s="5">
        <v>43251</v>
      </c>
      <c r="E115" t="s">
        <v>33</v>
      </c>
    </row>
    <row r="116" spans="1:5" x14ac:dyDescent="0.2">
      <c r="A116" s="1" t="s">
        <v>2</v>
      </c>
      <c r="B116" s="1" t="s">
        <v>13</v>
      </c>
      <c r="C116" s="2">
        <v>3642.0895317477207</v>
      </c>
      <c r="D116" s="5">
        <v>43281</v>
      </c>
      <c r="E116" t="s">
        <v>33</v>
      </c>
    </row>
    <row r="117" spans="1:5" x14ac:dyDescent="0.2">
      <c r="A117" s="1" t="s">
        <v>2</v>
      </c>
      <c r="B117" s="1" t="s">
        <v>13</v>
      </c>
      <c r="C117" s="2">
        <v>3232.9374508124101</v>
      </c>
      <c r="D117" s="5">
        <v>43312</v>
      </c>
      <c r="E117" t="s">
        <v>33</v>
      </c>
    </row>
    <row r="118" spans="1:5" x14ac:dyDescent="0.2">
      <c r="A118" s="1" t="s">
        <v>2</v>
      </c>
      <c r="B118" s="1" t="s">
        <v>13</v>
      </c>
      <c r="C118" s="2">
        <v>3117.9122523829506</v>
      </c>
      <c r="D118" s="5">
        <v>43343</v>
      </c>
      <c r="E118" t="s">
        <v>33</v>
      </c>
    </row>
    <row r="119" spans="1:5" x14ac:dyDescent="0.2">
      <c r="A119" s="1" t="s">
        <v>2</v>
      </c>
      <c r="B119" s="1" t="s">
        <v>13</v>
      </c>
      <c r="C119" s="2">
        <v>2656.5371428479139</v>
      </c>
      <c r="D119" s="5">
        <v>43373</v>
      </c>
      <c r="E119" t="s">
        <v>33</v>
      </c>
    </row>
    <row r="120" spans="1:5" x14ac:dyDescent="0.2">
      <c r="A120" s="1" t="s">
        <v>2</v>
      </c>
      <c r="B120" s="1" t="s">
        <v>13</v>
      </c>
      <c r="C120" s="2">
        <v>3051.2468133607526</v>
      </c>
      <c r="D120" s="5">
        <v>43404</v>
      </c>
      <c r="E120" t="s">
        <v>33</v>
      </c>
    </row>
    <row r="121" spans="1:5" x14ac:dyDescent="0.2">
      <c r="A121" s="1" t="s">
        <v>2</v>
      </c>
      <c r="B121" s="1" t="s">
        <v>13</v>
      </c>
      <c r="C121" s="2">
        <v>2960.7955278627164</v>
      </c>
      <c r="D121" s="5">
        <v>43434</v>
      </c>
      <c r="E121" t="s">
        <v>33</v>
      </c>
    </row>
    <row r="122" spans="1:5" x14ac:dyDescent="0.2">
      <c r="A122" s="1" t="s">
        <v>3</v>
      </c>
      <c r="B122" s="1" t="s">
        <v>9</v>
      </c>
      <c r="C122" s="2">
        <v>392746.22375753301</v>
      </c>
      <c r="D122" s="5">
        <v>42735</v>
      </c>
      <c r="E122" t="s">
        <v>34</v>
      </c>
    </row>
    <row r="123" spans="1:5" x14ac:dyDescent="0.2">
      <c r="A123" s="1" t="s">
        <v>3</v>
      </c>
      <c r="B123" s="1" t="s">
        <v>9</v>
      </c>
      <c r="C123" s="2">
        <v>315165.32310894056</v>
      </c>
      <c r="D123" s="5">
        <v>42766</v>
      </c>
      <c r="E123" t="s">
        <v>34</v>
      </c>
    </row>
    <row r="124" spans="1:5" x14ac:dyDescent="0.2">
      <c r="A124" s="1" t="s">
        <v>3</v>
      </c>
      <c r="B124" s="1" t="s">
        <v>9</v>
      </c>
      <c r="C124" s="2">
        <v>317987.80388895608</v>
      </c>
      <c r="D124" s="5">
        <v>42794</v>
      </c>
      <c r="E124" t="s">
        <v>34</v>
      </c>
    </row>
    <row r="125" spans="1:5" x14ac:dyDescent="0.2">
      <c r="A125" s="1" t="s">
        <v>3</v>
      </c>
      <c r="B125" s="1" t="s">
        <v>9</v>
      </c>
      <c r="C125" s="2">
        <v>351990.46210828831</v>
      </c>
      <c r="D125" s="5">
        <v>42825</v>
      </c>
      <c r="E125" t="s">
        <v>34</v>
      </c>
    </row>
    <row r="126" spans="1:5" x14ac:dyDescent="0.2">
      <c r="A126" s="1" t="s">
        <v>3</v>
      </c>
      <c r="B126" s="1" t="s">
        <v>9</v>
      </c>
      <c r="C126" s="2">
        <v>390271.31248555222</v>
      </c>
      <c r="D126" s="5">
        <v>42855</v>
      </c>
      <c r="E126" t="s">
        <v>34</v>
      </c>
    </row>
    <row r="127" spans="1:5" x14ac:dyDescent="0.2">
      <c r="A127" s="1" t="s">
        <v>3</v>
      </c>
      <c r="B127" s="1" t="s">
        <v>9</v>
      </c>
      <c r="C127" s="2">
        <v>382049.6307563025</v>
      </c>
      <c r="D127" s="5">
        <v>42886</v>
      </c>
      <c r="E127" t="s">
        <v>34</v>
      </c>
    </row>
    <row r="128" spans="1:5" x14ac:dyDescent="0.2">
      <c r="A128" s="1" t="s">
        <v>3</v>
      </c>
      <c r="B128" s="1" t="s">
        <v>9</v>
      </c>
      <c r="C128" s="2">
        <v>345285.84497654461</v>
      </c>
      <c r="D128" s="5">
        <v>42916</v>
      </c>
      <c r="E128" t="s">
        <v>34</v>
      </c>
    </row>
    <row r="129" spans="1:5" x14ac:dyDescent="0.2">
      <c r="A129" s="1" t="s">
        <v>3</v>
      </c>
      <c r="B129" s="1" t="s">
        <v>9</v>
      </c>
      <c r="C129" s="2">
        <v>343479.86047343508</v>
      </c>
      <c r="D129" s="5">
        <v>42947</v>
      </c>
      <c r="E129" t="s">
        <v>34</v>
      </c>
    </row>
    <row r="130" spans="1:5" x14ac:dyDescent="0.2">
      <c r="A130" s="1" t="s">
        <v>3</v>
      </c>
      <c r="B130" s="1" t="s">
        <v>9</v>
      </c>
      <c r="C130" s="2">
        <v>363519.46302709047</v>
      </c>
      <c r="D130" s="5">
        <v>42978</v>
      </c>
      <c r="E130" t="s">
        <v>34</v>
      </c>
    </row>
    <row r="131" spans="1:5" x14ac:dyDescent="0.2">
      <c r="A131" s="1" t="s">
        <v>3</v>
      </c>
      <c r="B131" s="1" t="s">
        <v>9</v>
      </c>
      <c r="C131" s="2">
        <v>331576.63705695717</v>
      </c>
      <c r="D131" s="5">
        <v>43008</v>
      </c>
      <c r="E131" t="s">
        <v>34</v>
      </c>
    </row>
    <row r="132" spans="1:5" x14ac:dyDescent="0.2">
      <c r="A132" s="1" t="s">
        <v>3</v>
      </c>
      <c r="B132" s="1" t="s">
        <v>9</v>
      </c>
      <c r="C132" s="2">
        <v>355160.46154611098</v>
      </c>
      <c r="D132" s="5">
        <v>43039</v>
      </c>
      <c r="E132" t="s">
        <v>34</v>
      </c>
    </row>
    <row r="133" spans="1:5" x14ac:dyDescent="0.2">
      <c r="A133" s="1" t="s">
        <v>3</v>
      </c>
      <c r="B133" s="1" t="s">
        <v>9</v>
      </c>
      <c r="C133" s="2">
        <v>332309.43676534557</v>
      </c>
      <c r="D133" s="5">
        <v>43069</v>
      </c>
      <c r="E133" t="s">
        <v>34</v>
      </c>
    </row>
    <row r="134" spans="1:5" x14ac:dyDescent="0.2">
      <c r="A134" s="1" t="s">
        <v>3</v>
      </c>
      <c r="B134" s="1" t="s">
        <v>9</v>
      </c>
      <c r="C134" s="2">
        <v>388480.83510252606</v>
      </c>
      <c r="D134" s="5">
        <v>43100</v>
      </c>
      <c r="E134" t="s">
        <v>33</v>
      </c>
    </row>
    <row r="135" spans="1:5" x14ac:dyDescent="0.2">
      <c r="A135" s="1" t="s">
        <v>3</v>
      </c>
      <c r="B135" s="1" t="s">
        <v>9</v>
      </c>
      <c r="C135" s="2">
        <v>360511.57401650993</v>
      </c>
      <c r="D135" s="5">
        <v>43131</v>
      </c>
      <c r="E135" t="s">
        <v>33</v>
      </c>
    </row>
    <row r="136" spans="1:5" x14ac:dyDescent="0.2">
      <c r="A136" s="1" t="s">
        <v>3</v>
      </c>
      <c r="B136" s="1" t="s">
        <v>9</v>
      </c>
      <c r="C136" s="2">
        <v>316782.34923619562</v>
      </c>
      <c r="D136" s="5">
        <v>43159</v>
      </c>
      <c r="E136" t="s">
        <v>33</v>
      </c>
    </row>
    <row r="137" spans="1:5" x14ac:dyDescent="0.2">
      <c r="A137" s="1" t="s">
        <v>3</v>
      </c>
      <c r="B137" s="1" t="s">
        <v>9</v>
      </c>
      <c r="C137" s="2">
        <v>377714.08625128801</v>
      </c>
      <c r="D137" s="5">
        <v>43190</v>
      </c>
      <c r="E137" t="s">
        <v>33</v>
      </c>
    </row>
    <row r="138" spans="1:5" x14ac:dyDescent="0.2">
      <c r="A138" s="1" t="s">
        <v>3</v>
      </c>
      <c r="B138" s="1" t="s">
        <v>9</v>
      </c>
      <c r="C138" s="2">
        <v>411731.87275265309</v>
      </c>
      <c r="D138" s="5">
        <v>43220</v>
      </c>
      <c r="E138" t="s">
        <v>33</v>
      </c>
    </row>
    <row r="139" spans="1:5" x14ac:dyDescent="0.2">
      <c r="A139" s="1" t="s">
        <v>3</v>
      </c>
      <c r="B139" s="1" t="s">
        <v>9</v>
      </c>
      <c r="C139" s="2">
        <v>376870.24813690351</v>
      </c>
      <c r="D139" s="5">
        <v>43251</v>
      </c>
      <c r="E139" t="s">
        <v>33</v>
      </c>
    </row>
    <row r="140" spans="1:5" x14ac:dyDescent="0.2">
      <c r="A140" s="1" t="s">
        <v>3</v>
      </c>
      <c r="B140" s="1" t="s">
        <v>9</v>
      </c>
      <c r="C140" s="2">
        <v>370538.57381076447</v>
      </c>
      <c r="D140" s="5">
        <v>43281</v>
      </c>
      <c r="E140" t="s">
        <v>33</v>
      </c>
    </row>
    <row r="141" spans="1:5" x14ac:dyDescent="0.2">
      <c r="A141" s="1" t="s">
        <v>3</v>
      </c>
      <c r="B141" s="1" t="s">
        <v>9</v>
      </c>
      <c r="C141" s="2">
        <v>395887.0392197055</v>
      </c>
      <c r="D141" s="5">
        <v>43312</v>
      </c>
      <c r="E141" t="s">
        <v>33</v>
      </c>
    </row>
    <row r="142" spans="1:5" x14ac:dyDescent="0.2">
      <c r="A142" s="1" t="s">
        <v>3</v>
      </c>
      <c r="B142" s="1" t="s">
        <v>9</v>
      </c>
      <c r="C142" s="2">
        <v>380453.85220681661</v>
      </c>
      <c r="D142" s="5">
        <v>43343</v>
      </c>
      <c r="E142" t="s">
        <v>33</v>
      </c>
    </row>
    <row r="143" spans="1:5" x14ac:dyDescent="0.2">
      <c r="A143" s="1" t="s">
        <v>3</v>
      </c>
      <c r="B143" s="1" t="s">
        <v>9</v>
      </c>
      <c r="C143" s="2">
        <v>368948.7784624332</v>
      </c>
      <c r="D143" s="5">
        <v>43373</v>
      </c>
      <c r="E143" t="s">
        <v>33</v>
      </c>
    </row>
    <row r="144" spans="1:5" x14ac:dyDescent="0.2">
      <c r="A144" s="1" t="s">
        <v>3</v>
      </c>
      <c r="B144" s="1" t="s">
        <v>9</v>
      </c>
      <c r="C144" s="2">
        <v>376792.71888817725</v>
      </c>
      <c r="D144" s="5">
        <v>43404</v>
      </c>
      <c r="E144" t="s">
        <v>33</v>
      </c>
    </row>
    <row r="145" spans="1:5" x14ac:dyDescent="0.2">
      <c r="A145" s="1" t="s">
        <v>3</v>
      </c>
      <c r="B145" s="1" t="s">
        <v>9</v>
      </c>
      <c r="C145" s="2">
        <v>331766.35283399199</v>
      </c>
      <c r="D145" s="5">
        <v>43434</v>
      </c>
      <c r="E145" t="s">
        <v>33</v>
      </c>
    </row>
    <row r="146" spans="1:5" x14ac:dyDescent="0.2">
      <c r="A146" s="1" t="s">
        <v>3</v>
      </c>
      <c r="B146" s="1" t="s">
        <v>10</v>
      </c>
      <c r="C146" s="2">
        <v>132880.78829985729</v>
      </c>
      <c r="D146" s="5">
        <v>42735</v>
      </c>
      <c r="E146" t="s">
        <v>34</v>
      </c>
    </row>
    <row r="147" spans="1:5" x14ac:dyDescent="0.2">
      <c r="A147" s="1" t="s">
        <v>3</v>
      </c>
      <c r="B147" s="1" t="s">
        <v>10</v>
      </c>
      <c r="C147" s="2">
        <v>131443.48437683505</v>
      </c>
      <c r="D147" s="5">
        <v>42766</v>
      </c>
      <c r="E147" t="s">
        <v>34</v>
      </c>
    </row>
    <row r="148" spans="1:5" x14ac:dyDescent="0.2">
      <c r="A148" s="1" t="s">
        <v>3</v>
      </c>
      <c r="B148" s="1" t="s">
        <v>10</v>
      </c>
      <c r="C148" s="2">
        <v>118583.14306717674</v>
      </c>
      <c r="D148" s="5">
        <v>42794</v>
      </c>
      <c r="E148" t="s">
        <v>34</v>
      </c>
    </row>
    <row r="149" spans="1:5" x14ac:dyDescent="0.2">
      <c r="A149" s="1" t="s">
        <v>3</v>
      </c>
      <c r="B149" s="1" t="s">
        <v>10</v>
      </c>
      <c r="C149" s="2">
        <v>147377.15580771628</v>
      </c>
      <c r="D149" s="5">
        <v>42825</v>
      </c>
      <c r="E149" t="s">
        <v>34</v>
      </c>
    </row>
    <row r="150" spans="1:5" x14ac:dyDescent="0.2">
      <c r="A150" s="1" t="s">
        <v>3</v>
      </c>
      <c r="B150" s="1" t="s">
        <v>10</v>
      </c>
      <c r="C150" s="2">
        <v>151115.94947692446</v>
      </c>
      <c r="D150" s="5">
        <v>42855</v>
      </c>
      <c r="E150" t="s">
        <v>34</v>
      </c>
    </row>
    <row r="151" spans="1:5" x14ac:dyDescent="0.2">
      <c r="A151" s="1" t="s">
        <v>3</v>
      </c>
      <c r="B151" s="1" t="s">
        <v>10</v>
      </c>
      <c r="C151" s="2">
        <v>154787.72011529337</v>
      </c>
      <c r="D151" s="5">
        <v>42886</v>
      </c>
      <c r="E151" t="s">
        <v>34</v>
      </c>
    </row>
    <row r="152" spans="1:5" x14ac:dyDescent="0.2">
      <c r="A152" s="1" t="s">
        <v>3</v>
      </c>
      <c r="B152" s="1" t="s">
        <v>10</v>
      </c>
      <c r="C152" s="2">
        <v>141813.11924886922</v>
      </c>
      <c r="D152" s="5">
        <v>42916</v>
      </c>
      <c r="E152" t="s">
        <v>34</v>
      </c>
    </row>
    <row r="153" spans="1:5" x14ac:dyDescent="0.2">
      <c r="A153" s="1" t="s">
        <v>3</v>
      </c>
      <c r="B153" s="1" t="s">
        <v>10</v>
      </c>
      <c r="C153" s="2">
        <v>141191.23070132121</v>
      </c>
      <c r="D153" s="5">
        <v>42947</v>
      </c>
      <c r="E153" t="s">
        <v>34</v>
      </c>
    </row>
    <row r="154" spans="1:5" x14ac:dyDescent="0.2">
      <c r="A154" s="1" t="s">
        <v>3</v>
      </c>
      <c r="B154" s="1" t="s">
        <v>10</v>
      </c>
      <c r="C154" s="2">
        <v>139255.36188162904</v>
      </c>
      <c r="D154" s="5">
        <v>42978</v>
      </c>
      <c r="E154" t="s">
        <v>34</v>
      </c>
    </row>
    <row r="155" spans="1:5" x14ac:dyDescent="0.2">
      <c r="A155" s="1" t="s">
        <v>3</v>
      </c>
      <c r="B155" s="1" t="s">
        <v>10</v>
      </c>
      <c r="C155" s="2">
        <v>133218.79544155038</v>
      </c>
      <c r="D155" s="5">
        <v>43008</v>
      </c>
      <c r="E155" t="s">
        <v>34</v>
      </c>
    </row>
    <row r="156" spans="1:5" x14ac:dyDescent="0.2">
      <c r="A156" s="1" t="s">
        <v>3</v>
      </c>
      <c r="B156" s="1" t="s">
        <v>10</v>
      </c>
      <c r="C156" s="2">
        <v>132492.52949824728</v>
      </c>
      <c r="D156" s="5">
        <v>43039</v>
      </c>
      <c r="E156" t="s">
        <v>34</v>
      </c>
    </row>
    <row r="157" spans="1:5" x14ac:dyDescent="0.2">
      <c r="A157" s="1" t="s">
        <v>3</v>
      </c>
      <c r="B157" s="1" t="s">
        <v>10</v>
      </c>
      <c r="C157" s="2">
        <v>135902.1015071157</v>
      </c>
      <c r="D157" s="5">
        <v>43069</v>
      </c>
      <c r="E157" t="s">
        <v>34</v>
      </c>
    </row>
    <row r="158" spans="1:5" x14ac:dyDescent="0.2">
      <c r="A158" s="1" t="s">
        <v>3</v>
      </c>
      <c r="B158" s="1" t="s">
        <v>10</v>
      </c>
      <c r="C158" s="2">
        <v>180693.54706408604</v>
      </c>
      <c r="D158" s="5">
        <v>43100</v>
      </c>
      <c r="E158" t="s">
        <v>33</v>
      </c>
    </row>
    <row r="159" spans="1:5" x14ac:dyDescent="0.2">
      <c r="A159" s="1" t="s">
        <v>3</v>
      </c>
      <c r="B159" s="1" t="s">
        <v>10</v>
      </c>
      <c r="C159" s="2">
        <v>129833.9638214388</v>
      </c>
      <c r="D159" s="5">
        <v>43131</v>
      </c>
      <c r="E159" t="s">
        <v>33</v>
      </c>
    </row>
    <row r="160" spans="1:5" x14ac:dyDescent="0.2">
      <c r="A160" s="1" t="s">
        <v>3</v>
      </c>
      <c r="B160" s="1" t="s">
        <v>10</v>
      </c>
      <c r="C160" s="2">
        <v>130710.40037840944</v>
      </c>
      <c r="D160" s="5">
        <v>43159</v>
      </c>
      <c r="E160" t="s">
        <v>33</v>
      </c>
    </row>
    <row r="161" spans="1:5" x14ac:dyDescent="0.2">
      <c r="A161" s="1" t="s">
        <v>3</v>
      </c>
      <c r="B161" s="1" t="s">
        <v>10</v>
      </c>
      <c r="C161" s="2">
        <v>165763.04429799048</v>
      </c>
      <c r="D161" s="5">
        <v>43190</v>
      </c>
      <c r="E161" t="s">
        <v>33</v>
      </c>
    </row>
    <row r="162" spans="1:5" x14ac:dyDescent="0.2">
      <c r="A162" s="1" t="s">
        <v>3</v>
      </c>
      <c r="B162" s="1" t="s">
        <v>10</v>
      </c>
      <c r="C162" s="2">
        <v>156757.16869284221</v>
      </c>
      <c r="D162" s="5">
        <v>43220</v>
      </c>
      <c r="E162" t="s">
        <v>33</v>
      </c>
    </row>
    <row r="163" spans="1:5" x14ac:dyDescent="0.2">
      <c r="A163" s="1" t="s">
        <v>3</v>
      </c>
      <c r="B163" s="1" t="s">
        <v>10</v>
      </c>
      <c r="C163" s="2">
        <v>174853.7769609981</v>
      </c>
      <c r="D163" s="5">
        <v>43251</v>
      </c>
      <c r="E163" t="s">
        <v>33</v>
      </c>
    </row>
    <row r="164" spans="1:5" x14ac:dyDescent="0.2">
      <c r="A164" s="1" t="s">
        <v>3</v>
      </c>
      <c r="B164" s="1" t="s">
        <v>10</v>
      </c>
      <c r="C164" s="2">
        <v>143280.1096577</v>
      </c>
      <c r="D164" s="5">
        <v>43281</v>
      </c>
      <c r="E164" t="s">
        <v>33</v>
      </c>
    </row>
    <row r="165" spans="1:5" x14ac:dyDescent="0.2">
      <c r="A165" s="1" t="s">
        <v>3</v>
      </c>
      <c r="B165" s="1" t="s">
        <v>10</v>
      </c>
      <c r="C165" s="2">
        <v>156729.60606748128</v>
      </c>
      <c r="D165" s="5">
        <v>43312</v>
      </c>
      <c r="E165" t="s">
        <v>33</v>
      </c>
    </row>
    <row r="166" spans="1:5" x14ac:dyDescent="0.2">
      <c r="A166" s="1" t="s">
        <v>3</v>
      </c>
      <c r="B166" s="1" t="s">
        <v>10</v>
      </c>
      <c r="C166" s="2">
        <v>175118.42962438401</v>
      </c>
      <c r="D166" s="5">
        <v>43343</v>
      </c>
      <c r="E166" t="s">
        <v>33</v>
      </c>
    </row>
    <row r="167" spans="1:5" x14ac:dyDescent="0.2">
      <c r="A167" s="1" t="s">
        <v>3</v>
      </c>
      <c r="B167" s="1" t="s">
        <v>10</v>
      </c>
      <c r="C167" s="2">
        <v>144456.51397773283</v>
      </c>
      <c r="D167" s="5">
        <v>43373</v>
      </c>
      <c r="E167" t="s">
        <v>33</v>
      </c>
    </row>
    <row r="168" spans="1:5" x14ac:dyDescent="0.2">
      <c r="A168" s="1" t="s">
        <v>3</v>
      </c>
      <c r="B168" s="1" t="s">
        <v>10</v>
      </c>
      <c r="C168" s="2">
        <v>163793.04546258066</v>
      </c>
      <c r="D168" s="5">
        <v>43404</v>
      </c>
      <c r="E168" t="s">
        <v>33</v>
      </c>
    </row>
    <row r="169" spans="1:5" x14ac:dyDescent="0.2">
      <c r="A169" s="1" t="s">
        <v>3</v>
      </c>
      <c r="B169" s="1" t="s">
        <v>10</v>
      </c>
      <c r="C169" s="2">
        <v>135440.35321813013</v>
      </c>
      <c r="D169" s="5">
        <v>43434</v>
      </c>
      <c r="E169" t="s">
        <v>33</v>
      </c>
    </row>
    <row r="170" spans="1:5" x14ac:dyDescent="0.2">
      <c r="A170" s="1" t="s">
        <v>3</v>
      </c>
      <c r="B170" s="1" t="s">
        <v>11</v>
      </c>
      <c r="C170" s="2">
        <v>93023.092961196991</v>
      </c>
      <c r="D170" s="5">
        <v>42735</v>
      </c>
      <c r="E170" t="s">
        <v>34</v>
      </c>
    </row>
    <row r="171" spans="1:5" x14ac:dyDescent="0.2">
      <c r="A171" s="1" t="s">
        <v>3</v>
      </c>
      <c r="B171" s="1" t="s">
        <v>11</v>
      </c>
      <c r="C171" s="2">
        <v>83623.231832239937</v>
      </c>
      <c r="D171" s="5">
        <v>42766</v>
      </c>
      <c r="E171" t="s">
        <v>34</v>
      </c>
    </row>
    <row r="172" spans="1:5" x14ac:dyDescent="0.2">
      <c r="A172" s="1" t="s">
        <v>3</v>
      </c>
      <c r="B172" s="1" t="s">
        <v>11</v>
      </c>
      <c r="C172" s="2">
        <v>78883.156584549972</v>
      </c>
      <c r="D172" s="5">
        <v>42794</v>
      </c>
      <c r="E172" t="s">
        <v>34</v>
      </c>
    </row>
    <row r="173" spans="1:5" x14ac:dyDescent="0.2">
      <c r="A173" s="1" t="s">
        <v>3</v>
      </c>
      <c r="B173" s="1" t="s">
        <v>11</v>
      </c>
      <c r="C173" s="2">
        <v>94830.687920254291</v>
      </c>
      <c r="D173" s="5">
        <v>42825</v>
      </c>
      <c r="E173" t="s">
        <v>34</v>
      </c>
    </row>
    <row r="174" spans="1:5" x14ac:dyDescent="0.2">
      <c r="A174" s="1" t="s">
        <v>3</v>
      </c>
      <c r="B174" s="1" t="s">
        <v>11</v>
      </c>
      <c r="C174" s="2">
        <v>97159.668627599807</v>
      </c>
      <c r="D174" s="5">
        <v>42855</v>
      </c>
      <c r="E174" t="s">
        <v>34</v>
      </c>
    </row>
    <row r="175" spans="1:5" x14ac:dyDescent="0.2">
      <c r="A175" s="1" t="s">
        <v>3</v>
      </c>
      <c r="B175" s="1" t="s">
        <v>11</v>
      </c>
      <c r="C175" s="2">
        <v>87366.580558872782</v>
      </c>
      <c r="D175" s="5">
        <v>42886</v>
      </c>
      <c r="E175" t="s">
        <v>34</v>
      </c>
    </row>
    <row r="176" spans="1:5" x14ac:dyDescent="0.2">
      <c r="A176" s="1" t="s">
        <v>3</v>
      </c>
      <c r="B176" s="1" t="s">
        <v>11</v>
      </c>
      <c r="C176" s="2">
        <v>87300.594994948915</v>
      </c>
      <c r="D176" s="5">
        <v>42916</v>
      </c>
      <c r="E176" t="s">
        <v>34</v>
      </c>
    </row>
    <row r="177" spans="1:5" x14ac:dyDescent="0.2">
      <c r="A177" s="1" t="s">
        <v>3</v>
      </c>
      <c r="B177" s="1" t="s">
        <v>11</v>
      </c>
      <c r="C177" s="2">
        <v>81690.659371298971</v>
      </c>
      <c r="D177" s="5">
        <v>42947</v>
      </c>
      <c r="E177" t="s">
        <v>34</v>
      </c>
    </row>
    <row r="178" spans="1:5" x14ac:dyDescent="0.2">
      <c r="A178" s="1" t="s">
        <v>3</v>
      </c>
      <c r="B178" s="1" t="s">
        <v>11</v>
      </c>
      <c r="C178" s="2">
        <v>85399.85982526197</v>
      </c>
      <c r="D178" s="5">
        <v>42978</v>
      </c>
      <c r="E178" t="s">
        <v>34</v>
      </c>
    </row>
    <row r="179" spans="1:5" x14ac:dyDescent="0.2">
      <c r="A179" s="1" t="s">
        <v>3</v>
      </c>
      <c r="B179" s="1" t="s">
        <v>11</v>
      </c>
      <c r="C179" s="2">
        <v>78093.660026715545</v>
      </c>
      <c r="D179" s="5">
        <v>43008</v>
      </c>
      <c r="E179" t="s">
        <v>34</v>
      </c>
    </row>
    <row r="180" spans="1:5" x14ac:dyDescent="0.2">
      <c r="A180" s="1" t="s">
        <v>3</v>
      </c>
      <c r="B180" s="1" t="s">
        <v>11</v>
      </c>
      <c r="C180" s="2">
        <v>87166.104004330831</v>
      </c>
      <c r="D180" s="5">
        <v>43039</v>
      </c>
      <c r="E180" t="s">
        <v>34</v>
      </c>
    </row>
    <row r="181" spans="1:5" x14ac:dyDescent="0.2">
      <c r="A181" s="1" t="s">
        <v>3</v>
      </c>
      <c r="B181" s="1" t="s">
        <v>11</v>
      </c>
      <c r="C181" s="2">
        <v>76243.663740219141</v>
      </c>
      <c r="D181" s="5">
        <v>43069</v>
      </c>
      <c r="E181" t="s">
        <v>34</v>
      </c>
    </row>
    <row r="182" spans="1:5" x14ac:dyDescent="0.2">
      <c r="A182" s="1" t="s">
        <v>3</v>
      </c>
      <c r="B182" s="1" t="s">
        <v>11</v>
      </c>
      <c r="C182" s="2">
        <v>96799.673157326994</v>
      </c>
      <c r="D182" s="5">
        <v>43100</v>
      </c>
      <c r="E182" t="s">
        <v>33</v>
      </c>
    </row>
    <row r="183" spans="1:5" x14ac:dyDescent="0.2">
      <c r="A183" s="1" t="s">
        <v>3</v>
      </c>
      <c r="B183" s="1" t="s">
        <v>11</v>
      </c>
      <c r="C183" s="2">
        <v>78112.934359144187</v>
      </c>
      <c r="D183" s="5">
        <v>43131</v>
      </c>
      <c r="E183" t="s">
        <v>33</v>
      </c>
    </row>
    <row r="184" spans="1:5" x14ac:dyDescent="0.2">
      <c r="A184" s="1" t="s">
        <v>3</v>
      </c>
      <c r="B184" s="1" t="s">
        <v>11</v>
      </c>
      <c r="C184" s="2">
        <v>80811.460531075281</v>
      </c>
      <c r="D184" s="5">
        <v>43159</v>
      </c>
      <c r="E184" t="s">
        <v>33</v>
      </c>
    </row>
    <row r="185" spans="1:5" x14ac:dyDescent="0.2">
      <c r="A185" s="1" t="s">
        <v>3</v>
      </c>
      <c r="B185" s="1" t="s">
        <v>11</v>
      </c>
      <c r="C185" s="2">
        <v>113785.75968397767</v>
      </c>
      <c r="D185" s="5">
        <v>43190</v>
      </c>
      <c r="E185" t="s">
        <v>33</v>
      </c>
    </row>
    <row r="186" spans="1:5" x14ac:dyDescent="0.2">
      <c r="A186" s="1" t="s">
        <v>3</v>
      </c>
      <c r="B186" s="1" t="s">
        <v>11</v>
      </c>
      <c r="C186" s="2">
        <v>92805.359774043711</v>
      </c>
      <c r="D186" s="5">
        <v>43220</v>
      </c>
      <c r="E186" t="s">
        <v>33</v>
      </c>
    </row>
    <row r="187" spans="1:5" x14ac:dyDescent="0.2">
      <c r="A187" s="1" t="s">
        <v>3</v>
      </c>
      <c r="B187" s="1" t="s">
        <v>11</v>
      </c>
      <c r="C187" s="2">
        <v>101595.34172281492</v>
      </c>
      <c r="D187" s="5">
        <v>43251</v>
      </c>
      <c r="E187" t="s">
        <v>33</v>
      </c>
    </row>
    <row r="188" spans="1:5" x14ac:dyDescent="0.2">
      <c r="A188" s="1" t="s">
        <v>3</v>
      </c>
      <c r="B188" s="1" t="s">
        <v>11</v>
      </c>
      <c r="C188" s="2">
        <v>92515.194421091233</v>
      </c>
      <c r="D188" s="5">
        <v>43281</v>
      </c>
      <c r="E188" t="s">
        <v>33</v>
      </c>
    </row>
    <row r="189" spans="1:5" x14ac:dyDescent="0.2">
      <c r="A189" s="1" t="s">
        <v>3</v>
      </c>
      <c r="B189" s="1" t="s">
        <v>11</v>
      </c>
      <c r="C189" s="2">
        <v>104464.89879276726</v>
      </c>
      <c r="D189" s="5">
        <v>43312</v>
      </c>
      <c r="E189" t="s">
        <v>33</v>
      </c>
    </row>
    <row r="190" spans="1:5" x14ac:dyDescent="0.2">
      <c r="A190" s="1" t="s">
        <v>3</v>
      </c>
      <c r="B190" s="1" t="s">
        <v>11</v>
      </c>
      <c r="C190" s="2">
        <v>103836.66432407778</v>
      </c>
      <c r="D190" s="5">
        <v>43343</v>
      </c>
      <c r="E190" t="s">
        <v>33</v>
      </c>
    </row>
    <row r="191" spans="1:5" x14ac:dyDescent="0.2">
      <c r="A191" s="1" t="s">
        <v>3</v>
      </c>
      <c r="B191" s="1" t="s">
        <v>11</v>
      </c>
      <c r="C191" s="2">
        <v>95096.035624001262</v>
      </c>
      <c r="D191" s="5">
        <v>43373</v>
      </c>
      <c r="E191" t="s">
        <v>33</v>
      </c>
    </row>
    <row r="192" spans="1:5" x14ac:dyDescent="0.2">
      <c r="A192" s="1" t="s">
        <v>3</v>
      </c>
      <c r="B192" s="1" t="s">
        <v>11</v>
      </c>
      <c r="C192" s="2">
        <v>95165.11456939351</v>
      </c>
      <c r="D192" s="5">
        <v>43404</v>
      </c>
      <c r="E192" t="s">
        <v>33</v>
      </c>
    </row>
    <row r="193" spans="1:5" x14ac:dyDescent="0.2">
      <c r="A193" s="1" t="s">
        <v>3</v>
      </c>
      <c r="B193" s="1" t="s">
        <v>11</v>
      </c>
      <c r="C193" s="2">
        <v>95211.054908359409</v>
      </c>
      <c r="D193" s="5">
        <v>43434</v>
      </c>
      <c r="E193" t="s">
        <v>33</v>
      </c>
    </row>
    <row r="194" spans="1:5" x14ac:dyDescent="0.2">
      <c r="A194" s="1" t="s">
        <v>3</v>
      </c>
      <c r="B194" s="1" t="s">
        <v>12</v>
      </c>
      <c r="C194" s="2">
        <v>54403.856862881665</v>
      </c>
      <c r="D194" s="5">
        <v>42735</v>
      </c>
      <c r="E194" t="s">
        <v>34</v>
      </c>
    </row>
    <row r="195" spans="1:5" x14ac:dyDescent="0.2">
      <c r="A195" s="1" t="s">
        <v>3</v>
      </c>
      <c r="B195" s="1" t="s">
        <v>12</v>
      </c>
      <c r="C195" s="2">
        <v>43578.913224439413</v>
      </c>
      <c r="D195" s="5">
        <v>42766</v>
      </c>
      <c r="E195" t="s">
        <v>34</v>
      </c>
    </row>
    <row r="196" spans="1:5" x14ac:dyDescent="0.2">
      <c r="A196" s="1" t="s">
        <v>3</v>
      </c>
      <c r="B196" s="1" t="s">
        <v>12</v>
      </c>
      <c r="C196" s="2">
        <v>43317.902100341598</v>
      </c>
      <c r="D196" s="5">
        <v>42794</v>
      </c>
      <c r="E196" t="s">
        <v>34</v>
      </c>
    </row>
    <row r="197" spans="1:5" x14ac:dyDescent="0.2">
      <c r="A197" s="1" t="s">
        <v>3</v>
      </c>
      <c r="B197" s="1" t="s">
        <v>12</v>
      </c>
      <c r="C197" s="2">
        <v>43549.13110846412</v>
      </c>
      <c r="D197" s="5">
        <v>42825</v>
      </c>
      <c r="E197" t="s">
        <v>34</v>
      </c>
    </row>
    <row r="198" spans="1:5" x14ac:dyDescent="0.2">
      <c r="A198" s="1" t="s">
        <v>3</v>
      </c>
      <c r="B198" s="1" t="s">
        <v>12</v>
      </c>
      <c r="C198" s="2">
        <v>48222.39142080977</v>
      </c>
      <c r="D198" s="5">
        <v>42855</v>
      </c>
      <c r="E198" t="s">
        <v>34</v>
      </c>
    </row>
    <row r="199" spans="1:5" x14ac:dyDescent="0.2">
      <c r="A199" s="1" t="s">
        <v>3</v>
      </c>
      <c r="B199" s="1" t="s">
        <v>12</v>
      </c>
      <c r="C199" s="2">
        <v>52294.206537800601</v>
      </c>
      <c r="D199" s="5">
        <v>42886</v>
      </c>
      <c r="E199" t="s">
        <v>34</v>
      </c>
    </row>
    <row r="200" spans="1:5" x14ac:dyDescent="0.2">
      <c r="A200" s="1" t="s">
        <v>3</v>
      </c>
      <c r="B200" s="1" t="s">
        <v>12</v>
      </c>
      <c r="C200" s="2">
        <v>48595.878343400902</v>
      </c>
      <c r="D200" s="5">
        <v>42916</v>
      </c>
      <c r="E200" t="s">
        <v>34</v>
      </c>
    </row>
    <row r="201" spans="1:5" x14ac:dyDescent="0.2">
      <c r="A201" s="1" t="s">
        <v>3</v>
      </c>
      <c r="B201" s="1" t="s">
        <v>12</v>
      </c>
      <c r="C201" s="2">
        <v>49846.750066748922</v>
      </c>
      <c r="D201" s="5">
        <v>42947</v>
      </c>
      <c r="E201" t="s">
        <v>34</v>
      </c>
    </row>
    <row r="202" spans="1:5" x14ac:dyDescent="0.2">
      <c r="A202" s="1" t="s">
        <v>3</v>
      </c>
      <c r="B202" s="1" t="s">
        <v>12</v>
      </c>
      <c r="C202" s="2">
        <v>43893.829628404863</v>
      </c>
      <c r="D202" s="5">
        <v>42978</v>
      </c>
      <c r="E202" t="s">
        <v>34</v>
      </c>
    </row>
    <row r="203" spans="1:5" x14ac:dyDescent="0.2">
      <c r="A203" s="1" t="s">
        <v>3</v>
      </c>
      <c r="B203" s="1" t="s">
        <v>12</v>
      </c>
      <c r="C203" s="2">
        <v>40665.66075266157</v>
      </c>
      <c r="D203" s="5">
        <v>43008</v>
      </c>
      <c r="E203" t="s">
        <v>34</v>
      </c>
    </row>
    <row r="204" spans="1:5" x14ac:dyDescent="0.2">
      <c r="A204" s="1" t="s">
        <v>3</v>
      </c>
      <c r="B204" s="1" t="s">
        <v>12</v>
      </c>
      <c r="C204" s="2">
        <v>49449.503246026063</v>
      </c>
      <c r="D204" s="5">
        <v>43039</v>
      </c>
      <c r="E204" t="s">
        <v>34</v>
      </c>
    </row>
    <row r="205" spans="1:5" x14ac:dyDescent="0.2">
      <c r="A205" s="1" t="s">
        <v>3</v>
      </c>
      <c r="B205" s="1" t="s">
        <v>12</v>
      </c>
      <c r="C205" s="2">
        <v>43540.203039751039</v>
      </c>
      <c r="D205" s="5">
        <v>43069</v>
      </c>
      <c r="E205" t="s">
        <v>34</v>
      </c>
    </row>
    <row r="206" spans="1:5" x14ac:dyDescent="0.2">
      <c r="A206" s="1" t="s">
        <v>3</v>
      </c>
      <c r="B206" s="1" t="s">
        <v>12</v>
      </c>
      <c r="C206" s="2">
        <v>54930.585246236915</v>
      </c>
      <c r="D206" s="5">
        <v>43100</v>
      </c>
      <c r="E206" t="s">
        <v>33</v>
      </c>
    </row>
    <row r="207" spans="1:5" x14ac:dyDescent="0.2">
      <c r="A207" s="1" t="s">
        <v>3</v>
      </c>
      <c r="B207" s="1" t="s">
        <v>12</v>
      </c>
      <c r="C207" s="2">
        <v>40241.203158445758</v>
      </c>
      <c r="D207" s="5">
        <v>43131</v>
      </c>
      <c r="E207" t="s">
        <v>33</v>
      </c>
    </row>
    <row r="208" spans="1:5" x14ac:dyDescent="0.2">
      <c r="A208" s="1" t="s">
        <v>3</v>
      </c>
      <c r="B208" s="1" t="s">
        <v>12</v>
      </c>
      <c r="C208" s="2">
        <v>38678.759345535545</v>
      </c>
      <c r="D208" s="5">
        <v>43159</v>
      </c>
      <c r="E208" t="s">
        <v>33</v>
      </c>
    </row>
    <row r="209" spans="1:5" x14ac:dyDescent="0.2">
      <c r="A209" s="1" t="s">
        <v>3</v>
      </c>
      <c r="B209" s="1" t="s">
        <v>12</v>
      </c>
      <c r="C209" s="2">
        <v>59925.122816436218</v>
      </c>
      <c r="D209" s="5">
        <v>43190</v>
      </c>
      <c r="E209" t="s">
        <v>33</v>
      </c>
    </row>
    <row r="210" spans="1:5" x14ac:dyDescent="0.2">
      <c r="A210" s="1" t="s">
        <v>3</v>
      </c>
      <c r="B210" s="1" t="s">
        <v>12</v>
      </c>
      <c r="C210" s="2">
        <v>49174.939657530653</v>
      </c>
      <c r="D210" s="5">
        <v>43220</v>
      </c>
      <c r="E210" t="s">
        <v>33</v>
      </c>
    </row>
    <row r="211" spans="1:5" x14ac:dyDescent="0.2">
      <c r="A211" s="1" t="s">
        <v>3</v>
      </c>
      <c r="B211" s="1" t="s">
        <v>12</v>
      </c>
      <c r="C211" s="2">
        <v>46770.889205991902</v>
      </c>
      <c r="D211" s="5">
        <v>43251</v>
      </c>
      <c r="E211" t="s">
        <v>33</v>
      </c>
    </row>
    <row r="212" spans="1:5" x14ac:dyDescent="0.2">
      <c r="A212" s="1" t="s">
        <v>3</v>
      </c>
      <c r="B212" s="1" t="s">
        <v>12</v>
      </c>
      <c r="C212" s="2">
        <v>48158.208724624397</v>
      </c>
      <c r="D212" s="5">
        <v>43281</v>
      </c>
      <c r="E212" t="s">
        <v>33</v>
      </c>
    </row>
    <row r="213" spans="1:5" x14ac:dyDescent="0.2">
      <c r="A213" s="1" t="s">
        <v>3</v>
      </c>
      <c r="B213" s="1" t="s">
        <v>12</v>
      </c>
      <c r="C213" s="2">
        <v>43435.822236607586</v>
      </c>
      <c r="D213" s="5">
        <v>43312</v>
      </c>
      <c r="E213" t="s">
        <v>33</v>
      </c>
    </row>
    <row r="214" spans="1:5" x14ac:dyDescent="0.2">
      <c r="A214" s="1" t="s">
        <v>3</v>
      </c>
      <c r="B214" s="1" t="s">
        <v>12</v>
      </c>
      <c r="C214" s="2">
        <v>45725.793817858976</v>
      </c>
      <c r="D214" s="5">
        <v>43343</v>
      </c>
      <c r="E214" t="s">
        <v>33</v>
      </c>
    </row>
    <row r="215" spans="1:5" x14ac:dyDescent="0.2">
      <c r="A215" s="1" t="s">
        <v>3</v>
      </c>
      <c r="B215" s="1" t="s">
        <v>12</v>
      </c>
      <c r="C215" s="2">
        <v>40565.478867891397</v>
      </c>
      <c r="D215" s="5">
        <v>43373</v>
      </c>
      <c r="E215" t="s">
        <v>33</v>
      </c>
    </row>
    <row r="216" spans="1:5" x14ac:dyDescent="0.2">
      <c r="A216" s="1" t="s">
        <v>3</v>
      </c>
      <c r="B216" s="1" t="s">
        <v>12</v>
      </c>
      <c r="C216" s="2">
        <v>45574.614526509351</v>
      </c>
      <c r="D216" s="5">
        <v>43404</v>
      </c>
      <c r="E216" t="s">
        <v>33</v>
      </c>
    </row>
    <row r="217" spans="1:5" x14ac:dyDescent="0.2">
      <c r="A217" s="1" t="s">
        <v>3</v>
      </c>
      <c r="B217" s="1" t="s">
        <v>12</v>
      </c>
      <c r="C217" s="2">
        <v>41667.552964759379</v>
      </c>
      <c r="D217" s="5">
        <v>43434</v>
      </c>
      <c r="E217" t="s">
        <v>33</v>
      </c>
    </row>
    <row r="218" spans="1:5" x14ac:dyDescent="0.2">
      <c r="A218" s="1" t="s">
        <v>3</v>
      </c>
      <c r="B218" s="1" t="s">
        <v>13</v>
      </c>
      <c r="C218" s="2">
        <v>13802.553736238637</v>
      </c>
      <c r="D218" s="5">
        <v>42735</v>
      </c>
      <c r="E218" t="s">
        <v>34</v>
      </c>
    </row>
    <row r="219" spans="1:5" x14ac:dyDescent="0.2">
      <c r="A219" s="1" t="s">
        <v>3</v>
      </c>
      <c r="B219" s="1" t="s">
        <v>13</v>
      </c>
      <c r="C219" s="2">
        <v>11439.454709175669</v>
      </c>
      <c r="D219" s="5">
        <v>42766</v>
      </c>
      <c r="E219" t="s">
        <v>34</v>
      </c>
    </row>
    <row r="220" spans="1:5" x14ac:dyDescent="0.2">
      <c r="A220" s="1" t="s">
        <v>3</v>
      </c>
      <c r="B220" s="1" t="s">
        <v>13</v>
      </c>
      <c r="C220" s="2">
        <v>9760.9052865786089</v>
      </c>
      <c r="D220" s="5">
        <v>42794</v>
      </c>
      <c r="E220" t="s">
        <v>34</v>
      </c>
    </row>
    <row r="221" spans="1:5" x14ac:dyDescent="0.2">
      <c r="A221" s="1" t="s">
        <v>3</v>
      </c>
      <c r="B221" s="1" t="s">
        <v>13</v>
      </c>
      <c r="C221" s="2">
        <v>11437.586066517533</v>
      </c>
      <c r="D221" s="5">
        <v>42825</v>
      </c>
      <c r="E221" t="s">
        <v>34</v>
      </c>
    </row>
    <row r="222" spans="1:5" x14ac:dyDescent="0.2">
      <c r="A222" s="1" t="s">
        <v>3</v>
      </c>
      <c r="B222" s="1" t="s">
        <v>13</v>
      </c>
      <c r="C222" s="2">
        <v>11574.744279705683</v>
      </c>
      <c r="D222" s="5">
        <v>42855</v>
      </c>
      <c r="E222" t="s">
        <v>34</v>
      </c>
    </row>
    <row r="223" spans="1:5" x14ac:dyDescent="0.2">
      <c r="A223" s="1" t="s">
        <v>3</v>
      </c>
      <c r="B223" s="1" t="s">
        <v>13</v>
      </c>
      <c r="C223" s="2">
        <v>12221.395425999281</v>
      </c>
      <c r="D223" s="5">
        <v>42886</v>
      </c>
      <c r="E223" t="s">
        <v>34</v>
      </c>
    </row>
    <row r="224" spans="1:5" x14ac:dyDescent="0.2">
      <c r="A224" s="1" t="s">
        <v>3</v>
      </c>
      <c r="B224" s="1" t="s">
        <v>13</v>
      </c>
      <c r="C224" s="2">
        <v>10639.831463769095</v>
      </c>
      <c r="D224" s="5">
        <v>42916</v>
      </c>
      <c r="E224" t="s">
        <v>34</v>
      </c>
    </row>
    <row r="225" spans="1:5" x14ac:dyDescent="0.2">
      <c r="A225" s="1" t="s">
        <v>3</v>
      </c>
      <c r="B225" s="1" t="s">
        <v>13</v>
      </c>
      <c r="C225" s="2">
        <v>11506.606236853133</v>
      </c>
      <c r="D225" s="5">
        <v>42947</v>
      </c>
      <c r="E225" t="s">
        <v>34</v>
      </c>
    </row>
    <row r="226" spans="1:5" x14ac:dyDescent="0.2">
      <c r="A226" s="1" t="s">
        <v>3</v>
      </c>
      <c r="B226" s="1" t="s">
        <v>13</v>
      </c>
      <c r="C226" s="2">
        <v>12638.564357637671</v>
      </c>
      <c r="D226" s="5">
        <v>42978</v>
      </c>
      <c r="E226" t="s">
        <v>34</v>
      </c>
    </row>
    <row r="227" spans="1:5" x14ac:dyDescent="0.2">
      <c r="A227" s="1" t="s">
        <v>3</v>
      </c>
      <c r="B227" s="1" t="s">
        <v>13</v>
      </c>
      <c r="C227" s="2">
        <v>11018.985403083201</v>
      </c>
      <c r="D227" s="5">
        <v>43008</v>
      </c>
      <c r="E227" t="s">
        <v>34</v>
      </c>
    </row>
    <row r="228" spans="1:5" x14ac:dyDescent="0.2">
      <c r="A228" s="1" t="s">
        <v>3</v>
      </c>
      <c r="B228" s="1" t="s">
        <v>13</v>
      </c>
      <c r="C228" s="2">
        <v>10897.696668869639</v>
      </c>
      <c r="D228" s="5">
        <v>43039</v>
      </c>
      <c r="E228" t="s">
        <v>34</v>
      </c>
    </row>
    <row r="229" spans="1:5" x14ac:dyDescent="0.2">
      <c r="A229" s="1" t="s">
        <v>3</v>
      </c>
      <c r="B229" s="1" t="s">
        <v>13</v>
      </c>
      <c r="C229" s="2">
        <v>12151.876808240015</v>
      </c>
      <c r="D229" s="5">
        <v>43069</v>
      </c>
      <c r="E229" t="s">
        <v>34</v>
      </c>
    </row>
    <row r="230" spans="1:5" x14ac:dyDescent="0.2">
      <c r="A230" s="1" t="s">
        <v>3</v>
      </c>
      <c r="B230" s="1" t="s">
        <v>13</v>
      </c>
      <c r="C230" s="2">
        <v>14556.314506501847</v>
      </c>
      <c r="D230" s="5">
        <v>43100</v>
      </c>
      <c r="E230" t="s">
        <v>33</v>
      </c>
    </row>
    <row r="231" spans="1:5" x14ac:dyDescent="0.2">
      <c r="A231" s="1" t="s">
        <v>3</v>
      </c>
      <c r="B231" s="1" t="s">
        <v>13</v>
      </c>
      <c r="C231" s="2">
        <v>11982.402061454701</v>
      </c>
      <c r="D231" s="5">
        <v>43131</v>
      </c>
      <c r="E231" t="s">
        <v>33</v>
      </c>
    </row>
    <row r="232" spans="1:5" x14ac:dyDescent="0.2">
      <c r="A232" s="1" t="s">
        <v>3</v>
      </c>
      <c r="B232" s="1" t="s">
        <v>13</v>
      </c>
      <c r="C232" s="2">
        <v>9837.0669160999296</v>
      </c>
      <c r="D232" s="5">
        <v>43159</v>
      </c>
      <c r="E232" t="s">
        <v>33</v>
      </c>
    </row>
    <row r="233" spans="1:5" x14ac:dyDescent="0.2">
      <c r="A233" s="1" t="s">
        <v>3</v>
      </c>
      <c r="B233" s="1" t="s">
        <v>13</v>
      </c>
      <c r="C233" s="2">
        <v>15487.294689892424</v>
      </c>
      <c r="D233" s="5">
        <v>43190</v>
      </c>
      <c r="E233" t="s">
        <v>33</v>
      </c>
    </row>
    <row r="234" spans="1:5" x14ac:dyDescent="0.2">
      <c r="A234" s="1" t="s">
        <v>3</v>
      </c>
      <c r="B234" s="1" t="s">
        <v>13</v>
      </c>
      <c r="C234" s="2">
        <v>12292.318512152919</v>
      </c>
      <c r="D234" s="5">
        <v>43220</v>
      </c>
      <c r="E234" t="s">
        <v>33</v>
      </c>
    </row>
    <row r="235" spans="1:5" x14ac:dyDescent="0.2">
      <c r="A235" s="1" t="s">
        <v>3</v>
      </c>
      <c r="B235" s="1" t="s">
        <v>13</v>
      </c>
      <c r="C235" s="2">
        <v>13671.033277577268</v>
      </c>
      <c r="D235" s="5">
        <v>43251</v>
      </c>
      <c r="E235" t="s">
        <v>33</v>
      </c>
    </row>
    <row r="236" spans="1:5" x14ac:dyDescent="0.2">
      <c r="A236" s="1" t="s">
        <v>3</v>
      </c>
      <c r="B236" s="1" t="s">
        <v>13</v>
      </c>
      <c r="C236" s="2">
        <v>12555.833663139523</v>
      </c>
      <c r="D236" s="5">
        <v>43281</v>
      </c>
      <c r="E236" t="s">
        <v>33</v>
      </c>
    </row>
    <row r="237" spans="1:5" x14ac:dyDescent="0.2">
      <c r="A237" s="1" t="s">
        <v>3</v>
      </c>
      <c r="B237" s="1" t="s">
        <v>13</v>
      </c>
      <c r="C237" s="2">
        <v>12052.422902784874</v>
      </c>
      <c r="D237" s="5">
        <v>43312</v>
      </c>
      <c r="E237" t="s">
        <v>33</v>
      </c>
    </row>
    <row r="238" spans="1:5" x14ac:dyDescent="0.2">
      <c r="A238" s="1" t="s">
        <v>3</v>
      </c>
      <c r="B238" s="1" t="s">
        <v>13</v>
      </c>
      <c r="C238" s="2">
        <v>11258.366113932525</v>
      </c>
      <c r="D238" s="5">
        <v>43343</v>
      </c>
      <c r="E238" t="s">
        <v>33</v>
      </c>
    </row>
    <row r="239" spans="1:5" x14ac:dyDescent="0.2">
      <c r="A239" s="1" t="s">
        <v>3</v>
      </c>
      <c r="B239" s="1" t="s">
        <v>13</v>
      </c>
      <c r="C239" s="2">
        <v>9692.5052603908789</v>
      </c>
      <c r="D239" s="5">
        <v>43373</v>
      </c>
      <c r="E239" t="s">
        <v>33</v>
      </c>
    </row>
    <row r="240" spans="1:5" x14ac:dyDescent="0.2">
      <c r="A240" s="1" t="s">
        <v>3</v>
      </c>
      <c r="B240" s="1" t="s">
        <v>13</v>
      </c>
      <c r="C240" s="2">
        <v>11848.623266395503</v>
      </c>
      <c r="D240" s="5">
        <v>43404</v>
      </c>
      <c r="E240" t="s">
        <v>33</v>
      </c>
    </row>
    <row r="241" spans="1:5" x14ac:dyDescent="0.2">
      <c r="A241" s="1" t="s">
        <v>3</v>
      </c>
      <c r="B241" s="1" t="s">
        <v>13</v>
      </c>
      <c r="C241" s="2">
        <v>10751.716024506528</v>
      </c>
      <c r="D241" s="5">
        <v>43434</v>
      </c>
      <c r="E241" t="s">
        <v>33</v>
      </c>
    </row>
  </sheetData>
  <phoneticPr fontId="2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84B7-0DAD-4F53-9D01-31B2C2B5AAE5}">
  <dimension ref="A1:U145"/>
  <sheetViews>
    <sheetView zoomScale="90" zoomScaleNormal="90" workbookViewId="0">
      <selection activeCell="V30" sqref="V30"/>
    </sheetView>
  </sheetViews>
  <sheetFormatPr baseColWidth="10" defaultColWidth="8.83203125" defaultRowHeight="15" x14ac:dyDescent="0.2"/>
  <cols>
    <col min="1" max="1" width="27.6640625" customWidth="1"/>
    <col min="2" max="2" width="24.1640625" customWidth="1"/>
    <col min="4" max="4" width="15.33203125" customWidth="1"/>
    <col min="7" max="7" width="30.6640625" bestFit="1" customWidth="1"/>
    <col min="8" max="8" width="19.6640625" bestFit="1" customWidth="1"/>
    <col min="9" max="9" width="13" bestFit="1" customWidth="1"/>
    <col min="10" max="19" width="8.5" bestFit="1" customWidth="1"/>
    <col min="20" max="20" width="28.1640625" bestFit="1" customWidth="1"/>
    <col min="21" max="21" width="14.33203125" bestFit="1" customWidth="1"/>
    <col min="22" max="32" width="7.1640625" bestFit="1" customWidth="1"/>
    <col min="33" max="33" width="25.33203125" bestFit="1" customWidth="1"/>
    <col min="34" max="34" width="14.33203125" bestFit="1" customWidth="1"/>
  </cols>
  <sheetData>
    <row r="1" spans="1:9" x14ac:dyDescent="0.2">
      <c r="A1" t="s">
        <v>0</v>
      </c>
      <c r="B1" t="s">
        <v>0</v>
      </c>
      <c r="C1" t="s">
        <v>30</v>
      </c>
      <c r="D1" t="s">
        <v>31</v>
      </c>
    </row>
    <row r="2" spans="1:9" x14ac:dyDescent="0.2">
      <c r="A2" s="1" t="s">
        <v>1</v>
      </c>
      <c r="B2" s="1" t="s">
        <v>2</v>
      </c>
      <c r="C2" s="2">
        <v>2835.489013479822</v>
      </c>
      <c r="D2" s="5">
        <v>43100</v>
      </c>
    </row>
    <row r="3" spans="1:9" x14ac:dyDescent="0.2">
      <c r="A3" s="1" t="s">
        <v>1</v>
      </c>
      <c r="B3" s="1" t="s">
        <v>2</v>
      </c>
      <c r="C3" s="2">
        <v>1426.1410024487527</v>
      </c>
      <c r="D3" s="5">
        <v>43131</v>
      </c>
      <c r="G3" s="6" t="s">
        <v>32</v>
      </c>
      <c r="H3" s="6" t="s">
        <v>29</v>
      </c>
    </row>
    <row r="4" spans="1:9" x14ac:dyDescent="0.2">
      <c r="A4" s="1" t="s">
        <v>1</v>
      </c>
      <c r="B4" s="1" t="s">
        <v>2</v>
      </c>
      <c r="C4" s="2">
        <v>1236.3636792333589</v>
      </c>
      <c r="D4" s="5">
        <v>43159</v>
      </c>
      <c r="G4" s="6" t="s">
        <v>14</v>
      </c>
      <c r="H4" t="s">
        <v>2</v>
      </c>
      <c r="I4" t="s">
        <v>15</v>
      </c>
    </row>
    <row r="5" spans="1:9" x14ac:dyDescent="0.2">
      <c r="A5" s="1" t="s">
        <v>1</v>
      </c>
      <c r="B5" s="1" t="s">
        <v>2</v>
      </c>
      <c r="C5" s="2">
        <v>1865.0050201005681</v>
      </c>
      <c r="D5" s="5">
        <v>43190</v>
      </c>
      <c r="G5" s="7" t="s">
        <v>6</v>
      </c>
      <c r="H5" s="10">
        <v>4.6917116381480502E-2</v>
      </c>
      <c r="I5" s="10">
        <v>4.6917116381480502E-2</v>
      </c>
    </row>
    <row r="6" spans="1:9" x14ac:dyDescent="0.2">
      <c r="A6" s="1" t="s">
        <v>1</v>
      </c>
      <c r="B6" s="1" t="s">
        <v>2</v>
      </c>
      <c r="C6" s="2">
        <v>1635.8090636541701</v>
      </c>
      <c r="D6" s="5">
        <v>43220</v>
      </c>
      <c r="G6" s="7" t="s">
        <v>7</v>
      </c>
      <c r="H6" s="10">
        <v>8.6963136189287457E-2</v>
      </c>
      <c r="I6" s="10">
        <v>8.6963136189287457E-2</v>
      </c>
    </row>
    <row r="7" spans="1:9" x14ac:dyDescent="0.2">
      <c r="A7" s="1" t="s">
        <v>1</v>
      </c>
      <c r="B7" s="1" t="s">
        <v>2</v>
      </c>
      <c r="C7" s="2">
        <v>1753.9084583876706</v>
      </c>
      <c r="D7" s="5">
        <v>43251</v>
      </c>
      <c r="G7" s="7" t="s">
        <v>8</v>
      </c>
      <c r="H7" s="10">
        <v>2.9722401342400291E-2</v>
      </c>
      <c r="I7" s="10">
        <v>2.9722401342400291E-2</v>
      </c>
    </row>
    <row r="8" spans="1:9" x14ac:dyDescent="0.2">
      <c r="A8" s="1" t="s">
        <v>1</v>
      </c>
      <c r="B8" s="1" t="s">
        <v>2</v>
      </c>
      <c r="C8" s="2">
        <v>1437.5333929660874</v>
      </c>
      <c r="D8" s="5">
        <v>43281</v>
      </c>
      <c r="G8" s="7" t="s">
        <v>4</v>
      </c>
      <c r="H8" s="10">
        <v>0.23558715372788472</v>
      </c>
      <c r="I8" s="10">
        <v>0.23558715372788472</v>
      </c>
    </row>
    <row r="9" spans="1:9" x14ac:dyDescent="0.2">
      <c r="A9" s="1" t="s">
        <v>1</v>
      </c>
      <c r="B9" s="1" t="s">
        <v>2</v>
      </c>
      <c r="C9" s="2">
        <v>1679.5985922223172</v>
      </c>
      <c r="D9" s="5">
        <v>43312</v>
      </c>
      <c r="G9" s="7" t="s">
        <v>5</v>
      </c>
      <c r="H9" s="10">
        <v>0.19553479833499082</v>
      </c>
      <c r="I9" s="10">
        <v>0.19553479833499082</v>
      </c>
    </row>
    <row r="10" spans="1:9" x14ac:dyDescent="0.2">
      <c r="A10" s="1" t="s">
        <v>1</v>
      </c>
      <c r="B10" s="1" t="s">
        <v>2</v>
      </c>
      <c r="C10" s="2">
        <v>1623.7229451992434</v>
      </c>
      <c r="D10" s="5">
        <v>43343</v>
      </c>
      <c r="G10" s="7" t="s">
        <v>1</v>
      </c>
      <c r="H10" s="10">
        <v>0.40527539402395601</v>
      </c>
      <c r="I10" s="10">
        <v>0.40527539402395601</v>
      </c>
    </row>
    <row r="11" spans="1:9" x14ac:dyDescent="0.2">
      <c r="A11" s="1" t="s">
        <v>1</v>
      </c>
      <c r="B11" s="1" t="s">
        <v>2</v>
      </c>
      <c r="C11" s="2">
        <v>1670.5487041998458</v>
      </c>
      <c r="D11" s="5">
        <v>43373</v>
      </c>
      <c r="G11" s="7" t="s">
        <v>15</v>
      </c>
      <c r="H11" s="10">
        <v>1</v>
      </c>
      <c r="I11" s="10">
        <v>1</v>
      </c>
    </row>
    <row r="12" spans="1:9" x14ac:dyDescent="0.2">
      <c r="A12" s="1" t="s">
        <v>1</v>
      </c>
      <c r="B12" s="1" t="s">
        <v>2</v>
      </c>
      <c r="C12" s="2">
        <v>1740.4594385939806</v>
      </c>
      <c r="D12" s="5">
        <v>43404</v>
      </c>
    </row>
    <row r="13" spans="1:9" x14ac:dyDescent="0.2">
      <c r="A13" s="1" t="s">
        <v>1</v>
      </c>
      <c r="B13" s="1" t="s">
        <v>2</v>
      </c>
      <c r="C13" s="2">
        <v>1992.2494095042653</v>
      </c>
      <c r="D13" s="5">
        <v>43434</v>
      </c>
    </row>
    <row r="14" spans="1:9" x14ac:dyDescent="0.2">
      <c r="A14" s="1" t="s">
        <v>1</v>
      </c>
      <c r="B14" s="1" t="s">
        <v>3</v>
      </c>
      <c r="C14" s="2">
        <v>10326.141757176141</v>
      </c>
      <c r="D14" s="5">
        <v>43100</v>
      </c>
    </row>
    <row r="15" spans="1:9" x14ac:dyDescent="0.2">
      <c r="A15" s="1" t="s">
        <v>1</v>
      </c>
      <c r="B15" s="1" t="s">
        <v>3</v>
      </c>
      <c r="C15" s="2">
        <v>6293.7261867912357</v>
      </c>
      <c r="D15" s="5">
        <v>43131</v>
      </c>
    </row>
    <row r="16" spans="1:9" x14ac:dyDescent="0.2">
      <c r="A16" s="1" t="s">
        <v>1</v>
      </c>
      <c r="B16" s="1" t="s">
        <v>3</v>
      </c>
      <c r="C16" s="2">
        <v>6026.7721446326777</v>
      </c>
      <c r="D16" s="5">
        <v>43159</v>
      </c>
    </row>
    <row r="17" spans="1:21" x14ac:dyDescent="0.2">
      <c r="A17" s="1" t="s">
        <v>1</v>
      </c>
      <c r="B17" s="1" t="s">
        <v>3</v>
      </c>
      <c r="C17" s="2">
        <v>8412.1371976909268</v>
      </c>
      <c r="D17" s="5">
        <v>43190</v>
      </c>
      <c r="U17" s="9"/>
    </row>
    <row r="18" spans="1:21" x14ac:dyDescent="0.2">
      <c r="A18" s="1" t="s">
        <v>1</v>
      </c>
      <c r="B18" s="1" t="s">
        <v>3</v>
      </c>
      <c r="C18" s="2">
        <v>6898.4085773488114</v>
      </c>
      <c r="D18" s="5">
        <v>43220</v>
      </c>
      <c r="U18" s="9"/>
    </row>
    <row r="19" spans="1:21" x14ac:dyDescent="0.2">
      <c r="A19" s="1" t="s">
        <v>1</v>
      </c>
      <c r="B19" s="1" t="s">
        <v>3</v>
      </c>
      <c r="C19" s="2">
        <v>8183.4063112466138</v>
      </c>
      <c r="D19" s="5">
        <v>43251</v>
      </c>
      <c r="U19" s="9"/>
    </row>
    <row r="20" spans="1:21" x14ac:dyDescent="0.2">
      <c r="A20" s="1" t="s">
        <v>1</v>
      </c>
      <c r="B20" s="1" t="s">
        <v>3</v>
      </c>
      <c r="C20" s="2">
        <v>5680.1888313020536</v>
      </c>
      <c r="D20" s="5">
        <v>43281</v>
      </c>
      <c r="U20" s="9"/>
    </row>
    <row r="21" spans="1:21" x14ac:dyDescent="0.2">
      <c r="A21" s="1" t="s">
        <v>1</v>
      </c>
      <c r="B21" s="1" t="s">
        <v>3</v>
      </c>
      <c r="C21" s="2">
        <v>6563.0250371858856</v>
      </c>
      <c r="D21" s="5">
        <v>43312</v>
      </c>
      <c r="U21" s="9"/>
    </row>
    <row r="22" spans="1:21" x14ac:dyDescent="0.2">
      <c r="A22" s="1" t="s">
        <v>1</v>
      </c>
      <c r="B22" s="1" t="s">
        <v>3</v>
      </c>
      <c r="C22" s="2">
        <v>6642.9605682235251</v>
      </c>
      <c r="D22" s="5">
        <v>43343</v>
      </c>
      <c r="U22" s="9"/>
    </row>
    <row r="23" spans="1:21" x14ac:dyDescent="0.2">
      <c r="A23" s="1" t="s">
        <v>1</v>
      </c>
      <c r="B23" s="1" t="s">
        <v>3</v>
      </c>
      <c r="C23" s="2">
        <v>6342.8882849128513</v>
      </c>
      <c r="D23" s="5">
        <v>43373</v>
      </c>
    </row>
    <row r="24" spans="1:21" x14ac:dyDescent="0.2">
      <c r="A24" s="1" t="s">
        <v>1</v>
      </c>
      <c r="B24" s="1" t="s">
        <v>3</v>
      </c>
      <c r="C24" s="2">
        <v>7551.7158256895855</v>
      </c>
      <c r="D24" s="5">
        <v>43404</v>
      </c>
    </row>
    <row r="25" spans="1:21" x14ac:dyDescent="0.2">
      <c r="A25" s="1" t="s">
        <v>1</v>
      </c>
      <c r="B25" s="1" t="s">
        <v>3</v>
      </c>
      <c r="C25" s="2">
        <v>7980.3840530067564</v>
      </c>
      <c r="D25" s="5">
        <v>43434</v>
      </c>
    </row>
    <row r="26" spans="1:21" x14ac:dyDescent="0.2">
      <c r="A26" s="1" t="s">
        <v>5</v>
      </c>
      <c r="B26" s="1" t="s">
        <v>2</v>
      </c>
      <c r="C26" s="2">
        <v>1231.7613455866788</v>
      </c>
      <c r="D26" s="5">
        <v>43100</v>
      </c>
    </row>
    <row r="27" spans="1:21" x14ac:dyDescent="0.2">
      <c r="A27" s="1" t="s">
        <v>5</v>
      </c>
      <c r="B27" s="1" t="s">
        <v>2</v>
      </c>
      <c r="C27" s="2">
        <v>908.01508633917661</v>
      </c>
      <c r="D27" s="5">
        <v>43131</v>
      </c>
    </row>
    <row r="28" spans="1:21" x14ac:dyDescent="0.2">
      <c r="A28" s="1" t="s">
        <v>5</v>
      </c>
      <c r="B28" s="1" t="s">
        <v>2</v>
      </c>
      <c r="C28" s="2">
        <v>730.8991854292517</v>
      </c>
      <c r="D28" s="5">
        <v>43159</v>
      </c>
    </row>
    <row r="29" spans="1:21" x14ac:dyDescent="0.2">
      <c r="A29" s="1" t="s">
        <v>5</v>
      </c>
      <c r="B29" s="1" t="s">
        <v>2</v>
      </c>
      <c r="C29" s="2">
        <v>780.10243494357962</v>
      </c>
      <c r="D29" s="5">
        <v>43190</v>
      </c>
    </row>
    <row r="30" spans="1:21" x14ac:dyDescent="0.2">
      <c r="A30" s="1" t="s">
        <v>5</v>
      </c>
      <c r="B30" s="1" t="s">
        <v>2</v>
      </c>
      <c r="C30" s="2">
        <v>902.68230077859187</v>
      </c>
      <c r="D30" s="5">
        <v>43220</v>
      </c>
    </row>
    <row r="31" spans="1:21" x14ac:dyDescent="0.2">
      <c r="A31" s="1" t="s">
        <v>5</v>
      </c>
      <c r="B31" s="1" t="s">
        <v>2</v>
      </c>
      <c r="C31" s="2">
        <v>846.2150472638757</v>
      </c>
      <c r="D31" s="5">
        <v>43251</v>
      </c>
    </row>
    <row r="32" spans="1:21" x14ac:dyDescent="0.2">
      <c r="A32" s="1" t="s">
        <v>5</v>
      </c>
      <c r="B32" s="1" t="s">
        <v>2</v>
      </c>
      <c r="C32" s="2">
        <v>769.90467240009491</v>
      </c>
      <c r="D32" s="5">
        <v>43281</v>
      </c>
    </row>
    <row r="33" spans="1:8" x14ac:dyDescent="0.2">
      <c r="A33" s="1" t="s">
        <v>5</v>
      </c>
      <c r="B33" s="1" t="s">
        <v>2</v>
      </c>
      <c r="C33" s="2">
        <v>807.54925864664847</v>
      </c>
      <c r="D33" s="5">
        <v>43312</v>
      </c>
    </row>
    <row r="34" spans="1:8" x14ac:dyDescent="0.2">
      <c r="A34" s="1" t="s">
        <v>5</v>
      </c>
      <c r="B34" s="1" t="s">
        <v>2</v>
      </c>
      <c r="C34" s="2">
        <v>790.31435827973598</v>
      </c>
      <c r="D34" s="5">
        <v>43343</v>
      </c>
    </row>
    <row r="35" spans="1:8" x14ac:dyDescent="0.2">
      <c r="A35" s="1" t="s">
        <v>5</v>
      </c>
      <c r="B35" s="1" t="s">
        <v>2</v>
      </c>
      <c r="C35" s="2">
        <v>836.25538999899959</v>
      </c>
      <c r="D35" s="5">
        <v>43373</v>
      </c>
    </row>
    <row r="36" spans="1:8" x14ac:dyDescent="0.2">
      <c r="A36" s="1" t="s">
        <v>5</v>
      </c>
      <c r="B36" s="1" t="s">
        <v>2</v>
      </c>
      <c r="C36" s="2">
        <v>784.88456244538634</v>
      </c>
      <c r="D36" s="5">
        <v>43404</v>
      </c>
    </row>
    <row r="37" spans="1:8" x14ac:dyDescent="0.2">
      <c r="A37" s="1" t="s">
        <v>5</v>
      </c>
      <c r="B37" s="1" t="s">
        <v>2</v>
      </c>
      <c r="C37" s="2">
        <v>801.70244391868709</v>
      </c>
      <c r="D37" s="5">
        <v>43434</v>
      </c>
    </row>
    <row r="38" spans="1:8" x14ac:dyDescent="0.2">
      <c r="A38" s="1" t="s">
        <v>5</v>
      </c>
      <c r="B38" s="1" t="s">
        <v>3</v>
      </c>
      <c r="C38" s="2">
        <v>5300.6055020429594</v>
      </c>
      <c r="D38" s="5">
        <v>43100</v>
      </c>
    </row>
    <row r="39" spans="1:8" x14ac:dyDescent="0.2">
      <c r="A39" s="1" t="s">
        <v>5</v>
      </c>
      <c r="B39" s="1" t="s">
        <v>3</v>
      </c>
      <c r="C39" s="2">
        <v>4333.7851806691397</v>
      </c>
      <c r="D39" s="5">
        <v>43131</v>
      </c>
    </row>
    <row r="40" spans="1:8" x14ac:dyDescent="0.2">
      <c r="A40" s="1" t="s">
        <v>5</v>
      </c>
      <c r="B40" s="1" t="s">
        <v>3</v>
      </c>
      <c r="C40" s="2">
        <v>3914.9837747634347</v>
      </c>
      <c r="D40" s="5">
        <v>43159</v>
      </c>
      <c r="G40" s="6" t="s">
        <v>32</v>
      </c>
      <c r="H40" s="6" t="s">
        <v>29</v>
      </c>
    </row>
    <row r="41" spans="1:8" x14ac:dyDescent="0.2">
      <c r="A41" s="1" t="s">
        <v>5</v>
      </c>
      <c r="B41" s="1" t="s">
        <v>3</v>
      </c>
      <c r="C41" s="2">
        <v>3457.2623260938522</v>
      </c>
      <c r="D41" s="5">
        <v>43190</v>
      </c>
      <c r="G41" s="6" t="s">
        <v>14</v>
      </c>
      <c r="H41" t="s">
        <v>2</v>
      </c>
    </row>
    <row r="42" spans="1:8" x14ac:dyDescent="0.2">
      <c r="A42" s="1" t="s">
        <v>5</v>
      </c>
      <c r="B42" s="1" t="s">
        <v>3</v>
      </c>
      <c r="C42" s="2">
        <v>4402.6954822513062</v>
      </c>
      <c r="D42" s="5">
        <v>43220</v>
      </c>
      <c r="G42" s="7" t="s">
        <v>6</v>
      </c>
      <c r="H42" s="4">
        <v>203.04298873810555</v>
      </c>
    </row>
    <row r="43" spans="1:8" x14ac:dyDescent="0.2">
      <c r="A43" s="1" t="s">
        <v>5</v>
      </c>
      <c r="B43" s="1" t="s">
        <v>3</v>
      </c>
      <c r="C43" s="2">
        <v>3613.8394375658308</v>
      </c>
      <c r="D43" s="5">
        <v>43251</v>
      </c>
      <c r="G43" s="7" t="s">
        <v>7</v>
      </c>
      <c r="H43" s="4">
        <v>376.34996444243632</v>
      </c>
    </row>
    <row r="44" spans="1:8" x14ac:dyDescent="0.2">
      <c r="A44" s="1" t="s">
        <v>5</v>
      </c>
      <c r="B44" s="1" t="s">
        <v>3</v>
      </c>
      <c r="C44" s="2">
        <v>3677.1194553710643</v>
      </c>
      <c r="D44" s="5">
        <v>43281</v>
      </c>
      <c r="G44" s="7" t="s">
        <v>8</v>
      </c>
      <c r="H44" s="4">
        <v>128.62949956183985</v>
      </c>
    </row>
    <row r="45" spans="1:8" x14ac:dyDescent="0.2">
      <c r="A45" s="1" t="s">
        <v>5</v>
      </c>
      <c r="B45" s="1" t="s">
        <v>3</v>
      </c>
      <c r="C45" s="2">
        <v>3448.7045821808256</v>
      </c>
      <c r="D45" s="5">
        <v>43312</v>
      </c>
      <c r="G45" s="7" t="s">
        <v>4</v>
      </c>
      <c r="H45" s="4">
        <v>1019.5494414506426</v>
      </c>
    </row>
    <row r="46" spans="1:8" x14ac:dyDescent="0.2">
      <c r="A46" s="1" t="s">
        <v>5</v>
      </c>
      <c r="B46" s="1" t="s">
        <v>3</v>
      </c>
      <c r="C46" s="2">
        <v>3773.853795071856</v>
      </c>
      <c r="D46" s="5">
        <v>43343</v>
      </c>
      <c r="G46" s="7" t="s">
        <v>5</v>
      </c>
      <c r="H46" s="4">
        <v>846.2150472638757</v>
      </c>
    </row>
    <row r="47" spans="1:8" x14ac:dyDescent="0.2">
      <c r="A47" s="1" t="s">
        <v>5</v>
      </c>
      <c r="B47" s="1" t="s">
        <v>3</v>
      </c>
      <c r="C47" s="2">
        <v>3463.4088749122138</v>
      </c>
      <c r="D47" s="5">
        <v>43373</v>
      </c>
      <c r="G47" s="7" t="s">
        <v>1</v>
      </c>
      <c r="H47" s="4">
        <v>1753.9084583876706</v>
      </c>
    </row>
    <row r="48" spans="1:8" x14ac:dyDescent="0.2">
      <c r="A48" s="1" t="s">
        <v>5</v>
      </c>
      <c r="B48" s="1" t="s">
        <v>3</v>
      </c>
      <c r="C48" s="2">
        <v>4443.206671134416</v>
      </c>
      <c r="D48" s="5">
        <v>43404</v>
      </c>
    </row>
    <row r="49" spans="1:8" x14ac:dyDescent="0.2">
      <c r="A49" s="1" t="s">
        <v>5</v>
      </c>
      <c r="B49" s="1" t="s">
        <v>3</v>
      </c>
      <c r="C49" s="2">
        <v>3765.5917449433036</v>
      </c>
      <c r="D49" s="5">
        <v>43434</v>
      </c>
    </row>
    <row r="50" spans="1:8" x14ac:dyDescent="0.2">
      <c r="A50" s="1" t="s">
        <v>6</v>
      </c>
      <c r="B50" s="1" t="s">
        <v>2</v>
      </c>
      <c r="C50" s="2">
        <v>351.13175112731221</v>
      </c>
      <c r="D50" s="5">
        <v>43100</v>
      </c>
    </row>
    <row r="51" spans="1:8" x14ac:dyDescent="0.2">
      <c r="A51" s="1" t="s">
        <v>6</v>
      </c>
      <c r="B51" s="1" t="s">
        <v>2</v>
      </c>
      <c r="C51" s="2">
        <v>238.83443339491069</v>
      </c>
      <c r="D51" s="5">
        <v>43131</v>
      </c>
    </row>
    <row r="52" spans="1:8" x14ac:dyDescent="0.2">
      <c r="A52" s="1" t="s">
        <v>6</v>
      </c>
      <c r="B52" s="1" t="s">
        <v>2</v>
      </c>
      <c r="C52" s="2">
        <v>171.40972996785214</v>
      </c>
      <c r="D52" s="5">
        <v>43159</v>
      </c>
    </row>
    <row r="53" spans="1:8" x14ac:dyDescent="0.2">
      <c r="A53" s="1" t="s">
        <v>6</v>
      </c>
      <c r="B53" s="1" t="s">
        <v>2</v>
      </c>
      <c r="C53" s="2">
        <v>244.53770297042416</v>
      </c>
      <c r="D53" s="5">
        <v>43190</v>
      </c>
    </row>
    <row r="54" spans="1:8" x14ac:dyDescent="0.2">
      <c r="A54" s="1" t="s">
        <v>6</v>
      </c>
      <c r="B54" s="1" t="s">
        <v>2</v>
      </c>
      <c r="C54" s="2">
        <v>285.29614137102698</v>
      </c>
      <c r="D54" s="5">
        <v>43220</v>
      </c>
    </row>
    <row r="55" spans="1:8" x14ac:dyDescent="0.2">
      <c r="A55" s="1" t="s">
        <v>6</v>
      </c>
      <c r="B55" s="1" t="s">
        <v>2</v>
      </c>
      <c r="C55" s="2">
        <v>203.04298873810555</v>
      </c>
      <c r="D55" s="5">
        <v>43251</v>
      </c>
    </row>
    <row r="56" spans="1:8" x14ac:dyDescent="0.2">
      <c r="A56" s="1" t="s">
        <v>6</v>
      </c>
      <c r="B56" s="1" t="s">
        <v>2</v>
      </c>
      <c r="C56" s="2">
        <v>181.85912235107034</v>
      </c>
      <c r="D56" s="5">
        <v>43281</v>
      </c>
    </row>
    <row r="57" spans="1:8" x14ac:dyDescent="0.2">
      <c r="A57" s="1" t="s">
        <v>6</v>
      </c>
      <c r="B57" s="1" t="s">
        <v>2</v>
      </c>
      <c r="C57" s="2">
        <v>169.23097432106624</v>
      </c>
      <c r="D57" s="5">
        <v>43312</v>
      </c>
    </row>
    <row r="58" spans="1:8" x14ac:dyDescent="0.2">
      <c r="A58" s="1" t="s">
        <v>6</v>
      </c>
      <c r="B58" s="1" t="s">
        <v>2</v>
      </c>
      <c r="C58" s="2">
        <v>187.27143396681615</v>
      </c>
      <c r="D58" s="5">
        <v>43343</v>
      </c>
    </row>
    <row r="59" spans="1:8" x14ac:dyDescent="0.2">
      <c r="A59" s="1" t="s">
        <v>6</v>
      </c>
      <c r="B59" s="1" t="s">
        <v>2</v>
      </c>
      <c r="C59" s="2">
        <v>190.84339447513284</v>
      </c>
      <c r="D59" s="5">
        <v>43373</v>
      </c>
    </row>
    <row r="60" spans="1:8" x14ac:dyDescent="0.2">
      <c r="A60" s="1" t="s">
        <v>6</v>
      </c>
      <c r="B60" s="1" t="s">
        <v>2</v>
      </c>
      <c r="C60" s="2">
        <v>218.48213785862683</v>
      </c>
      <c r="D60" s="5">
        <v>43404</v>
      </c>
    </row>
    <row r="61" spans="1:8" x14ac:dyDescent="0.2">
      <c r="A61" s="1" t="s">
        <v>6</v>
      </c>
      <c r="B61" s="1" t="s">
        <v>2</v>
      </c>
      <c r="C61" s="2">
        <v>211.7447371884484</v>
      </c>
      <c r="D61" s="5">
        <v>43434</v>
      </c>
    </row>
    <row r="62" spans="1:8" x14ac:dyDescent="0.2">
      <c r="A62" s="1" t="s">
        <v>6</v>
      </c>
      <c r="B62" s="1" t="s">
        <v>3</v>
      </c>
      <c r="C62" s="2">
        <v>1356.5742869094915</v>
      </c>
      <c r="D62" s="5">
        <v>43100</v>
      </c>
    </row>
    <row r="63" spans="1:8" x14ac:dyDescent="0.2">
      <c r="A63" s="1" t="s">
        <v>6</v>
      </c>
      <c r="B63" s="1" t="s">
        <v>3</v>
      </c>
      <c r="C63" s="2">
        <v>1040.9031813290076</v>
      </c>
      <c r="D63" s="5">
        <v>43131</v>
      </c>
    </row>
    <row r="64" spans="1:8" x14ac:dyDescent="0.2">
      <c r="A64" s="1" t="s">
        <v>6</v>
      </c>
      <c r="B64" s="1" t="s">
        <v>3</v>
      </c>
      <c r="C64" s="2">
        <v>876.63432157166437</v>
      </c>
      <c r="D64" s="5">
        <v>43159</v>
      </c>
      <c r="H64" s="4"/>
    </row>
    <row r="65" spans="1:10" x14ac:dyDescent="0.2">
      <c r="A65" s="1" t="s">
        <v>6</v>
      </c>
      <c r="B65" s="1" t="s">
        <v>3</v>
      </c>
      <c r="C65" s="2">
        <v>1008.2100124390798</v>
      </c>
      <c r="D65" s="5">
        <v>43190</v>
      </c>
    </row>
    <row r="66" spans="1:10" x14ac:dyDescent="0.2">
      <c r="A66" s="1" t="s">
        <v>6</v>
      </c>
      <c r="B66" s="1" t="s">
        <v>3</v>
      </c>
      <c r="C66" s="2">
        <v>1100.4816382851359</v>
      </c>
      <c r="D66" s="5">
        <v>43220</v>
      </c>
      <c r="J66" s="4"/>
    </row>
    <row r="67" spans="1:10" x14ac:dyDescent="0.2">
      <c r="A67" s="1" t="s">
        <v>6</v>
      </c>
      <c r="B67" s="1" t="s">
        <v>3</v>
      </c>
      <c r="C67" s="2">
        <v>865.63202521688663</v>
      </c>
      <c r="D67" s="5">
        <v>43251</v>
      </c>
      <c r="H67" s="4"/>
    </row>
    <row r="68" spans="1:10" x14ac:dyDescent="0.2">
      <c r="A68" s="1" t="s">
        <v>6</v>
      </c>
      <c r="B68" s="1" t="s">
        <v>3</v>
      </c>
      <c r="C68" s="2">
        <v>775.64810266436609</v>
      </c>
      <c r="D68" s="5">
        <v>43281</v>
      </c>
    </row>
    <row r="69" spans="1:10" x14ac:dyDescent="0.2">
      <c r="A69" s="1" t="s">
        <v>6</v>
      </c>
      <c r="B69" s="1" t="s">
        <v>3</v>
      </c>
      <c r="C69" s="2">
        <v>771.12701568078171</v>
      </c>
      <c r="D69" s="5">
        <v>43312</v>
      </c>
    </row>
    <row r="70" spans="1:10" x14ac:dyDescent="0.2">
      <c r="A70" s="1" t="s">
        <v>6</v>
      </c>
      <c r="B70" s="1" t="s">
        <v>3</v>
      </c>
      <c r="C70" s="2">
        <v>938.3892825246345</v>
      </c>
      <c r="D70" s="5">
        <v>43343</v>
      </c>
    </row>
    <row r="71" spans="1:10" x14ac:dyDescent="0.2">
      <c r="A71" s="1" t="s">
        <v>6</v>
      </c>
      <c r="B71" s="1" t="s">
        <v>3</v>
      </c>
      <c r="C71" s="2">
        <v>926.09608149037115</v>
      </c>
      <c r="D71" s="5">
        <v>43373</v>
      </c>
    </row>
    <row r="72" spans="1:10" x14ac:dyDescent="0.2">
      <c r="A72" s="1" t="s">
        <v>6</v>
      </c>
      <c r="B72" s="1" t="s">
        <v>3</v>
      </c>
      <c r="C72" s="2">
        <v>885.08977287352354</v>
      </c>
      <c r="D72" s="5">
        <v>43404</v>
      </c>
    </row>
    <row r="73" spans="1:10" x14ac:dyDescent="0.2">
      <c r="A73" s="1" t="s">
        <v>6</v>
      </c>
      <c r="B73" s="1" t="s">
        <v>3</v>
      </c>
      <c r="C73" s="2">
        <v>851.61068351197434</v>
      </c>
      <c r="D73" s="5">
        <v>43434</v>
      </c>
    </row>
    <row r="74" spans="1:10" x14ac:dyDescent="0.2">
      <c r="A74" s="1" t="s">
        <v>7</v>
      </c>
      <c r="B74" s="1" t="s">
        <v>2</v>
      </c>
      <c r="C74" s="2">
        <v>653.41982342085612</v>
      </c>
      <c r="D74" s="5">
        <v>43100</v>
      </c>
    </row>
    <row r="75" spans="1:10" x14ac:dyDescent="0.2">
      <c r="A75" s="1" t="s">
        <v>7</v>
      </c>
      <c r="B75" s="1" t="s">
        <v>2</v>
      </c>
      <c r="C75" s="2">
        <v>422.55169950333703</v>
      </c>
      <c r="D75" s="5">
        <v>43131</v>
      </c>
    </row>
    <row r="76" spans="1:10" x14ac:dyDescent="0.2">
      <c r="A76" s="1" t="s">
        <v>7</v>
      </c>
      <c r="B76" s="1" t="s">
        <v>2</v>
      </c>
      <c r="C76" s="2">
        <v>367.34419596184199</v>
      </c>
      <c r="D76" s="5">
        <v>43159</v>
      </c>
    </row>
    <row r="77" spans="1:10" x14ac:dyDescent="0.2">
      <c r="A77" s="1" t="s">
        <v>7</v>
      </c>
      <c r="B77" s="1" t="s">
        <v>2</v>
      </c>
      <c r="C77" s="2">
        <v>358.87638896793936</v>
      </c>
      <c r="D77" s="5">
        <v>43190</v>
      </c>
    </row>
    <row r="78" spans="1:10" x14ac:dyDescent="0.2">
      <c r="A78" s="1" t="s">
        <v>7</v>
      </c>
      <c r="B78" s="1" t="s">
        <v>2</v>
      </c>
      <c r="C78" s="2">
        <v>443.07670277691113</v>
      </c>
      <c r="D78" s="5">
        <v>43220</v>
      </c>
    </row>
    <row r="79" spans="1:10" x14ac:dyDescent="0.2">
      <c r="A79" s="1" t="s">
        <v>7</v>
      </c>
      <c r="B79" s="1" t="s">
        <v>2</v>
      </c>
      <c r="C79" s="2">
        <v>376.34996444243632</v>
      </c>
      <c r="D79" s="5">
        <v>43251</v>
      </c>
    </row>
    <row r="80" spans="1:10" x14ac:dyDescent="0.2">
      <c r="A80" s="1" t="s">
        <v>7</v>
      </c>
      <c r="B80" s="1" t="s">
        <v>2</v>
      </c>
      <c r="C80" s="2">
        <v>448.2709455070671</v>
      </c>
      <c r="D80" s="5">
        <v>43281</v>
      </c>
    </row>
    <row r="81" spans="1:4" x14ac:dyDescent="0.2">
      <c r="A81" s="1" t="s">
        <v>7</v>
      </c>
      <c r="B81" s="1" t="s">
        <v>2</v>
      </c>
      <c r="C81" s="2">
        <v>391.72860635558112</v>
      </c>
      <c r="D81" s="5">
        <v>43312</v>
      </c>
    </row>
    <row r="82" spans="1:4" x14ac:dyDescent="0.2">
      <c r="A82" s="1" t="s">
        <v>7</v>
      </c>
      <c r="B82" s="1" t="s">
        <v>2</v>
      </c>
      <c r="C82" s="2">
        <v>395.25314570191898</v>
      </c>
      <c r="D82" s="5">
        <v>43343</v>
      </c>
    </row>
    <row r="83" spans="1:4" x14ac:dyDescent="0.2">
      <c r="A83" s="1" t="s">
        <v>7</v>
      </c>
      <c r="B83" s="1" t="s">
        <v>2</v>
      </c>
      <c r="C83" s="2">
        <v>385.00274081329616</v>
      </c>
      <c r="D83" s="5">
        <v>43373</v>
      </c>
    </row>
    <row r="84" spans="1:4" x14ac:dyDescent="0.2">
      <c r="A84" s="1" t="s">
        <v>7</v>
      </c>
      <c r="B84" s="1" t="s">
        <v>2</v>
      </c>
      <c r="C84" s="2">
        <v>454.43913129978029</v>
      </c>
      <c r="D84" s="5">
        <v>43404</v>
      </c>
    </row>
    <row r="85" spans="1:4" x14ac:dyDescent="0.2">
      <c r="A85" s="1" t="s">
        <v>7</v>
      </c>
      <c r="B85" s="1" t="s">
        <v>2</v>
      </c>
      <c r="C85" s="2">
        <v>460.91458750421265</v>
      </c>
      <c r="D85" s="5">
        <v>43434</v>
      </c>
    </row>
    <row r="86" spans="1:4" x14ac:dyDescent="0.2">
      <c r="A86" s="1" t="s">
        <v>7</v>
      </c>
      <c r="B86" s="1" t="s">
        <v>3</v>
      </c>
      <c r="C86" s="2">
        <v>2795.6850939662954</v>
      </c>
      <c r="D86" s="5">
        <v>43100</v>
      </c>
    </row>
    <row r="87" spans="1:4" x14ac:dyDescent="0.2">
      <c r="A87" s="1" t="s">
        <v>7</v>
      </c>
      <c r="B87" s="1" t="s">
        <v>3</v>
      </c>
      <c r="C87" s="2">
        <v>1999.6175887932659</v>
      </c>
      <c r="D87" s="5">
        <v>43131</v>
      </c>
    </row>
    <row r="88" spans="1:4" x14ac:dyDescent="0.2">
      <c r="A88" s="1" t="s">
        <v>7</v>
      </c>
      <c r="B88" s="1" t="s">
        <v>3</v>
      </c>
      <c r="C88" s="2">
        <v>1723.8736445555921</v>
      </c>
      <c r="D88" s="5">
        <v>43159</v>
      </c>
    </row>
    <row r="89" spans="1:4" x14ac:dyDescent="0.2">
      <c r="A89" s="1" t="s">
        <v>7</v>
      </c>
      <c r="B89" s="1" t="s">
        <v>3</v>
      </c>
      <c r="C89" s="2">
        <v>1800.0413678801203</v>
      </c>
      <c r="D89" s="5">
        <v>43190</v>
      </c>
    </row>
    <row r="90" spans="1:4" x14ac:dyDescent="0.2">
      <c r="A90" s="1" t="s">
        <v>7</v>
      </c>
      <c r="B90" s="1" t="s">
        <v>3</v>
      </c>
      <c r="C90" s="2">
        <v>2228.0234551839185</v>
      </c>
      <c r="D90" s="5">
        <v>43220</v>
      </c>
    </row>
    <row r="91" spans="1:4" x14ac:dyDescent="0.2">
      <c r="A91" s="1" t="s">
        <v>7</v>
      </c>
      <c r="B91" s="1" t="s">
        <v>3</v>
      </c>
      <c r="C91" s="2">
        <v>1826.2575220743315</v>
      </c>
      <c r="D91" s="5">
        <v>43251</v>
      </c>
    </row>
    <row r="92" spans="1:4" x14ac:dyDescent="0.2">
      <c r="A92" s="1" t="s">
        <v>7</v>
      </c>
      <c r="B92" s="1" t="s">
        <v>3</v>
      </c>
      <c r="C92" s="2">
        <v>2064.1117393532372</v>
      </c>
      <c r="D92" s="5">
        <v>43281</v>
      </c>
    </row>
    <row r="93" spans="1:4" x14ac:dyDescent="0.2">
      <c r="A93" s="1" t="s">
        <v>7</v>
      </c>
      <c r="B93" s="1" t="s">
        <v>3</v>
      </c>
      <c r="C93" s="2">
        <v>1798.2977851527423</v>
      </c>
      <c r="D93" s="5">
        <v>43312</v>
      </c>
    </row>
    <row r="94" spans="1:4" x14ac:dyDescent="0.2">
      <c r="A94" s="1" t="s">
        <v>7</v>
      </c>
      <c r="B94" s="1" t="s">
        <v>3</v>
      </c>
      <c r="C94" s="2">
        <v>1915.9163256280051</v>
      </c>
      <c r="D94" s="5">
        <v>43343</v>
      </c>
    </row>
    <row r="95" spans="1:4" x14ac:dyDescent="0.2">
      <c r="A95" s="1" t="s">
        <v>7</v>
      </c>
      <c r="B95" s="1" t="s">
        <v>3</v>
      </c>
      <c r="C95" s="2">
        <v>1741.2221467575223</v>
      </c>
      <c r="D95" s="5">
        <v>43373</v>
      </c>
    </row>
    <row r="96" spans="1:4" x14ac:dyDescent="0.2">
      <c r="A96" s="1" t="s">
        <v>7</v>
      </c>
      <c r="B96" s="1" t="s">
        <v>3</v>
      </c>
      <c r="C96" s="2">
        <v>2101.0529618780429</v>
      </c>
      <c r="D96" s="5">
        <v>43404</v>
      </c>
    </row>
    <row r="97" spans="1:4" x14ac:dyDescent="0.2">
      <c r="A97" s="1" t="s">
        <v>7</v>
      </c>
      <c r="B97" s="1" t="s">
        <v>3</v>
      </c>
      <c r="C97" s="2">
        <v>2244.7884493533466</v>
      </c>
      <c r="D97" s="5">
        <v>43434</v>
      </c>
    </row>
    <row r="98" spans="1:4" x14ac:dyDescent="0.2">
      <c r="A98" s="1" t="s">
        <v>8</v>
      </c>
      <c r="B98" s="1" t="s">
        <v>2</v>
      </c>
      <c r="C98" s="2">
        <v>200.58524131849026</v>
      </c>
      <c r="D98" s="5">
        <v>43100</v>
      </c>
    </row>
    <row r="99" spans="1:4" x14ac:dyDescent="0.2">
      <c r="A99" s="1" t="s">
        <v>8</v>
      </c>
      <c r="B99" s="1" t="s">
        <v>2</v>
      </c>
      <c r="C99" s="2">
        <v>164.25625541063192</v>
      </c>
      <c r="D99" s="5">
        <v>43131</v>
      </c>
    </row>
    <row r="100" spans="1:4" x14ac:dyDescent="0.2">
      <c r="A100" s="1" t="s">
        <v>8</v>
      </c>
      <c r="B100" s="1" t="s">
        <v>2</v>
      </c>
      <c r="C100" s="2">
        <v>136.11343843997449</v>
      </c>
      <c r="D100" s="5">
        <v>43159</v>
      </c>
    </row>
    <row r="101" spans="1:4" x14ac:dyDescent="0.2">
      <c r="A101" s="1" t="s">
        <v>8</v>
      </c>
      <c r="B101" s="1" t="s">
        <v>2</v>
      </c>
      <c r="C101" s="2">
        <v>162.46996254022056</v>
      </c>
      <c r="D101" s="5">
        <v>43190</v>
      </c>
    </row>
    <row r="102" spans="1:4" x14ac:dyDescent="0.2">
      <c r="A102" s="1" t="s">
        <v>8</v>
      </c>
      <c r="B102" s="1" t="s">
        <v>2</v>
      </c>
      <c r="C102" s="2">
        <v>181.89115918873642</v>
      </c>
      <c r="D102" s="5">
        <v>43220</v>
      </c>
    </row>
    <row r="103" spans="1:4" x14ac:dyDescent="0.2">
      <c r="A103" s="1" t="s">
        <v>8</v>
      </c>
      <c r="B103" s="1" t="s">
        <v>2</v>
      </c>
      <c r="C103" s="2">
        <v>128.62949956183985</v>
      </c>
      <c r="D103" s="5">
        <v>43251</v>
      </c>
    </row>
    <row r="104" spans="1:4" x14ac:dyDescent="0.2">
      <c r="A104" s="1" t="s">
        <v>8</v>
      </c>
      <c r="B104" s="1" t="s">
        <v>2</v>
      </c>
      <c r="C104" s="2">
        <v>127.71967484866921</v>
      </c>
      <c r="D104" s="5">
        <v>43281</v>
      </c>
    </row>
    <row r="105" spans="1:4" x14ac:dyDescent="0.2">
      <c r="A105" s="1" t="s">
        <v>8</v>
      </c>
      <c r="B105" s="1" t="s">
        <v>2</v>
      </c>
      <c r="C105" s="2">
        <v>161.49491331211047</v>
      </c>
      <c r="D105" s="5">
        <v>43312</v>
      </c>
    </row>
    <row r="106" spans="1:4" x14ac:dyDescent="0.2">
      <c r="A106" s="1" t="s">
        <v>8</v>
      </c>
      <c r="B106" s="1" t="s">
        <v>2</v>
      </c>
      <c r="C106" s="2">
        <v>122.14251530105675</v>
      </c>
      <c r="D106" s="5">
        <v>43343</v>
      </c>
    </row>
    <row r="107" spans="1:4" x14ac:dyDescent="0.2">
      <c r="A107" s="1" t="s">
        <v>8</v>
      </c>
      <c r="B107" s="1" t="s">
        <v>2</v>
      </c>
      <c r="C107" s="2">
        <v>142.14471983608888</v>
      </c>
      <c r="D107" s="5">
        <v>43373</v>
      </c>
    </row>
    <row r="108" spans="1:4" x14ac:dyDescent="0.2">
      <c r="A108" s="1" t="s">
        <v>8</v>
      </c>
      <c r="B108" s="1" t="s">
        <v>2</v>
      </c>
      <c r="C108" s="2">
        <v>177.17469130800222</v>
      </c>
      <c r="D108" s="5">
        <v>43404</v>
      </c>
    </row>
    <row r="109" spans="1:4" x14ac:dyDescent="0.2">
      <c r="A109" s="1" t="s">
        <v>8</v>
      </c>
      <c r="B109" s="1" t="s">
        <v>2</v>
      </c>
      <c r="C109" s="2">
        <v>157.76404212415332</v>
      </c>
      <c r="D109" s="5">
        <v>43434</v>
      </c>
    </row>
    <row r="110" spans="1:4" x14ac:dyDescent="0.2">
      <c r="A110" s="1" t="s">
        <v>8</v>
      </c>
      <c r="B110" s="1" t="s">
        <v>3</v>
      </c>
      <c r="C110" s="2">
        <v>786.4652682571882</v>
      </c>
      <c r="D110" s="5">
        <v>43100</v>
      </c>
    </row>
    <row r="111" spans="1:4" x14ac:dyDescent="0.2">
      <c r="A111" s="1" t="s">
        <v>8</v>
      </c>
      <c r="B111" s="1" t="s">
        <v>3</v>
      </c>
      <c r="C111" s="2">
        <v>710.83841945106883</v>
      </c>
      <c r="D111" s="5">
        <v>43131</v>
      </c>
    </row>
    <row r="112" spans="1:4" x14ac:dyDescent="0.2">
      <c r="A112" s="1" t="s">
        <v>8</v>
      </c>
      <c r="B112" s="1" t="s">
        <v>3</v>
      </c>
      <c r="C112" s="2">
        <v>721.45836769358016</v>
      </c>
      <c r="D112" s="5">
        <v>43159</v>
      </c>
    </row>
    <row r="113" spans="1:4" x14ac:dyDescent="0.2">
      <c r="A113" s="1" t="s">
        <v>8</v>
      </c>
      <c r="B113" s="1" t="s">
        <v>3</v>
      </c>
      <c r="C113" s="2">
        <v>741.99986666748657</v>
      </c>
      <c r="D113" s="5">
        <v>43190</v>
      </c>
    </row>
    <row r="114" spans="1:4" x14ac:dyDescent="0.2">
      <c r="A114" s="1" t="s">
        <v>8</v>
      </c>
      <c r="B114" s="1" t="s">
        <v>3</v>
      </c>
      <c r="C114" s="2">
        <v>776.67766057917493</v>
      </c>
      <c r="D114" s="5">
        <v>43220</v>
      </c>
    </row>
    <row r="115" spans="1:4" x14ac:dyDescent="0.2">
      <c r="A115" s="1" t="s">
        <v>8</v>
      </c>
      <c r="B115" s="1" t="s">
        <v>3</v>
      </c>
      <c r="C115" s="2">
        <v>637.34412473623684</v>
      </c>
      <c r="D115" s="5">
        <v>43251</v>
      </c>
    </row>
    <row r="116" spans="1:4" x14ac:dyDescent="0.2">
      <c r="A116" s="1" t="s">
        <v>8</v>
      </c>
      <c r="B116" s="1" t="s">
        <v>3</v>
      </c>
      <c r="C116" s="2">
        <v>712.84088107060506</v>
      </c>
      <c r="D116" s="5">
        <v>43281</v>
      </c>
    </row>
    <row r="117" spans="1:4" x14ac:dyDescent="0.2">
      <c r="A117" s="1" t="s">
        <v>8</v>
      </c>
      <c r="B117" s="1" t="s">
        <v>3</v>
      </c>
      <c r="C117" s="2">
        <v>787.11047686845654</v>
      </c>
      <c r="D117" s="5">
        <v>43312</v>
      </c>
    </row>
    <row r="118" spans="1:4" x14ac:dyDescent="0.2">
      <c r="A118" s="1" t="s">
        <v>8</v>
      </c>
      <c r="B118" s="1" t="s">
        <v>3</v>
      </c>
      <c r="C118" s="2">
        <v>596.25006746180463</v>
      </c>
      <c r="D118" s="5">
        <v>43343</v>
      </c>
    </row>
    <row r="119" spans="1:4" x14ac:dyDescent="0.2">
      <c r="A119" s="1" t="s">
        <v>8</v>
      </c>
      <c r="B119" s="1" t="s">
        <v>3</v>
      </c>
      <c r="C119" s="2">
        <v>762.2039844513979</v>
      </c>
      <c r="D119" s="5">
        <v>43373</v>
      </c>
    </row>
    <row r="120" spans="1:4" x14ac:dyDescent="0.2">
      <c r="A120" s="1" t="s">
        <v>8</v>
      </c>
      <c r="B120" s="1" t="s">
        <v>3</v>
      </c>
      <c r="C120" s="2">
        <v>842.39871441869218</v>
      </c>
      <c r="D120" s="5">
        <v>43404</v>
      </c>
    </row>
    <row r="121" spans="1:4" x14ac:dyDescent="0.2">
      <c r="A121" s="1" t="s">
        <v>8</v>
      </c>
      <c r="B121" s="1" t="s">
        <v>3</v>
      </c>
      <c r="C121" s="2">
        <v>674.93862748842992</v>
      </c>
      <c r="D121" s="5">
        <v>43434</v>
      </c>
    </row>
    <row r="122" spans="1:4" x14ac:dyDescent="0.2">
      <c r="A122" s="1" t="s">
        <v>4</v>
      </c>
      <c r="B122" s="1" t="s">
        <v>2</v>
      </c>
      <c r="C122" s="2">
        <v>1350.3556167046659</v>
      </c>
      <c r="D122" s="5">
        <v>43100</v>
      </c>
    </row>
    <row r="123" spans="1:4" x14ac:dyDescent="0.2">
      <c r="A123" s="1" t="s">
        <v>4</v>
      </c>
      <c r="B123" s="1" t="s">
        <v>2</v>
      </c>
      <c r="C123" s="2">
        <v>477.21848849908554</v>
      </c>
      <c r="D123" s="5">
        <v>43131</v>
      </c>
    </row>
    <row r="124" spans="1:4" x14ac:dyDescent="0.2">
      <c r="A124" s="1" t="s">
        <v>4</v>
      </c>
      <c r="B124" s="1" t="s">
        <v>2</v>
      </c>
      <c r="C124" s="2">
        <v>519.37161109149224</v>
      </c>
      <c r="D124" s="5">
        <v>43159</v>
      </c>
    </row>
    <row r="125" spans="1:4" x14ac:dyDescent="0.2">
      <c r="A125" s="1" t="s">
        <v>4</v>
      </c>
      <c r="B125" s="1" t="s">
        <v>2</v>
      </c>
      <c r="C125" s="2">
        <v>1143.2422089459678</v>
      </c>
      <c r="D125" s="5">
        <v>43190</v>
      </c>
    </row>
    <row r="126" spans="1:4" x14ac:dyDescent="0.2">
      <c r="A126" s="1" t="s">
        <v>4</v>
      </c>
      <c r="B126" s="1" t="s">
        <v>2</v>
      </c>
      <c r="C126" s="2">
        <v>766.52772121739008</v>
      </c>
      <c r="D126" s="5">
        <v>43220</v>
      </c>
    </row>
    <row r="127" spans="1:4" x14ac:dyDescent="0.2">
      <c r="A127" s="1" t="s">
        <v>4</v>
      </c>
      <c r="B127" s="1" t="s">
        <v>2</v>
      </c>
      <c r="C127" s="2">
        <v>1019.5494414506426</v>
      </c>
      <c r="D127" s="5">
        <v>43251</v>
      </c>
    </row>
    <row r="128" spans="1:4" x14ac:dyDescent="0.2">
      <c r="A128" s="1" t="s">
        <v>4</v>
      </c>
      <c r="B128" s="1" t="s">
        <v>2</v>
      </c>
      <c r="C128" s="2">
        <v>585.98002206503656</v>
      </c>
      <c r="D128" s="5">
        <v>43281</v>
      </c>
    </row>
    <row r="129" spans="1:4" x14ac:dyDescent="0.2">
      <c r="A129" s="1" t="s">
        <v>4</v>
      </c>
      <c r="B129" s="1" t="s">
        <v>2</v>
      </c>
      <c r="C129" s="2">
        <v>972.83547251739151</v>
      </c>
      <c r="D129" s="5">
        <v>43312</v>
      </c>
    </row>
    <row r="130" spans="1:4" x14ac:dyDescent="0.2">
      <c r="A130" s="1" t="s">
        <v>4</v>
      </c>
      <c r="B130" s="1" t="s">
        <v>2</v>
      </c>
      <c r="C130" s="2">
        <v>935.0289991370164</v>
      </c>
      <c r="D130" s="5">
        <v>43343</v>
      </c>
    </row>
    <row r="131" spans="1:4" x14ac:dyDescent="0.2">
      <c r="A131" s="1" t="s">
        <v>4</v>
      </c>
      <c r="B131" s="1" t="s">
        <v>2</v>
      </c>
      <c r="C131" s="2">
        <v>773.01646330392578</v>
      </c>
      <c r="D131" s="5">
        <v>43373</v>
      </c>
    </row>
    <row r="132" spans="1:4" x14ac:dyDescent="0.2">
      <c r="A132" s="1" t="s">
        <v>4</v>
      </c>
      <c r="B132" s="1" t="s">
        <v>2</v>
      </c>
      <c r="C132" s="2">
        <v>826.86177923991602</v>
      </c>
      <c r="D132" s="5">
        <v>43404</v>
      </c>
    </row>
    <row r="133" spans="1:4" x14ac:dyDescent="0.2">
      <c r="A133" s="1" t="s">
        <v>4</v>
      </c>
      <c r="B133" s="1" t="s">
        <v>2</v>
      </c>
      <c r="C133" s="2">
        <v>972.59989913981008</v>
      </c>
      <c r="D133" s="5">
        <v>43434</v>
      </c>
    </row>
    <row r="134" spans="1:4" x14ac:dyDescent="0.2">
      <c r="A134" s="1" t="s">
        <v>4</v>
      </c>
      <c r="B134" s="1" t="s">
        <v>3</v>
      </c>
      <c r="C134" s="2">
        <v>4349.5068084105606</v>
      </c>
      <c r="D134" s="5">
        <v>43100</v>
      </c>
    </row>
    <row r="135" spans="1:4" x14ac:dyDescent="0.2">
      <c r="A135" s="1" t="s">
        <v>4</v>
      </c>
      <c r="B135" s="1" t="s">
        <v>3</v>
      </c>
      <c r="C135" s="2">
        <v>1769.8084972043639</v>
      </c>
      <c r="D135" s="5">
        <v>43131</v>
      </c>
    </row>
    <row r="136" spans="1:4" x14ac:dyDescent="0.2">
      <c r="A136" s="1" t="s">
        <v>4</v>
      </c>
      <c r="B136" s="1" t="s">
        <v>3</v>
      </c>
      <c r="C136" s="2">
        <v>2131.0608094117147</v>
      </c>
      <c r="D136" s="5">
        <v>43159</v>
      </c>
    </row>
    <row r="137" spans="1:4" x14ac:dyDescent="0.2">
      <c r="A137" s="1" t="s">
        <v>4</v>
      </c>
      <c r="B137" s="1" t="s">
        <v>3</v>
      </c>
      <c r="C137" s="2">
        <v>4264.2836997560808</v>
      </c>
      <c r="D137" s="5">
        <v>43190</v>
      </c>
    </row>
    <row r="138" spans="1:4" x14ac:dyDescent="0.2">
      <c r="A138" s="1" t="s">
        <v>4</v>
      </c>
      <c r="B138" s="1" t="s">
        <v>3</v>
      </c>
      <c r="C138" s="2">
        <v>2496.5441388577137</v>
      </c>
      <c r="D138" s="5">
        <v>43220</v>
      </c>
    </row>
    <row r="139" spans="1:4" x14ac:dyDescent="0.2">
      <c r="A139" s="1" t="s">
        <v>4</v>
      </c>
      <c r="B139" s="1" t="s">
        <v>3</v>
      </c>
      <c r="C139" s="2">
        <v>3632.9400238743547</v>
      </c>
      <c r="D139" s="5">
        <v>43251</v>
      </c>
    </row>
    <row r="140" spans="1:4" x14ac:dyDescent="0.2">
      <c r="A140" s="1" t="s">
        <v>4</v>
      </c>
      <c r="B140" s="1" t="s">
        <v>3</v>
      </c>
      <c r="C140" s="2">
        <v>2529.3849266885536</v>
      </c>
      <c r="D140" s="5">
        <v>43281</v>
      </c>
    </row>
    <row r="141" spans="1:4" x14ac:dyDescent="0.2">
      <c r="A141" s="1" t="s">
        <v>4</v>
      </c>
      <c r="B141" s="1" t="s">
        <v>3</v>
      </c>
      <c r="C141" s="2">
        <v>3385.9588818785492</v>
      </c>
      <c r="D141" s="5">
        <v>43312</v>
      </c>
    </row>
    <row r="142" spans="1:4" x14ac:dyDescent="0.2">
      <c r="A142" s="1" t="s">
        <v>4</v>
      </c>
      <c r="B142" s="1" t="s">
        <v>3</v>
      </c>
      <c r="C142" s="2">
        <v>3064.2314117716605</v>
      </c>
      <c r="D142" s="5">
        <v>43343</v>
      </c>
    </row>
    <row r="143" spans="1:4" x14ac:dyDescent="0.2">
      <c r="A143" s="1" t="s">
        <v>4</v>
      </c>
      <c r="B143" s="1" t="s">
        <v>3</v>
      </c>
      <c r="C143" s="2">
        <v>2841.1148172723661</v>
      </c>
      <c r="D143" s="5">
        <v>43373</v>
      </c>
    </row>
    <row r="144" spans="1:4" x14ac:dyDescent="0.2">
      <c r="A144" s="1" t="s">
        <v>4</v>
      </c>
      <c r="B144" s="1" t="s">
        <v>3</v>
      </c>
      <c r="C144" s="2">
        <v>3249.933171516197</v>
      </c>
      <c r="D144" s="5">
        <v>43404</v>
      </c>
    </row>
    <row r="145" spans="1:4" x14ac:dyDescent="0.2">
      <c r="A145" s="1" t="s">
        <v>4</v>
      </c>
      <c r="B145" s="1" t="s">
        <v>3</v>
      </c>
      <c r="C145" s="2">
        <v>3627.4267810203264</v>
      </c>
      <c r="D145" s="5">
        <v>43434</v>
      </c>
    </row>
  </sheetData>
  <pageMargins left="0.7" right="0.7" top="0.75" bottom="0.75" header="0.3" footer="0.3"/>
  <pageSetup paperSize="9" orientation="portrait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Dashboard</vt:lpstr>
      <vt:lpstr>dane1</vt:lpstr>
      <vt:lpstr>dane2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Prus</dc:creator>
  <cp:lastModifiedBy>Dawid Brejecki</cp:lastModifiedBy>
  <dcterms:created xsi:type="dcterms:W3CDTF">2019-01-03T09:28:44Z</dcterms:created>
  <dcterms:modified xsi:type="dcterms:W3CDTF">2022-10-24T19:51:58Z</dcterms:modified>
</cp:coreProperties>
</file>