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sław Książek\Desktop\"/>
    </mc:Choice>
  </mc:AlternateContent>
  <xr:revisionPtr revIDLastSave="0" documentId="13_ncr:1_{2A3E708C-167B-49AE-9A51-9D8453D0BA2F}" xr6:coauthVersionLast="47" xr6:coauthVersionMax="47" xr10:uidLastSave="{00000000-0000-0000-0000-000000000000}"/>
  <bookViews>
    <workbookView xWindow="-120" yWindow="-120" windowWidth="29040" windowHeight="15840" activeTab="2" xr2:uid="{1A25BB86-D129-438B-A768-E9C586A5251A}"/>
  </bookViews>
  <sheets>
    <sheet name="Arkusz1" sheetId="1" r:id="rId1"/>
    <sheet name="STAN MAGAZYNOWY DRUT" sheetId="2" r:id="rId2"/>
    <sheet name="STAN MAGAZYNOWY SPRĘŻYN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2" l="1"/>
  <c r="J9" i="2"/>
  <c r="J10" i="2"/>
  <c r="J11" i="2"/>
  <c r="J13" i="2"/>
  <c r="J14" i="2"/>
  <c r="J16" i="2"/>
  <c r="J17" i="2"/>
  <c r="J19" i="2"/>
  <c r="J21" i="2"/>
  <c r="J23" i="2"/>
  <c r="J25" i="2"/>
  <c r="J8" i="2"/>
</calcChain>
</file>

<file path=xl/sharedStrings.xml><?xml version="1.0" encoding="utf-8"?>
<sst xmlns="http://schemas.openxmlformats.org/spreadsheetml/2006/main" count="146" uniqueCount="79">
  <si>
    <t>STAN MAGAZYNOWY DRUT</t>
  </si>
  <si>
    <t>STAN MAGAZYNOWY SPRĘŻYNY</t>
  </si>
  <si>
    <t>ŚREDNICA DRUTU</t>
  </si>
  <si>
    <t>ŚREDNICA DRUTU [mm]</t>
  </si>
  <si>
    <t>GATUNEK DRUTU</t>
  </si>
  <si>
    <t>DOSTAWCA</t>
  </si>
  <si>
    <t>VINCO</t>
  </si>
  <si>
    <t>SM</t>
  </si>
  <si>
    <t>WWD</t>
  </si>
  <si>
    <t>MAG SZWEDA</t>
  </si>
  <si>
    <t>1.4310</t>
  </si>
  <si>
    <t>DH</t>
  </si>
  <si>
    <t>SH</t>
  </si>
  <si>
    <t>SM OCYNK</t>
  </si>
  <si>
    <t>BEKAERT</t>
  </si>
  <si>
    <t>OPCJE</t>
  </si>
  <si>
    <t>GATUNKI DRUTU</t>
  </si>
  <si>
    <t>USTAWIENIA</t>
  </si>
  <si>
    <t>ILOŚĆ[szpule/kręgi]</t>
  </si>
  <si>
    <t>WYSZUKIWANIE na średnicy</t>
  </si>
  <si>
    <t>2/2025</t>
  </si>
  <si>
    <t>14/2024</t>
  </si>
  <si>
    <t>111/2023</t>
  </si>
  <si>
    <t>ZAMÓWIENIE</t>
  </si>
  <si>
    <t>-----</t>
  </si>
  <si>
    <t>Przewidywana data dostawy</t>
  </si>
  <si>
    <t>tydz. 38/2025</t>
  </si>
  <si>
    <t>SUMA [KG]</t>
  </si>
  <si>
    <t>----</t>
  </si>
  <si>
    <t>11.04.2026r.</t>
  </si>
  <si>
    <t>RODZAJ [SZPULE CZY KRĘGI]</t>
  </si>
  <si>
    <t>SZPULE</t>
  </si>
  <si>
    <t>WIRECO</t>
  </si>
  <si>
    <t>KRĘGI</t>
  </si>
  <si>
    <t>DOSTAWCA DRUTU</t>
  </si>
  <si>
    <t>WAGA 1szt [KG]</t>
  </si>
  <si>
    <t>12/2024</t>
  </si>
  <si>
    <t>PARTIA MATERIAŁU NR.</t>
  </si>
  <si>
    <t>19/2024</t>
  </si>
  <si>
    <t>20/2024</t>
  </si>
  <si>
    <t>15/2025</t>
  </si>
  <si>
    <t>3/2022</t>
  </si>
  <si>
    <t>08.07.2025r.</t>
  </si>
  <si>
    <t>MAGAZYN</t>
  </si>
  <si>
    <t>PRZYJĘCIE MATERIAŁU</t>
  </si>
  <si>
    <t>+</t>
  </si>
  <si>
    <t>ZATWIERDŹ</t>
  </si>
  <si>
    <t>22/2025</t>
  </si>
  <si>
    <t>15/2024</t>
  </si>
  <si>
    <t>STAN MAGAZYNOWY - SPRĘŻYNY</t>
  </si>
  <si>
    <t>KLIENT</t>
  </si>
  <si>
    <t>Nr. rysunku</t>
  </si>
  <si>
    <t>Ilość</t>
  </si>
  <si>
    <t>Rodzaj sprężyny</t>
  </si>
  <si>
    <t>Grubość drutu</t>
  </si>
  <si>
    <t>Gatunek drutu</t>
  </si>
  <si>
    <t>Średnica Dz</t>
  </si>
  <si>
    <t>Długość Lo</t>
  </si>
  <si>
    <t>Liczba zwoi</t>
  </si>
  <si>
    <t>Naciskowa</t>
  </si>
  <si>
    <t>Naciągowa</t>
  </si>
  <si>
    <t>Skrętna</t>
  </si>
  <si>
    <t>Kształtowa</t>
  </si>
  <si>
    <t>Roztocze</t>
  </si>
  <si>
    <t>Nazwa detalu</t>
  </si>
  <si>
    <t>Limak</t>
  </si>
  <si>
    <t>Przycisk dodaj pozycję</t>
  </si>
  <si>
    <t>2M.22.40.22</t>
  </si>
  <si>
    <t>5.000szt</t>
  </si>
  <si>
    <t>STUZA</t>
  </si>
  <si>
    <t>Plisy</t>
  </si>
  <si>
    <t>fi 0,5 x 3,5 x 4,8</t>
  </si>
  <si>
    <t>fi 3,0</t>
  </si>
  <si>
    <t>Sprężyna Dawida M. bo rodo</t>
  </si>
  <si>
    <t>Przycisk usuń pozycję</t>
  </si>
  <si>
    <t>-</t>
  </si>
  <si>
    <t>60.000szt.</t>
  </si>
  <si>
    <t>STAN MAGAZYNOWY DRUTU</t>
  </si>
  <si>
    <t>SZLIFOWANIE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</si>
</sst>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2" fontId="0" fillId="0" borderId="8" xfId="0" applyNumberFormat="1" applyBorder="1"/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4" fillId="0" borderId="11" xfId="0" applyFont="1" applyBorder="1"/>
    <xf numFmtId="49" fontId="4" fillId="0" borderId="11" xfId="0" applyNumberFormat="1" applyFont="1" applyBorder="1"/>
    <xf numFmtId="49" fontId="0" fillId="0" borderId="11" xfId="0" applyNumberFormat="1" applyBorder="1"/>
    <xf numFmtId="0" fontId="3" fillId="0" borderId="11" xfId="0" applyFont="1" applyBorder="1"/>
    <xf numFmtId="49" fontId="3" fillId="0" borderId="11" xfId="0" applyNumberFormat="1" applyFont="1" applyBorder="1"/>
    <xf numFmtId="49" fontId="4" fillId="0" borderId="8" xfId="0" applyNumberFormat="1" applyFont="1" applyBorder="1"/>
    <xf numFmtId="0" fontId="4" fillId="0" borderId="8" xfId="0" applyFont="1" applyBorder="1"/>
    <xf numFmtId="49" fontId="0" fillId="0" borderId="8" xfId="0" applyNumberFormat="1" applyBorder="1"/>
    <xf numFmtId="0" fontId="3" fillId="0" borderId="8" xfId="0" applyFont="1" applyBorder="1"/>
    <xf numFmtId="49" fontId="3" fillId="0" borderId="8" xfId="0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2" fontId="4" fillId="0" borderId="10" xfId="0" applyNumberFormat="1" applyFont="1" applyBorder="1"/>
    <xf numFmtId="2" fontId="3" fillId="0" borderId="10" xfId="0" applyNumberFormat="1" applyFont="1" applyBorder="1"/>
    <xf numFmtId="2" fontId="4" fillId="0" borderId="7" xfId="0" applyNumberFormat="1" applyFont="1" applyBorder="1"/>
    <xf numFmtId="2" fontId="3" fillId="0" borderId="7" xfId="0" applyNumberFormat="1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/>
    <xf numFmtId="0" fontId="0" fillId="0" borderId="15" xfId="0" applyBorder="1"/>
    <xf numFmtId="0" fontId="8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7" xfId="0" applyFont="1" applyBorder="1"/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9" xfId="0" applyBorder="1" applyAlignment="1">
      <alignment horizontal="left"/>
    </xf>
    <xf numFmtId="2" fontId="4" fillId="0" borderId="2" xfId="0" applyNumberFormat="1" applyFont="1" applyBorder="1"/>
    <xf numFmtId="0" fontId="4" fillId="0" borderId="0" xfId="0" applyFont="1" applyBorder="1"/>
    <xf numFmtId="2" fontId="4" fillId="0" borderId="0" xfId="0" applyNumberFormat="1" applyFont="1" applyBorder="1"/>
    <xf numFmtId="2" fontId="0" fillId="0" borderId="0" xfId="0" applyNumberFormat="1" applyBorder="1"/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" xfId="0" applyFill="1" applyBorder="1"/>
    <xf numFmtId="0" fontId="0" fillId="0" borderId="12" xfId="0" applyBorder="1"/>
    <xf numFmtId="0" fontId="0" fillId="0" borderId="8" xfId="0" applyFill="1" applyBorder="1"/>
    <xf numFmtId="2" fontId="0" fillId="0" borderId="9" xfId="0" applyNumberFormat="1" applyBorder="1"/>
    <xf numFmtId="0" fontId="0" fillId="0" borderId="7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123825</xdr:rowOff>
    </xdr:from>
    <xdr:to>
      <xdr:col>13</xdr:col>
      <xdr:colOff>504825</xdr:colOff>
      <xdr:row>8</xdr:row>
      <xdr:rowOff>133350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7ECDBA67-C7F1-07F0-01F1-579305EC0ED5}"/>
            </a:ext>
          </a:extLst>
        </xdr:cNvPr>
        <xdr:cNvCxnSpPr/>
      </xdr:nvCxnSpPr>
      <xdr:spPr>
        <a:xfrm flipH="1">
          <a:off x="15554325" y="1695450"/>
          <a:ext cx="438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5</xdr:row>
      <xdr:rowOff>95250</xdr:rowOff>
    </xdr:from>
    <xdr:to>
      <xdr:col>3</xdr:col>
      <xdr:colOff>876300</xdr:colOff>
      <xdr:row>7</xdr:row>
      <xdr:rowOff>200025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491CD2C3-4546-0F9A-0E05-BA1D02EA2EEB}"/>
            </a:ext>
          </a:extLst>
        </xdr:cNvPr>
        <xdr:cNvCxnSpPr/>
      </xdr:nvCxnSpPr>
      <xdr:spPr>
        <a:xfrm flipH="1">
          <a:off x="2695575" y="1047750"/>
          <a:ext cx="95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657225</xdr:colOff>
      <xdr:row>16</xdr:row>
      <xdr:rowOff>104775</xdr:rowOff>
    </xdr:from>
    <xdr:ext cx="2295525" cy="781240"/>
    <xdr:sp macro="" textlink="">
      <xdr:nvSpPr>
        <xdr:cNvPr id="7" name="pole tekstowe 6">
          <a:extLst>
            <a:ext uri="{FF2B5EF4-FFF2-40B4-BE49-F238E27FC236}">
              <a16:creationId xmlns:a16="http://schemas.microsoft.com/office/drawing/2014/main" id="{8CEA47C2-30C3-E448-10D2-EA5F41621084}"/>
            </a:ext>
          </a:extLst>
        </xdr:cNvPr>
        <xdr:cNvSpPr txBox="1"/>
      </xdr:nvSpPr>
      <xdr:spPr>
        <a:xfrm>
          <a:off x="16678275" y="3362325"/>
          <a:ext cx="229552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/>
            <a:t>Dane przenośi,</a:t>
          </a:r>
          <a:r>
            <a:rPr lang="pl-PL" sz="1100" baseline="0"/>
            <a:t> jedynie wpisuje nr . partii materiału, mogę modyfikować dane jakby np przyszło 400 a nie 500kg</a:t>
          </a:r>
          <a:endParaRPr lang="pl-PL" sz="1100"/>
        </a:p>
      </xdr:txBody>
    </xdr:sp>
    <xdr:clientData/>
  </xdr:oneCellAnchor>
  <xdr:twoCellAnchor>
    <xdr:from>
      <xdr:col>15</xdr:col>
      <xdr:colOff>133350</xdr:colOff>
      <xdr:row>14</xdr:row>
      <xdr:rowOff>38100</xdr:rowOff>
    </xdr:from>
    <xdr:to>
      <xdr:col>15</xdr:col>
      <xdr:colOff>314325</xdr:colOff>
      <xdr:row>16</xdr:row>
      <xdr:rowOff>66675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BC578073-B499-9707-3D5F-2C8E7662CE18}"/>
            </a:ext>
          </a:extLst>
        </xdr:cNvPr>
        <xdr:cNvCxnSpPr/>
      </xdr:nvCxnSpPr>
      <xdr:spPr>
        <a:xfrm flipH="1" flipV="1">
          <a:off x="18030825" y="2914650"/>
          <a:ext cx="1809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304800</xdr:colOff>
      <xdr:row>27</xdr:row>
      <xdr:rowOff>85725</xdr:rowOff>
    </xdr:from>
    <xdr:ext cx="4259179" cy="609013"/>
    <xdr:sp macro="" textlink="">
      <xdr:nvSpPr>
        <xdr:cNvPr id="10" name="pole tekstowe 9">
          <a:extLst>
            <a:ext uri="{FF2B5EF4-FFF2-40B4-BE49-F238E27FC236}">
              <a16:creationId xmlns:a16="http://schemas.microsoft.com/office/drawing/2014/main" id="{2AB6604B-0C2F-A66E-FB12-209D629DF077}"/>
            </a:ext>
          </a:extLst>
        </xdr:cNvPr>
        <xdr:cNvSpPr txBox="1"/>
      </xdr:nvSpPr>
      <xdr:spPr>
        <a:xfrm>
          <a:off x="10982325" y="5495925"/>
          <a:ext cx="425917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>
              <a:solidFill>
                <a:srgbClr val="EE0000"/>
              </a:solidFill>
            </a:rPr>
            <a:t>Możliwość ustalenia minimum magazynowego(od sumy),</a:t>
          </a:r>
        </a:p>
        <a:p>
          <a:r>
            <a:rPr lang="pl-PL" sz="1100" baseline="0">
              <a:solidFill>
                <a:srgbClr val="EE0000"/>
              </a:solidFill>
            </a:rPr>
            <a:t> jeśli poniżej minimum kolorek czerwony jeśli jest ok to kolorek zielony.</a:t>
          </a:r>
        </a:p>
        <a:p>
          <a:r>
            <a:rPr lang="pl-PL" sz="1100" baseline="0">
              <a:solidFill>
                <a:srgbClr val="EE0000"/>
              </a:solidFill>
            </a:rPr>
            <a:t>I tak samo przy stanie magazynowym sprężyn proszę wykonać !</a:t>
          </a:r>
          <a:endParaRPr lang="pl-PL" sz="1100">
            <a:solidFill>
              <a:srgbClr val="EE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161925</xdr:colOff>
      <xdr:row>4</xdr:row>
      <xdr:rowOff>114300</xdr:rowOff>
    </xdr:from>
    <xdr:to>
      <xdr:col>17</xdr:col>
      <xdr:colOff>57150</xdr:colOff>
      <xdr:row>6</xdr:row>
      <xdr:rowOff>66675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EBA75317-7A34-44DA-56AB-5310E6E9AEA3}"/>
            </a:ext>
          </a:extLst>
        </xdr:cNvPr>
        <xdr:cNvCxnSpPr/>
      </xdr:nvCxnSpPr>
      <xdr:spPr>
        <a:xfrm>
          <a:off x="10267950" y="895350"/>
          <a:ext cx="11144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209550</xdr:colOff>
      <xdr:row>5</xdr:row>
      <xdr:rowOff>161925</xdr:rowOff>
    </xdr:from>
    <xdr:ext cx="3679084" cy="264560"/>
    <xdr:sp macro="" textlink="">
      <xdr:nvSpPr>
        <xdr:cNvPr id="4" name="pole tekstowe 3">
          <a:extLst>
            <a:ext uri="{FF2B5EF4-FFF2-40B4-BE49-F238E27FC236}">
              <a16:creationId xmlns:a16="http://schemas.microsoft.com/office/drawing/2014/main" id="{D689752C-CC87-1EF2-6A6F-8749F35ADDBF}"/>
            </a:ext>
          </a:extLst>
        </xdr:cNvPr>
        <xdr:cNvSpPr txBox="1"/>
      </xdr:nvSpPr>
      <xdr:spPr>
        <a:xfrm>
          <a:off x="13430250" y="1133475"/>
          <a:ext cx="36790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/>
            <a:t>Możliwość wstawienia</a:t>
          </a:r>
          <a:r>
            <a:rPr lang="pl-PL" sz="1100" baseline="0"/>
            <a:t> kolejnej kolumny np.  długość odcinka</a:t>
          </a:r>
          <a:endParaRPr lang="pl-PL" sz="1100"/>
        </a:p>
      </xdr:txBody>
    </xdr:sp>
    <xdr:clientData/>
  </xdr:oneCellAnchor>
  <xdr:twoCellAnchor>
    <xdr:from>
      <xdr:col>1</xdr:col>
      <xdr:colOff>466725</xdr:colOff>
      <xdr:row>3</xdr:row>
      <xdr:rowOff>66675</xdr:rowOff>
    </xdr:from>
    <xdr:to>
      <xdr:col>5</xdr:col>
      <xdr:colOff>9525</xdr:colOff>
      <xdr:row>6</xdr:row>
      <xdr:rowOff>66675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4C1080C8-99FA-42C6-A675-E005CC2F39D4}"/>
            </a:ext>
          </a:extLst>
        </xdr:cNvPr>
        <xdr:cNvCxnSpPr/>
      </xdr:nvCxnSpPr>
      <xdr:spPr>
        <a:xfrm flipV="1">
          <a:off x="1076325" y="647700"/>
          <a:ext cx="19812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57150</xdr:colOff>
      <xdr:row>5</xdr:row>
      <xdr:rowOff>38100</xdr:rowOff>
    </xdr:from>
    <xdr:ext cx="1733550" cy="436786"/>
    <xdr:sp macro="" textlink="">
      <xdr:nvSpPr>
        <xdr:cNvPr id="7" name="pole tekstowe 6">
          <a:extLst>
            <a:ext uri="{FF2B5EF4-FFF2-40B4-BE49-F238E27FC236}">
              <a16:creationId xmlns:a16="http://schemas.microsoft.com/office/drawing/2014/main" id="{B957DCF2-3903-2612-96BD-C3665C027C2C}"/>
            </a:ext>
          </a:extLst>
        </xdr:cNvPr>
        <xdr:cNvSpPr txBox="1"/>
      </xdr:nvSpPr>
      <xdr:spPr>
        <a:xfrm>
          <a:off x="57150" y="1009650"/>
          <a:ext cx="17335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/>
            <a:t>Wyszukiwanie</a:t>
          </a:r>
          <a:r>
            <a:rPr lang="pl-PL" sz="1100" baseline="0"/>
            <a:t> po każdym </a:t>
          </a:r>
        </a:p>
        <a:p>
          <a:r>
            <a:rPr lang="pl-PL" sz="1100" baseline="0"/>
            <a:t>rekordzie. </a:t>
          </a:r>
          <a:endParaRPr lang="pl-PL" sz="1100"/>
        </a:p>
      </xdr:txBody>
    </xdr:sp>
    <xdr:clientData/>
  </xdr:oneCellAnchor>
  <xdr:twoCellAnchor>
    <xdr:from>
      <xdr:col>1</xdr:col>
      <xdr:colOff>504825</xdr:colOff>
      <xdr:row>3</xdr:row>
      <xdr:rowOff>104775</xdr:rowOff>
    </xdr:from>
    <xdr:to>
      <xdr:col>11</xdr:col>
      <xdr:colOff>447675</xdr:colOff>
      <xdr:row>6</xdr:row>
      <xdr:rowOff>142875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24AB42A5-829E-4BE5-88F0-81BD4A152299}"/>
            </a:ext>
          </a:extLst>
        </xdr:cNvPr>
        <xdr:cNvCxnSpPr/>
      </xdr:nvCxnSpPr>
      <xdr:spPr>
        <a:xfrm flipV="1">
          <a:off x="1114425" y="685800"/>
          <a:ext cx="74771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228600</xdr:colOff>
      <xdr:row>16</xdr:row>
      <xdr:rowOff>9525</xdr:rowOff>
    </xdr:from>
    <xdr:ext cx="2409825" cy="1125693"/>
    <xdr:sp macro="" textlink="">
      <xdr:nvSpPr>
        <xdr:cNvPr id="11" name="pole tekstowe 10">
          <a:extLst>
            <a:ext uri="{FF2B5EF4-FFF2-40B4-BE49-F238E27FC236}">
              <a16:creationId xmlns:a16="http://schemas.microsoft.com/office/drawing/2014/main" id="{C4D62CAB-531E-B004-5710-5494CC8C3E45}"/>
            </a:ext>
          </a:extLst>
        </xdr:cNvPr>
        <xdr:cNvSpPr txBox="1"/>
      </xdr:nvSpPr>
      <xdr:spPr>
        <a:xfrm>
          <a:off x="12230100" y="3076575"/>
          <a:ext cx="2409825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 baseline="0">
              <a:solidFill>
                <a:srgbClr val="EE0000"/>
              </a:solidFill>
              <a:effectLst/>
              <a:latin typeface="+mn-lt"/>
              <a:ea typeface="+mn-ea"/>
              <a:cs typeface="+mn-cs"/>
            </a:rPr>
            <a:t>Możliwość sortowania np. grubość drutu od 1,00 do 1,50 a jak mi to nie wystarczy to mogę wpisać średnicę i jeszcze dodatkowo mogę wpisać długość a jak mi to nie wystarczy to mogę wpisać zwoje</a:t>
          </a:r>
          <a:endParaRPr lang="pl-PL" sz="1100">
            <a:solidFill>
              <a:srgbClr val="EE0000"/>
            </a:solidFill>
          </a:endParaRPr>
        </a:p>
      </xdr:txBody>
    </xdr:sp>
    <xdr:clientData/>
  </xdr:oneCellAnchor>
  <xdr:twoCellAnchor>
    <xdr:from>
      <xdr:col>14</xdr:col>
      <xdr:colOff>438150</xdr:colOff>
      <xdr:row>5</xdr:row>
      <xdr:rowOff>95250</xdr:rowOff>
    </xdr:from>
    <xdr:to>
      <xdr:col>16</xdr:col>
      <xdr:colOff>19050</xdr:colOff>
      <xdr:row>9</xdr:row>
      <xdr:rowOff>123825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F9866974-B8C5-8FDF-8396-63670E98B2D8}"/>
            </a:ext>
          </a:extLst>
        </xdr:cNvPr>
        <xdr:cNvCxnSpPr/>
      </xdr:nvCxnSpPr>
      <xdr:spPr>
        <a:xfrm>
          <a:off x="12401550" y="1066800"/>
          <a:ext cx="104775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514350</xdr:colOff>
      <xdr:row>9</xdr:row>
      <xdr:rowOff>114300</xdr:rowOff>
    </xdr:from>
    <xdr:ext cx="2384114" cy="264560"/>
    <xdr:sp macro="" textlink="">
      <xdr:nvSpPr>
        <xdr:cNvPr id="14" name="pole tekstowe 13">
          <a:extLst>
            <a:ext uri="{FF2B5EF4-FFF2-40B4-BE49-F238E27FC236}">
              <a16:creationId xmlns:a16="http://schemas.microsoft.com/office/drawing/2014/main" id="{D6D3F841-2E40-FCEB-D495-66E2D499680D}"/>
            </a:ext>
          </a:extLst>
        </xdr:cNvPr>
        <xdr:cNvSpPr txBox="1"/>
      </xdr:nvSpPr>
      <xdr:spPr>
        <a:xfrm>
          <a:off x="13335000" y="1847850"/>
          <a:ext cx="23841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100"/>
            <a:t>TAK LUB NIE ALBO NIC NIE WYBIERAM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5AFE-0D63-4F26-A4E1-CBDA0588601E}">
  <dimension ref="B3:S24"/>
  <sheetViews>
    <sheetView workbookViewId="0">
      <selection activeCell="P11" sqref="P11:R11"/>
    </sheetView>
  </sheetViews>
  <sheetFormatPr defaultRowHeight="15" x14ac:dyDescent="0.25"/>
  <cols>
    <col min="7" max="7" width="10.7109375" customWidth="1"/>
  </cols>
  <sheetData>
    <row r="3" spans="2:19" x14ac:dyDescent="0.25">
      <c r="B3" s="1"/>
      <c r="C3" s="2"/>
      <c r="D3" s="2"/>
      <c r="E3" s="2"/>
      <c r="F3" s="2"/>
      <c r="G3" s="2"/>
      <c r="H3" s="2"/>
      <c r="I3" s="2"/>
      <c r="J3" s="3"/>
    </row>
    <row r="4" spans="2:19" x14ac:dyDescent="0.25">
      <c r="B4" s="4"/>
      <c r="J4" s="5"/>
    </row>
    <row r="5" spans="2:19" x14ac:dyDescent="0.25">
      <c r="B5" s="4"/>
      <c r="J5" s="5"/>
    </row>
    <row r="6" spans="2:19" ht="21" x14ac:dyDescent="0.35">
      <c r="B6" s="4"/>
      <c r="J6" s="5"/>
      <c r="O6" s="14" t="s">
        <v>15</v>
      </c>
      <c r="P6" s="14"/>
      <c r="Q6" s="14"/>
      <c r="R6" s="14"/>
      <c r="S6" s="14"/>
    </row>
    <row r="7" spans="2:19" x14ac:dyDescent="0.25">
      <c r="B7" s="4"/>
      <c r="E7" s="13" t="s">
        <v>0</v>
      </c>
      <c r="F7" s="13"/>
      <c r="G7" s="13"/>
      <c r="J7" s="5"/>
      <c r="O7" s="4"/>
      <c r="S7" s="5"/>
    </row>
    <row r="8" spans="2:19" x14ac:dyDescent="0.25">
      <c r="B8" s="4"/>
      <c r="J8" s="5"/>
      <c r="O8" s="4"/>
      <c r="S8" s="5"/>
    </row>
    <row r="9" spans="2:19" x14ac:dyDescent="0.25">
      <c r="B9" s="4"/>
      <c r="J9" s="5"/>
      <c r="O9" s="4"/>
      <c r="P9" s="13" t="s">
        <v>16</v>
      </c>
      <c r="Q9" s="13"/>
      <c r="R9" s="13"/>
      <c r="S9" s="5"/>
    </row>
    <row r="10" spans="2:19" x14ac:dyDescent="0.25">
      <c r="B10" s="4"/>
      <c r="J10" s="5"/>
      <c r="O10" s="4"/>
      <c r="S10" s="5"/>
    </row>
    <row r="11" spans="2:19" x14ac:dyDescent="0.25">
      <c r="B11" s="4"/>
      <c r="E11" s="13" t="s">
        <v>1</v>
      </c>
      <c r="F11" s="13"/>
      <c r="G11" s="13"/>
      <c r="J11" s="5"/>
      <c r="O11" s="4"/>
      <c r="P11" s="13" t="s">
        <v>2</v>
      </c>
      <c r="Q11" s="13"/>
      <c r="R11" s="13"/>
      <c r="S11" s="5"/>
    </row>
    <row r="12" spans="2:19" x14ac:dyDescent="0.25">
      <c r="B12" s="4"/>
      <c r="J12" s="5"/>
      <c r="O12" s="4"/>
      <c r="S12" s="5"/>
    </row>
    <row r="13" spans="2:19" x14ac:dyDescent="0.25">
      <c r="B13" s="4"/>
      <c r="J13" s="5"/>
      <c r="O13" s="4"/>
      <c r="P13" s="13" t="s">
        <v>34</v>
      </c>
      <c r="Q13" s="13"/>
      <c r="R13" s="13"/>
      <c r="S13" s="5"/>
    </row>
    <row r="14" spans="2:19" x14ac:dyDescent="0.25">
      <c r="B14" s="4"/>
      <c r="J14" s="5"/>
      <c r="O14" s="4"/>
      <c r="S14" s="5"/>
    </row>
    <row r="15" spans="2:19" x14ac:dyDescent="0.25">
      <c r="B15" s="4"/>
      <c r="E15" s="13" t="s">
        <v>17</v>
      </c>
      <c r="F15" s="13"/>
      <c r="G15" s="13"/>
      <c r="J15" s="5"/>
      <c r="O15" s="4"/>
      <c r="S15" s="5"/>
    </row>
    <row r="16" spans="2:19" x14ac:dyDescent="0.25">
      <c r="B16" s="4"/>
      <c r="J16" s="5"/>
      <c r="O16" s="4"/>
      <c r="S16" s="5"/>
    </row>
    <row r="17" spans="2:19" x14ac:dyDescent="0.25">
      <c r="B17" s="4"/>
      <c r="J17" s="5"/>
      <c r="O17" s="4"/>
      <c r="S17" s="5"/>
    </row>
    <row r="18" spans="2:19" x14ac:dyDescent="0.25">
      <c r="B18" s="4"/>
      <c r="J18" s="5"/>
      <c r="O18" s="4"/>
      <c r="S18" s="5"/>
    </row>
    <row r="19" spans="2:19" x14ac:dyDescent="0.25">
      <c r="B19" s="4"/>
      <c r="J19" s="5"/>
      <c r="O19" s="6"/>
      <c r="P19" s="7"/>
      <c r="Q19" s="7"/>
      <c r="R19" s="7"/>
      <c r="S19" s="8"/>
    </row>
    <row r="20" spans="2:19" x14ac:dyDescent="0.25">
      <c r="B20" s="4"/>
      <c r="J20" s="5"/>
    </row>
    <row r="21" spans="2:19" x14ac:dyDescent="0.25">
      <c r="B21" s="4"/>
      <c r="J21" s="5"/>
    </row>
    <row r="22" spans="2:19" x14ac:dyDescent="0.25">
      <c r="B22" s="4"/>
      <c r="J22" s="5"/>
    </row>
    <row r="23" spans="2:19" x14ac:dyDescent="0.25">
      <c r="B23" s="4"/>
      <c r="J23" s="5"/>
    </row>
    <row r="24" spans="2:19" x14ac:dyDescent="0.25">
      <c r="B24" s="6"/>
      <c r="C24" s="7"/>
      <c r="D24" s="7"/>
      <c r="E24" s="7"/>
      <c r="F24" s="7"/>
      <c r="G24" s="7"/>
      <c r="H24" s="7"/>
      <c r="I24" s="7"/>
      <c r="J24" s="8"/>
    </row>
  </sheetData>
  <mergeCells count="7">
    <mergeCell ref="E7:G7"/>
    <mergeCell ref="E11:G11"/>
    <mergeCell ref="E15:G15"/>
    <mergeCell ref="O6:S6"/>
    <mergeCell ref="P9:R9"/>
    <mergeCell ref="P11:R11"/>
    <mergeCell ref="P13:R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FDF8-362B-497D-A63A-D09C1FBA1833}">
  <dimension ref="C5:P39"/>
  <sheetViews>
    <sheetView workbookViewId="0">
      <selection activeCell="H29" sqref="H29"/>
    </sheetView>
  </sheetViews>
  <sheetFormatPr defaultRowHeight="15" x14ac:dyDescent="0.25"/>
  <cols>
    <col min="2" max="2" width="4.7109375" customWidth="1"/>
    <col min="3" max="3" width="13.5703125" customWidth="1"/>
    <col min="4" max="4" width="25" customWidth="1"/>
    <col min="5" max="5" width="17.28515625" customWidth="1"/>
    <col min="6" max="6" width="15.28515625" customWidth="1"/>
    <col min="7" max="7" width="19.5703125" customWidth="1"/>
    <col min="8" max="8" width="28" customWidth="1"/>
    <col min="9" max="9" width="16.28515625" customWidth="1"/>
    <col min="10" max="10" width="11.28515625" customWidth="1"/>
    <col min="11" max="11" width="23.28515625" customWidth="1"/>
    <col min="12" max="12" width="27" customWidth="1"/>
    <col min="13" max="13" width="20.7109375" customWidth="1"/>
    <col min="15" max="15" width="28.140625" customWidth="1"/>
  </cols>
  <sheetData>
    <row r="5" spans="3:16" ht="21" x14ac:dyDescent="0.35">
      <c r="C5" s="62" t="s">
        <v>77</v>
      </c>
      <c r="D5" s="63"/>
      <c r="E5" s="63"/>
      <c r="F5" s="63"/>
      <c r="G5" s="63"/>
      <c r="H5" s="63"/>
      <c r="I5" s="63"/>
      <c r="J5" s="63"/>
      <c r="K5" s="63"/>
      <c r="L5" s="63"/>
      <c r="M5" s="64"/>
      <c r="O5" s="28" t="s">
        <v>44</v>
      </c>
      <c r="P5" s="44"/>
    </row>
    <row r="6" spans="3:16" ht="15.75" x14ac:dyDescent="0.25">
      <c r="C6" s="4"/>
      <c r="D6" s="41" t="s">
        <v>19</v>
      </c>
      <c r="M6" s="5"/>
      <c r="O6" s="46" t="s">
        <v>3</v>
      </c>
      <c r="P6" s="49">
        <v>1</v>
      </c>
    </row>
    <row r="7" spans="3:16" ht="15.75" x14ac:dyDescent="0.25">
      <c r="C7" s="11"/>
      <c r="D7" s="12" t="s">
        <v>3</v>
      </c>
      <c r="E7" s="12" t="s">
        <v>4</v>
      </c>
      <c r="F7" s="12" t="s">
        <v>5</v>
      </c>
      <c r="G7" s="12" t="s">
        <v>18</v>
      </c>
      <c r="H7" s="12" t="s">
        <v>30</v>
      </c>
      <c r="I7" s="12" t="s">
        <v>35</v>
      </c>
      <c r="J7" s="12" t="s">
        <v>27</v>
      </c>
      <c r="K7" s="12" t="s">
        <v>37</v>
      </c>
      <c r="L7" s="12" t="s">
        <v>25</v>
      </c>
      <c r="M7" s="11" t="s">
        <v>44</v>
      </c>
      <c r="O7" s="46" t="s">
        <v>4</v>
      </c>
      <c r="P7" s="50" t="s">
        <v>7</v>
      </c>
    </row>
    <row r="8" spans="3:16" ht="18" customHeight="1" x14ac:dyDescent="0.25">
      <c r="C8" s="30" t="s">
        <v>43</v>
      </c>
      <c r="D8" s="33">
        <v>1</v>
      </c>
      <c r="E8" s="16" t="s">
        <v>7</v>
      </c>
      <c r="F8" s="16" t="s">
        <v>6</v>
      </c>
      <c r="G8" s="16">
        <v>2</v>
      </c>
      <c r="H8" s="16" t="s">
        <v>31</v>
      </c>
      <c r="I8" s="16">
        <v>250</v>
      </c>
      <c r="J8" s="16">
        <f>(G8*I8)</f>
        <v>500</v>
      </c>
      <c r="K8" s="17" t="s">
        <v>20</v>
      </c>
      <c r="L8" s="18" t="s">
        <v>28</v>
      </c>
      <c r="M8" s="38"/>
      <c r="O8" s="46" t="s">
        <v>5</v>
      </c>
      <c r="P8" s="50" t="s">
        <v>6</v>
      </c>
    </row>
    <row r="9" spans="3:16" ht="18" customHeight="1" x14ac:dyDescent="0.25">
      <c r="C9" s="31" t="s">
        <v>23</v>
      </c>
      <c r="D9" s="34">
        <v>1</v>
      </c>
      <c r="E9" s="19" t="s">
        <v>7</v>
      </c>
      <c r="F9" s="19" t="s">
        <v>6</v>
      </c>
      <c r="G9" s="19">
        <v>5</v>
      </c>
      <c r="H9" s="19" t="s">
        <v>33</v>
      </c>
      <c r="I9" s="19">
        <v>100</v>
      </c>
      <c r="J9" s="19">
        <f t="shared" ref="J9:J26" si="0">(G9*I9)</f>
        <v>500</v>
      </c>
      <c r="K9" s="20" t="s">
        <v>28</v>
      </c>
      <c r="L9" s="20" t="s">
        <v>29</v>
      </c>
      <c r="M9" s="42" t="s">
        <v>45</v>
      </c>
      <c r="O9" s="46" t="s">
        <v>18</v>
      </c>
      <c r="P9" s="50">
        <v>5</v>
      </c>
    </row>
    <row r="10" spans="3:16" ht="18" customHeight="1" x14ac:dyDescent="0.25">
      <c r="C10" s="30" t="s">
        <v>43</v>
      </c>
      <c r="D10" s="35">
        <v>1</v>
      </c>
      <c r="E10" s="21" t="s">
        <v>10</v>
      </c>
      <c r="F10" s="22" t="s">
        <v>6</v>
      </c>
      <c r="G10" s="22">
        <v>3</v>
      </c>
      <c r="H10" s="22" t="s">
        <v>33</v>
      </c>
      <c r="I10" s="22">
        <v>80</v>
      </c>
      <c r="J10" s="22">
        <f t="shared" si="0"/>
        <v>240</v>
      </c>
      <c r="K10" s="21" t="s">
        <v>21</v>
      </c>
      <c r="L10" s="23" t="s">
        <v>28</v>
      </c>
      <c r="M10" s="39"/>
      <c r="O10" s="46" t="s">
        <v>30</v>
      </c>
      <c r="P10" s="50" t="s">
        <v>33</v>
      </c>
    </row>
    <row r="11" spans="3:16" ht="18" customHeight="1" x14ac:dyDescent="0.25">
      <c r="C11" s="30" t="s">
        <v>43</v>
      </c>
      <c r="D11" s="35">
        <v>1</v>
      </c>
      <c r="E11" s="21" t="s">
        <v>10</v>
      </c>
      <c r="F11" s="22" t="s">
        <v>9</v>
      </c>
      <c r="G11" s="22">
        <v>4</v>
      </c>
      <c r="H11" s="22" t="s">
        <v>33</v>
      </c>
      <c r="I11" s="22">
        <v>120</v>
      </c>
      <c r="J11" s="22">
        <f t="shared" si="0"/>
        <v>480</v>
      </c>
      <c r="K11" s="21" t="s">
        <v>22</v>
      </c>
      <c r="L11" s="23" t="s">
        <v>28</v>
      </c>
      <c r="M11" s="39"/>
      <c r="O11" s="46" t="s">
        <v>35</v>
      </c>
      <c r="P11" s="50">
        <v>100</v>
      </c>
    </row>
    <row r="12" spans="3:16" s="15" customFormat="1" ht="12" customHeight="1" x14ac:dyDescent="0.25">
      <c r="C12" s="28"/>
      <c r="D12" s="29"/>
      <c r="E12" s="29"/>
      <c r="F12" s="29"/>
      <c r="G12" s="29"/>
      <c r="H12" s="29"/>
      <c r="I12" s="29"/>
      <c r="J12" s="29"/>
      <c r="K12" s="29"/>
      <c r="L12" s="29"/>
      <c r="M12" s="40"/>
      <c r="O12" s="46" t="s">
        <v>27</v>
      </c>
      <c r="P12" s="50">
        <v>500</v>
      </c>
    </row>
    <row r="13" spans="3:16" ht="18" customHeight="1" x14ac:dyDescent="0.25">
      <c r="C13" s="30" t="s">
        <v>43</v>
      </c>
      <c r="D13" s="33">
        <v>0.63</v>
      </c>
      <c r="E13" s="22" t="s">
        <v>11</v>
      </c>
      <c r="F13" s="22" t="s">
        <v>6</v>
      </c>
      <c r="G13" s="22">
        <v>5</v>
      </c>
      <c r="H13" s="22" t="s">
        <v>31</v>
      </c>
      <c r="I13" s="22">
        <v>40</v>
      </c>
      <c r="J13" s="22">
        <f t="shared" si="0"/>
        <v>200</v>
      </c>
      <c r="K13" s="21" t="s">
        <v>36</v>
      </c>
      <c r="L13" s="23" t="s">
        <v>28</v>
      </c>
      <c r="M13" s="39"/>
      <c r="O13" s="46" t="s">
        <v>37</v>
      </c>
      <c r="P13" s="51" t="s">
        <v>47</v>
      </c>
    </row>
    <row r="14" spans="3:16" ht="18" customHeight="1" x14ac:dyDescent="0.25">
      <c r="C14" s="32" t="s">
        <v>23</v>
      </c>
      <c r="D14" s="36">
        <v>0.63</v>
      </c>
      <c r="E14" s="24" t="s">
        <v>11</v>
      </c>
      <c r="F14" s="24" t="s">
        <v>6</v>
      </c>
      <c r="G14" s="24">
        <v>3</v>
      </c>
      <c r="H14" s="24" t="s">
        <v>31</v>
      </c>
      <c r="I14" s="24">
        <v>40</v>
      </c>
      <c r="J14" s="24">
        <f t="shared" si="0"/>
        <v>120</v>
      </c>
      <c r="K14" s="25" t="s">
        <v>24</v>
      </c>
      <c r="L14" s="25" t="s">
        <v>26</v>
      </c>
      <c r="M14" s="42" t="s">
        <v>45</v>
      </c>
      <c r="O14" s="47" t="s">
        <v>46</v>
      </c>
      <c r="P14" s="48"/>
    </row>
    <row r="15" spans="3:16" s="15" customFormat="1" ht="12" customHeight="1" x14ac:dyDescent="0.25">
      <c r="C15" s="26"/>
      <c r="D15" s="27"/>
      <c r="E15" s="27"/>
      <c r="F15" s="27"/>
      <c r="G15" s="27"/>
      <c r="H15" s="27"/>
      <c r="I15" s="27"/>
      <c r="J15" s="27"/>
      <c r="K15" s="27"/>
      <c r="L15" s="27"/>
      <c r="M15" s="40"/>
      <c r="O15" s="43"/>
      <c r="P15" s="43"/>
    </row>
    <row r="16" spans="3:16" ht="18" customHeight="1" x14ac:dyDescent="0.25">
      <c r="C16" s="30" t="s">
        <v>43</v>
      </c>
      <c r="D16" s="33">
        <v>1.25</v>
      </c>
      <c r="E16" s="22" t="s">
        <v>12</v>
      </c>
      <c r="F16" s="22" t="s">
        <v>14</v>
      </c>
      <c r="G16" s="22">
        <v>0</v>
      </c>
      <c r="H16" s="22" t="s">
        <v>31</v>
      </c>
      <c r="I16" s="22">
        <v>0</v>
      </c>
      <c r="J16" s="22">
        <f t="shared" si="0"/>
        <v>0</v>
      </c>
      <c r="K16" s="21" t="s">
        <v>28</v>
      </c>
      <c r="L16" s="23" t="s">
        <v>28</v>
      </c>
      <c r="M16" s="39"/>
    </row>
    <row r="17" spans="3:13" ht="18" customHeight="1" x14ac:dyDescent="0.25">
      <c r="C17" s="32" t="s">
        <v>23</v>
      </c>
      <c r="D17" s="36">
        <v>1.25</v>
      </c>
      <c r="E17" s="24" t="s">
        <v>12</v>
      </c>
      <c r="F17" s="24" t="s">
        <v>8</v>
      </c>
      <c r="G17" s="24">
        <v>2</v>
      </c>
      <c r="H17" s="24" t="s">
        <v>33</v>
      </c>
      <c r="I17" s="24">
        <v>130</v>
      </c>
      <c r="J17" s="24">
        <f t="shared" si="0"/>
        <v>260</v>
      </c>
      <c r="K17" s="25" t="s">
        <v>28</v>
      </c>
      <c r="L17" s="24" t="s">
        <v>42</v>
      </c>
      <c r="M17" s="42" t="s">
        <v>45</v>
      </c>
    </row>
    <row r="18" spans="3:13" s="15" customFormat="1" ht="12" customHeight="1" x14ac:dyDescent="0.25">
      <c r="C18" s="26"/>
      <c r="D18" s="27"/>
      <c r="E18" s="27"/>
      <c r="F18" s="27"/>
      <c r="G18" s="27"/>
      <c r="H18" s="27"/>
      <c r="I18" s="27"/>
      <c r="J18" s="27"/>
      <c r="K18" s="27"/>
      <c r="L18" s="27"/>
      <c r="M18" s="40"/>
    </row>
    <row r="19" spans="3:13" ht="18" customHeight="1" x14ac:dyDescent="0.25">
      <c r="C19" s="30" t="s">
        <v>43</v>
      </c>
      <c r="D19" s="33">
        <v>2</v>
      </c>
      <c r="E19" s="22" t="s">
        <v>13</v>
      </c>
      <c r="F19" s="22" t="s">
        <v>32</v>
      </c>
      <c r="G19" s="22">
        <v>2</v>
      </c>
      <c r="H19" s="22" t="s">
        <v>31</v>
      </c>
      <c r="I19" s="22">
        <v>400</v>
      </c>
      <c r="J19" s="22">
        <f t="shared" si="0"/>
        <v>800</v>
      </c>
      <c r="K19" s="21" t="s">
        <v>38</v>
      </c>
      <c r="L19" s="23" t="s">
        <v>28</v>
      </c>
      <c r="M19" s="39"/>
    </row>
    <row r="20" spans="3:13" s="15" customFormat="1" ht="12" customHeight="1" x14ac:dyDescent="0.25"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40"/>
    </row>
    <row r="21" spans="3:13" ht="18" customHeight="1" x14ac:dyDescent="0.25">
      <c r="C21" s="30" t="s">
        <v>43</v>
      </c>
      <c r="D21" s="33">
        <v>2</v>
      </c>
      <c r="E21" s="22" t="s">
        <v>7</v>
      </c>
      <c r="F21" s="22" t="s">
        <v>8</v>
      </c>
      <c r="G21" s="22">
        <v>2</v>
      </c>
      <c r="H21" s="22" t="s">
        <v>33</v>
      </c>
      <c r="I21" s="22">
        <v>250</v>
      </c>
      <c r="J21" s="22">
        <f t="shared" si="0"/>
        <v>500</v>
      </c>
      <c r="K21" s="21" t="s">
        <v>39</v>
      </c>
      <c r="L21" s="23" t="s">
        <v>28</v>
      </c>
      <c r="M21" s="39"/>
    </row>
    <row r="22" spans="3:13" s="15" customFormat="1" ht="12" customHeight="1" x14ac:dyDescent="0.25"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40"/>
    </row>
    <row r="23" spans="3:13" ht="18" customHeight="1" x14ac:dyDescent="0.25">
      <c r="C23" s="30" t="s">
        <v>43</v>
      </c>
      <c r="D23" s="33">
        <v>2.25</v>
      </c>
      <c r="E23" s="22" t="s">
        <v>12</v>
      </c>
      <c r="F23" s="22" t="s">
        <v>14</v>
      </c>
      <c r="G23" s="22">
        <v>10</v>
      </c>
      <c r="H23" s="22" t="s">
        <v>33</v>
      </c>
      <c r="I23" s="22">
        <v>250</v>
      </c>
      <c r="J23" s="22">
        <f t="shared" si="0"/>
        <v>2500</v>
      </c>
      <c r="K23" s="21" t="s">
        <v>40</v>
      </c>
      <c r="L23" s="23" t="s">
        <v>28</v>
      </c>
      <c r="M23" s="39"/>
    </row>
    <row r="24" spans="3:13" s="15" customFormat="1" ht="12" customHeight="1" x14ac:dyDescent="0.25">
      <c r="C24" s="26"/>
      <c r="D24" s="27"/>
      <c r="E24" s="27"/>
      <c r="F24" s="27"/>
      <c r="G24" s="27"/>
      <c r="H24" s="27"/>
      <c r="I24" s="27"/>
      <c r="J24" s="27"/>
      <c r="K24" s="27"/>
      <c r="L24" s="27"/>
      <c r="M24" s="40"/>
    </row>
    <row r="25" spans="3:13" ht="18" customHeight="1" x14ac:dyDescent="0.25">
      <c r="C25" s="9" t="s">
        <v>43</v>
      </c>
      <c r="D25" s="52">
        <v>0.5</v>
      </c>
      <c r="E25" s="22" t="s">
        <v>7</v>
      </c>
      <c r="F25" s="22" t="s">
        <v>6</v>
      </c>
      <c r="G25" s="22">
        <v>25</v>
      </c>
      <c r="H25" s="22" t="s">
        <v>31</v>
      </c>
      <c r="I25" s="22">
        <v>40</v>
      </c>
      <c r="J25" s="22">
        <f t="shared" si="0"/>
        <v>1000</v>
      </c>
      <c r="K25" s="21" t="s">
        <v>41</v>
      </c>
      <c r="L25" s="23" t="s">
        <v>28</v>
      </c>
      <c r="M25" s="39"/>
    </row>
    <row r="26" spans="3:13" ht="15.75" x14ac:dyDescent="0.25">
      <c r="C26" s="56" t="s">
        <v>43</v>
      </c>
      <c r="D26" s="33">
        <v>0.5</v>
      </c>
      <c r="E26" s="22" t="s">
        <v>7</v>
      </c>
      <c r="F26" s="22" t="s">
        <v>6</v>
      </c>
      <c r="G26" s="22">
        <v>21</v>
      </c>
      <c r="H26" s="22" t="s">
        <v>31</v>
      </c>
      <c r="I26" s="22">
        <v>40</v>
      </c>
      <c r="J26" s="22">
        <f t="shared" si="0"/>
        <v>840</v>
      </c>
      <c r="K26" s="21" t="s">
        <v>48</v>
      </c>
      <c r="L26" s="23" t="s">
        <v>28</v>
      </c>
      <c r="M26" s="41"/>
    </row>
    <row r="27" spans="3:13" ht="15.75" x14ac:dyDescent="0.25">
      <c r="C27" s="37"/>
      <c r="D27" s="54"/>
      <c r="E27" s="53"/>
      <c r="F27" s="53"/>
      <c r="G27" s="37"/>
      <c r="H27" s="37"/>
      <c r="I27" s="37"/>
      <c r="J27" s="37"/>
      <c r="K27" s="37"/>
      <c r="L27" s="37"/>
      <c r="M27" s="37"/>
    </row>
    <row r="28" spans="3:13" x14ac:dyDescent="0.25">
      <c r="C28" s="37"/>
      <c r="D28" s="55"/>
      <c r="E28" s="37"/>
      <c r="F28" s="37"/>
      <c r="G28" s="37"/>
      <c r="H28" s="37"/>
      <c r="I28" s="37"/>
      <c r="J28" s="37"/>
      <c r="K28" s="37"/>
      <c r="L28" s="37"/>
      <c r="M28" s="37"/>
    </row>
    <row r="29" spans="3:13" x14ac:dyDescent="0.25">
      <c r="C29" s="37"/>
      <c r="D29" s="55"/>
      <c r="E29" s="37"/>
      <c r="F29" s="37"/>
      <c r="G29" s="37"/>
      <c r="H29" s="37"/>
      <c r="I29" s="37"/>
      <c r="J29" s="37"/>
      <c r="K29" s="37"/>
      <c r="L29" s="37"/>
      <c r="M29" s="37"/>
    </row>
    <row r="30" spans="3:13" x14ac:dyDescent="0.25">
      <c r="C30" s="37"/>
      <c r="D30" s="55"/>
      <c r="E30" s="37"/>
      <c r="F30" s="37"/>
      <c r="G30" s="37"/>
      <c r="H30" s="37"/>
      <c r="I30" s="37"/>
      <c r="J30" s="37"/>
      <c r="K30" s="37"/>
      <c r="L30" s="37"/>
      <c r="M30" s="37"/>
    </row>
    <row r="31" spans="3:13" x14ac:dyDescent="0.25">
      <c r="C31" s="37"/>
      <c r="D31" s="55"/>
      <c r="E31" s="37"/>
      <c r="F31" s="37"/>
      <c r="G31" s="37"/>
      <c r="H31" s="37"/>
      <c r="I31" s="37"/>
      <c r="J31" s="37"/>
      <c r="K31" s="37"/>
      <c r="L31" s="37"/>
      <c r="M31" s="37"/>
    </row>
    <row r="32" spans="3:13" x14ac:dyDescent="0.25">
      <c r="C32" s="37"/>
      <c r="D32" s="55"/>
      <c r="E32" s="37"/>
      <c r="F32" s="37"/>
      <c r="G32" s="37"/>
      <c r="H32" s="37"/>
      <c r="I32" s="37"/>
      <c r="J32" s="37"/>
      <c r="K32" s="37"/>
      <c r="L32" s="37"/>
      <c r="M32" s="37"/>
    </row>
    <row r="33" spans="3:13" x14ac:dyDescent="0.25">
      <c r="C33" s="37"/>
      <c r="D33" s="55"/>
      <c r="E33" s="37"/>
      <c r="F33" s="37"/>
      <c r="G33" s="37"/>
      <c r="H33" s="37"/>
      <c r="I33" s="37"/>
      <c r="J33" s="37"/>
      <c r="K33" s="37"/>
      <c r="L33" s="37"/>
      <c r="M33" s="37"/>
    </row>
    <row r="34" spans="3:13" x14ac:dyDescent="0.25">
      <c r="C34" s="37"/>
      <c r="D34" s="55"/>
      <c r="E34" s="37"/>
      <c r="F34" s="37"/>
      <c r="G34" s="37"/>
      <c r="H34" s="37"/>
      <c r="I34" s="37"/>
      <c r="J34" s="37"/>
      <c r="K34" s="37"/>
      <c r="L34" s="37"/>
      <c r="M34" s="37"/>
    </row>
    <row r="35" spans="3:13" x14ac:dyDescent="0.25">
      <c r="C35" s="37"/>
      <c r="D35" s="55"/>
      <c r="E35" s="37"/>
      <c r="F35" s="37"/>
      <c r="G35" s="37"/>
      <c r="H35" s="37"/>
      <c r="I35" s="37"/>
      <c r="J35" s="37"/>
      <c r="K35" s="37"/>
      <c r="L35" s="37"/>
      <c r="M35" s="37"/>
    </row>
    <row r="36" spans="3:13" x14ac:dyDescent="0.25">
      <c r="C36" s="37"/>
      <c r="D36" s="55"/>
      <c r="E36" s="37"/>
      <c r="F36" s="37"/>
      <c r="G36" s="37"/>
      <c r="H36" s="37"/>
      <c r="I36" s="37"/>
      <c r="J36" s="37"/>
      <c r="K36" s="37"/>
      <c r="L36" s="37"/>
      <c r="M36" s="37"/>
    </row>
    <row r="37" spans="3:13" x14ac:dyDescent="0.25">
      <c r="C37" s="37"/>
      <c r="D37" s="55"/>
      <c r="E37" s="37"/>
      <c r="F37" s="37"/>
      <c r="G37" s="37"/>
      <c r="H37" s="37"/>
      <c r="I37" s="37"/>
      <c r="J37" s="37"/>
      <c r="K37" s="37"/>
      <c r="L37" s="37"/>
      <c r="M37" s="37"/>
    </row>
    <row r="38" spans="3:13" x14ac:dyDescent="0.25">
      <c r="C38" s="37"/>
      <c r="D38" s="55"/>
      <c r="E38" s="37"/>
      <c r="F38" s="37"/>
      <c r="G38" s="37"/>
      <c r="H38" s="37"/>
      <c r="I38" s="37"/>
      <c r="J38" s="37"/>
      <c r="K38" s="37"/>
      <c r="L38" s="37"/>
      <c r="M38" s="37"/>
    </row>
    <row r="39" spans="3:13" x14ac:dyDescent="0.25">
      <c r="C39" s="37"/>
      <c r="D39" s="55"/>
      <c r="E39" s="37"/>
      <c r="F39" s="37"/>
      <c r="G39" s="37"/>
      <c r="H39" s="37"/>
      <c r="I39" s="37"/>
      <c r="J39" s="37"/>
      <c r="K39" s="37"/>
      <c r="L39" s="37"/>
      <c r="M39" s="37"/>
    </row>
  </sheetData>
  <mergeCells count="9">
    <mergeCell ref="O5:P5"/>
    <mergeCell ref="O14:P14"/>
    <mergeCell ref="C5:M5"/>
    <mergeCell ref="C24:L24"/>
    <mergeCell ref="C22:L22"/>
    <mergeCell ref="C20:L20"/>
    <mergeCell ref="C15:L15"/>
    <mergeCell ref="C18:L18"/>
    <mergeCell ref="C12:L1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8E7C-C1B4-40A0-92C9-E4012A2D280D}">
  <dimension ref="D3:O32"/>
  <sheetViews>
    <sheetView tabSelected="1" workbookViewId="0">
      <selection activeCell="Q14" sqref="Q14"/>
    </sheetView>
  </sheetViews>
  <sheetFormatPr defaultRowHeight="15" x14ac:dyDescent="0.25"/>
  <cols>
    <col min="5" max="5" width="9.140625" customWidth="1"/>
    <col min="6" max="6" width="26" customWidth="1"/>
    <col min="7" max="7" width="19.85546875" customWidth="1"/>
    <col min="8" max="8" width="12.42578125" customWidth="1"/>
    <col min="9" max="9" width="14.85546875" customWidth="1"/>
    <col min="10" max="10" width="13.5703125" customWidth="1"/>
    <col min="11" max="11" width="14.28515625" customWidth="1"/>
    <col min="12" max="12" width="11.28515625" customWidth="1"/>
    <col min="13" max="14" width="10.7109375" customWidth="1"/>
    <col min="15" max="15" width="12.85546875" customWidth="1"/>
  </cols>
  <sheetData>
    <row r="3" spans="4:15" ht="15.75" x14ac:dyDescent="0.25">
      <c r="D3" s="59" t="s">
        <v>49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4:15" ht="15.75" x14ac:dyDescent="0.25"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"/>
    </row>
    <row r="5" spans="4:15" x14ac:dyDescent="0.25">
      <c r="D5" s="11"/>
      <c r="E5" s="66" t="s">
        <v>50</v>
      </c>
      <c r="F5" s="11" t="s">
        <v>64</v>
      </c>
      <c r="G5" s="11" t="s">
        <v>51</v>
      </c>
      <c r="H5" s="65" t="s">
        <v>52</v>
      </c>
      <c r="I5" s="65" t="s">
        <v>53</v>
      </c>
      <c r="J5" s="65" t="s">
        <v>54</v>
      </c>
      <c r="K5" s="65" t="s">
        <v>55</v>
      </c>
      <c r="L5" s="65" t="s">
        <v>56</v>
      </c>
      <c r="M5" s="11" t="s">
        <v>57</v>
      </c>
      <c r="N5" s="65" t="s">
        <v>58</v>
      </c>
      <c r="O5" s="11" t="s">
        <v>78</v>
      </c>
    </row>
    <row r="6" spans="4:15" x14ac:dyDescent="0.25">
      <c r="D6" s="11">
        <v>1</v>
      </c>
      <c r="E6" s="6" t="s">
        <v>63</v>
      </c>
      <c r="F6" s="7"/>
      <c r="G6" s="7" t="s">
        <v>67</v>
      </c>
      <c r="H6" s="7" t="s">
        <v>68</v>
      </c>
      <c r="I6" s="7" t="s">
        <v>59</v>
      </c>
      <c r="J6" s="10">
        <v>1</v>
      </c>
      <c r="K6" s="67" t="s">
        <v>7</v>
      </c>
      <c r="L6" s="10">
        <v>14</v>
      </c>
      <c r="M6" s="10">
        <v>21.5</v>
      </c>
      <c r="N6" s="10"/>
      <c r="O6" s="68"/>
    </row>
    <row r="7" spans="4:15" x14ac:dyDescent="0.25">
      <c r="D7" s="11">
        <v>2</v>
      </c>
      <c r="E7" s="6" t="s">
        <v>63</v>
      </c>
      <c r="F7" s="7" t="s">
        <v>73</v>
      </c>
      <c r="G7" s="7"/>
      <c r="H7" s="7"/>
      <c r="I7" s="7" t="s">
        <v>60</v>
      </c>
      <c r="J7" s="10"/>
      <c r="K7" s="7"/>
      <c r="L7" s="10"/>
      <c r="M7" s="10"/>
      <c r="N7" s="10"/>
      <c r="O7" s="68"/>
    </row>
    <row r="8" spans="4:15" x14ac:dyDescent="0.25">
      <c r="D8" s="11">
        <v>3</v>
      </c>
      <c r="E8" s="69" t="s">
        <v>65</v>
      </c>
      <c r="F8" s="7" t="s">
        <v>72</v>
      </c>
      <c r="G8" s="7"/>
      <c r="H8" s="7"/>
      <c r="I8" s="67" t="s">
        <v>61</v>
      </c>
      <c r="J8" s="10">
        <v>1.1000000000000001</v>
      </c>
      <c r="K8" s="7"/>
      <c r="L8" s="10"/>
      <c r="M8" s="10"/>
      <c r="N8" s="10"/>
      <c r="O8" s="68"/>
    </row>
    <row r="9" spans="4:15" x14ac:dyDescent="0.25">
      <c r="D9" s="11">
        <v>4</v>
      </c>
      <c r="E9" s="69" t="s">
        <v>65</v>
      </c>
      <c r="F9" s="7"/>
      <c r="G9" s="7"/>
      <c r="H9" s="7"/>
      <c r="I9" s="67" t="s">
        <v>62</v>
      </c>
      <c r="J9" s="10"/>
      <c r="K9" s="7"/>
      <c r="L9" s="10"/>
      <c r="M9" s="10"/>
      <c r="N9" s="10"/>
      <c r="O9" s="68"/>
    </row>
    <row r="10" spans="4:15" x14ac:dyDescent="0.25">
      <c r="D10" s="11">
        <v>5</v>
      </c>
      <c r="E10" s="69" t="s">
        <v>69</v>
      </c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4:15" x14ac:dyDescent="0.25">
      <c r="D11" s="11">
        <v>6</v>
      </c>
      <c r="E11" s="69" t="s">
        <v>70</v>
      </c>
      <c r="F11" s="7" t="s">
        <v>71</v>
      </c>
      <c r="G11" s="45" t="s">
        <v>75</v>
      </c>
      <c r="H11" s="67" t="s">
        <v>76</v>
      </c>
      <c r="I11" s="7"/>
      <c r="J11" s="7"/>
      <c r="K11" s="7"/>
      <c r="L11" s="7"/>
      <c r="M11" s="7"/>
      <c r="N11" s="7"/>
      <c r="O11" s="8"/>
    </row>
    <row r="12" spans="4:15" x14ac:dyDescent="0.25">
      <c r="D12" s="11">
        <v>7</v>
      </c>
      <c r="E12" s="6"/>
      <c r="F12" s="7"/>
      <c r="G12" s="7"/>
      <c r="H12" s="7"/>
      <c r="I12" s="7"/>
      <c r="J12" s="7"/>
      <c r="K12" s="7"/>
      <c r="L12" s="7"/>
      <c r="M12" s="7"/>
      <c r="N12" s="7"/>
      <c r="O12" s="8"/>
    </row>
    <row r="13" spans="4:15" x14ac:dyDescent="0.25">
      <c r="D13" s="11">
        <v>8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8"/>
    </row>
    <row r="14" spans="4:15" x14ac:dyDescent="0.25">
      <c r="D14" s="11">
        <v>9</v>
      </c>
      <c r="E14" s="6"/>
      <c r="F14" s="7"/>
      <c r="G14" s="7"/>
      <c r="H14" s="7"/>
      <c r="I14" s="7"/>
      <c r="J14" s="7"/>
      <c r="K14" s="7"/>
      <c r="L14" s="7"/>
      <c r="M14" s="7"/>
      <c r="N14" s="7"/>
      <c r="O14" s="8"/>
    </row>
    <row r="15" spans="4:15" x14ac:dyDescent="0.25">
      <c r="D15" s="11">
        <v>10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5"/>
    </row>
    <row r="16" spans="4:15" x14ac:dyDescent="0.25">
      <c r="D16" s="11">
        <v>11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5"/>
    </row>
    <row r="17" spans="4:15" x14ac:dyDescent="0.25">
      <c r="D17" s="11">
        <v>12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5"/>
    </row>
    <row r="18" spans="4:15" x14ac:dyDescent="0.25">
      <c r="D18" s="11">
        <v>13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5"/>
    </row>
    <row r="19" spans="4:15" x14ac:dyDescent="0.25">
      <c r="D19" s="11">
        <v>14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5"/>
    </row>
    <row r="20" spans="4:15" x14ac:dyDescent="0.25">
      <c r="D20" s="11">
        <v>15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5"/>
    </row>
    <row r="21" spans="4:15" x14ac:dyDescent="0.25">
      <c r="D21" s="11">
        <v>16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5"/>
    </row>
    <row r="22" spans="4:15" x14ac:dyDescent="0.25">
      <c r="D22" s="11">
        <v>17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5"/>
    </row>
    <row r="23" spans="4:15" x14ac:dyDescent="0.25">
      <c r="D23" s="11">
        <v>18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5"/>
    </row>
    <row r="24" spans="4:15" x14ac:dyDescent="0.25">
      <c r="D24" s="11">
        <v>19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5"/>
    </row>
    <row r="25" spans="4:15" x14ac:dyDescent="0.25">
      <c r="D25" s="11">
        <v>20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"/>
    </row>
    <row r="26" spans="4:15" x14ac:dyDescent="0.25">
      <c r="D26" s="11">
        <v>21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5"/>
    </row>
    <row r="27" spans="4:15" x14ac:dyDescent="0.25">
      <c r="D27" s="11">
        <v>22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5"/>
    </row>
    <row r="28" spans="4:15" x14ac:dyDescent="0.25">
      <c r="D28" s="11">
        <v>23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5"/>
    </row>
    <row r="29" spans="4:15" x14ac:dyDescent="0.25"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</row>
    <row r="30" spans="4:15" x14ac:dyDescent="0.25">
      <c r="D30" s="4"/>
      <c r="E30" s="28" t="s">
        <v>66</v>
      </c>
      <c r="F30" s="44"/>
      <c r="G30" s="37"/>
      <c r="H30" s="28" t="s">
        <v>74</v>
      </c>
      <c r="I30" s="44"/>
      <c r="J30" s="37"/>
      <c r="K30" s="37"/>
      <c r="L30" s="37"/>
      <c r="M30" s="37"/>
      <c r="N30" s="37"/>
      <c r="O30" s="5"/>
    </row>
    <row r="31" spans="4:15" x14ac:dyDescent="0.25">
      <c r="D31" s="4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5"/>
    </row>
    <row r="32" spans="4:15" x14ac:dyDescent="0.25"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</row>
  </sheetData>
  <mergeCells count="3">
    <mergeCell ref="D3:O3"/>
    <mergeCell ref="E30:F30"/>
    <mergeCell ref="H30:I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STAN MAGAZYNOWY DRUT</vt:lpstr>
      <vt:lpstr>STAN MAGAZYNOWY SPRĘŻYNY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Książek</dc:creator>
  <cp:lastModifiedBy>Radosław Książek</cp:lastModifiedBy>
  <dcterms:created xsi:type="dcterms:W3CDTF">2025-07-08T07:03:00Z</dcterms:created>
  <dcterms:modified xsi:type="dcterms:W3CDTF">2025-07-08T09:49:20Z</dcterms:modified>
</cp:coreProperties>
</file>