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ython Projects\ACM Drafter\input_xls\"/>
    </mc:Choice>
  </mc:AlternateContent>
  <xr:revisionPtr revIDLastSave="0" documentId="13_ncr:1_{1253AC45-F69D-464A-B6D2-6D57EE98EF74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ACM" sheetId="1" r:id="rId1"/>
    <sheet name="Extrusion sizes" sheetId="2" r:id="rId2"/>
  </sheets>
  <definedNames>
    <definedName name="_xlnm._FilterDatabase" localSheetId="0" hidden="1">ACM!$A$1:$I$16</definedName>
    <definedName name="_xlnm._FilterDatabase" localSheetId="1" hidden="1">'Extrusion sizes'!$A$1:$L$31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  <c r="I14" i="2"/>
  <c r="J14" i="2" s="1"/>
  <c r="I9" i="2"/>
  <c r="J9" i="2" s="1"/>
  <c r="I12" i="2"/>
  <c r="J12" i="2" s="1"/>
  <c r="I16" i="2"/>
  <c r="J16" i="2" s="1"/>
  <c r="I17" i="2"/>
  <c r="J17" i="2" s="1"/>
  <c r="I10" i="2"/>
  <c r="J10" i="2" s="1"/>
  <c r="I11" i="2"/>
  <c r="J11" i="2" s="1"/>
  <c r="I19" i="2"/>
  <c r="J19" i="2" s="1"/>
  <c r="I20" i="2"/>
  <c r="J20" i="2" s="1"/>
  <c r="I15" i="2"/>
  <c r="J15" i="2" s="1"/>
  <c r="I18" i="2"/>
  <c r="J18" i="2" s="1"/>
  <c r="I21" i="2"/>
  <c r="J21" i="2" s="1"/>
  <c r="I22" i="2"/>
  <c r="J22" i="2" s="1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13" i="2"/>
  <c r="J13" i="2" s="1"/>
  <c r="H14" i="2"/>
  <c r="H9" i="2"/>
  <c r="H12" i="2"/>
  <c r="K12" i="2" s="1"/>
  <c r="H16" i="2"/>
  <c r="K16" i="2" s="1"/>
  <c r="H17" i="2"/>
  <c r="K17" i="2" s="1"/>
  <c r="H10" i="2"/>
  <c r="K10" i="2" s="1"/>
  <c r="H11" i="2"/>
  <c r="K11" i="2" s="1"/>
  <c r="H19" i="2"/>
  <c r="K19" i="2" s="1"/>
  <c r="H20" i="2"/>
  <c r="K20" i="2" s="1"/>
  <c r="H15" i="2"/>
  <c r="K15" i="2" s="1"/>
  <c r="H18" i="2"/>
  <c r="K18" i="2" s="1"/>
  <c r="H21" i="2"/>
  <c r="K21" i="2" s="1"/>
  <c r="H22" i="2"/>
  <c r="L22" i="2" s="1"/>
  <c r="H2" i="2"/>
  <c r="K2" i="2" s="1"/>
  <c r="H3" i="2"/>
  <c r="K3" i="2" s="1"/>
  <c r="H4" i="2"/>
  <c r="K4" i="2" s="1"/>
  <c r="H5" i="2"/>
  <c r="H6" i="2"/>
  <c r="H7" i="2"/>
  <c r="K7" i="2" s="1"/>
  <c r="H8" i="2"/>
  <c r="K8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L31" i="2" s="1"/>
  <c r="H13" i="2"/>
  <c r="K13" i="2" s="1"/>
  <c r="I8" i="1"/>
  <c r="H27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L6" i="2" l="1"/>
  <c r="L9" i="2"/>
  <c r="L5" i="2"/>
  <c r="L14" i="2"/>
  <c r="K31" i="2"/>
  <c r="K22" i="2"/>
  <c r="L30" i="2"/>
  <c r="L21" i="2"/>
  <c r="K6" i="2"/>
  <c r="K9" i="2"/>
  <c r="L4" i="2"/>
  <c r="K5" i="2"/>
  <c r="K14" i="2"/>
  <c r="L3" i="2"/>
  <c r="L13" i="2"/>
  <c r="L2" i="2"/>
  <c r="L29" i="2"/>
  <c r="L18" i="2"/>
  <c r="L28" i="2"/>
  <c r="L15" i="2"/>
  <c r="L27" i="2"/>
  <c r="L20" i="2"/>
  <c r="L26" i="2"/>
  <c r="L19" i="2"/>
  <c r="L25" i="2"/>
  <c r="L11" i="2"/>
  <c r="L24" i="2"/>
  <c r="L10" i="2"/>
  <c r="L23" i="2"/>
  <c r="L17" i="2"/>
  <c r="L8" i="2"/>
  <c r="L16" i="2"/>
  <c r="L7" i="2"/>
  <c r="L12" i="2"/>
</calcChain>
</file>

<file path=xl/sharedStrings.xml><?xml version="1.0" encoding="utf-8"?>
<sst xmlns="http://schemas.openxmlformats.org/spreadsheetml/2006/main" count="82" uniqueCount="73">
  <si>
    <t>Panel</t>
  </si>
  <si>
    <t>width</t>
  </si>
  <si>
    <t>height</t>
  </si>
  <si>
    <t>Tab T</t>
  </si>
  <si>
    <t>Tab R</t>
  </si>
  <si>
    <t>Tab B</t>
  </si>
  <si>
    <t>Tab L</t>
  </si>
  <si>
    <t>cutout width</t>
  </si>
  <si>
    <t>cutout height</t>
  </si>
  <si>
    <t>Left</t>
  </si>
  <si>
    <t>Count</t>
  </si>
  <si>
    <t>Done</t>
  </si>
  <si>
    <t>To be cut from scrap</t>
  </si>
  <si>
    <t>Note</t>
  </si>
  <si>
    <t>S1</t>
  </si>
  <si>
    <t>S2</t>
  </si>
  <si>
    <t>S3</t>
  </si>
  <si>
    <t>S4</t>
  </si>
  <si>
    <t>S5</t>
  </si>
  <si>
    <t>Extrusions</t>
  </si>
  <si>
    <t>S21</t>
  </si>
  <si>
    <t>S22</t>
  </si>
  <si>
    <t>S31</t>
  </si>
  <si>
    <t>S32</t>
  </si>
  <si>
    <t>S11</t>
  </si>
  <si>
    <t>S12</t>
  </si>
  <si>
    <t>S41</t>
  </si>
  <si>
    <t>S42</t>
  </si>
  <si>
    <t>S6</t>
  </si>
  <si>
    <t>N1</t>
  </si>
  <si>
    <t>N2</t>
  </si>
  <si>
    <t>N3</t>
  </si>
  <si>
    <t>N4</t>
  </si>
  <si>
    <t>N5</t>
  </si>
  <si>
    <t>N6</t>
  </si>
  <si>
    <t>N7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</si>
  <si>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</si>
  <si>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</si>
  <si>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</si>
  <si>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</si>
  <si>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</si>
  <si>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</si>
  <si>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</si>
  <si>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</si>
  <si>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</si>
  <si>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E1</t>
  </si>
  <si>
    <t>E2</t>
  </si>
  <si>
    <t>E3</t>
  </si>
  <si>
    <t>Tab TB</t>
  </si>
  <si>
    <t>Tab RL</t>
  </si>
  <si>
    <t>E6-5</t>
  </si>
  <si>
    <t>E6-9</t>
  </si>
  <si>
    <t>E4-10</t>
  </si>
  <si>
    <t>E4-11</t>
  </si>
  <si>
    <t>E5-2</t>
  </si>
  <si>
    <t>E6-5S</t>
  </si>
  <si>
    <t>E6-4S</t>
  </si>
  <si>
    <t>E6-6S</t>
  </si>
  <si>
    <t>E6-7S</t>
  </si>
  <si>
    <t>E6-8S</t>
  </si>
  <si>
    <t>E1-7</t>
  </si>
  <si>
    <t>E2-3</t>
  </si>
  <si>
    <t>E3-1</t>
  </si>
  <si>
    <t>E3-7</t>
  </si>
  <si>
    <t>E1-1</t>
  </si>
  <si>
    <t>E1-2</t>
  </si>
  <si>
    <t>E1-3</t>
  </si>
  <si>
    <t>E1-4</t>
  </si>
  <si>
    <t>E1-5</t>
  </si>
  <si>
    <t>E1-6</t>
  </si>
  <si>
    <t>E4-7</t>
  </si>
  <si>
    <t>E5-8</t>
  </si>
  <si>
    <t>E6-1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</si>
</sst>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/8"/>
  </numFmts>
  <fonts count="7" x14ac:knownFonts="1">
    <font>
      <sz val="11"/>
      <color theme="1"/>
      <name val="Calibri"/>
      <scheme val="minor"/>
    </font>
    <font>
      <sz val="11"/>
      <color rgb="FF9933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164" fontId="5" fillId="0" borderId="3" xfId="0" applyNumberFormat="1" applyFont="1" applyBorder="1"/>
    <xf numFmtId="164" fontId="5" fillId="0" borderId="7" xfId="0" applyNumberFormat="1" applyFont="1" applyBorder="1"/>
    <xf numFmtId="164" fontId="5" fillId="0" borderId="10" xfId="0" applyNumberFormat="1" applyFont="1" applyBorder="1"/>
    <xf numFmtId="0" fontId="0" fillId="0" borderId="1" xfId="0" applyFont="1" applyFill="1" applyBorder="1"/>
  </cellXfs>
  <cellStyles count="1">
    <cellStyle name="Normal" xfId="0" builtinId="0"/>
  </cellStyles>
  <dxfs count="20">
    <dxf>
      <font>
        <color rgb="FF632423"/>
      </font>
      <fill>
        <patternFill patternType="solid">
          <fgColor rgb="FFD99594"/>
          <bgColor rgb="FFD99594"/>
        </patternFill>
      </fill>
    </dxf>
    <dxf>
      <font>
        <color rgb="FFF2F2F2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416E1-AAF5-4AB8-AD09-5C04C41C3EF7}" name="Table1" displayName="Table1" ref="A1:M31" totalsRowShown="0" headerRowDxfId="19" dataDxfId="17" headerRowBorderDxfId="18" tableBorderDxfId="16" totalsRowBorderDxfId="15">
  <autoFilter ref="A1:M31" xr:uid="{33CA88E6-9543-4730-8F60-B3345E3115C4}"/>
  <sortState xmlns:xlrd2="http://schemas.microsoft.com/office/spreadsheetml/2017/richdata2" ref="A2:L31">
    <sortCondition ref="A1:A31"/>
  </sortState>
  <tableColumns count="13">
    <tableColumn id="1" xr3:uid="{9EF52E50-090D-4FF9-AA94-2B27B78727C0}" name="Panel" dataDxfId="14"/>
    <tableColumn id="2" xr3:uid="{9526E13B-06B5-4492-A7F7-B75C1CE692EE}" name="width" dataDxfId="13"/>
    <tableColumn id="3" xr3:uid="{2F807DA9-518C-4FE0-AEBE-8CDEAA82D99F}" name="height" dataDxfId="12"/>
    <tableColumn id="4" xr3:uid="{CE58C692-0120-4636-8225-60922DFFE21F}" name="Tab T" dataDxfId="11"/>
    <tableColumn id="5" xr3:uid="{9C993B48-588F-49E1-B9C8-242EF6D9B715}" name="Tab R" dataDxfId="10"/>
    <tableColumn id="6" xr3:uid="{1D0D2C3C-E87B-4E13-8B89-BDCC36CA0FB1}" name="Tab B" dataDxfId="9"/>
    <tableColumn id="7" xr3:uid="{E6B4B3FC-F28C-4E15-BAB7-0E6DEDB62898}" name="Tab L" dataDxfId="8"/>
    <tableColumn id="8" xr3:uid="{4C7E0678-3A86-43D1-A8CF-BC48651563B2}" name="Tab TB" dataDxfId="7">
      <calculatedColumnFormula>MAX(D2,F2)</calculatedColumnFormula>
    </tableColumn>
    <tableColumn id="9" xr3:uid="{23A3347B-38A2-4C80-8BE5-CCE9B83B4D92}" name="Tab RL" dataDxfId="6">
      <calculatedColumnFormula>MAX(E2,G2)</calculatedColumnFormula>
    </tableColumn>
    <tableColumn id="10" xr3:uid="{5730C44A-A4F6-4F3C-BD9E-19996DE878CA}" name="E1" dataDxfId="5">
      <calculatedColumnFormula>IF(I2,B2-2.5,B2-2)</calculatedColumnFormula>
    </tableColumn>
    <tableColumn id="11" xr3:uid="{A3758E5D-BCB9-4EA4-8791-0AE556BAE948}" name="E2" dataDxfId="4">
      <calculatedColumnFormula>IF(H2,C2-2.5,C2-2)</calculatedColumnFormula>
    </tableColumn>
    <tableColumn id="12" xr3:uid="{FCF43746-B04C-4BD1-8F3D-6FD009CB0D70}" name="E3" dataDxfId="3">
      <calculatedColumnFormula>IF(MAX(H2:I2),MAX(H2:I2)-2.5,"")</calculatedColumnFormula>
    </tableColumn>
    <tableColumn id="13" xr3:uid="{BA695998-B12B-4BC5-B347-D9D4F916E063}" name="Count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2" activePane="bottomLeft" state="frozen"/>
      <selection pane="bottomLeft" activeCell="L2" sqref="L2:L24"/>
    </sheetView>
  </sheetViews>
  <sheetFormatPr defaultColWidth="14.42578125" defaultRowHeight="15" customHeight="1" x14ac:dyDescent="0.25"/>
  <cols>
    <col min="1" max="1" width="20.85546875" customWidth="1"/>
    <col min="2" max="2" width="10.5703125" customWidth="1"/>
    <col min="3" max="3" width="10.85546875" customWidth="1"/>
    <col min="4" max="6" width="8.85546875" customWidth="1"/>
    <col min="7" max="7" width="8.42578125" customWidth="1"/>
    <col min="8" max="8" width="13.85546875" customWidth="1"/>
    <col min="9" max="9" width="15.42578125" customWidth="1"/>
    <col min="10" max="10" width="7.85546875" customWidth="1"/>
    <col min="11" max="11" width="17.5703125" customWidth="1"/>
    <col min="12" max="12" width="7.85546875" customWidth="1"/>
    <col min="13" max="13" width="9.140625" customWidth="1"/>
    <col min="14" max="14" width="24" customWidth="1"/>
    <col min="15" max="15" width="19.7109375" customWidth="1"/>
    <col min="16" max="16" width="10.42578125" customWidth="1"/>
    <col min="17" max="26" width="8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19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t="s">
        <v>64</v>
      </c>
      <c r="B2" s="3">
        <v>51.75</v>
      </c>
      <c r="C2" s="3">
        <v>45</v>
      </c>
      <c r="H2" s="3">
        <f t="shared" ref="H2:H100" si="0">B2+E2+G2+2</f>
        <v>53.75</v>
      </c>
      <c r="I2" s="3">
        <f t="shared" ref="I2:I100" si="1">C2+D2+F2+2</f>
        <v>47</v>
      </c>
      <c r="J2" s="3">
        <f t="shared" ref="J2:J100" si="2">L2-(M2+N2)</f>
        <v>1</v>
      </c>
      <c r="K2" s="3" t="str">
        <f>IF(A2="","",A2)</f>
        <v>E1-1</v>
      </c>
      <c r="L2" s="3">
        <v>1</v>
      </c>
      <c r="N2" s="4"/>
      <c r="O2" s="4">
        <f>B2+G2+E2</f>
        <v>51.75</v>
      </c>
    </row>
    <row r="3" spans="1:26" x14ac:dyDescent="0.25">
      <c r="A3" t="s">
        <v>65</v>
      </c>
      <c r="B3" s="3">
        <v>113.625</v>
      </c>
      <c r="C3" s="3">
        <v>45</v>
      </c>
      <c r="G3" s="3"/>
      <c r="H3" s="3">
        <f t="shared" si="0"/>
        <v>115.625</v>
      </c>
      <c r="I3" s="3">
        <f t="shared" si="1"/>
        <v>47</v>
      </c>
      <c r="J3" s="3">
        <f t="shared" si="2"/>
        <v>1</v>
      </c>
      <c r="K3" s="3" t="str">
        <f t="shared" ref="K3:K51" si="3">IF(A3="","",A3)</f>
        <v>E1-2</v>
      </c>
      <c r="L3" s="3">
        <v>1</v>
      </c>
      <c r="N3" s="4"/>
      <c r="O3" s="4">
        <f t="shared" ref="O3:O42" si="4">B3+G3+E3</f>
        <v>113.625</v>
      </c>
    </row>
    <row r="4" spans="1:26" x14ac:dyDescent="0.25">
      <c r="A4" t="s">
        <v>66</v>
      </c>
      <c r="B4" s="3">
        <v>60</v>
      </c>
      <c r="C4" s="3">
        <v>45</v>
      </c>
      <c r="E4" s="3"/>
      <c r="H4" s="3">
        <f t="shared" si="0"/>
        <v>62</v>
      </c>
      <c r="I4" s="3">
        <f t="shared" si="1"/>
        <v>47</v>
      </c>
      <c r="J4" s="3">
        <f t="shared" si="2"/>
        <v>1</v>
      </c>
      <c r="K4" s="3" t="str">
        <f t="shared" si="3"/>
        <v>E1-3</v>
      </c>
      <c r="L4" s="3">
        <v>1</v>
      </c>
      <c r="N4" s="4"/>
      <c r="O4" s="4">
        <f t="shared" si="4"/>
        <v>60</v>
      </c>
    </row>
    <row r="5" spans="1:26" x14ac:dyDescent="0.25">
      <c r="A5" t="s">
        <v>67</v>
      </c>
      <c r="B5" s="5">
        <v>59.375</v>
      </c>
      <c r="C5" s="5">
        <v>45</v>
      </c>
      <c r="G5" s="3"/>
      <c r="H5" s="3">
        <f t="shared" si="0"/>
        <v>61.375</v>
      </c>
      <c r="I5" s="3">
        <f t="shared" si="1"/>
        <v>47</v>
      </c>
      <c r="J5" s="3">
        <f t="shared" si="2"/>
        <v>1</v>
      </c>
      <c r="K5" s="3" t="str">
        <f t="shared" si="3"/>
        <v>E1-4</v>
      </c>
      <c r="L5" s="5">
        <v>1</v>
      </c>
      <c r="N5" s="4"/>
      <c r="O5" s="4">
        <f t="shared" si="4"/>
        <v>59.375</v>
      </c>
    </row>
    <row r="6" spans="1:26" x14ac:dyDescent="0.25">
      <c r="A6" t="s">
        <v>68</v>
      </c>
      <c r="B6" s="5">
        <v>59.375</v>
      </c>
      <c r="C6" s="5">
        <v>45</v>
      </c>
      <c r="E6" s="3"/>
      <c r="H6" s="3">
        <f t="shared" si="0"/>
        <v>61.375</v>
      </c>
      <c r="I6" s="3">
        <f t="shared" si="1"/>
        <v>47</v>
      </c>
      <c r="J6" s="3">
        <f t="shared" si="2"/>
        <v>1</v>
      </c>
      <c r="K6" s="3" t="str">
        <f t="shared" si="3"/>
        <v>E1-5</v>
      </c>
      <c r="L6" s="5">
        <v>1</v>
      </c>
      <c r="N6" s="4"/>
      <c r="O6" s="4">
        <f t="shared" si="4"/>
        <v>59.375</v>
      </c>
    </row>
    <row r="7" spans="1:26" x14ac:dyDescent="0.25">
      <c r="A7" t="s">
        <v>69</v>
      </c>
      <c r="B7" s="5">
        <v>64.5</v>
      </c>
      <c r="C7" s="3">
        <v>45</v>
      </c>
      <c r="G7" s="3"/>
      <c r="H7" s="3">
        <f t="shared" si="0"/>
        <v>66.5</v>
      </c>
      <c r="I7" s="3">
        <f t="shared" si="1"/>
        <v>47</v>
      </c>
      <c r="J7" s="3">
        <f t="shared" si="2"/>
        <v>1</v>
      </c>
      <c r="K7" s="3" t="str">
        <f t="shared" si="3"/>
        <v>E1-6</v>
      </c>
      <c r="L7" s="20">
        <v>1</v>
      </c>
      <c r="N7" s="4"/>
      <c r="O7" s="4">
        <f t="shared" si="4"/>
        <v>64.5</v>
      </c>
    </row>
    <row r="8" spans="1:26" x14ac:dyDescent="0.25">
      <c r="A8" t="s">
        <v>60</v>
      </c>
      <c r="B8" s="5">
        <v>22</v>
      </c>
      <c r="C8" s="5">
        <v>45</v>
      </c>
      <c r="E8" s="3">
        <v>22.5</v>
      </c>
      <c r="H8" s="3">
        <f t="shared" si="0"/>
        <v>46.5</v>
      </c>
      <c r="I8" s="3">
        <f t="shared" si="1"/>
        <v>47</v>
      </c>
      <c r="J8" s="3">
        <f t="shared" si="2"/>
        <v>1</v>
      </c>
      <c r="K8" s="3" t="str">
        <f t="shared" si="3"/>
        <v>E1-7</v>
      </c>
      <c r="L8" s="20">
        <v>1</v>
      </c>
      <c r="N8" s="4"/>
      <c r="O8" s="4">
        <f t="shared" si="4"/>
        <v>44.5</v>
      </c>
    </row>
    <row r="9" spans="1:26" x14ac:dyDescent="0.25">
      <c r="A9" t="s">
        <v>61</v>
      </c>
      <c r="B9" s="5">
        <v>29.375</v>
      </c>
      <c r="C9" s="3">
        <v>29</v>
      </c>
      <c r="D9" s="3"/>
      <c r="H9" s="3">
        <f t="shared" si="0"/>
        <v>31.375</v>
      </c>
      <c r="I9" s="3">
        <f t="shared" si="1"/>
        <v>31</v>
      </c>
      <c r="J9" s="3">
        <f t="shared" si="2"/>
        <v>1</v>
      </c>
      <c r="K9" s="3" t="str">
        <f t="shared" si="3"/>
        <v>E2-3</v>
      </c>
      <c r="L9" s="20">
        <v>1</v>
      </c>
      <c r="N9" s="4"/>
      <c r="O9" s="4">
        <f t="shared" si="4"/>
        <v>29.375</v>
      </c>
    </row>
    <row r="10" spans="1:26" x14ac:dyDescent="0.25">
      <c r="A10" t="s">
        <v>62</v>
      </c>
      <c r="B10" s="5">
        <v>84.625</v>
      </c>
      <c r="C10" s="5">
        <v>50</v>
      </c>
      <c r="F10" s="3"/>
      <c r="H10" s="3">
        <f t="shared" si="0"/>
        <v>86.625</v>
      </c>
      <c r="I10" s="3">
        <f t="shared" si="1"/>
        <v>52</v>
      </c>
      <c r="J10" s="3">
        <f t="shared" si="2"/>
        <v>1</v>
      </c>
      <c r="K10" s="3" t="str">
        <f t="shared" si="3"/>
        <v>E3-1</v>
      </c>
      <c r="L10" s="20">
        <v>1</v>
      </c>
      <c r="N10" s="4"/>
      <c r="O10" s="4">
        <f t="shared" si="4"/>
        <v>84.625</v>
      </c>
    </row>
    <row r="11" spans="1:26" x14ac:dyDescent="0.25">
      <c r="A11" t="s">
        <v>63</v>
      </c>
      <c r="B11" s="5">
        <v>23</v>
      </c>
      <c r="C11" s="3">
        <v>50</v>
      </c>
      <c r="D11" s="3"/>
      <c r="E11">
        <v>22.625</v>
      </c>
      <c r="H11" s="3">
        <f t="shared" si="0"/>
        <v>47.625</v>
      </c>
      <c r="I11" s="3">
        <f t="shared" si="1"/>
        <v>52</v>
      </c>
      <c r="J11" s="3">
        <f t="shared" si="2"/>
        <v>1</v>
      </c>
      <c r="K11" s="3" t="str">
        <f t="shared" si="3"/>
        <v>E3-7</v>
      </c>
      <c r="L11" s="20">
        <v>1</v>
      </c>
      <c r="N11" s="4"/>
      <c r="O11" s="4">
        <f t="shared" si="4"/>
        <v>45.625</v>
      </c>
    </row>
    <row r="12" spans="1:26" x14ac:dyDescent="0.25">
      <c r="A12" t="s">
        <v>70</v>
      </c>
      <c r="B12" s="5">
        <v>119.9375</v>
      </c>
      <c r="C12" s="5">
        <v>20</v>
      </c>
      <c r="F12" s="3">
        <v>25</v>
      </c>
      <c r="H12" s="3">
        <f t="shared" si="0"/>
        <v>121.9375</v>
      </c>
      <c r="I12" s="3">
        <f t="shared" si="1"/>
        <v>47</v>
      </c>
      <c r="J12" s="3">
        <f t="shared" si="2"/>
        <v>1</v>
      </c>
      <c r="K12" s="3" t="str">
        <f t="shared" si="3"/>
        <v>E4-7</v>
      </c>
      <c r="L12" s="20">
        <v>1</v>
      </c>
      <c r="N12" s="4"/>
      <c r="O12" s="4">
        <f t="shared" si="4"/>
        <v>119.9375</v>
      </c>
    </row>
    <row r="13" spans="1:26" x14ac:dyDescent="0.25">
      <c r="A13" t="s">
        <v>52</v>
      </c>
      <c r="B13" s="5">
        <v>61</v>
      </c>
      <c r="C13" s="20">
        <v>20</v>
      </c>
      <c r="F13">
        <v>25</v>
      </c>
      <c r="H13" s="3">
        <f t="shared" si="0"/>
        <v>63</v>
      </c>
      <c r="I13" s="3">
        <f t="shared" si="1"/>
        <v>47</v>
      </c>
      <c r="J13" s="3">
        <f t="shared" si="2"/>
        <v>1</v>
      </c>
      <c r="K13" s="3" t="str">
        <f t="shared" si="3"/>
        <v>E4-10</v>
      </c>
      <c r="L13" s="20">
        <v>1</v>
      </c>
      <c r="N13" s="4"/>
      <c r="O13" s="4">
        <f t="shared" si="4"/>
        <v>61</v>
      </c>
    </row>
    <row r="14" spans="1:26" x14ac:dyDescent="0.25">
      <c r="A14" t="s">
        <v>53</v>
      </c>
      <c r="B14" s="5">
        <v>14</v>
      </c>
      <c r="C14" s="5">
        <v>45</v>
      </c>
      <c r="E14" s="3">
        <v>19</v>
      </c>
      <c r="H14" s="3">
        <f t="shared" si="0"/>
        <v>35</v>
      </c>
      <c r="I14" s="3">
        <f t="shared" si="1"/>
        <v>47</v>
      </c>
      <c r="J14" s="3">
        <f t="shared" si="2"/>
        <v>1</v>
      </c>
      <c r="K14" s="3" t="str">
        <f t="shared" si="3"/>
        <v>E4-11</v>
      </c>
      <c r="L14" s="20">
        <v>1</v>
      </c>
      <c r="N14" s="4"/>
      <c r="O14" s="4">
        <f t="shared" si="4"/>
        <v>33</v>
      </c>
    </row>
    <row r="15" spans="1:26" x14ac:dyDescent="0.25">
      <c r="A15" t="s">
        <v>54</v>
      </c>
      <c r="B15" s="5">
        <v>180.25</v>
      </c>
      <c r="C15" s="20">
        <v>20</v>
      </c>
      <c r="F15">
        <v>13</v>
      </c>
      <c r="H15" s="3">
        <f t="shared" si="0"/>
        <v>182.25</v>
      </c>
      <c r="I15" s="3">
        <f t="shared" si="1"/>
        <v>35</v>
      </c>
      <c r="J15" s="3">
        <f t="shared" si="2"/>
        <v>1</v>
      </c>
      <c r="K15" s="3" t="str">
        <f t="shared" si="3"/>
        <v>E5-2</v>
      </c>
      <c r="L15" s="20">
        <v>1</v>
      </c>
      <c r="N15" s="4"/>
      <c r="O15" s="4">
        <f t="shared" si="4"/>
        <v>180.25</v>
      </c>
    </row>
    <row r="16" spans="1:26" x14ac:dyDescent="0.25">
      <c r="A16" t="s">
        <v>71</v>
      </c>
      <c r="B16" s="5">
        <v>19</v>
      </c>
      <c r="C16" s="5">
        <v>33</v>
      </c>
      <c r="E16">
        <v>12</v>
      </c>
      <c r="H16" s="3">
        <f t="shared" si="0"/>
        <v>33</v>
      </c>
      <c r="I16" s="3">
        <f t="shared" si="1"/>
        <v>35</v>
      </c>
      <c r="J16" s="3">
        <f t="shared" si="2"/>
        <v>1</v>
      </c>
      <c r="K16" s="3" t="str">
        <f t="shared" si="3"/>
        <v>E5-8</v>
      </c>
      <c r="L16" s="20">
        <v>1</v>
      </c>
      <c r="N16" s="4"/>
      <c r="O16" s="4">
        <f t="shared" si="4"/>
        <v>31</v>
      </c>
    </row>
    <row r="17" spans="1:15" ht="15.75" customHeight="1" x14ac:dyDescent="0.25">
      <c r="A17" t="s">
        <v>72</v>
      </c>
      <c r="B17" s="5">
        <v>69.25</v>
      </c>
      <c r="C17" s="20">
        <v>20</v>
      </c>
      <c r="F17">
        <v>27.5</v>
      </c>
      <c r="H17" s="3">
        <f t="shared" si="0"/>
        <v>71.25</v>
      </c>
      <c r="I17" s="3">
        <f t="shared" si="1"/>
        <v>49.5</v>
      </c>
      <c r="J17" s="3">
        <f t="shared" si="2"/>
        <v>1</v>
      </c>
      <c r="K17" s="3" t="str">
        <f t="shared" si="3"/>
        <v>E6-1</v>
      </c>
      <c r="L17" s="20">
        <v>1</v>
      </c>
      <c r="N17" s="4"/>
      <c r="O17" s="4">
        <f t="shared" si="4"/>
        <v>69.25</v>
      </c>
    </row>
    <row r="18" spans="1:15" ht="15.75" customHeight="1" x14ac:dyDescent="0.25">
      <c r="A18" t="s">
        <v>50</v>
      </c>
      <c r="B18" s="5">
        <v>131.375</v>
      </c>
      <c r="C18" s="5">
        <v>20</v>
      </c>
      <c r="F18">
        <v>27.5</v>
      </c>
      <c r="H18" s="3">
        <f t="shared" si="0"/>
        <v>133.375</v>
      </c>
      <c r="I18" s="3">
        <f t="shared" si="1"/>
        <v>49.5</v>
      </c>
      <c r="J18" s="3">
        <f t="shared" si="2"/>
        <v>1</v>
      </c>
      <c r="K18" s="3" t="str">
        <f t="shared" si="3"/>
        <v>E6-5</v>
      </c>
      <c r="L18" s="20">
        <v>1</v>
      </c>
      <c r="N18" s="4"/>
      <c r="O18" s="4">
        <f t="shared" si="4"/>
        <v>131.375</v>
      </c>
    </row>
    <row r="19" spans="1:15" ht="15.75" customHeight="1" x14ac:dyDescent="0.25">
      <c r="A19" s="5" t="s">
        <v>51</v>
      </c>
      <c r="B19" s="5">
        <v>19</v>
      </c>
      <c r="C19" s="20">
        <v>47.5</v>
      </c>
      <c r="E19">
        <v>19</v>
      </c>
      <c r="H19" s="3">
        <f t="shared" si="0"/>
        <v>40</v>
      </c>
      <c r="I19" s="3">
        <f t="shared" si="1"/>
        <v>49.5</v>
      </c>
      <c r="J19" s="3">
        <f t="shared" si="2"/>
        <v>1</v>
      </c>
      <c r="K19" s="3" t="str">
        <f t="shared" si="3"/>
        <v>E6-9</v>
      </c>
      <c r="L19" s="20">
        <v>1</v>
      </c>
      <c r="N19" s="4"/>
      <c r="O19" s="4">
        <f t="shared" si="4"/>
        <v>38</v>
      </c>
    </row>
    <row r="20" spans="1:15" ht="15.75" customHeight="1" x14ac:dyDescent="0.25">
      <c r="A20" s="5" t="s">
        <v>56</v>
      </c>
      <c r="B20" s="20">
        <v>65</v>
      </c>
      <c r="C20" s="20">
        <v>54</v>
      </c>
      <c r="H20" s="3">
        <f t="shared" si="0"/>
        <v>67</v>
      </c>
      <c r="I20" s="3">
        <f t="shared" si="1"/>
        <v>56</v>
      </c>
      <c r="J20" s="3">
        <f t="shared" si="2"/>
        <v>1</v>
      </c>
      <c r="K20" s="3" t="str">
        <f t="shared" si="3"/>
        <v>E6-4S</v>
      </c>
      <c r="L20" s="20">
        <v>1</v>
      </c>
      <c r="N20" s="4"/>
      <c r="O20" s="4">
        <f t="shared" si="4"/>
        <v>65</v>
      </c>
    </row>
    <row r="21" spans="1:15" ht="15.75" customHeight="1" x14ac:dyDescent="0.25">
      <c r="A21" s="5" t="s">
        <v>55</v>
      </c>
      <c r="B21" s="20">
        <v>131.375</v>
      </c>
      <c r="C21" s="20">
        <v>54</v>
      </c>
      <c r="H21" s="3">
        <f t="shared" si="0"/>
        <v>133.375</v>
      </c>
      <c r="I21" s="3">
        <f t="shared" si="1"/>
        <v>56</v>
      </c>
      <c r="J21" s="3">
        <f t="shared" si="2"/>
        <v>1</v>
      </c>
      <c r="K21" s="3" t="str">
        <f t="shared" si="3"/>
        <v>E6-5S</v>
      </c>
      <c r="L21" s="20">
        <v>1</v>
      </c>
      <c r="N21" s="4"/>
      <c r="O21" s="4">
        <f t="shared" si="4"/>
        <v>131.375</v>
      </c>
    </row>
    <row r="22" spans="1:15" ht="15.75" customHeight="1" x14ac:dyDescent="0.25">
      <c r="A22" s="5" t="s">
        <v>57</v>
      </c>
      <c r="B22" s="20">
        <v>131.375</v>
      </c>
      <c r="C22" s="20">
        <v>54</v>
      </c>
      <c r="H22" s="3">
        <f t="shared" si="0"/>
        <v>133.375</v>
      </c>
      <c r="I22" s="3">
        <f t="shared" si="1"/>
        <v>56</v>
      </c>
      <c r="J22" s="3">
        <f t="shared" si="2"/>
        <v>1</v>
      </c>
      <c r="K22" s="3" t="str">
        <f t="shared" si="3"/>
        <v>E6-6S</v>
      </c>
      <c r="L22" s="20">
        <v>1</v>
      </c>
      <c r="N22" s="4"/>
      <c r="O22" s="4">
        <f t="shared" si="4"/>
        <v>131.375</v>
      </c>
    </row>
    <row r="23" spans="1:15" ht="15.75" customHeight="1" x14ac:dyDescent="0.25">
      <c r="A23" s="5" t="s">
        <v>58</v>
      </c>
      <c r="B23" s="5">
        <v>131.25</v>
      </c>
      <c r="C23" s="20">
        <v>54</v>
      </c>
      <c r="H23" s="3">
        <f t="shared" si="0"/>
        <v>133.25</v>
      </c>
      <c r="I23" s="3">
        <f t="shared" si="1"/>
        <v>56</v>
      </c>
      <c r="J23" s="3">
        <f t="shared" si="2"/>
        <v>1</v>
      </c>
      <c r="K23" s="3" t="str">
        <f t="shared" si="3"/>
        <v>E6-7S</v>
      </c>
      <c r="L23" s="20">
        <v>1</v>
      </c>
      <c r="N23" s="4"/>
      <c r="O23" s="4">
        <f t="shared" si="4"/>
        <v>131.25</v>
      </c>
    </row>
    <row r="24" spans="1:15" ht="15.75" customHeight="1" x14ac:dyDescent="0.25">
      <c r="A24" s="5" t="s">
        <v>59</v>
      </c>
      <c r="B24" s="5">
        <v>121.375</v>
      </c>
      <c r="C24" s="20">
        <v>54</v>
      </c>
      <c r="H24" s="3">
        <f t="shared" si="0"/>
        <v>123.375</v>
      </c>
      <c r="I24" s="3">
        <f t="shared" si="1"/>
        <v>56</v>
      </c>
      <c r="J24" s="3">
        <f t="shared" si="2"/>
        <v>1</v>
      </c>
      <c r="K24" s="3" t="str">
        <f t="shared" si="3"/>
        <v>E6-8S</v>
      </c>
      <c r="L24" s="20">
        <v>1</v>
      </c>
      <c r="N24" s="4"/>
      <c r="O24" s="4">
        <f t="shared" si="4"/>
        <v>121.375</v>
      </c>
    </row>
    <row r="25" spans="1:15" ht="15.75" customHeight="1" x14ac:dyDescent="0.25">
      <c r="A25" s="5"/>
      <c r="B25" s="5"/>
      <c r="H25" s="3">
        <f t="shared" si="0"/>
        <v>2</v>
      </c>
      <c r="I25" s="3">
        <f t="shared" si="1"/>
        <v>2</v>
      </c>
      <c r="J25" s="3">
        <f t="shared" si="2"/>
        <v>0</v>
      </c>
      <c r="K25" s="3" t="str">
        <f t="shared" si="3"/>
        <v/>
      </c>
      <c r="N25" s="4"/>
      <c r="O25" s="4">
        <f t="shared" si="4"/>
        <v>0</v>
      </c>
    </row>
    <row r="26" spans="1:15" ht="15.75" customHeight="1" x14ac:dyDescent="0.25">
      <c r="A26" s="5"/>
      <c r="B26" s="5"/>
      <c r="H26" s="3">
        <f t="shared" si="0"/>
        <v>2</v>
      </c>
      <c r="I26" s="3">
        <f t="shared" si="1"/>
        <v>2</v>
      </c>
      <c r="J26" s="3">
        <f t="shared" si="2"/>
        <v>0</v>
      </c>
      <c r="K26" s="3" t="str">
        <f t="shared" si="3"/>
        <v/>
      </c>
      <c r="N26" s="4"/>
      <c r="O26" s="4">
        <f t="shared" si="4"/>
        <v>0</v>
      </c>
    </row>
    <row r="27" spans="1:15" ht="15.75" customHeight="1" x14ac:dyDescent="0.25">
      <c r="A27" s="5"/>
      <c r="B27" s="5"/>
      <c r="H27" s="3">
        <f t="shared" si="0"/>
        <v>2</v>
      </c>
      <c r="I27" s="3">
        <f t="shared" si="1"/>
        <v>2</v>
      </c>
      <c r="J27" s="3">
        <f t="shared" si="2"/>
        <v>0</v>
      </c>
      <c r="K27" s="3" t="str">
        <f t="shared" si="3"/>
        <v/>
      </c>
      <c r="N27" s="4"/>
      <c r="O27" s="4">
        <f t="shared" si="4"/>
        <v>0</v>
      </c>
    </row>
    <row r="28" spans="1:15" ht="15.75" customHeight="1" x14ac:dyDescent="0.25">
      <c r="A28" s="5"/>
      <c r="B28" s="5"/>
      <c r="H28" s="3">
        <f t="shared" si="0"/>
        <v>2</v>
      </c>
      <c r="I28" s="3">
        <f t="shared" si="1"/>
        <v>2</v>
      </c>
      <c r="J28" s="3">
        <f t="shared" si="2"/>
        <v>0</v>
      </c>
      <c r="K28" s="3" t="str">
        <f t="shared" si="3"/>
        <v/>
      </c>
      <c r="N28" s="4"/>
      <c r="O28" s="4">
        <f t="shared" si="4"/>
        <v>0</v>
      </c>
    </row>
    <row r="29" spans="1:15" ht="15.75" customHeight="1" x14ac:dyDescent="0.25">
      <c r="A29" s="5"/>
      <c r="B29" s="5"/>
      <c r="H29" s="3">
        <f t="shared" si="0"/>
        <v>2</v>
      </c>
      <c r="I29" s="3">
        <f t="shared" si="1"/>
        <v>2</v>
      </c>
      <c r="J29" s="3">
        <f t="shared" si="2"/>
        <v>0</v>
      </c>
      <c r="K29" s="3" t="str">
        <f t="shared" si="3"/>
        <v/>
      </c>
      <c r="N29" s="4"/>
      <c r="O29" s="4">
        <f t="shared" si="4"/>
        <v>0</v>
      </c>
    </row>
    <row r="30" spans="1:15" ht="15.75" customHeight="1" x14ac:dyDescent="0.25">
      <c r="A30" s="5"/>
      <c r="B30" s="5"/>
      <c r="H30" s="3">
        <f t="shared" si="0"/>
        <v>2</v>
      </c>
      <c r="I30" s="3">
        <f t="shared" si="1"/>
        <v>2</v>
      </c>
      <c r="J30" s="3">
        <f t="shared" si="2"/>
        <v>0</v>
      </c>
      <c r="K30" s="3" t="str">
        <f t="shared" si="3"/>
        <v/>
      </c>
      <c r="N30" s="4"/>
      <c r="O30" s="4">
        <f t="shared" si="4"/>
        <v>0</v>
      </c>
    </row>
    <row r="31" spans="1:15" ht="15.75" customHeight="1" x14ac:dyDescent="0.25">
      <c r="A31" s="5"/>
      <c r="H31" s="3">
        <f t="shared" si="0"/>
        <v>2</v>
      </c>
      <c r="I31" s="3">
        <f t="shared" si="1"/>
        <v>2</v>
      </c>
      <c r="J31" s="3">
        <f t="shared" si="2"/>
        <v>0</v>
      </c>
      <c r="K31" s="3" t="str">
        <f t="shared" si="3"/>
        <v/>
      </c>
      <c r="N31" s="4"/>
      <c r="O31" s="4">
        <f t="shared" si="4"/>
        <v>0</v>
      </c>
    </row>
    <row r="32" spans="1:15" ht="15.75" customHeight="1" x14ac:dyDescent="0.25">
      <c r="A32" s="5"/>
      <c r="H32" s="3">
        <f t="shared" si="0"/>
        <v>2</v>
      </c>
      <c r="I32" s="3">
        <f t="shared" si="1"/>
        <v>2</v>
      </c>
      <c r="J32" s="3">
        <f t="shared" si="2"/>
        <v>0</v>
      </c>
      <c r="K32" s="3" t="str">
        <f t="shared" si="3"/>
        <v/>
      </c>
      <c r="N32" s="4"/>
      <c r="O32" s="4">
        <f t="shared" si="4"/>
        <v>0</v>
      </c>
    </row>
    <row r="33" spans="1:15" ht="15.75" customHeight="1" x14ac:dyDescent="0.25">
      <c r="A33" s="5"/>
      <c r="H33" s="3">
        <f t="shared" si="0"/>
        <v>2</v>
      </c>
      <c r="I33" s="3">
        <f t="shared" si="1"/>
        <v>2</v>
      </c>
      <c r="J33" s="3">
        <f t="shared" si="2"/>
        <v>0</v>
      </c>
      <c r="K33" s="3" t="str">
        <f t="shared" si="3"/>
        <v/>
      </c>
      <c r="N33" s="4"/>
      <c r="O33" s="4">
        <f t="shared" si="4"/>
        <v>0</v>
      </c>
    </row>
    <row r="34" spans="1:15" ht="15.75" customHeight="1" x14ac:dyDescent="0.25">
      <c r="A34" s="5"/>
      <c r="H34" s="3">
        <f t="shared" si="0"/>
        <v>2</v>
      </c>
      <c r="I34" s="3">
        <f t="shared" si="1"/>
        <v>2</v>
      </c>
      <c r="J34" s="3">
        <f t="shared" si="2"/>
        <v>0</v>
      </c>
      <c r="K34" s="3" t="str">
        <f t="shared" si="3"/>
        <v/>
      </c>
      <c r="N34" s="4"/>
      <c r="O34" s="4">
        <f t="shared" si="4"/>
        <v>0</v>
      </c>
    </row>
    <row r="35" spans="1:15" ht="15.75" customHeight="1" x14ac:dyDescent="0.25">
      <c r="A35" s="5"/>
      <c r="H35" s="3">
        <f t="shared" si="0"/>
        <v>2</v>
      </c>
      <c r="I35" s="3">
        <f t="shared" si="1"/>
        <v>2</v>
      </c>
      <c r="J35" s="3">
        <f t="shared" si="2"/>
        <v>0</v>
      </c>
      <c r="K35" s="3" t="str">
        <f t="shared" si="3"/>
        <v/>
      </c>
      <c r="N35" s="4"/>
      <c r="O35" s="4">
        <f t="shared" si="4"/>
        <v>0</v>
      </c>
    </row>
    <row r="36" spans="1:15" ht="15.75" customHeight="1" x14ac:dyDescent="0.25">
      <c r="A36" s="5"/>
      <c r="H36" s="3">
        <f t="shared" si="0"/>
        <v>2</v>
      </c>
      <c r="I36" s="3">
        <f t="shared" si="1"/>
        <v>2</v>
      </c>
      <c r="J36" s="3">
        <f t="shared" si="2"/>
        <v>0</v>
      </c>
      <c r="K36" s="3" t="str">
        <f t="shared" si="3"/>
        <v/>
      </c>
      <c r="N36" s="4"/>
      <c r="O36" s="4">
        <f t="shared" si="4"/>
        <v>0</v>
      </c>
    </row>
    <row r="37" spans="1:15" ht="15.75" customHeight="1" x14ac:dyDescent="0.25">
      <c r="A37" s="5"/>
      <c r="H37" s="3">
        <f t="shared" si="0"/>
        <v>2</v>
      </c>
      <c r="I37" s="3">
        <f t="shared" si="1"/>
        <v>2</v>
      </c>
      <c r="J37" s="3">
        <f t="shared" si="2"/>
        <v>0</v>
      </c>
      <c r="K37" s="3" t="str">
        <f t="shared" si="3"/>
        <v/>
      </c>
      <c r="N37" s="4"/>
      <c r="O37" s="4">
        <f t="shared" si="4"/>
        <v>0</v>
      </c>
    </row>
    <row r="38" spans="1:15" ht="15.75" customHeight="1" x14ac:dyDescent="0.25">
      <c r="A38" s="5"/>
      <c r="H38" s="3">
        <f t="shared" si="0"/>
        <v>2</v>
      </c>
      <c r="I38" s="3">
        <f t="shared" si="1"/>
        <v>2</v>
      </c>
      <c r="J38" s="3">
        <f t="shared" si="2"/>
        <v>0</v>
      </c>
      <c r="K38" s="3" t="str">
        <f t="shared" si="3"/>
        <v/>
      </c>
      <c r="N38" s="4"/>
      <c r="O38" s="4">
        <f t="shared" si="4"/>
        <v>0</v>
      </c>
    </row>
    <row r="39" spans="1:15" ht="15.75" customHeight="1" x14ac:dyDescent="0.25">
      <c r="A39" s="5"/>
      <c r="H39" s="3">
        <f t="shared" si="0"/>
        <v>2</v>
      </c>
      <c r="I39" s="3">
        <f t="shared" si="1"/>
        <v>2</v>
      </c>
      <c r="J39" s="3">
        <f t="shared" si="2"/>
        <v>0</v>
      </c>
      <c r="K39" s="3" t="str">
        <f t="shared" si="3"/>
        <v/>
      </c>
      <c r="N39" s="4"/>
      <c r="O39" s="4">
        <f t="shared" si="4"/>
        <v>0</v>
      </c>
    </row>
    <row r="40" spans="1:15" ht="15.75" customHeight="1" x14ac:dyDescent="0.25">
      <c r="A40" s="5"/>
      <c r="H40" s="3">
        <f t="shared" si="0"/>
        <v>2</v>
      </c>
      <c r="I40" s="3">
        <f t="shared" si="1"/>
        <v>2</v>
      </c>
      <c r="J40" s="3">
        <f t="shared" si="2"/>
        <v>0</v>
      </c>
      <c r="K40" s="3" t="str">
        <f t="shared" si="3"/>
        <v/>
      </c>
      <c r="N40" s="4"/>
      <c r="O40" s="4">
        <f t="shared" si="4"/>
        <v>0</v>
      </c>
    </row>
    <row r="41" spans="1:15" ht="15.75" customHeight="1" x14ac:dyDescent="0.25">
      <c r="A41" s="5"/>
      <c r="H41" s="3">
        <f t="shared" si="0"/>
        <v>2</v>
      </c>
      <c r="I41" s="3">
        <f t="shared" si="1"/>
        <v>2</v>
      </c>
      <c r="J41" s="3">
        <f t="shared" si="2"/>
        <v>0</v>
      </c>
      <c r="K41" s="3" t="str">
        <f t="shared" si="3"/>
        <v/>
      </c>
      <c r="N41" s="4"/>
      <c r="O41" s="4">
        <f t="shared" si="4"/>
        <v>0</v>
      </c>
    </row>
    <row r="42" spans="1:15" ht="15.75" customHeight="1" x14ac:dyDescent="0.25">
      <c r="A42" s="5"/>
      <c r="H42" s="3">
        <f t="shared" si="0"/>
        <v>2</v>
      </c>
      <c r="I42" s="3">
        <f t="shared" si="1"/>
        <v>2</v>
      </c>
      <c r="J42" s="3">
        <f t="shared" si="2"/>
        <v>0</v>
      </c>
      <c r="K42" s="3" t="str">
        <f t="shared" si="3"/>
        <v/>
      </c>
      <c r="N42" s="4"/>
      <c r="O42" s="4">
        <f t="shared" si="4"/>
        <v>0</v>
      </c>
    </row>
    <row r="43" spans="1:15" ht="15.75" customHeight="1" x14ac:dyDescent="0.25">
      <c r="A43" s="5"/>
      <c r="H43" s="3">
        <f t="shared" si="0"/>
        <v>2</v>
      </c>
      <c r="I43" s="3">
        <f t="shared" si="1"/>
        <v>2</v>
      </c>
      <c r="J43" s="3">
        <f t="shared" si="2"/>
        <v>0</v>
      </c>
      <c r="K43" s="3" t="str">
        <f t="shared" si="3"/>
        <v/>
      </c>
    </row>
    <row r="44" spans="1:15" ht="15.75" customHeight="1" x14ac:dyDescent="0.25">
      <c r="A44" s="5"/>
      <c r="H44" s="3">
        <f t="shared" si="0"/>
        <v>2</v>
      </c>
      <c r="I44" s="3">
        <f t="shared" si="1"/>
        <v>2</v>
      </c>
      <c r="J44" s="3">
        <f t="shared" si="2"/>
        <v>0</v>
      </c>
      <c r="K44" s="3" t="str">
        <f t="shared" si="3"/>
        <v/>
      </c>
    </row>
    <row r="45" spans="1:15" ht="15.75" customHeight="1" x14ac:dyDescent="0.25">
      <c r="A45" s="5"/>
      <c r="H45" s="3">
        <f t="shared" si="0"/>
        <v>2</v>
      </c>
      <c r="I45" s="3">
        <f t="shared" si="1"/>
        <v>2</v>
      </c>
      <c r="J45" s="3">
        <f t="shared" si="2"/>
        <v>0</v>
      </c>
      <c r="K45" s="3" t="str">
        <f t="shared" si="3"/>
        <v/>
      </c>
    </row>
    <row r="46" spans="1:15" ht="15.75" customHeight="1" x14ac:dyDescent="0.25">
      <c r="A46" s="5"/>
      <c r="H46" s="3">
        <f t="shared" si="0"/>
        <v>2</v>
      </c>
      <c r="I46" s="3">
        <f t="shared" si="1"/>
        <v>2</v>
      </c>
      <c r="J46" s="3">
        <f t="shared" si="2"/>
        <v>0</v>
      </c>
      <c r="K46" s="3" t="str">
        <f t="shared" si="3"/>
        <v/>
      </c>
    </row>
    <row r="47" spans="1:15" ht="15.75" customHeight="1" x14ac:dyDescent="0.25">
      <c r="A47" s="5"/>
      <c r="H47" s="3">
        <f t="shared" si="0"/>
        <v>2</v>
      </c>
      <c r="I47" s="3">
        <f t="shared" si="1"/>
        <v>2</v>
      </c>
      <c r="J47" s="3">
        <f t="shared" si="2"/>
        <v>0</v>
      </c>
      <c r="K47" s="3" t="str">
        <f t="shared" si="3"/>
        <v/>
      </c>
    </row>
    <row r="48" spans="1:15" ht="15.75" customHeight="1" x14ac:dyDescent="0.25">
      <c r="A48" s="5"/>
      <c r="H48" s="3">
        <f t="shared" si="0"/>
        <v>2</v>
      </c>
      <c r="I48" s="3">
        <f t="shared" si="1"/>
        <v>2</v>
      </c>
      <c r="J48" s="3">
        <f t="shared" si="2"/>
        <v>0</v>
      </c>
      <c r="K48" s="3" t="str">
        <f t="shared" si="3"/>
        <v/>
      </c>
    </row>
    <row r="49" spans="1:11" ht="15.75" customHeight="1" x14ac:dyDescent="0.25">
      <c r="A49" s="5"/>
      <c r="H49" s="3">
        <f t="shared" si="0"/>
        <v>2</v>
      </c>
      <c r="I49" s="3">
        <f t="shared" si="1"/>
        <v>2</v>
      </c>
      <c r="J49" s="3">
        <f t="shared" si="2"/>
        <v>0</v>
      </c>
      <c r="K49" s="3" t="str">
        <f t="shared" si="3"/>
        <v/>
      </c>
    </row>
    <row r="50" spans="1:11" ht="15.75" customHeight="1" x14ac:dyDescent="0.25">
      <c r="A50" s="5"/>
      <c r="H50" s="3">
        <f t="shared" si="0"/>
        <v>2</v>
      </c>
      <c r="I50" s="3">
        <f t="shared" si="1"/>
        <v>2</v>
      </c>
      <c r="J50" s="3">
        <f t="shared" si="2"/>
        <v>0</v>
      </c>
      <c r="K50" s="3" t="str">
        <f t="shared" si="3"/>
        <v/>
      </c>
    </row>
    <row r="51" spans="1:11" ht="15.75" customHeight="1" x14ac:dyDescent="0.25">
      <c r="A51" s="5"/>
      <c r="H51" s="3">
        <f t="shared" si="0"/>
        <v>2</v>
      </c>
      <c r="I51" s="3">
        <f t="shared" si="1"/>
        <v>2</v>
      </c>
      <c r="J51" s="3">
        <f t="shared" si="2"/>
        <v>0</v>
      </c>
      <c r="K51" s="3" t="str">
        <f t="shared" si="3"/>
        <v/>
      </c>
    </row>
    <row r="52" spans="1:11" ht="15.75" customHeight="1" x14ac:dyDescent="0.25">
      <c r="A52" s="5"/>
      <c r="H52" s="3">
        <f t="shared" si="0"/>
        <v>2</v>
      </c>
      <c r="I52" s="3">
        <f t="shared" si="1"/>
        <v>2</v>
      </c>
      <c r="J52" s="3">
        <f t="shared" si="2"/>
        <v>0</v>
      </c>
      <c r="K52" s="3" t="str">
        <f t="shared" ref="K2:K100" si="5">IF(A52="","",A52)</f>
        <v/>
      </c>
    </row>
    <row r="53" spans="1:11" ht="15.75" customHeight="1" x14ac:dyDescent="0.25">
      <c r="A53" s="5"/>
      <c r="H53" s="3">
        <f t="shared" si="0"/>
        <v>2</v>
      </c>
      <c r="I53" s="3">
        <f t="shared" si="1"/>
        <v>2</v>
      </c>
      <c r="J53" s="3">
        <f t="shared" si="2"/>
        <v>0</v>
      </c>
      <c r="K53" s="3" t="str">
        <f t="shared" si="5"/>
        <v/>
      </c>
    </row>
    <row r="54" spans="1:11" ht="15.75" customHeight="1" x14ac:dyDescent="0.25">
      <c r="A54" s="5"/>
      <c r="H54" s="3">
        <f t="shared" si="0"/>
        <v>2</v>
      </c>
      <c r="I54" s="3">
        <f t="shared" si="1"/>
        <v>2</v>
      </c>
      <c r="J54" s="3">
        <f t="shared" si="2"/>
        <v>0</v>
      </c>
      <c r="K54" s="3" t="str">
        <f t="shared" si="5"/>
        <v/>
      </c>
    </row>
    <row r="55" spans="1:11" ht="15.75" customHeight="1" x14ac:dyDescent="0.25">
      <c r="A55" s="5"/>
      <c r="H55" s="3">
        <f t="shared" si="0"/>
        <v>2</v>
      </c>
      <c r="I55" s="3">
        <f t="shared" si="1"/>
        <v>2</v>
      </c>
      <c r="J55" s="3">
        <f t="shared" si="2"/>
        <v>0</v>
      </c>
      <c r="K55" s="3" t="str">
        <f t="shared" si="5"/>
        <v/>
      </c>
    </row>
    <row r="56" spans="1:11" ht="15.75" customHeight="1" x14ac:dyDescent="0.25">
      <c r="A56" s="5"/>
      <c r="H56" s="3">
        <f t="shared" si="0"/>
        <v>2</v>
      </c>
      <c r="I56" s="3">
        <f t="shared" si="1"/>
        <v>2</v>
      </c>
      <c r="J56" s="3">
        <f t="shared" si="2"/>
        <v>0</v>
      </c>
      <c r="K56" s="3" t="str">
        <f t="shared" si="5"/>
        <v/>
      </c>
    </row>
    <row r="57" spans="1:11" ht="15.75" customHeight="1" x14ac:dyDescent="0.25">
      <c r="A57" s="5"/>
      <c r="H57" s="3">
        <f t="shared" si="0"/>
        <v>2</v>
      </c>
      <c r="I57" s="3">
        <f t="shared" si="1"/>
        <v>2</v>
      </c>
      <c r="J57" s="3">
        <f t="shared" si="2"/>
        <v>0</v>
      </c>
      <c r="K57" s="3" t="str">
        <f t="shared" si="5"/>
        <v/>
      </c>
    </row>
    <row r="58" spans="1:11" ht="15.75" customHeight="1" x14ac:dyDescent="0.25">
      <c r="A58" s="5"/>
      <c r="H58" s="3">
        <f t="shared" si="0"/>
        <v>2</v>
      </c>
      <c r="I58" s="3">
        <f t="shared" si="1"/>
        <v>2</v>
      </c>
      <c r="J58" s="3">
        <f t="shared" si="2"/>
        <v>0</v>
      </c>
      <c r="K58" s="3" t="str">
        <f t="shared" si="5"/>
        <v/>
      </c>
    </row>
    <row r="59" spans="1:11" ht="15.75" customHeight="1" x14ac:dyDescent="0.25">
      <c r="A59" s="5"/>
      <c r="H59" s="3">
        <f t="shared" si="0"/>
        <v>2</v>
      </c>
      <c r="I59" s="3">
        <f t="shared" si="1"/>
        <v>2</v>
      </c>
      <c r="J59" s="3">
        <f t="shared" si="2"/>
        <v>0</v>
      </c>
      <c r="K59" s="3" t="str">
        <f t="shared" si="5"/>
        <v/>
      </c>
    </row>
    <row r="60" spans="1:11" ht="15.75" customHeight="1" x14ac:dyDescent="0.25">
      <c r="A60" s="5"/>
      <c r="H60" s="3">
        <f t="shared" si="0"/>
        <v>2</v>
      </c>
      <c r="I60" s="3">
        <f t="shared" si="1"/>
        <v>2</v>
      </c>
      <c r="J60" s="3">
        <f t="shared" si="2"/>
        <v>0</v>
      </c>
      <c r="K60" s="3" t="str">
        <f t="shared" si="5"/>
        <v/>
      </c>
    </row>
    <row r="61" spans="1:11" ht="15.75" customHeight="1" x14ac:dyDescent="0.25">
      <c r="A61" s="5"/>
      <c r="H61" s="3">
        <f t="shared" si="0"/>
        <v>2</v>
      </c>
      <c r="I61" s="3">
        <f t="shared" si="1"/>
        <v>2</v>
      </c>
      <c r="J61" s="3">
        <f t="shared" si="2"/>
        <v>0</v>
      </c>
      <c r="K61" s="3" t="str">
        <f t="shared" si="5"/>
        <v/>
      </c>
    </row>
    <row r="62" spans="1:11" ht="15.75" customHeight="1" x14ac:dyDescent="0.25">
      <c r="A62" s="5"/>
      <c r="H62" s="3">
        <f t="shared" si="0"/>
        <v>2</v>
      </c>
      <c r="I62" s="3">
        <f t="shared" si="1"/>
        <v>2</v>
      </c>
      <c r="J62" s="3">
        <f t="shared" si="2"/>
        <v>0</v>
      </c>
      <c r="K62" s="3" t="str">
        <f t="shared" si="5"/>
        <v/>
      </c>
    </row>
    <row r="63" spans="1:11" ht="15.75" customHeight="1" x14ac:dyDescent="0.25">
      <c r="H63" s="3">
        <f t="shared" si="0"/>
        <v>2</v>
      </c>
      <c r="I63" s="3">
        <f t="shared" si="1"/>
        <v>2</v>
      </c>
      <c r="J63" s="3">
        <f t="shared" si="2"/>
        <v>0</v>
      </c>
      <c r="K63" s="3" t="str">
        <f t="shared" si="5"/>
        <v/>
      </c>
    </row>
    <row r="64" spans="1:11" ht="15.75" customHeight="1" x14ac:dyDescent="0.25">
      <c r="H64" s="3">
        <f t="shared" si="0"/>
        <v>2</v>
      </c>
      <c r="I64" s="3">
        <f t="shared" si="1"/>
        <v>2</v>
      </c>
      <c r="J64" s="3">
        <f t="shared" si="2"/>
        <v>0</v>
      </c>
      <c r="K64" s="3" t="str">
        <f t="shared" si="5"/>
        <v/>
      </c>
    </row>
    <row r="65" spans="8:11" ht="15.75" customHeight="1" x14ac:dyDescent="0.25">
      <c r="H65" s="3">
        <f t="shared" si="0"/>
        <v>2</v>
      </c>
      <c r="I65" s="3">
        <f t="shared" si="1"/>
        <v>2</v>
      </c>
      <c r="J65" s="3">
        <f t="shared" si="2"/>
        <v>0</v>
      </c>
      <c r="K65" s="3" t="str">
        <f t="shared" si="5"/>
        <v/>
      </c>
    </row>
    <row r="66" spans="8:11" ht="15.75" customHeight="1" x14ac:dyDescent="0.25">
      <c r="H66" s="3">
        <f t="shared" si="0"/>
        <v>2</v>
      </c>
      <c r="I66" s="3">
        <f t="shared" si="1"/>
        <v>2</v>
      </c>
      <c r="J66" s="3">
        <f t="shared" si="2"/>
        <v>0</v>
      </c>
      <c r="K66" s="3" t="str">
        <f t="shared" si="5"/>
        <v/>
      </c>
    </row>
    <row r="67" spans="8:11" ht="15.75" customHeight="1" x14ac:dyDescent="0.25">
      <c r="H67" s="3">
        <f t="shared" si="0"/>
        <v>2</v>
      </c>
      <c r="I67" s="3">
        <f t="shared" si="1"/>
        <v>2</v>
      </c>
      <c r="J67" s="3">
        <f t="shared" si="2"/>
        <v>0</v>
      </c>
      <c r="K67" s="3" t="str">
        <f t="shared" si="5"/>
        <v/>
      </c>
    </row>
    <row r="68" spans="8:11" ht="15.75" customHeight="1" x14ac:dyDescent="0.25">
      <c r="H68" s="3">
        <f t="shared" si="0"/>
        <v>2</v>
      </c>
      <c r="I68" s="3">
        <f t="shared" si="1"/>
        <v>2</v>
      </c>
      <c r="J68" s="3">
        <f t="shared" si="2"/>
        <v>0</v>
      </c>
      <c r="K68" s="3" t="str">
        <f t="shared" si="5"/>
        <v/>
      </c>
    </row>
    <row r="69" spans="8:11" ht="15.75" customHeight="1" x14ac:dyDescent="0.25">
      <c r="H69" s="3">
        <f t="shared" si="0"/>
        <v>2</v>
      </c>
      <c r="I69" s="3">
        <f t="shared" si="1"/>
        <v>2</v>
      </c>
      <c r="J69" s="3">
        <f t="shared" si="2"/>
        <v>0</v>
      </c>
      <c r="K69" s="3" t="str">
        <f t="shared" si="5"/>
        <v/>
      </c>
    </row>
    <row r="70" spans="8:11" ht="15.75" customHeight="1" x14ac:dyDescent="0.25">
      <c r="H70" s="3">
        <f t="shared" si="0"/>
        <v>2</v>
      </c>
      <c r="I70" s="3">
        <f t="shared" si="1"/>
        <v>2</v>
      </c>
      <c r="J70" s="3">
        <f t="shared" si="2"/>
        <v>0</v>
      </c>
      <c r="K70" s="3" t="str">
        <f t="shared" si="5"/>
        <v/>
      </c>
    </row>
    <row r="71" spans="8:11" ht="15.75" customHeight="1" x14ac:dyDescent="0.25">
      <c r="H71" s="3">
        <f t="shared" si="0"/>
        <v>2</v>
      </c>
      <c r="I71" s="3">
        <f t="shared" si="1"/>
        <v>2</v>
      </c>
      <c r="J71" s="3">
        <f t="shared" si="2"/>
        <v>0</v>
      </c>
      <c r="K71" s="3" t="str">
        <f t="shared" si="5"/>
        <v/>
      </c>
    </row>
    <row r="72" spans="8:11" ht="15.75" customHeight="1" x14ac:dyDescent="0.25">
      <c r="H72" s="3">
        <f t="shared" si="0"/>
        <v>2</v>
      </c>
      <c r="I72" s="3">
        <f t="shared" si="1"/>
        <v>2</v>
      </c>
      <c r="J72" s="3">
        <f t="shared" si="2"/>
        <v>0</v>
      </c>
      <c r="K72" s="3" t="str">
        <f t="shared" si="5"/>
        <v/>
      </c>
    </row>
    <row r="73" spans="8:11" ht="15.75" customHeight="1" x14ac:dyDescent="0.25">
      <c r="H73" s="3">
        <f t="shared" si="0"/>
        <v>2</v>
      </c>
      <c r="I73" s="3">
        <f t="shared" si="1"/>
        <v>2</v>
      </c>
      <c r="J73" s="3">
        <f t="shared" si="2"/>
        <v>0</v>
      </c>
      <c r="K73" s="3" t="str">
        <f t="shared" si="5"/>
        <v/>
      </c>
    </row>
    <row r="74" spans="8:11" ht="15.75" customHeight="1" x14ac:dyDescent="0.25">
      <c r="H74" s="3">
        <f t="shared" si="0"/>
        <v>2</v>
      </c>
      <c r="I74" s="3">
        <f t="shared" si="1"/>
        <v>2</v>
      </c>
      <c r="J74" s="3">
        <f t="shared" si="2"/>
        <v>0</v>
      </c>
      <c r="K74" s="3" t="str">
        <f t="shared" si="5"/>
        <v/>
      </c>
    </row>
    <row r="75" spans="8:11" ht="15.75" customHeight="1" x14ac:dyDescent="0.25">
      <c r="H75" s="3">
        <f t="shared" si="0"/>
        <v>2</v>
      </c>
      <c r="I75" s="3">
        <f t="shared" si="1"/>
        <v>2</v>
      </c>
      <c r="J75" s="3">
        <f t="shared" si="2"/>
        <v>0</v>
      </c>
      <c r="K75" s="3" t="str">
        <f t="shared" si="5"/>
        <v/>
      </c>
    </row>
    <row r="76" spans="8:11" ht="15.75" customHeight="1" x14ac:dyDescent="0.25">
      <c r="H76" s="3">
        <f t="shared" si="0"/>
        <v>2</v>
      </c>
      <c r="I76" s="3">
        <f t="shared" si="1"/>
        <v>2</v>
      </c>
      <c r="J76" s="3">
        <f t="shared" si="2"/>
        <v>0</v>
      </c>
      <c r="K76" s="3" t="str">
        <f t="shared" si="5"/>
        <v/>
      </c>
    </row>
    <row r="77" spans="8:11" ht="15.75" customHeight="1" x14ac:dyDescent="0.25">
      <c r="H77" s="3">
        <f t="shared" si="0"/>
        <v>2</v>
      </c>
      <c r="I77" s="3">
        <f t="shared" si="1"/>
        <v>2</v>
      </c>
      <c r="J77" s="3">
        <f t="shared" si="2"/>
        <v>0</v>
      </c>
      <c r="K77" s="3" t="str">
        <f t="shared" si="5"/>
        <v/>
      </c>
    </row>
    <row r="78" spans="8:11" ht="15.75" customHeight="1" x14ac:dyDescent="0.25">
      <c r="H78" s="3">
        <f t="shared" si="0"/>
        <v>2</v>
      </c>
      <c r="I78" s="3">
        <f t="shared" si="1"/>
        <v>2</v>
      </c>
      <c r="J78" s="3">
        <f t="shared" si="2"/>
        <v>0</v>
      </c>
      <c r="K78" s="3" t="str">
        <f t="shared" si="5"/>
        <v/>
      </c>
    </row>
    <row r="79" spans="8:11" ht="15.75" customHeight="1" x14ac:dyDescent="0.25">
      <c r="H79" s="3">
        <f t="shared" si="0"/>
        <v>2</v>
      </c>
      <c r="I79" s="3">
        <f t="shared" si="1"/>
        <v>2</v>
      </c>
      <c r="J79" s="3">
        <f t="shared" si="2"/>
        <v>0</v>
      </c>
      <c r="K79" s="3" t="str">
        <f t="shared" si="5"/>
        <v/>
      </c>
    </row>
    <row r="80" spans="8:11" ht="15.75" customHeight="1" x14ac:dyDescent="0.25">
      <c r="H80" s="3">
        <f t="shared" si="0"/>
        <v>2</v>
      </c>
      <c r="I80" s="3">
        <f t="shared" si="1"/>
        <v>2</v>
      </c>
      <c r="J80" s="3">
        <f t="shared" si="2"/>
        <v>0</v>
      </c>
      <c r="K80" s="3" t="str">
        <f t="shared" si="5"/>
        <v/>
      </c>
    </row>
    <row r="81" spans="8:11" ht="15.75" customHeight="1" x14ac:dyDescent="0.25">
      <c r="H81" s="3">
        <f t="shared" si="0"/>
        <v>2</v>
      </c>
      <c r="I81" s="3">
        <f t="shared" si="1"/>
        <v>2</v>
      </c>
      <c r="J81" s="3">
        <f t="shared" si="2"/>
        <v>0</v>
      </c>
      <c r="K81" s="3" t="str">
        <f t="shared" si="5"/>
        <v/>
      </c>
    </row>
    <row r="82" spans="8:11" ht="15.75" customHeight="1" x14ac:dyDescent="0.25">
      <c r="H82" s="3">
        <f t="shared" si="0"/>
        <v>2</v>
      </c>
      <c r="I82" s="3">
        <f t="shared" si="1"/>
        <v>2</v>
      </c>
      <c r="J82" s="3">
        <f t="shared" si="2"/>
        <v>0</v>
      </c>
      <c r="K82" s="3" t="str">
        <f t="shared" si="5"/>
        <v/>
      </c>
    </row>
    <row r="83" spans="8:11" ht="15.75" customHeight="1" x14ac:dyDescent="0.25">
      <c r="H83" s="3">
        <f t="shared" si="0"/>
        <v>2</v>
      </c>
      <c r="I83" s="3">
        <f t="shared" si="1"/>
        <v>2</v>
      </c>
      <c r="J83" s="3">
        <f t="shared" si="2"/>
        <v>0</v>
      </c>
      <c r="K83" s="3" t="str">
        <f t="shared" si="5"/>
        <v/>
      </c>
    </row>
    <row r="84" spans="8:11" ht="15.75" customHeight="1" x14ac:dyDescent="0.25">
      <c r="H84" s="3">
        <f t="shared" si="0"/>
        <v>2</v>
      </c>
      <c r="I84" s="3">
        <f t="shared" si="1"/>
        <v>2</v>
      </c>
      <c r="J84" s="3">
        <f t="shared" si="2"/>
        <v>0</v>
      </c>
      <c r="K84" s="3" t="str">
        <f t="shared" si="5"/>
        <v/>
      </c>
    </row>
    <row r="85" spans="8:11" ht="15.75" customHeight="1" x14ac:dyDescent="0.25">
      <c r="H85" s="3">
        <f t="shared" si="0"/>
        <v>2</v>
      </c>
      <c r="I85" s="3">
        <f t="shared" si="1"/>
        <v>2</v>
      </c>
      <c r="J85" s="3">
        <f t="shared" si="2"/>
        <v>0</v>
      </c>
      <c r="K85" s="3" t="str">
        <f t="shared" si="5"/>
        <v/>
      </c>
    </row>
    <row r="86" spans="8:11" ht="15.75" customHeight="1" x14ac:dyDescent="0.25">
      <c r="H86" s="3">
        <f t="shared" si="0"/>
        <v>2</v>
      </c>
      <c r="I86" s="3">
        <f t="shared" si="1"/>
        <v>2</v>
      </c>
      <c r="J86" s="3">
        <f t="shared" si="2"/>
        <v>0</v>
      </c>
      <c r="K86" s="3" t="str">
        <f t="shared" si="5"/>
        <v/>
      </c>
    </row>
    <row r="87" spans="8:11" ht="15.75" customHeight="1" x14ac:dyDescent="0.25">
      <c r="H87" s="3">
        <f t="shared" si="0"/>
        <v>2</v>
      </c>
      <c r="I87" s="3">
        <f t="shared" si="1"/>
        <v>2</v>
      </c>
      <c r="J87" s="3">
        <f t="shared" si="2"/>
        <v>0</v>
      </c>
      <c r="K87" s="3" t="str">
        <f t="shared" si="5"/>
        <v/>
      </c>
    </row>
    <row r="88" spans="8:11" ht="15.75" customHeight="1" x14ac:dyDescent="0.25">
      <c r="H88" s="3">
        <f t="shared" si="0"/>
        <v>2</v>
      </c>
      <c r="I88" s="3">
        <f t="shared" si="1"/>
        <v>2</v>
      </c>
      <c r="J88" s="3">
        <f t="shared" si="2"/>
        <v>0</v>
      </c>
      <c r="K88" s="3" t="str">
        <f t="shared" si="5"/>
        <v/>
      </c>
    </row>
    <row r="89" spans="8:11" ht="15.75" customHeight="1" x14ac:dyDescent="0.25">
      <c r="H89" s="3">
        <f t="shared" si="0"/>
        <v>2</v>
      </c>
      <c r="I89" s="3">
        <f t="shared" si="1"/>
        <v>2</v>
      </c>
      <c r="J89" s="3">
        <f t="shared" si="2"/>
        <v>0</v>
      </c>
      <c r="K89" s="3" t="str">
        <f t="shared" si="5"/>
        <v/>
      </c>
    </row>
    <row r="90" spans="8:11" ht="15.75" customHeight="1" x14ac:dyDescent="0.25">
      <c r="H90" s="3">
        <f t="shared" si="0"/>
        <v>2</v>
      </c>
      <c r="I90" s="3">
        <f t="shared" si="1"/>
        <v>2</v>
      </c>
      <c r="J90" s="3">
        <f t="shared" si="2"/>
        <v>0</v>
      </c>
      <c r="K90" s="3" t="str">
        <f t="shared" si="5"/>
        <v/>
      </c>
    </row>
    <row r="91" spans="8:11" ht="15.75" customHeight="1" x14ac:dyDescent="0.25">
      <c r="H91" s="3">
        <f t="shared" si="0"/>
        <v>2</v>
      </c>
      <c r="I91" s="3">
        <f t="shared" si="1"/>
        <v>2</v>
      </c>
      <c r="J91" s="3">
        <f t="shared" si="2"/>
        <v>0</v>
      </c>
      <c r="K91" s="3" t="str">
        <f t="shared" si="5"/>
        <v/>
      </c>
    </row>
    <row r="92" spans="8:11" ht="15.75" customHeight="1" x14ac:dyDescent="0.25">
      <c r="H92" s="3">
        <f t="shared" si="0"/>
        <v>2</v>
      </c>
      <c r="I92" s="3">
        <f t="shared" si="1"/>
        <v>2</v>
      </c>
      <c r="J92" s="3">
        <f t="shared" si="2"/>
        <v>0</v>
      </c>
      <c r="K92" s="3" t="str">
        <f t="shared" si="5"/>
        <v/>
      </c>
    </row>
    <row r="93" spans="8:11" ht="15.75" customHeight="1" x14ac:dyDescent="0.25">
      <c r="H93" s="3">
        <f t="shared" si="0"/>
        <v>2</v>
      </c>
      <c r="I93" s="3">
        <f t="shared" si="1"/>
        <v>2</v>
      </c>
      <c r="J93" s="3">
        <f t="shared" si="2"/>
        <v>0</v>
      </c>
      <c r="K93" s="3" t="str">
        <f t="shared" si="5"/>
        <v/>
      </c>
    </row>
    <row r="94" spans="8:11" ht="15.75" customHeight="1" x14ac:dyDescent="0.25">
      <c r="H94" s="3">
        <f t="shared" si="0"/>
        <v>2</v>
      </c>
      <c r="I94" s="3">
        <f t="shared" si="1"/>
        <v>2</v>
      </c>
      <c r="J94" s="3">
        <f t="shared" si="2"/>
        <v>0</v>
      </c>
      <c r="K94" s="3" t="str">
        <f t="shared" si="5"/>
        <v/>
      </c>
    </row>
    <row r="95" spans="8:11" ht="15.75" customHeight="1" x14ac:dyDescent="0.25">
      <c r="H95" s="3">
        <f t="shared" si="0"/>
        <v>2</v>
      </c>
      <c r="I95" s="3">
        <f t="shared" si="1"/>
        <v>2</v>
      </c>
      <c r="J95" s="3">
        <f t="shared" si="2"/>
        <v>0</v>
      </c>
      <c r="K95" s="3" t="str">
        <f t="shared" si="5"/>
        <v/>
      </c>
    </row>
    <row r="96" spans="8:11" ht="15.75" customHeight="1" x14ac:dyDescent="0.25">
      <c r="H96" s="3">
        <f t="shared" si="0"/>
        <v>2</v>
      </c>
      <c r="I96" s="3">
        <f t="shared" si="1"/>
        <v>2</v>
      </c>
      <c r="J96" s="3">
        <f t="shared" si="2"/>
        <v>0</v>
      </c>
      <c r="K96" s="3" t="str">
        <f t="shared" si="5"/>
        <v/>
      </c>
    </row>
    <row r="97" spans="8:11" ht="15.75" customHeight="1" x14ac:dyDescent="0.25">
      <c r="H97" s="3">
        <f t="shared" si="0"/>
        <v>2</v>
      </c>
      <c r="I97" s="3">
        <f t="shared" si="1"/>
        <v>2</v>
      </c>
      <c r="J97" s="3">
        <f t="shared" si="2"/>
        <v>0</v>
      </c>
      <c r="K97" s="3" t="str">
        <f t="shared" si="5"/>
        <v/>
      </c>
    </row>
    <row r="98" spans="8:11" ht="15.75" customHeight="1" x14ac:dyDescent="0.25">
      <c r="H98" s="3">
        <f t="shared" si="0"/>
        <v>2</v>
      </c>
      <c r="I98" s="3">
        <f t="shared" si="1"/>
        <v>2</v>
      </c>
      <c r="J98" s="3">
        <f t="shared" si="2"/>
        <v>0</v>
      </c>
      <c r="K98" s="3" t="str">
        <f t="shared" si="5"/>
        <v/>
      </c>
    </row>
    <row r="99" spans="8:11" ht="15.75" customHeight="1" x14ac:dyDescent="0.25">
      <c r="H99" s="3">
        <f t="shared" si="0"/>
        <v>2</v>
      </c>
      <c r="I99" s="3">
        <f t="shared" si="1"/>
        <v>2</v>
      </c>
      <c r="J99" s="3">
        <f t="shared" si="2"/>
        <v>0</v>
      </c>
      <c r="K99" s="3" t="str">
        <f t="shared" si="5"/>
        <v/>
      </c>
    </row>
    <row r="100" spans="8:11" ht="15.75" customHeight="1" x14ac:dyDescent="0.25">
      <c r="H100" s="3">
        <f t="shared" si="0"/>
        <v>2</v>
      </c>
      <c r="I100" s="3">
        <f t="shared" si="1"/>
        <v>2</v>
      </c>
      <c r="J100" s="3">
        <f t="shared" si="2"/>
        <v>0</v>
      </c>
      <c r="K100" s="3" t="str">
        <f t="shared" si="5"/>
        <v/>
      </c>
    </row>
    <row r="101" spans="8:11" ht="15.75" customHeight="1" x14ac:dyDescent="0.25"/>
    <row r="102" spans="8:11" ht="15.75" customHeight="1" x14ac:dyDescent="0.25"/>
    <row r="103" spans="8:11" ht="15.75" customHeight="1" x14ac:dyDescent="0.25"/>
    <row r="104" spans="8:11" ht="15.75" customHeight="1" x14ac:dyDescent="0.25"/>
    <row r="105" spans="8:11" ht="15.75" customHeight="1" x14ac:dyDescent="0.25"/>
    <row r="106" spans="8:11" ht="15.75" customHeight="1" x14ac:dyDescent="0.25"/>
    <row r="107" spans="8:11" ht="15.75" customHeight="1" x14ac:dyDescent="0.25"/>
    <row r="108" spans="8:11" ht="15.75" customHeight="1" x14ac:dyDescent="0.25"/>
    <row r="109" spans="8:11" ht="15.75" customHeight="1" x14ac:dyDescent="0.25"/>
    <row r="110" spans="8:11" ht="15.75" customHeight="1" x14ac:dyDescent="0.25"/>
    <row r="111" spans="8:11" ht="15.75" customHeight="1" x14ac:dyDescent="0.25"/>
    <row r="112" spans="8:1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I16" xr:uid="{00000000-0009-0000-0000-000000000000}"/>
  <phoneticPr fontId="6" type="noConversion"/>
  <conditionalFormatting sqref="D1:G1000">
    <cfRule type="cellIs" dxfId="1" priority="2" operator="equal">
      <formula>0</formula>
    </cfRule>
  </conditionalFormatting>
  <conditionalFormatting sqref="J2:J1000">
    <cfRule type="cellIs" dxfId="0" priority="1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88E6-9543-4730-8F60-B3345E3115C4}">
  <dimension ref="A1:R31"/>
  <sheetViews>
    <sheetView workbookViewId="0">
      <selection activeCell="P8" sqref="P8"/>
    </sheetView>
  </sheetViews>
  <sheetFormatPr defaultRowHeight="21" x14ac:dyDescent="0.35"/>
  <cols>
    <col min="1" max="1" width="13.7109375" style="8" customWidth="1"/>
    <col min="2" max="8" width="0" style="8" hidden="1" customWidth="1"/>
    <col min="9" max="9" width="3.5703125" style="8" hidden="1" customWidth="1"/>
    <col min="10" max="12" width="12" style="8" customWidth="1"/>
    <col min="13" max="13" width="11.140625" customWidth="1"/>
  </cols>
  <sheetData>
    <row r="1" spans="1:18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48</v>
      </c>
      <c r="I1" s="12" t="s">
        <v>49</v>
      </c>
      <c r="J1" s="12" t="s">
        <v>45</v>
      </c>
      <c r="K1" s="12" t="s">
        <v>46</v>
      </c>
      <c r="L1" s="13" t="s">
        <v>47</v>
      </c>
      <c r="M1" s="12" t="s">
        <v>10</v>
      </c>
      <c r="R1" s="3"/>
    </row>
    <row r="2" spans="1:18" x14ac:dyDescent="0.35">
      <c r="A2" s="9" t="s">
        <v>29</v>
      </c>
      <c r="B2" s="7">
        <v>24</v>
      </c>
      <c r="C2" s="7">
        <v>32.56</v>
      </c>
      <c r="D2" s="7"/>
      <c r="E2" s="7"/>
      <c r="F2" s="7">
        <v>7</v>
      </c>
      <c r="G2" s="7"/>
      <c r="H2" s="7">
        <f t="shared" ref="H2:H31" si="0">MAX(D2,F2)</f>
        <v>7</v>
      </c>
      <c r="I2" s="7">
        <f t="shared" ref="I2:I31" si="1">MAX(E2,G2)</f>
        <v>0</v>
      </c>
      <c r="J2" s="7">
        <f t="shared" ref="J2:J31" si="2">IF(I2,B2-2.5,B2-2)</f>
        <v>22</v>
      </c>
      <c r="K2" s="7">
        <f t="shared" ref="K2:K31" si="3">IF(H2,C2-2.5,C2-2)</f>
        <v>30.060000000000002</v>
      </c>
      <c r="L2" s="10">
        <f t="shared" ref="L2:L31" si="4">IF(MAX(H2:I2),MAX(H2:I2)-2.5,"")</f>
        <v>4.5</v>
      </c>
      <c r="M2" s="18">
        <v>1</v>
      </c>
      <c r="N2" s="6"/>
      <c r="O2" s="6"/>
      <c r="R2" s="3"/>
    </row>
    <row r="3" spans="1:18" x14ac:dyDescent="0.35">
      <c r="A3" s="9" t="s">
        <v>30</v>
      </c>
      <c r="B3" s="7">
        <v>24</v>
      </c>
      <c r="C3" s="7">
        <v>48</v>
      </c>
      <c r="D3" s="7"/>
      <c r="E3" s="7">
        <v>7</v>
      </c>
      <c r="F3" s="7"/>
      <c r="G3" s="7"/>
      <c r="H3" s="7">
        <f t="shared" si="0"/>
        <v>0</v>
      </c>
      <c r="I3" s="7">
        <f t="shared" si="1"/>
        <v>7</v>
      </c>
      <c r="J3" s="7">
        <f t="shared" si="2"/>
        <v>21.5</v>
      </c>
      <c r="K3" s="7">
        <f t="shared" si="3"/>
        <v>46</v>
      </c>
      <c r="L3" s="10">
        <f t="shared" si="4"/>
        <v>4.5</v>
      </c>
      <c r="M3" s="17">
        <v>2</v>
      </c>
      <c r="N3" s="6"/>
      <c r="O3" s="6"/>
      <c r="R3" s="3"/>
    </row>
    <row r="4" spans="1:18" x14ac:dyDescent="0.35">
      <c r="A4" s="9" t="s">
        <v>31</v>
      </c>
      <c r="B4" s="7">
        <v>24</v>
      </c>
      <c r="C4" s="7">
        <v>32.56</v>
      </c>
      <c r="D4" s="7">
        <v>7</v>
      </c>
      <c r="E4" s="7"/>
      <c r="F4" s="7"/>
      <c r="G4" s="7"/>
      <c r="H4" s="7">
        <f t="shared" si="0"/>
        <v>7</v>
      </c>
      <c r="I4" s="7">
        <f t="shared" si="1"/>
        <v>0</v>
      </c>
      <c r="J4" s="7">
        <f t="shared" si="2"/>
        <v>22</v>
      </c>
      <c r="K4" s="7">
        <f t="shared" si="3"/>
        <v>30.060000000000002</v>
      </c>
      <c r="L4" s="10">
        <f t="shared" si="4"/>
        <v>4.5</v>
      </c>
      <c r="M4" s="17">
        <v>1</v>
      </c>
      <c r="N4" s="6"/>
      <c r="O4" s="6"/>
      <c r="R4" s="5"/>
    </row>
    <row r="5" spans="1:18" x14ac:dyDescent="0.35">
      <c r="A5" s="9" t="s">
        <v>32</v>
      </c>
      <c r="B5" s="7">
        <v>24</v>
      </c>
      <c r="C5" s="7">
        <v>32.56</v>
      </c>
      <c r="D5" s="7"/>
      <c r="E5" s="7"/>
      <c r="F5" s="7">
        <v>7</v>
      </c>
      <c r="G5" s="7"/>
      <c r="H5" s="7">
        <f t="shared" si="0"/>
        <v>7</v>
      </c>
      <c r="I5" s="7">
        <f t="shared" si="1"/>
        <v>0</v>
      </c>
      <c r="J5" s="7">
        <f t="shared" si="2"/>
        <v>22</v>
      </c>
      <c r="K5" s="7">
        <f t="shared" si="3"/>
        <v>30.060000000000002</v>
      </c>
      <c r="L5" s="10">
        <f t="shared" si="4"/>
        <v>4.5</v>
      </c>
      <c r="M5" s="17">
        <v>8</v>
      </c>
      <c r="N5" s="6"/>
      <c r="O5" s="6"/>
      <c r="R5" s="5"/>
    </row>
    <row r="6" spans="1:18" x14ac:dyDescent="0.35">
      <c r="A6" s="9" t="s">
        <v>33</v>
      </c>
      <c r="B6" s="7">
        <v>24</v>
      </c>
      <c r="C6" s="7">
        <v>48</v>
      </c>
      <c r="D6" s="7"/>
      <c r="E6" s="7"/>
      <c r="F6" s="7"/>
      <c r="G6" s="7"/>
      <c r="H6" s="7">
        <f t="shared" si="0"/>
        <v>0</v>
      </c>
      <c r="I6" s="7">
        <f t="shared" si="1"/>
        <v>0</v>
      </c>
      <c r="J6" s="7">
        <f t="shared" si="2"/>
        <v>22</v>
      </c>
      <c r="K6" s="7">
        <f t="shared" si="3"/>
        <v>46</v>
      </c>
      <c r="L6" s="10" t="str">
        <f t="shared" si="4"/>
        <v/>
      </c>
      <c r="M6" s="17">
        <v>20</v>
      </c>
      <c r="N6" s="6"/>
      <c r="O6" s="6"/>
      <c r="R6" s="3"/>
    </row>
    <row r="7" spans="1:18" x14ac:dyDescent="0.35">
      <c r="A7" s="9" t="s">
        <v>34</v>
      </c>
      <c r="B7" s="7">
        <v>24</v>
      </c>
      <c r="C7" s="7">
        <v>32.56</v>
      </c>
      <c r="D7" s="7">
        <v>7</v>
      </c>
      <c r="E7" s="7"/>
      <c r="F7" s="7"/>
      <c r="G7" s="7"/>
      <c r="H7" s="7">
        <f t="shared" si="0"/>
        <v>7</v>
      </c>
      <c r="I7" s="7">
        <f t="shared" si="1"/>
        <v>0</v>
      </c>
      <c r="J7" s="7">
        <f t="shared" si="2"/>
        <v>22</v>
      </c>
      <c r="K7" s="7">
        <f t="shared" si="3"/>
        <v>30.060000000000002</v>
      </c>
      <c r="L7" s="10">
        <f t="shared" si="4"/>
        <v>4.5</v>
      </c>
      <c r="M7" s="17">
        <v>8</v>
      </c>
      <c r="N7" s="6"/>
      <c r="O7" s="6"/>
      <c r="R7" s="3"/>
    </row>
    <row r="8" spans="1:18" x14ac:dyDescent="0.35">
      <c r="A8" s="9" t="s">
        <v>35</v>
      </c>
      <c r="B8" s="7">
        <v>24</v>
      </c>
      <c r="C8" s="7">
        <v>32.56</v>
      </c>
      <c r="D8" s="7"/>
      <c r="E8" s="7"/>
      <c r="F8" s="7"/>
      <c r="G8" s="7"/>
      <c r="H8" s="7">
        <f t="shared" si="0"/>
        <v>0</v>
      </c>
      <c r="I8" s="7">
        <f t="shared" si="1"/>
        <v>0</v>
      </c>
      <c r="J8" s="7">
        <f t="shared" si="2"/>
        <v>22</v>
      </c>
      <c r="K8" s="7">
        <f t="shared" si="3"/>
        <v>30.560000000000002</v>
      </c>
      <c r="L8" s="10" t="str">
        <f t="shared" si="4"/>
        <v/>
      </c>
      <c r="M8" s="17">
        <v>4</v>
      </c>
      <c r="N8" s="6"/>
      <c r="O8" s="6"/>
      <c r="R8" s="3"/>
    </row>
    <row r="9" spans="1:18" x14ac:dyDescent="0.35">
      <c r="A9" s="9" t="s">
        <v>14</v>
      </c>
      <c r="B9" s="7">
        <v>24</v>
      </c>
      <c r="C9" s="7">
        <v>46.25</v>
      </c>
      <c r="D9" s="7"/>
      <c r="E9" s="7"/>
      <c r="F9" s="7"/>
      <c r="G9" s="7">
        <v>7</v>
      </c>
      <c r="H9" s="7">
        <f t="shared" si="0"/>
        <v>0</v>
      </c>
      <c r="I9" s="7">
        <f t="shared" si="1"/>
        <v>7</v>
      </c>
      <c r="J9" s="7">
        <f t="shared" si="2"/>
        <v>21.5</v>
      </c>
      <c r="K9" s="7">
        <f t="shared" si="3"/>
        <v>44.25</v>
      </c>
      <c r="L9" s="10">
        <f t="shared" si="4"/>
        <v>4.5</v>
      </c>
      <c r="M9" s="17">
        <v>14</v>
      </c>
      <c r="N9" s="6"/>
      <c r="O9" s="6"/>
      <c r="R9" s="3"/>
    </row>
    <row r="10" spans="1:18" x14ac:dyDescent="0.35">
      <c r="A10" s="9" t="s">
        <v>24</v>
      </c>
      <c r="B10" s="7">
        <v>31</v>
      </c>
      <c r="C10" s="7">
        <v>41.25</v>
      </c>
      <c r="D10" s="7"/>
      <c r="E10" s="7"/>
      <c r="F10" s="7">
        <v>7</v>
      </c>
      <c r="G10" s="7"/>
      <c r="H10" s="7">
        <f t="shared" si="0"/>
        <v>7</v>
      </c>
      <c r="I10" s="7">
        <f t="shared" si="1"/>
        <v>0</v>
      </c>
      <c r="J10" s="7">
        <f t="shared" si="2"/>
        <v>29</v>
      </c>
      <c r="K10" s="7">
        <f t="shared" si="3"/>
        <v>38.75</v>
      </c>
      <c r="L10" s="10">
        <f t="shared" si="4"/>
        <v>4.5</v>
      </c>
      <c r="M10" s="17">
        <v>1</v>
      </c>
      <c r="N10" s="6"/>
      <c r="O10" s="6"/>
    </row>
    <row r="11" spans="1:18" x14ac:dyDescent="0.35">
      <c r="A11" s="9" t="s">
        <v>25</v>
      </c>
      <c r="B11" s="7">
        <v>31</v>
      </c>
      <c r="C11" s="7">
        <v>41.25</v>
      </c>
      <c r="D11" s="7"/>
      <c r="E11" s="7"/>
      <c r="F11" s="7">
        <v>7</v>
      </c>
      <c r="G11" s="7"/>
      <c r="H11" s="7">
        <f t="shared" si="0"/>
        <v>7</v>
      </c>
      <c r="I11" s="7">
        <f t="shared" si="1"/>
        <v>0</v>
      </c>
      <c r="J11" s="7">
        <f t="shared" si="2"/>
        <v>29</v>
      </c>
      <c r="K11" s="7">
        <f t="shared" si="3"/>
        <v>38.75</v>
      </c>
      <c r="L11" s="10">
        <f t="shared" si="4"/>
        <v>4.5</v>
      </c>
      <c r="M11" s="17">
        <v>1</v>
      </c>
      <c r="N11" s="6"/>
      <c r="O11" s="6"/>
    </row>
    <row r="12" spans="1:18" x14ac:dyDescent="0.35">
      <c r="A12" s="9" t="s">
        <v>15</v>
      </c>
      <c r="B12" s="7">
        <v>24</v>
      </c>
      <c r="C12" s="7">
        <v>46.25</v>
      </c>
      <c r="D12" s="7"/>
      <c r="E12" s="7">
        <v>7</v>
      </c>
      <c r="F12" s="7"/>
      <c r="G12" s="7"/>
      <c r="H12" s="7">
        <f t="shared" si="0"/>
        <v>0</v>
      </c>
      <c r="I12" s="7">
        <f t="shared" si="1"/>
        <v>7</v>
      </c>
      <c r="J12" s="7">
        <f t="shared" si="2"/>
        <v>21.5</v>
      </c>
      <c r="K12" s="7">
        <f t="shared" si="3"/>
        <v>44.25</v>
      </c>
      <c r="L12" s="10">
        <f t="shared" si="4"/>
        <v>4.5</v>
      </c>
      <c r="M12" s="17">
        <v>14</v>
      </c>
      <c r="N12" s="6"/>
      <c r="O12" s="6"/>
      <c r="R12" s="3"/>
    </row>
    <row r="13" spans="1:18" x14ac:dyDescent="0.35">
      <c r="A13" s="9" t="s">
        <v>20</v>
      </c>
      <c r="B13" s="7">
        <v>31</v>
      </c>
      <c r="C13" s="7">
        <v>12.875</v>
      </c>
      <c r="D13" s="7">
        <v>12.875</v>
      </c>
      <c r="E13" s="7"/>
      <c r="F13" s="7"/>
      <c r="G13" s="7"/>
      <c r="H13" s="7">
        <f t="shared" si="0"/>
        <v>12.875</v>
      </c>
      <c r="I13" s="7">
        <f t="shared" si="1"/>
        <v>0</v>
      </c>
      <c r="J13" s="7">
        <f t="shared" si="2"/>
        <v>29</v>
      </c>
      <c r="K13" s="7">
        <f t="shared" si="3"/>
        <v>10.375</v>
      </c>
      <c r="L13" s="10">
        <f t="shared" si="4"/>
        <v>10.375</v>
      </c>
      <c r="M13" s="17">
        <v>1</v>
      </c>
      <c r="N13" s="6"/>
      <c r="O13" s="6"/>
    </row>
    <row r="14" spans="1:18" x14ac:dyDescent="0.35">
      <c r="A14" s="9" t="s">
        <v>21</v>
      </c>
      <c r="B14" s="7">
        <v>31</v>
      </c>
      <c r="C14" s="7">
        <v>12.875</v>
      </c>
      <c r="D14" s="7">
        <v>12.875</v>
      </c>
      <c r="E14" s="7"/>
      <c r="F14" s="7"/>
      <c r="G14" s="7"/>
      <c r="H14" s="7">
        <f t="shared" si="0"/>
        <v>12.875</v>
      </c>
      <c r="I14" s="7">
        <f t="shared" si="1"/>
        <v>0</v>
      </c>
      <c r="J14" s="7">
        <f t="shared" si="2"/>
        <v>29</v>
      </c>
      <c r="K14" s="7">
        <f t="shared" si="3"/>
        <v>10.375</v>
      </c>
      <c r="L14" s="10">
        <f t="shared" si="4"/>
        <v>10.375</v>
      </c>
      <c r="M14" s="17">
        <v>1</v>
      </c>
      <c r="N14" s="6"/>
      <c r="O14" s="6"/>
    </row>
    <row r="15" spans="1:18" x14ac:dyDescent="0.35">
      <c r="A15" s="9" t="s">
        <v>16</v>
      </c>
      <c r="B15" s="7">
        <v>24</v>
      </c>
      <c r="C15" s="7">
        <v>28.125</v>
      </c>
      <c r="D15" s="7"/>
      <c r="E15" s="7"/>
      <c r="F15" s="7"/>
      <c r="G15" s="7">
        <v>7</v>
      </c>
      <c r="H15" s="7">
        <f t="shared" si="0"/>
        <v>0</v>
      </c>
      <c r="I15" s="7">
        <f t="shared" si="1"/>
        <v>7</v>
      </c>
      <c r="J15" s="7">
        <f t="shared" si="2"/>
        <v>21.5</v>
      </c>
      <c r="K15" s="7">
        <f t="shared" si="3"/>
        <v>26.125</v>
      </c>
      <c r="L15" s="10">
        <f t="shared" si="4"/>
        <v>4.5</v>
      </c>
      <c r="M15" s="17">
        <v>1</v>
      </c>
      <c r="N15" s="6"/>
      <c r="O15" s="6"/>
    </row>
    <row r="16" spans="1:18" x14ac:dyDescent="0.35">
      <c r="A16" s="9" t="s">
        <v>22</v>
      </c>
      <c r="B16" s="7">
        <v>24</v>
      </c>
      <c r="C16" s="7">
        <v>25.75</v>
      </c>
      <c r="D16" s="7"/>
      <c r="E16" s="7"/>
      <c r="F16" s="7"/>
      <c r="G16" s="7">
        <v>7</v>
      </c>
      <c r="H16" s="7">
        <f t="shared" si="0"/>
        <v>0</v>
      </c>
      <c r="I16" s="7">
        <f t="shared" si="1"/>
        <v>7</v>
      </c>
      <c r="J16" s="7">
        <f t="shared" si="2"/>
        <v>21.5</v>
      </c>
      <c r="K16" s="7">
        <f t="shared" si="3"/>
        <v>23.75</v>
      </c>
      <c r="L16" s="10">
        <f t="shared" si="4"/>
        <v>4.5</v>
      </c>
      <c r="M16" s="17">
        <v>1</v>
      </c>
      <c r="N16" s="6"/>
      <c r="O16" s="6"/>
    </row>
    <row r="17" spans="1:15" x14ac:dyDescent="0.35">
      <c r="A17" s="9" t="s">
        <v>23</v>
      </c>
      <c r="B17" s="7">
        <v>24</v>
      </c>
      <c r="C17" s="7">
        <v>25.75</v>
      </c>
      <c r="D17" s="7"/>
      <c r="E17" s="7">
        <v>7</v>
      </c>
      <c r="F17" s="7"/>
      <c r="G17" s="7"/>
      <c r="H17" s="7">
        <f t="shared" si="0"/>
        <v>0</v>
      </c>
      <c r="I17" s="7">
        <f t="shared" si="1"/>
        <v>7</v>
      </c>
      <c r="J17" s="7">
        <f t="shared" si="2"/>
        <v>21.5</v>
      </c>
      <c r="K17" s="7">
        <f t="shared" si="3"/>
        <v>23.75</v>
      </c>
      <c r="L17" s="10">
        <f t="shared" si="4"/>
        <v>4.5</v>
      </c>
      <c r="M17" s="17">
        <v>1</v>
      </c>
      <c r="N17" s="6"/>
      <c r="O17" s="6"/>
    </row>
    <row r="18" spans="1:15" x14ac:dyDescent="0.35">
      <c r="A18" s="9" t="s">
        <v>17</v>
      </c>
      <c r="B18" s="7">
        <v>24</v>
      </c>
      <c r="C18" s="7">
        <v>28.125</v>
      </c>
      <c r="D18" s="7"/>
      <c r="E18" s="7">
        <v>7</v>
      </c>
      <c r="F18" s="7"/>
      <c r="G18" s="7"/>
      <c r="H18" s="7">
        <f t="shared" si="0"/>
        <v>0</v>
      </c>
      <c r="I18" s="7">
        <f t="shared" si="1"/>
        <v>7</v>
      </c>
      <c r="J18" s="7">
        <f t="shared" si="2"/>
        <v>21.5</v>
      </c>
      <c r="K18" s="7">
        <f t="shared" si="3"/>
        <v>26.125</v>
      </c>
      <c r="L18" s="10">
        <f t="shared" si="4"/>
        <v>4.5</v>
      </c>
      <c r="M18" s="17">
        <v>1</v>
      </c>
      <c r="N18" s="6"/>
      <c r="O18" s="6"/>
    </row>
    <row r="19" spans="1:15" x14ac:dyDescent="0.35">
      <c r="A19" s="9" t="s">
        <v>26</v>
      </c>
      <c r="B19" s="7">
        <v>31</v>
      </c>
      <c r="C19" s="7">
        <v>12.875</v>
      </c>
      <c r="D19" s="7">
        <v>7</v>
      </c>
      <c r="E19" s="7"/>
      <c r="F19" s="7"/>
      <c r="G19" s="7"/>
      <c r="H19" s="7">
        <f t="shared" si="0"/>
        <v>7</v>
      </c>
      <c r="I19" s="7">
        <f t="shared" si="1"/>
        <v>0</v>
      </c>
      <c r="J19" s="7">
        <f t="shared" si="2"/>
        <v>29</v>
      </c>
      <c r="K19" s="7">
        <f t="shared" si="3"/>
        <v>10.375</v>
      </c>
      <c r="L19" s="10">
        <f t="shared" si="4"/>
        <v>4.5</v>
      </c>
      <c r="M19" s="17">
        <v>1</v>
      </c>
      <c r="N19" s="6"/>
      <c r="O19" s="6"/>
    </row>
    <row r="20" spans="1:15" x14ac:dyDescent="0.35">
      <c r="A20" s="9" t="s">
        <v>27</v>
      </c>
      <c r="B20" s="7">
        <v>31</v>
      </c>
      <c r="C20" s="7">
        <v>12.875</v>
      </c>
      <c r="D20" s="7">
        <v>7</v>
      </c>
      <c r="E20" s="7"/>
      <c r="F20" s="7"/>
      <c r="G20" s="7"/>
      <c r="H20" s="7">
        <f t="shared" si="0"/>
        <v>7</v>
      </c>
      <c r="I20" s="7">
        <f t="shared" si="1"/>
        <v>0</v>
      </c>
      <c r="J20" s="7">
        <f t="shared" si="2"/>
        <v>29</v>
      </c>
      <c r="K20" s="7">
        <f t="shared" si="3"/>
        <v>10.375</v>
      </c>
      <c r="L20" s="10">
        <f t="shared" si="4"/>
        <v>4.5</v>
      </c>
      <c r="M20" s="17">
        <v>1</v>
      </c>
      <c r="N20" s="6"/>
      <c r="O20" s="6"/>
    </row>
    <row r="21" spans="1:15" x14ac:dyDescent="0.35">
      <c r="A21" s="9" t="s">
        <v>18</v>
      </c>
      <c r="B21" s="7">
        <v>24</v>
      </c>
      <c r="C21" s="7">
        <v>22.875</v>
      </c>
      <c r="D21" s="7"/>
      <c r="E21" s="7"/>
      <c r="F21" s="7"/>
      <c r="G21" s="7">
        <v>7</v>
      </c>
      <c r="H21" s="7">
        <f t="shared" si="0"/>
        <v>0</v>
      </c>
      <c r="I21" s="7">
        <f t="shared" si="1"/>
        <v>7</v>
      </c>
      <c r="J21" s="7">
        <f t="shared" si="2"/>
        <v>21.5</v>
      </c>
      <c r="K21" s="7">
        <f t="shared" si="3"/>
        <v>20.875</v>
      </c>
      <c r="L21" s="10">
        <f t="shared" si="4"/>
        <v>4.5</v>
      </c>
      <c r="M21" s="17">
        <v>1</v>
      </c>
      <c r="N21" s="6"/>
      <c r="O21" s="6"/>
    </row>
    <row r="22" spans="1:15" x14ac:dyDescent="0.35">
      <c r="A22" s="9" t="s">
        <v>28</v>
      </c>
      <c r="B22" s="7">
        <v>24</v>
      </c>
      <c r="C22" s="7">
        <v>22.875</v>
      </c>
      <c r="D22" s="7"/>
      <c r="E22" s="7">
        <v>7</v>
      </c>
      <c r="F22" s="7"/>
      <c r="G22" s="7"/>
      <c r="H22" s="7">
        <f t="shared" si="0"/>
        <v>0</v>
      </c>
      <c r="I22" s="7">
        <f t="shared" si="1"/>
        <v>7</v>
      </c>
      <c r="J22" s="7">
        <f t="shared" si="2"/>
        <v>21.5</v>
      </c>
      <c r="K22" s="7">
        <f t="shared" si="3"/>
        <v>20.875</v>
      </c>
      <c r="L22" s="10">
        <f t="shared" si="4"/>
        <v>4.5</v>
      </c>
      <c r="M22" s="17">
        <v>1</v>
      </c>
      <c r="N22" s="6"/>
      <c r="O22" s="6"/>
    </row>
    <row r="23" spans="1:15" x14ac:dyDescent="0.35">
      <c r="A23" s="9" t="s">
        <v>36</v>
      </c>
      <c r="B23" s="7">
        <v>9.125</v>
      </c>
      <c r="C23" s="7">
        <v>32.56</v>
      </c>
      <c r="D23" s="7"/>
      <c r="E23" s="7"/>
      <c r="F23" s="7"/>
      <c r="G23" s="7">
        <v>7</v>
      </c>
      <c r="H23" s="7">
        <f t="shared" si="0"/>
        <v>0</v>
      </c>
      <c r="I23" s="7">
        <f t="shared" si="1"/>
        <v>7</v>
      </c>
      <c r="J23" s="7">
        <f t="shared" si="2"/>
        <v>6.625</v>
      </c>
      <c r="K23" s="7">
        <f t="shared" si="3"/>
        <v>30.560000000000002</v>
      </c>
      <c r="L23" s="10">
        <f t="shared" si="4"/>
        <v>4.5</v>
      </c>
      <c r="M23" s="17">
        <v>1</v>
      </c>
      <c r="N23" s="6"/>
      <c r="O23" s="6"/>
    </row>
    <row r="24" spans="1:15" x14ac:dyDescent="0.35">
      <c r="A24" s="9" t="s">
        <v>37</v>
      </c>
      <c r="B24" s="7">
        <v>9.125</v>
      </c>
      <c r="C24" s="7">
        <v>48</v>
      </c>
      <c r="D24" s="7"/>
      <c r="E24" s="7"/>
      <c r="F24" s="7"/>
      <c r="G24" s="7">
        <v>7</v>
      </c>
      <c r="H24" s="7">
        <f t="shared" si="0"/>
        <v>0</v>
      </c>
      <c r="I24" s="7">
        <f t="shared" si="1"/>
        <v>7</v>
      </c>
      <c r="J24" s="7">
        <f t="shared" si="2"/>
        <v>6.625</v>
      </c>
      <c r="K24" s="7">
        <f t="shared" si="3"/>
        <v>46</v>
      </c>
      <c r="L24" s="10">
        <f t="shared" si="4"/>
        <v>4.5</v>
      </c>
      <c r="M24" s="17">
        <v>2</v>
      </c>
      <c r="N24" s="6"/>
      <c r="O24" s="6"/>
    </row>
    <row r="25" spans="1:15" x14ac:dyDescent="0.35">
      <c r="A25" s="9" t="s">
        <v>38</v>
      </c>
      <c r="B25" s="7">
        <v>9.125</v>
      </c>
      <c r="C25" s="7">
        <v>32.56</v>
      </c>
      <c r="D25" s="7"/>
      <c r="E25" s="7"/>
      <c r="F25" s="7"/>
      <c r="G25" s="7">
        <v>7</v>
      </c>
      <c r="H25" s="7">
        <f t="shared" si="0"/>
        <v>0</v>
      </c>
      <c r="I25" s="7">
        <f t="shared" si="1"/>
        <v>7</v>
      </c>
      <c r="J25" s="7">
        <f t="shared" si="2"/>
        <v>6.625</v>
      </c>
      <c r="K25" s="7">
        <f t="shared" si="3"/>
        <v>30.560000000000002</v>
      </c>
      <c r="L25" s="10">
        <f t="shared" si="4"/>
        <v>4.5</v>
      </c>
      <c r="M25" s="17">
        <v>1</v>
      </c>
      <c r="N25" s="6"/>
      <c r="O25" s="6"/>
    </row>
    <row r="26" spans="1:15" x14ac:dyDescent="0.35">
      <c r="A26" s="9" t="s">
        <v>39</v>
      </c>
      <c r="B26" s="7">
        <v>9.125</v>
      </c>
      <c r="C26" s="7">
        <v>32.56</v>
      </c>
      <c r="D26" s="7"/>
      <c r="E26" s="7"/>
      <c r="F26" s="7"/>
      <c r="G26" s="7">
        <v>4</v>
      </c>
      <c r="H26" s="7">
        <f t="shared" si="0"/>
        <v>0</v>
      </c>
      <c r="I26" s="7">
        <f t="shared" si="1"/>
        <v>4</v>
      </c>
      <c r="J26" s="7">
        <f t="shared" si="2"/>
        <v>6.625</v>
      </c>
      <c r="K26" s="7">
        <f t="shared" si="3"/>
        <v>30.560000000000002</v>
      </c>
      <c r="L26" s="10">
        <f t="shared" si="4"/>
        <v>1.5</v>
      </c>
      <c r="M26" s="17">
        <v>1</v>
      </c>
      <c r="N26" s="6"/>
      <c r="O26" s="6"/>
    </row>
    <row r="27" spans="1:15" x14ac:dyDescent="0.35">
      <c r="A27" s="9" t="s">
        <v>40</v>
      </c>
      <c r="B27" s="7">
        <v>9.125</v>
      </c>
      <c r="C27" s="7">
        <v>48</v>
      </c>
      <c r="D27" s="7"/>
      <c r="E27" s="7"/>
      <c r="F27" s="7"/>
      <c r="G27" s="7">
        <v>4</v>
      </c>
      <c r="H27" s="7">
        <f t="shared" si="0"/>
        <v>0</v>
      </c>
      <c r="I27" s="7">
        <f t="shared" si="1"/>
        <v>4</v>
      </c>
      <c r="J27" s="7">
        <f t="shared" si="2"/>
        <v>6.625</v>
      </c>
      <c r="K27" s="7">
        <f t="shared" si="3"/>
        <v>46</v>
      </c>
      <c r="L27" s="10">
        <f t="shared" si="4"/>
        <v>1.5</v>
      </c>
      <c r="M27" s="17">
        <v>2</v>
      </c>
      <c r="N27" s="6"/>
      <c r="O27" s="6"/>
    </row>
    <row r="28" spans="1:15" x14ac:dyDescent="0.35">
      <c r="A28" s="9" t="s">
        <v>41</v>
      </c>
      <c r="B28" s="7">
        <v>9.125</v>
      </c>
      <c r="C28" s="7">
        <v>32.56</v>
      </c>
      <c r="D28" s="7"/>
      <c r="E28" s="7"/>
      <c r="F28" s="7"/>
      <c r="G28" s="7">
        <v>4</v>
      </c>
      <c r="H28" s="7">
        <f t="shared" si="0"/>
        <v>0</v>
      </c>
      <c r="I28" s="7">
        <f t="shared" si="1"/>
        <v>4</v>
      </c>
      <c r="J28" s="7">
        <f t="shared" si="2"/>
        <v>6.625</v>
      </c>
      <c r="K28" s="7">
        <f t="shared" si="3"/>
        <v>30.560000000000002</v>
      </c>
      <c r="L28" s="10">
        <f t="shared" si="4"/>
        <v>1.5</v>
      </c>
      <c r="M28" s="17">
        <v>1</v>
      </c>
      <c r="N28" s="6"/>
      <c r="O28" s="6"/>
    </row>
    <row r="29" spans="1:15" x14ac:dyDescent="0.35">
      <c r="A29" s="9" t="s">
        <v>42</v>
      </c>
      <c r="B29" s="7">
        <v>16</v>
      </c>
      <c r="C29" s="7">
        <v>32.56</v>
      </c>
      <c r="D29" s="7"/>
      <c r="E29" s="7"/>
      <c r="F29" s="7">
        <v>4</v>
      </c>
      <c r="G29" s="7"/>
      <c r="H29" s="7">
        <f t="shared" si="0"/>
        <v>4</v>
      </c>
      <c r="I29" s="7">
        <f t="shared" si="1"/>
        <v>0</v>
      </c>
      <c r="J29" s="7">
        <f t="shared" si="2"/>
        <v>14</v>
      </c>
      <c r="K29" s="7">
        <f t="shared" si="3"/>
        <v>30.060000000000002</v>
      </c>
      <c r="L29" s="10">
        <f t="shared" si="4"/>
        <v>1.5</v>
      </c>
      <c r="M29" s="17">
        <v>1</v>
      </c>
      <c r="N29" s="6"/>
      <c r="O29" s="6"/>
    </row>
    <row r="30" spans="1:15" x14ac:dyDescent="0.35">
      <c r="A30" s="9" t="s">
        <v>43</v>
      </c>
      <c r="B30" s="7">
        <v>16</v>
      </c>
      <c r="C30" s="7">
        <v>48</v>
      </c>
      <c r="D30" s="7"/>
      <c r="E30" s="7"/>
      <c r="F30" s="7"/>
      <c r="G30" s="7"/>
      <c r="H30" s="7">
        <f t="shared" si="0"/>
        <v>0</v>
      </c>
      <c r="I30" s="7">
        <f t="shared" si="1"/>
        <v>0</v>
      </c>
      <c r="J30" s="7">
        <f t="shared" si="2"/>
        <v>14</v>
      </c>
      <c r="K30" s="7">
        <f t="shared" si="3"/>
        <v>46</v>
      </c>
      <c r="L30" s="10" t="str">
        <f t="shared" si="4"/>
        <v/>
      </c>
      <c r="M30" s="17">
        <v>2</v>
      </c>
      <c r="N30" s="6"/>
      <c r="O30" s="6"/>
    </row>
    <row r="31" spans="1:15" x14ac:dyDescent="0.35">
      <c r="A31" s="14" t="s">
        <v>44</v>
      </c>
      <c r="B31" s="15">
        <v>16</v>
      </c>
      <c r="C31" s="15">
        <v>32.56</v>
      </c>
      <c r="D31" s="15">
        <v>4</v>
      </c>
      <c r="E31" s="15"/>
      <c r="F31" s="15"/>
      <c r="G31" s="15"/>
      <c r="H31" s="15">
        <f t="shared" si="0"/>
        <v>4</v>
      </c>
      <c r="I31" s="15">
        <f t="shared" si="1"/>
        <v>0</v>
      </c>
      <c r="J31" s="15">
        <f t="shared" si="2"/>
        <v>14</v>
      </c>
      <c r="K31" s="15">
        <f t="shared" si="3"/>
        <v>30.060000000000002</v>
      </c>
      <c r="L31" s="16">
        <f t="shared" si="4"/>
        <v>1.5</v>
      </c>
      <c r="M31" s="19">
        <v>1</v>
      </c>
      <c r="N31" s="6"/>
      <c r="O31" s="6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ACM</vt:lpstr>
      <vt:lpstr>Extrusion 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Dawid Doruch</cp:lastModifiedBy>
  <cp:lastPrinted>2024-09-17T18:56:30Z</cp:lastPrinted>
  <dcterms:created xsi:type="dcterms:W3CDTF">2024-09-19T13:49:55Z</dcterms:created>
  <dcterms:modified xsi:type="dcterms:W3CDTF">2024-09-19T14:37:54Z</dcterms:modified>
</cp:coreProperties>
</file>