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on\Pulpit\sem1\dl\proj1\Deep-Learning\convolutional_neural_networks\experiments\"/>
    </mc:Choice>
  </mc:AlternateContent>
  <xr:revisionPtr revIDLastSave="0" documentId="13_ncr:1_{DFF6093F-1EDC-4144-A2F8-844AB24978DE}" xr6:coauthVersionLast="47" xr6:coauthVersionMax="47" xr10:uidLastSave="{00000000-0000-0000-0000-000000000000}"/>
  <bookViews>
    <workbookView xWindow="-28920" yWindow="885" windowWidth="29040" windowHeight="15720" xr2:uid="{5233CE0E-0E1F-4DD8-9D6C-5E1827C47604}"/>
  </bookViews>
  <sheets>
    <sheet name="VGG_OUR" sheetId="1" r:id="rId1"/>
    <sheet name="Cifar_EfficientNetB0" sheetId="2" r:id="rId2"/>
    <sheet name="VGG" sheetId="3" r:id="rId3"/>
    <sheet name="VIT" sheetId="4" r:id="rId4"/>
    <sheet name="EfficientNetB0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/>
  <c r="I8" i="1"/>
  <c r="J8" i="1"/>
  <c r="I11" i="1"/>
  <c r="J11" i="1"/>
  <c r="I20" i="1"/>
  <c r="J20" i="1"/>
  <c r="J56" i="2"/>
  <c r="I56" i="2"/>
  <c r="J53" i="2"/>
  <c r="I53" i="2"/>
  <c r="J50" i="2"/>
  <c r="I50" i="2"/>
  <c r="J47" i="2"/>
  <c r="I47" i="2"/>
  <c r="J44" i="2"/>
  <c r="I44" i="2"/>
  <c r="J41" i="2"/>
  <c r="I41" i="2"/>
  <c r="J38" i="2"/>
  <c r="I38" i="2"/>
  <c r="J35" i="2"/>
  <c r="I35" i="2"/>
  <c r="J32" i="2"/>
  <c r="I32" i="2"/>
  <c r="J29" i="2"/>
  <c r="I29" i="2"/>
  <c r="J26" i="2"/>
  <c r="I26" i="2"/>
  <c r="J23" i="2"/>
  <c r="I23" i="2"/>
  <c r="J20" i="2"/>
  <c r="I20" i="2"/>
  <c r="J17" i="2"/>
  <c r="I17" i="2"/>
  <c r="J14" i="2"/>
  <c r="I14" i="2"/>
  <c r="J11" i="2"/>
  <c r="I11" i="2"/>
  <c r="J8" i="2"/>
  <c r="I8" i="2"/>
  <c r="J5" i="2"/>
  <c r="I5" i="2"/>
  <c r="J2" i="2"/>
  <c r="I2" i="2"/>
  <c r="J14" i="1"/>
  <c r="J17" i="1"/>
  <c r="J23" i="1"/>
  <c r="J26" i="1"/>
  <c r="J29" i="1"/>
  <c r="J32" i="1"/>
  <c r="J35" i="1"/>
  <c r="J38" i="1"/>
  <c r="J41" i="1"/>
  <c r="J44" i="1"/>
  <c r="J47" i="1"/>
  <c r="J50" i="1"/>
  <c r="J53" i="1"/>
  <c r="J56" i="1"/>
  <c r="J2" i="1"/>
  <c r="I14" i="1"/>
  <c r="I17" i="1"/>
  <c r="I23" i="1"/>
  <c r="I26" i="1"/>
  <c r="I29" i="1"/>
  <c r="I32" i="1"/>
  <c r="I35" i="1"/>
  <c r="I38" i="1"/>
  <c r="I41" i="1"/>
  <c r="I44" i="1"/>
  <c r="I47" i="1"/>
  <c r="I50" i="1"/>
  <c r="I53" i="1"/>
  <c r="I56" i="1"/>
  <c r="I2" i="1"/>
</calcChain>
</file>

<file path=xl/sharedStrings.xml><?xml version="1.0" encoding="utf-8"?>
<sst xmlns="http://schemas.openxmlformats.org/spreadsheetml/2006/main" count="277" uniqueCount="18">
  <si>
    <t>Optimizer</t>
  </si>
  <si>
    <t>Learning Rate</t>
  </si>
  <si>
    <t>Momentum</t>
  </si>
  <si>
    <t>Weight Decacy</t>
  </si>
  <si>
    <t>Epochs</t>
  </si>
  <si>
    <t>Augmentation</t>
  </si>
  <si>
    <t>SGD</t>
  </si>
  <si>
    <t>Accuracy</t>
  </si>
  <si>
    <t>Mean</t>
  </si>
  <si>
    <t>Std</t>
  </si>
  <si>
    <t>Adam</t>
  </si>
  <si>
    <t>None</t>
  </si>
  <si>
    <t>AutoAugment</t>
  </si>
  <si>
    <t>RandomHorizontalFlip, RandomCrop</t>
  </si>
  <si>
    <t>RandomGrayScale, GaussianBlur</t>
  </si>
  <si>
    <t>ColorJitter</t>
  </si>
  <si>
    <t>RandomHorizontalFlip</t>
  </si>
  <si>
    <t>ERR (forgot to resize valid and test 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</si>
</sst>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3EAB9-8AD0-443A-B1B6-50B93CD2FA26}">
  <dimension ref="B1:U58"/>
  <sheetViews>
    <sheetView tabSelected="1" topLeftCell="C10" workbookViewId="0">
      <selection activeCell="T17" sqref="T17"/>
    </sheetView>
  </sheetViews>
  <sheetFormatPr defaultRowHeight="14.4" x14ac:dyDescent="0.3"/>
  <cols>
    <col min="3" max="3" width="12.109375" bestFit="1" customWidth="1"/>
    <col min="4" max="4" width="10.77734375" bestFit="1" customWidth="1"/>
    <col min="5" max="5" width="13.109375" bestFit="1" customWidth="1"/>
    <col min="7" max="7" width="31.77734375" bestFit="1" customWidth="1"/>
    <col min="15" max="15" width="12.109375" bestFit="1" customWidth="1"/>
    <col min="17" max="17" width="13.109375" bestFit="1" customWidth="1"/>
    <col min="18" max="18" width="11" customWidth="1"/>
    <col min="19" max="19" width="32.44140625" bestFit="1" customWidth="1"/>
  </cols>
  <sheetData>
    <row r="1" spans="2:2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8</v>
      </c>
      <c r="U1" t="s">
        <v>9</v>
      </c>
    </row>
    <row r="2" spans="2:21" x14ac:dyDescent="0.3">
      <c r="B2" s="4" t="s">
        <v>6</v>
      </c>
      <c r="C2" s="4">
        <v>1E-3</v>
      </c>
      <c r="D2" s="4">
        <v>0.9</v>
      </c>
      <c r="E2" s="4">
        <v>0</v>
      </c>
      <c r="F2" s="4">
        <v>20</v>
      </c>
      <c r="G2" s="4" t="s">
        <v>16</v>
      </c>
      <c r="H2">
        <v>0.76839999999999997</v>
      </c>
      <c r="I2" s="5">
        <f>(H2+H3+H4)/3</f>
        <v>0.76926666666666665</v>
      </c>
      <c r="J2" s="5">
        <f>_xlfn.STDEV.S(H2:H4)</f>
        <v>1.5885003409925312E-3</v>
      </c>
      <c r="N2" t="s">
        <v>6</v>
      </c>
      <c r="O2">
        <v>1E-3</v>
      </c>
      <c r="P2">
        <v>0.9</v>
      </c>
      <c r="Q2">
        <v>0</v>
      </c>
      <c r="R2">
        <v>20</v>
      </c>
      <c r="S2" t="s">
        <v>16</v>
      </c>
      <c r="T2">
        <v>0.76926666666666665</v>
      </c>
      <c r="U2">
        <v>1.5885003409925312E-3</v>
      </c>
    </row>
    <row r="3" spans="2:21" x14ac:dyDescent="0.3">
      <c r="B3" s="4"/>
      <c r="C3" s="4"/>
      <c r="D3" s="4"/>
      <c r="E3" s="4"/>
      <c r="F3" s="4"/>
      <c r="G3" s="4"/>
      <c r="H3">
        <v>0.76829999999999998</v>
      </c>
      <c r="I3" s="5"/>
      <c r="J3" s="5"/>
      <c r="N3" t="s">
        <v>10</v>
      </c>
      <c r="O3">
        <v>1E-3</v>
      </c>
      <c r="Q3">
        <v>0</v>
      </c>
      <c r="R3">
        <v>20</v>
      </c>
      <c r="S3" t="s">
        <v>16</v>
      </c>
      <c r="T3">
        <v>0.77373333333333338</v>
      </c>
      <c r="U3">
        <v>1.1676186592091248E-3</v>
      </c>
    </row>
    <row r="4" spans="2:21" x14ac:dyDescent="0.3">
      <c r="B4" s="4"/>
      <c r="C4" s="4"/>
      <c r="D4" s="4"/>
      <c r="E4" s="4"/>
      <c r="F4" s="4"/>
      <c r="G4" s="4"/>
      <c r="H4">
        <v>0.77110000000000001</v>
      </c>
      <c r="I4" s="5"/>
      <c r="J4" s="5"/>
      <c r="N4" t="s">
        <v>10</v>
      </c>
      <c r="O4">
        <v>1E-3</v>
      </c>
      <c r="Q4">
        <v>1E-3</v>
      </c>
      <c r="R4">
        <v>20</v>
      </c>
      <c r="S4" t="s">
        <v>16</v>
      </c>
      <c r="T4">
        <v>0.72149999999999992</v>
      </c>
      <c r="U4">
        <v>3.3151168908501466E-3</v>
      </c>
    </row>
    <row r="5" spans="2:21" x14ac:dyDescent="0.3">
      <c r="B5" s="4" t="s">
        <v>10</v>
      </c>
      <c r="C5" s="4">
        <v>1E-3</v>
      </c>
      <c r="D5" s="4"/>
      <c r="E5" s="4">
        <v>0</v>
      </c>
      <c r="F5" s="4">
        <v>20</v>
      </c>
      <c r="G5" s="4" t="s">
        <v>16</v>
      </c>
      <c r="H5">
        <v>0.77270000000000005</v>
      </c>
      <c r="I5" s="5">
        <f>(H5+H6+H7)/3</f>
        <v>0.77373333333333338</v>
      </c>
      <c r="J5" s="5">
        <f t="shared" ref="J5" si="0">_xlfn.STDEV.S(H5:H7)</f>
        <v>1.1676186592091248E-3</v>
      </c>
      <c r="N5" t="s">
        <v>10</v>
      </c>
      <c r="O5">
        <v>1E-3</v>
      </c>
      <c r="Q5">
        <v>0.01</v>
      </c>
      <c r="R5">
        <v>20</v>
      </c>
      <c r="S5" t="s">
        <v>16</v>
      </c>
      <c r="T5">
        <v>0.47120000000000006</v>
      </c>
      <c r="U5">
        <v>5.4143420652928827E-2</v>
      </c>
    </row>
    <row r="6" spans="2:21" x14ac:dyDescent="0.3">
      <c r="B6" s="4"/>
      <c r="C6" s="4"/>
      <c r="D6" s="4"/>
      <c r="E6" s="4"/>
      <c r="F6" s="4"/>
      <c r="G6" s="4"/>
      <c r="H6">
        <v>0.77349999999999997</v>
      </c>
      <c r="I6" s="5"/>
      <c r="J6" s="5"/>
      <c r="N6" t="s">
        <v>6</v>
      </c>
      <c r="O6">
        <v>1E-3</v>
      </c>
      <c r="P6">
        <v>0.9</v>
      </c>
      <c r="Q6">
        <v>1E-3</v>
      </c>
      <c r="R6">
        <v>20</v>
      </c>
      <c r="S6" t="s">
        <v>16</v>
      </c>
      <c r="T6">
        <v>0.77456666666666674</v>
      </c>
      <c r="U6">
        <v>9.2915732431771635E-4</v>
      </c>
    </row>
    <row r="7" spans="2:21" x14ac:dyDescent="0.3">
      <c r="B7" s="4"/>
      <c r="C7" s="4"/>
      <c r="D7" s="4"/>
      <c r="E7" s="4"/>
      <c r="F7" s="4"/>
      <c r="G7" s="4"/>
      <c r="H7">
        <v>0.77500000000000002</v>
      </c>
      <c r="I7" s="5"/>
      <c r="J7" s="5"/>
      <c r="N7" t="s">
        <v>6</v>
      </c>
      <c r="O7">
        <v>1E-3</v>
      </c>
      <c r="P7">
        <v>0.9</v>
      </c>
      <c r="Q7">
        <v>0.01</v>
      </c>
      <c r="R7">
        <v>20</v>
      </c>
      <c r="S7" t="s">
        <v>16</v>
      </c>
      <c r="T7">
        <v>0.80176666666666663</v>
      </c>
      <c r="U7">
        <v>7.2341781380700775E-4</v>
      </c>
    </row>
    <row r="8" spans="2:21" x14ac:dyDescent="0.3">
      <c r="B8" s="4" t="s">
        <v>10</v>
      </c>
      <c r="C8" s="4">
        <v>1E-3</v>
      </c>
      <c r="D8" s="4"/>
      <c r="E8" s="4">
        <v>1E-3</v>
      </c>
      <c r="F8" s="4">
        <v>20</v>
      </c>
      <c r="G8" s="4" t="s">
        <v>16</v>
      </c>
      <c r="H8">
        <v>0.7177</v>
      </c>
      <c r="I8" s="5">
        <f t="shared" ref="I8" si="1">(H8+H9+H10)/3</f>
        <v>0.72149999999999992</v>
      </c>
      <c r="J8" s="5">
        <f t="shared" ref="J8" si="2">_xlfn.STDEV.S(H8:H10)</f>
        <v>3.3151168908501466E-3</v>
      </c>
      <c r="N8" t="s">
        <v>6</v>
      </c>
      <c r="O8">
        <v>1E-3</v>
      </c>
      <c r="P8">
        <v>0.9</v>
      </c>
      <c r="Q8">
        <v>0.1</v>
      </c>
      <c r="R8">
        <v>20</v>
      </c>
      <c r="S8" t="s">
        <v>16</v>
      </c>
      <c r="T8">
        <v>0.32980000000000004</v>
      </c>
      <c r="U8">
        <v>7.808328886515988E-3</v>
      </c>
    </row>
    <row r="9" spans="2:21" x14ac:dyDescent="0.3">
      <c r="B9" s="4"/>
      <c r="C9" s="4"/>
      <c r="D9" s="4"/>
      <c r="E9" s="4"/>
      <c r="F9" s="4"/>
      <c r="G9" s="4"/>
      <c r="H9">
        <v>0.7238</v>
      </c>
      <c r="I9" s="5"/>
      <c r="J9" s="5"/>
      <c r="N9" t="s">
        <v>6</v>
      </c>
      <c r="O9">
        <v>0.01</v>
      </c>
      <c r="P9">
        <v>0.9</v>
      </c>
      <c r="Q9">
        <v>0</v>
      </c>
      <c r="R9">
        <v>20</v>
      </c>
      <c r="S9" t="s">
        <v>16</v>
      </c>
      <c r="T9">
        <v>0.78413333333333324</v>
      </c>
      <c r="U9">
        <v>7.5055534994655912E-4</v>
      </c>
    </row>
    <row r="10" spans="2:21" x14ac:dyDescent="0.3">
      <c r="B10" s="4"/>
      <c r="C10" s="4"/>
      <c r="D10" s="4"/>
      <c r="E10" s="4"/>
      <c r="F10" s="4"/>
      <c r="G10" s="4"/>
      <c r="H10">
        <v>0.72299999999999998</v>
      </c>
      <c r="I10" s="5"/>
      <c r="J10" s="5"/>
      <c r="N10" t="s">
        <v>6</v>
      </c>
      <c r="O10">
        <v>0.1</v>
      </c>
      <c r="P10">
        <v>0.9</v>
      </c>
      <c r="Q10">
        <v>0</v>
      </c>
      <c r="R10">
        <v>20</v>
      </c>
      <c r="S10" t="s">
        <v>16</v>
      </c>
      <c r="T10">
        <v>0.7495666666666666</v>
      </c>
      <c r="U10">
        <v>1.3821842617152498E-2</v>
      </c>
    </row>
    <row r="11" spans="2:21" x14ac:dyDescent="0.3">
      <c r="B11" s="4" t="s">
        <v>10</v>
      </c>
      <c r="C11" s="4">
        <v>1E-3</v>
      </c>
      <c r="D11" s="4"/>
      <c r="E11" s="4">
        <v>0.01</v>
      </c>
      <c r="F11" s="4">
        <v>20</v>
      </c>
      <c r="G11" s="4" t="s">
        <v>16</v>
      </c>
      <c r="H11">
        <v>0.50109999999999999</v>
      </c>
      <c r="I11" s="8">
        <f t="shared" ref="I11" si="3">(H11+H12+H13)/3</f>
        <v>0.47120000000000006</v>
      </c>
      <c r="J11" s="5">
        <f t="shared" ref="J11" si="4">_xlfn.STDEV.S(H11:H13)</f>
        <v>5.4143420652928827E-2</v>
      </c>
      <c r="N11" t="s">
        <v>6</v>
      </c>
      <c r="O11">
        <v>1E-3</v>
      </c>
      <c r="P11">
        <v>0</v>
      </c>
      <c r="Q11">
        <v>0</v>
      </c>
      <c r="R11">
        <v>20</v>
      </c>
      <c r="S11" t="s">
        <v>16</v>
      </c>
      <c r="T11">
        <v>0.67790000000000006</v>
      </c>
      <c r="U11">
        <v>2.5238858928247937E-3</v>
      </c>
    </row>
    <row r="12" spans="2:21" x14ac:dyDescent="0.3">
      <c r="B12" s="4"/>
      <c r="C12" s="4"/>
      <c r="D12" s="4"/>
      <c r="E12" s="4"/>
      <c r="F12" s="4"/>
      <c r="G12" s="4"/>
      <c r="H12">
        <v>0.50380000000000003</v>
      </c>
      <c r="I12" s="8"/>
      <c r="J12" s="5"/>
      <c r="N12" t="s">
        <v>6</v>
      </c>
      <c r="O12">
        <v>1E-3</v>
      </c>
      <c r="P12">
        <v>0.5</v>
      </c>
      <c r="Q12">
        <v>0</v>
      </c>
      <c r="R12">
        <v>20</v>
      </c>
      <c r="S12" t="s">
        <v>16</v>
      </c>
      <c r="T12">
        <v>0.71773333333333333</v>
      </c>
      <c r="U12">
        <v>1.270170592217165E-3</v>
      </c>
    </row>
    <row r="13" spans="2:21" x14ac:dyDescent="0.3">
      <c r="B13" s="4"/>
      <c r="C13" s="4"/>
      <c r="D13" s="4"/>
      <c r="E13" s="4"/>
      <c r="F13" s="4"/>
      <c r="G13" s="4"/>
      <c r="H13">
        <v>0.40870000000000001</v>
      </c>
      <c r="I13" s="8"/>
      <c r="J13" s="5"/>
      <c r="N13" t="s">
        <v>6</v>
      </c>
      <c r="O13">
        <v>1E-3</v>
      </c>
      <c r="P13">
        <v>0.9</v>
      </c>
      <c r="Q13">
        <v>0</v>
      </c>
      <c r="R13">
        <v>10</v>
      </c>
      <c r="S13" t="s">
        <v>16</v>
      </c>
      <c r="T13">
        <v>0.76956666666666662</v>
      </c>
      <c r="U13">
        <v>6.6583281184792991E-4</v>
      </c>
    </row>
    <row r="14" spans="2:21" x14ac:dyDescent="0.3">
      <c r="B14" s="4" t="s">
        <v>6</v>
      </c>
      <c r="C14" s="4">
        <v>1E-3</v>
      </c>
      <c r="D14" s="4">
        <v>0.9</v>
      </c>
      <c r="E14" s="4">
        <v>1E-3</v>
      </c>
      <c r="F14" s="4">
        <v>20</v>
      </c>
      <c r="G14" s="4" t="s">
        <v>16</v>
      </c>
      <c r="H14">
        <v>0.77380000000000004</v>
      </c>
      <c r="I14" s="5">
        <f>(H14+H15+H16)/3</f>
        <v>0.77456666666666674</v>
      </c>
      <c r="J14" s="5">
        <f>_xlfn.STDEV.S(H14:H16)</f>
        <v>9.2915732431771635E-4</v>
      </c>
      <c r="N14" t="s">
        <v>6</v>
      </c>
      <c r="O14">
        <v>1E-3</v>
      </c>
      <c r="P14">
        <v>0.9</v>
      </c>
      <c r="Q14">
        <v>0</v>
      </c>
      <c r="R14">
        <v>40</v>
      </c>
      <c r="S14" t="s">
        <v>16</v>
      </c>
      <c r="T14">
        <v>0.77080000000000004</v>
      </c>
      <c r="U14">
        <v>1.0535653752852686E-3</v>
      </c>
    </row>
    <row r="15" spans="2:21" x14ac:dyDescent="0.3">
      <c r="B15" s="4"/>
      <c r="C15" s="4"/>
      <c r="D15" s="4"/>
      <c r="E15" s="4"/>
      <c r="F15" s="4"/>
      <c r="G15" s="4"/>
      <c r="H15">
        <v>0.77429999999999999</v>
      </c>
      <c r="I15" s="5"/>
      <c r="J15" s="5"/>
      <c r="N15" t="s">
        <v>6</v>
      </c>
      <c r="O15">
        <v>0.01</v>
      </c>
      <c r="P15">
        <v>0.9</v>
      </c>
      <c r="Q15">
        <v>0.01</v>
      </c>
      <c r="R15">
        <v>20</v>
      </c>
      <c r="S15" t="s">
        <v>11</v>
      </c>
      <c r="T15">
        <v>0.76236666666666675</v>
      </c>
      <c r="U15">
        <v>3.2654759734736267E-3</v>
      </c>
    </row>
    <row r="16" spans="2:21" x14ac:dyDescent="0.3">
      <c r="B16" s="4"/>
      <c r="C16" s="4"/>
      <c r="D16" s="4"/>
      <c r="E16" s="4"/>
      <c r="F16" s="4"/>
      <c r="G16" s="4"/>
      <c r="H16">
        <v>0.77559999999999996</v>
      </c>
      <c r="I16" s="5"/>
      <c r="J16" s="5"/>
      <c r="N16" t="s">
        <v>6</v>
      </c>
      <c r="O16">
        <v>0.01</v>
      </c>
      <c r="P16">
        <v>0.9</v>
      </c>
      <c r="Q16">
        <v>0.01</v>
      </c>
      <c r="R16">
        <v>20</v>
      </c>
      <c r="S16" t="s">
        <v>15</v>
      </c>
      <c r="T16">
        <v>0.75786666666666669</v>
      </c>
      <c r="U16">
        <v>5.7735026918962634E-4</v>
      </c>
    </row>
    <row r="17" spans="2:21" x14ac:dyDescent="0.3">
      <c r="B17" s="6" t="s">
        <v>6</v>
      </c>
      <c r="C17" s="6">
        <v>1E-3</v>
      </c>
      <c r="D17" s="6">
        <v>0.9</v>
      </c>
      <c r="E17" s="6">
        <v>0.01</v>
      </c>
      <c r="F17" s="6">
        <v>20</v>
      </c>
      <c r="G17" s="4" t="s">
        <v>16</v>
      </c>
      <c r="H17" s="1">
        <v>0.80130000000000001</v>
      </c>
      <c r="I17" s="7">
        <f>(H17+H18+H19)/3</f>
        <v>0.80176666666666663</v>
      </c>
      <c r="J17" s="5">
        <f>_xlfn.STDEV.S(H17:H19)</f>
        <v>7.2341781380700775E-4</v>
      </c>
      <c r="N17" t="s">
        <v>6</v>
      </c>
      <c r="O17">
        <v>0.01</v>
      </c>
      <c r="P17">
        <v>0.9</v>
      </c>
      <c r="Q17">
        <v>0.01</v>
      </c>
      <c r="R17">
        <v>20</v>
      </c>
      <c r="S17" t="s">
        <v>14</v>
      </c>
      <c r="T17">
        <v>0.71726666666666672</v>
      </c>
      <c r="U17">
        <v>2.1385353243127459E-3</v>
      </c>
    </row>
    <row r="18" spans="2:21" x14ac:dyDescent="0.3">
      <c r="B18" s="6"/>
      <c r="C18" s="6"/>
      <c r="D18" s="6"/>
      <c r="E18" s="6"/>
      <c r="F18" s="6"/>
      <c r="G18" s="4"/>
      <c r="H18" s="1">
        <v>0.8014</v>
      </c>
      <c r="I18" s="7"/>
      <c r="J18" s="5"/>
      <c r="N18" t="s">
        <v>6</v>
      </c>
      <c r="O18">
        <v>0.01</v>
      </c>
      <c r="P18">
        <v>0.9</v>
      </c>
      <c r="Q18">
        <v>0.01</v>
      </c>
      <c r="R18">
        <v>20</v>
      </c>
      <c r="S18" t="s">
        <v>13</v>
      </c>
      <c r="T18">
        <v>0.77046666666666663</v>
      </c>
      <c r="U18">
        <v>1.6289055630494269E-3</v>
      </c>
    </row>
    <row r="19" spans="2:21" x14ac:dyDescent="0.3">
      <c r="B19" s="6"/>
      <c r="C19" s="6"/>
      <c r="D19" s="6"/>
      <c r="E19" s="6"/>
      <c r="F19" s="6"/>
      <c r="G19" s="4"/>
      <c r="H19" s="1">
        <v>0.80259999999999998</v>
      </c>
      <c r="I19" s="7"/>
      <c r="J19" s="5"/>
      <c r="N19" t="s">
        <v>6</v>
      </c>
      <c r="O19">
        <v>0.01</v>
      </c>
      <c r="P19">
        <v>0.9</v>
      </c>
      <c r="Q19">
        <v>0.01</v>
      </c>
      <c r="R19">
        <v>20</v>
      </c>
      <c r="S19" t="s">
        <v>12</v>
      </c>
      <c r="T19">
        <v>0.74483333333333335</v>
      </c>
      <c r="U19">
        <v>3.372437298651141E-3</v>
      </c>
    </row>
    <row r="20" spans="2:21" x14ac:dyDescent="0.3">
      <c r="B20" s="6" t="s">
        <v>6</v>
      </c>
      <c r="C20" s="6">
        <v>1E-3</v>
      </c>
      <c r="D20" s="6">
        <v>0.9</v>
      </c>
      <c r="E20" s="6">
        <v>0.1</v>
      </c>
      <c r="F20" s="6">
        <v>20</v>
      </c>
      <c r="G20" s="4" t="s">
        <v>16</v>
      </c>
      <c r="H20" s="1">
        <v>0.33550000000000002</v>
      </c>
      <c r="I20" s="8">
        <f>(H20+H21+H22)/3</f>
        <v>0.32980000000000004</v>
      </c>
      <c r="J20" s="5">
        <f>_xlfn.STDEV.S(H20:H22)</f>
        <v>7.808328886515988E-3</v>
      </c>
      <c r="N20" t="s">
        <v>6</v>
      </c>
      <c r="O20">
        <v>0.01</v>
      </c>
      <c r="P20">
        <v>0.9</v>
      </c>
      <c r="Q20">
        <v>0.01</v>
      </c>
      <c r="R20">
        <v>40</v>
      </c>
      <c r="S20" t="s">
        <v>12</v>
      </c>
      <c r="T20">
        <v>0.76119999999999999</v>
      </c>
      <c r="U20">
        <v>8.1853527718726328E-4</v>
      </c>
    </row>
    <row r="21" spans="2:21" x14ac:dyDescent="0.3">
      <c r="B21" s="6"/>
      <c r="C21" s="6"/>
      <c r="D21" s="6"/>
      <c r="E21" s="6"/>
      <c r="F21" s="6"/>
      <c r="G21" s="4"/>
      <c r="H21" s="1">
        <v>0.32090000000000002</v>
      </c>
      <c r="I21" s="8"/>
      <c r="J21" s="5"/>
    </row>
    <row r="22" spans="2:21" x14ac:dyDescent="0.3">
      <c r="B22" s="6"/>
      <c r="C22" s="6"/>
      <c r="D22" s="6"/>
      <c r="E22" s="6"/>
      <c r="F22" s="6"/>
      <c r="G22" s="4"/>
      <c r="H22" s="1">
        <v>0.33300000000000002</v>
      </c>
      <c r="I22" s="8"/>
      <c r="J22" s="5"/>
    </row>
    <row r="23" spans="2:21" x14ac:dyDescent="0.3">
      <c r="B23" s="6" t="s">
        <v>6</v>
      </c>
      <c r="C23" s="6">
        <v>0.01</v>
      </c>
      <c r="D23" s="6">
        <v>0.9</v>
      </c>
      <c r="E23" s="6">
        <v>0</v>
      </c>
      <c r="F23" s="6">
        <v>20</v>
      </c>
      <c r="G23" s="4" t="s">
        <v>16</v>
      </c>
      <c r="H23" s="1">
        <v>0.78369999999999995</v>
      </c>
      <c r="I23" s="9">
        <f>(H23+H24+H25)/3</f>
        <v>0.78413333333333324</v>
      </c>
      <c r="J23" s="5">
        <f>_xlfn.STDEV.S(H23:H25)</f>
        <v>7.5055534994655912E-4</v>
      </c>
    </row>
    <row r="24" spans="2:21" x14ac:dyDescent="0.3">
      <c r="B24" s="6"/>
      <c r="C24" s="6"/>
      <c r="D24" s="6"/>
      <c r="E24" s="6"/>
      <c r="F24" s="6"/>
      <c r="G24" s="4"/>
      <c r="H24" s="1">
        <v>0.78500000000000003</v>
      </c>
      <c r="I24" s="9"/>
      <c r="J24" s="5"/>
    </row>
    <row r="25" spans="2:21" x14ac:dyDescent="0.3">
      <c r="B25" s="6"/>
      <c r="C25" s="6"/>
      <c r="D25" s="6"/>
      <c r="E25" s="6"/>
      <c r="F25" s="6"/>
      <c r="G25" s="4"/>
      <c r="H25" s="1">
        <v>0.78369999999999995</v>
      </c>
      <c r="I25" s="9"/>
      <c r="J25" s="5"/>
    </row>
    <row r="26" spans="2:21" x14ac:dyDescent="0.3">
      <c r="B26" s="6" t="s">
        <v>6</v>
      </c>
      <c r="C26" s="6">
        <v>0.1</v>
      </c>
      <c r="D26" s="6">
        <v>0.9</v>
      </c>
      <c r="E26" s="6">
        <v>0</v>
      </c>
      <c r="F26" s="6">
        <v>20</v>
      </c>
      <c r="G26" s="4" t="s">
        <v>16</v>
      </c>
      <c r="H26" s="1">
        <v>0.73399999999999999</v>
      </c>
      <c r="I26" s="5">
        <f>(H26+H27+H28)/3</f>
        <v>0.7495666666666666</v>
      </c>
      <c r="J26" s="5">
        <f>_xlfn.STDEV.S(H26:H28)</f>
        <v>1.3821842617152498E-2</v>
      </c>
    </row>
    <row r="27" spans="2:21" x14ac:dyDescent="0.3">
      <c r="B27" s="6"/>
      <c r="C27" s="6"/>
      <c r="D27" s="6"/>
      <c r="E27" s="6"/>
      <c r="F27" s="6"/>
      <c r="G27" s="4"/>
      <c r="H27" s="1">
        <v>0.76039999999999996</v>
      </c>
      <c r="I27" s="5"/>
      <c r="J27" s="5"/>
    </row>
    <row r="28" spans="2:21" x14ac:dyDescent="0.3">
      <c r="B28" s="6"/>
      <c r="C28" s="6"/>
      <c r="D28" s="6"/>
      <c r="E28" s="6"/>
      <c r="F28" s="6"/>
      <c r="G28" s="4"/>
      <c r="H28" s="1">
        <v>0.75429999999999997</v>
      </c>
      <c r="I28" s="5"/>
      <c r="J28" s="5"/>
    </row>
    <row r="29" spans="2:21" x14ac:dyDescent="0.3">
      <c r="B29" s="6" t="s">
        <v>6</v>
      </c>
      <c r="C29" s="6">
        <v>1E-3</v>
      </c>
      <c r="D29" s="6">
        <v>0</v>
      </c>
      <c r="E29" s="6">
        <v>0</v>
      </c>
      <c r="F29" s="6">
        <v>20</v>
      </c>
      <c r="G29" s="4" t="s">
        <v>16</v>
      </c>
      <c r="H29" s="1">
        <v>0.68020000000000003</v>
      </c>
      <c r="I29" s="5">
        <f>(H29+H30+H31)/3</f>
        <v>0.67790000000000006</v>
      </c>
      <c r="J29" s="5">
        <f>_xlfn.STDEV.S(H29:H31)</f>
        <v>2.5238858928247937E-3</v>
      </c>
    </row>
    <row r="30" spans="2:21" x14ac:dyDescent="0.3">
      <c r="B30" s="6"/>
      <c r="C30" s="6"/>
      <c r="D30" s="6"/>
      <c r="E30" s="6"/>
      <c r="F30" s="6"/>
      <c r="G30" s="4"/>
      <c r="H30" s="1">
        <v>0.67520000000000002</v>
      </c>
      <c r="I30" s="5"/>
      <c r="J30" s="5"/>
    </row>
    <row r="31" spans="2:21" x14ac:dyDescent="0.3">
      <c r="B31" s="6"/>
      <c r="C31" s="6"/>
      <c r="D31" s="6"/>
      <c r="E31" s="6"/>
      <c r="F31" s="6"/>
      <c r="G31" s="4"/>
      <c r="H31" s="1">
        <v>0.67830000000000001</v>
      </c>
      <c r="I31" s="5"/>
      <c r="J31" s="5"/>
    </row>
    <row r="32" spans="2:21" x14ac:dyDescent="0.3">
      <c r="B32" s="6" t="s">
        <v>6</v>
      </c>
      <c r="C32" s="6">
        <v>1E-3</v>
      </c>
      <c r="D32" s="6">
        <v>0.5</v>
      </c>
      <c r="E32" s="6">
        <v>0</v>
      </c>
      <c r="F32" s="6">
        <v>20</v>
      </c>
      <c r="G32" s="4" t="s">
        <v>16</v>
      </c>
      <c r="H32" s="1">
        <v>0.71919999999999995</v>
      </c>
      <c r="I32" s="5">
        <f>(H32+H33+H34)/3</f>
        <v>0.71773333333333333</v>
      </c>
      <c r="J32" s="5">
        <f>_xlfn.STDEV.S(H32:H34)</f>
        <v>1.270170592217165E-3</v>
      </c>
    </row>
    <row r="33" spans="2:10" x14ac:dyDescent="0.3">
      <c r="B33" s="6"/>
      <c r="C33" s="6"/>
      <c r="D33" s="6"/>
      <c r="E33" s="6"/>
      <c r="F33" s="6"/>
      <c r="G33" s="4"/>
      <c r="H33" s="1">
        <v>0.71699999999999997</v>
      </c>
      <c r="I33" s="5"/>
      <c r="J33" s="5"/>
    </row>
    <row r="34" spans="2:10" x14ac:dyDescent="0.3">
      <c r="B34" s="6"/>
      <c r="C34" s="6"/>
      <c r="D34" s="6"/>
      <c r="E34" s="6"/>
      <c r="F34" s="6"/>
      <c r="G34" s="4"/>
      <c r="H34" s="1">
        <v>0.71699999999999997</v>
      </c>
      <c r="I34" s="5"/>
      <c r="J34" s="5"/>
    </row>
    <row r="35" spans="2:10" x14ac:dyDescent="0.3">
      <c r="B35" s="6" t="s">
        <v>6</v>
      </c>
      <c r="C35" s="6">
        <v>1E-3</v>
      </c>
      <c r="D35" s="6">
        <v>0.9</v>
      </c>
      <c r="E35" s="6">
        <v>0</v>
      </c>
      <c r="F35" s="6">
        <v>10</v>
      </c>
      <c r="G35" s="4" t="s">
        <v>16</v>
      </c>
      <c r="H35" s="1">
        <v>0.76990000000000003</v>
      </c>
      <c r="I35" s="5">
        <f>(H35+H36+H37)/3</f>
        <v>0.76956666666666662</v>
      </c>
      <c r="J35" s="5">
        <f>_xlfn.STDEV.S(H35:H37)</f>
        <v>6.6583281184792991E-4</v>
      </c>
    </row>
    <row r="36" spans="2:10" x14ac:dyDescent="0.3">
      <c r="B36" s="6"/>
      <c r="C36" s="6"/>
      <c r="D36" s="6"/>
      <c r="E36" s="6"/>
      <c r="F36" s="6"/>
      <c r="G36" s="4"/>
      <c r="H36" s="1">
        <v>0.77</v>
      </c>
      <c r="I36" s="5"/>
      <c r="J36" s="5"/>
    </row>
    <row r="37" spans="2:10" x14ac:dyDescent="0.3">
      <c r="B37" s="6"/>
      <c r="C37" s="6"/>
      <c r="D37" s="6"/>
      <c r="E37" s="6"/>
      <c r="F37" s="6"/>
      <c r="G37" s="4"/>
      <c r="H37" s="1">
        <v>0.76880000000000004</v>
      </c>
      <c r="I37" s="5"/>
      <c r="J37" s="5"/>
    </row>
    <row r="38" spans="2:10" x14ac:dyDescent="0.3">
      <c r="B38" s="6" t="s">
        <v>6</v>
      </c>
      <c r="C38" s="6">
        <v>1E-3</v>
      </c>
      <c r="D38" s="6">
        <v>0.9</v>
      </c>
      <c r="E38" s="6">
        <v>0</v>
      </c>
      <c r="F38" s="6">
        <v>40</v>
      </c>
      <c r="G38" s="4" t="s">
        <v>16</v>
      </c>
      <c r="H38" s="1">
        <v>0.77190000000000003</v>
      </c>
      <c r="I38" s="5">
        <f>(H38+H39+H40)/3</f>
        <v>0.77080000000000004</v>
      </c>
      <c r="J38" s="5">
        <f>_xlfn.STDEV.S(H38:H40)</f>
        <v>1.0535653752852686E-3</v>
      </c>
    </row>
    <row r="39" spans="2:10" x14ac:dyDescent="0.3">
      <c r="B39" s="6"/>
      <c r="C39" s="6"/>
      <c r="D39" s="6"/>
      <c r="E39" s="6"/>
      <c r="F39" s="6"/>
      <c r="G39" s="4"/>
      <c r="H39" s="1">
        <v>0.77070000000000005</v>
      </c>
      <c r="I39" s="5"/>
      <c r="J39" s="5"/>
    </row>
    <row r="40" spans="2:10" x14ac:dyDescent="0.3">
      <c r="B40" s="6"/>
      <c r="C40" s="6"/>
      <c r="D40" s="6"/>
      <c r="E40" s="6"/>
      <c r="F40" s="6"/>
      <c r="G40" s="4"/>
      <c r="H40" s="1">
        <v>0.76980000000000004</v>
      </c>
      <c r="I40" s="5"/>
      <c r="J40" s="5"/>
    </row>
    <row r="41" spans="2:10" x14ac:dyDescent="0.3">
      <c r="B41" s="6" t="s">
        <v>6</v>
      </c>
      <c r="C41" s="6">
        <v>0.01</v>
      </c>
      <c r="D41" s="6">
        <v>0.9</v>
      </c>
      <c r="E41" s="6">
        <v>0.01</v>
      </c>
      <c r="F41" s="6">
        <v>20</v>
      </c>
      <c r="G41" s="6" t="s">
        <v>11</v>
      </c>
      <c r="H41" s="1">
        <v>0.76200000000000001</v>
      </c>
      <c r="I41" s="5">
        <f>(H41+H42+H43)/3</f>
        <v>0.76236666666666675</v>
      </c>
      <c r="J41" s="5">
        <f>_xlfn.STDEV.S(H41:H43)</f>
        <v>3.2654759734736267E-3</v>
      </c>
    </row>
    <row r="42" spans="2:10" x14ac:dyDescent="0.3">
      <c r="B42" s="6"/>
      <c r="C42" s="6"/>
      <c r="D42" s="6"/>
      <c r="E42" s="6"/>
      <c r="F42" s="6"/>
      <c r="G42" s="6"/>
      <c r="H42" s="1">
        <v>0.75929999999999997</v>
      </c>
      <c r="I42" s="5"/>
      <c r="J42" s="5"/>
    </row>
    <row r="43" spans="2:10" x14ac:dyDescent="0.3">
      <c r="B43" s="6"/>
      <c r="C43" s="6"/>
      <c r="D43" s="6"/>
      <c r="E43" s="6"/>
      <c r="F43" s="6"/>
      <c r="G43" s="6"/>
      <c r="H43" s="1">
        <v>0.76580000000000004</v>
      </c>
      <c r="I43" s="5"/>
      <c r="J43" s="5"/>
    </row>
    <row r="44" spans="2:10" x14ac:dyDescent="0.3">
      <c r="B44" s="6" t="s">
        <v>6</v>
      </c>
      <c r="C44" s="6">
        <v>0.01</v>
      </c>
      <c r="D44" s="6">
        <v>0.9</v>
      </c>
      <c r="E44" s="6">
        <v>0.01</v>
      </c>
      <c r="F44" s="6">
        <v>20</v>
      </c>
      <c r="G44" s="6" t="s">
        <v>15</v>
      </c>
      <c r="H44" s="1">
        <v>0.75719999999999998</v>
      </c>
      <c r="I44" s="5">
        <f>(H44+H45+H46)/3</f>
        <v>0.75786666666666669</v>
      </c>
      <c r="J44" s="5">
        <f>_xlfn.STDEV.S(H44:H46)</f>
        <v>5.7735026918962634E-4</v>
      </c>
    </row>
    <row r="45" spans="2:10" x14ac:dyDescent="0.3">
      <c r="B45" s="6"/>
      <c r="C45" s="6"/>
      <c r="D45" s="6"/>
      <c r="E45" s="6"/>
      <c r="F45" s="6"/>
      <c r="G45" s="6"/>
      <c r="H45" s="1">
        <v>0.75819999999999999</v>
      </c>
      <c r="I45" s="5"/>
      <c r="J45" s="5"/>
    </row>
    <row r="46" spans="2:10" x14ac:dyDescent="0.3">
      <c r="B46" s="6"/>
      <c r="C46" s="6"/>
      <c r="D46" s="6"/>
      <c r="E46" s="6"/>
      <c r="F46" s="6"/>
      <c r="G46" s="6"/>
      <c r="H46" s="1">
        <v>0.75819999999999999</v>
      </c>
      <c r="I46" s="5"/>
      <c r="J46" s="5"/>
    </row>
    <row r="47" spans="2:10" x14ac:dyDescent="0.3">
      <c r="B47" s="6" t="s">
        <v>6</v>
      </c>
      <c r="C47" s="6">
        <v>0.01</v>
      </c>
      <c r="D47" s="6">
        <v>0.9</v>
      </c>
      <c r="E47" s="6">
        <v>0.01</v>
      </c>
      <c r="F47" s="6">
        <v>20</v>
      </c>
      <c r="G47" s="6" t="s">
        <v>14</v>
      </c>
      <c r="H47" s="1">
        <v>0.71860000000000002</v>
      </c>
      <c r="I47" s="5">
        <f>(H47+H48+H49)/3</f>
        <v>0.71726666666666672</v>
      </c>
      <c r="J47" s="5">
        <f>_xlfn.STDEV.S(H47:H49)</f>
        <v>2.1385353243127459E-3</v>
      </c>
    </row>
    <row r="48" spans="2:10" x14ac:dyDescent="0.3">
      <c r="B48" s="6"/>
      <c r="C48" s="6"/>
      <c r="D48" s="6"/>
      <c r="E48" s="6"/>
      <c r="F48" s="6"/>
      <c r="G48" s="6"/>
      <c r="H48" s="1">
        <v>0.71479999999999999</v>
      </c>
      <c r="I48" s="5"/>
      <c r="J48" s="5"/>
    </row>
    <row r="49" spans="2:10" x14ac:dyDescent="0.3">
      <c r="B49" s="6"/>
      <c r="C49" s="6"/>
      <c r="D49" s="6"/>
      <c r="E49" s="6"/>
      <c r="F49" s="6"/>
      <c r="G49" s="6"/>
      <c r="H49" s="1">
        <v>0.71840000000000004</v>
      </c>
      <c r="I49" s="5"/>
      <c r="J49" s="5"/>
    </row>
    <row r="50" spans="2:10" x14ac:dyDescent="0.3">
      <c r="B50" s="6" t="s">
        <v>6</v>
      </c>
      <c r="C50" s="6">
        <v>0.01</v>
      </c>
      <c r="D50" s="6">
        <v>0.9</v>
      </c>
      <c r="E50" s="6">
        <v>0.01</v>
      </c>
      <c r="F50" s="6">
        <v>20</v>
      </c>
      <c r="G50" s="6" t="s">
        <v>13</v>
      </c>
      <c r="H50" s="1">
        <v>0.77159999999999995</v>
      </c>
      <c r="I50" s="5">
        <f>(H50+H51+H52)/3</f>
        <v>0.77046666666666663</v>
      </c>
      <c r="J50" s="5">
        <f>_xlfn.STDEV.S(H50:H52)</f>
        <v>1.6289055630494269E-3</v>
      </c>
    </row>
    <row r="51" spans="2:10" x14ac:dyDescent="0.3">
      <c r="B51" s="6"/>
      <c r="C51" s="6"/>
      <c r="D51" s="6"/>
      <c r="E51" s="6"/>
      <c r="F51" s="6"/>
      <c r="G51" s="6"/>
      <c r="H51" s="1">
        <v>0.7712</v>
      </c>
      <c r="I51" s="5"/>
      <c r="J51" s="5"/>
    </row>
    <row r="52" spans="2:10" x14ac:dyDescent="0.3">
      <c r="B52" s="6"/>
      <c r="C52" s="6"/>
      <c r="D52" s="6"/>
      <c r="E52" s="6"/>
      <c r="F52" s="6"/>
      <c r="G52" s="6"/>
      <c r="H52" s="1">
        <v>0.76859999999999995</v>
      </c>
      <c r="I52" s="5"/>
      <c r="J52" s="5"/>
    </row>
    <row r="53" spans="2:10" x14ac:dyDescent="0.3">
      <c r="B53" s="6" t="s">
        <v>6</v>
      </c>
      <c r="C53" s="6">
        <v>0.01</v>
      </c>
      <c r="D53" s="6">
        <v>0.9</v>
      </c>
      <c r="E53" s="6">
        <v>0.01</v>
      </c>
      <c r="F53" s="6">
        <v>20</v>
      </c>
      <c r="G53" s="6" t="s">
        <v>12</v>
      </c>
      <c r="H53" s="1">
        <v>0.74329999999999996</v>
      </c>
      <c r="I53" s="5">
        <f>(H53+H54+H55)/3</f>
        <v>0.74483333333333335</v>
      </c>
      <c r="J53" s="5">
        <f>_xlfn.STDEV.S(H53:H55)</f>
        <v>3.372437298651141E-3</v>
      </c>
    </row>
    <row r="54" spans="2:10" x14ac:dyDescent="0.3">
      <c r="B54" s="6"/>
      <c r="C54" s="6"/>
      <c r="D54" s="6"/>
      <c r="E54" s="6"/>
      <c r="F54" s="6"/>
      <c r="G54" s="6"/>
      <c r="H54" s="1">
        <v>0.74870000000000003</v>
      </c>
      <c r="I54" s="5"/>
      <c r="J54" s="5"/>
    </row>
    <row r="55" spans="2:10" x14ac:dyDescent="0.3">
      <c r="B55" s="6"/>
      <c r="C55" s="6"/>
      <c r="D55" s="6"/>
      <c r="E55" s="6"/>
      <c r="F55" s="6"/>
      <c r="G55" s="6"/>
      <c r="H55" s="1">
        <v>0.74250000000000005</v>
      </c>
      <c r="I55" s="5"/>
      <c r="J55" s="5"/>
    </row>
    <row r="56" spans="2:10" x14ac:dyDescent="0.3">
      <c r="B56" s="6" t="s">
        <v>6</v>
      </c>
      <c r="C56" s="6">
        <v>0.01</v>
      </c>
      <c r="D56" s="6">
        <v>0.9</v>
      </c>
      <c r="E56" s="6">
        <v>0.01</v>
      </c>
      <c r="F56" s="6">
        <v>40</v>
      </c>
      <c r="G56" s="6" t="s">
        <v>12</v>
      </c>
      <c r="H56" s="1">
        <v>0.76029999999999998</v>
      </c>
      <c r="I56" s="5">
        <f t="shared" ref="I56" si="5">(H56+H57+H58)/3</f>
        <v>0.76119999999999999</v>
      </c>
      <c r="J56" s="5">
        <f t="shared" ref="J56" si="6">_xlfn.STDEV.S(H56:H58)</f>
        <v>8.1853527718726328E-4</v>
      </c>
    </row>
    <row r="57" spans="2:10" x14ac:dyDescent="0.3">
      <c r="B57" s="6"/>
      <c r="C57" s="6"/>
      <c r="D57" s="6"/>
      <c r="E57" s="6"/>
      <c r="F57" s="6"/>
      <c r="G57" s="6"/>
      <c r="H57" s="1">
        <v>0.76190000000000002</v>
      </c>
      <c r="I57" s="5"/>
      <c r="J57" s="5"/>
    </row>
    <row r="58" spans="2:10" x14ac:dyDescent="0.3">
      <c r="B58" s="6"/>
      <c r="C58" s="6"/>
      <c r="D58" s="6"/>
      <c r="E58" s="6"/>
      <c r="F58" s="6"/>
      <c r="G58" s="6"/>
      <c r="H58" s="1">
        <v>0.76139999999999997</v>
      </c>
      <c r="I58" s="5"/>
      <c r="J58" s="5"/>
    </row>
  </sheetData>
  <mergeCells count="152">
    <mergeCell ref="G2:G4"/>
    <mergeCell ref="J2:J4"/>
    <mergeCell ref="G5:G7"/>
    <mergeCell ref="I5:I7"/>
    <mergeCell ref="J5:J7"/>
    <mergeCell ref="I8:I10"/>
    <mergeCell ref="B5:B7"/>
    <mergeCell ref="C5:C7"/>
    <mergeCell ref="D5:D7"/>
    <mergeCell ref="E5:E7"/>
    <mergeCell ref="F5:F7"/>
    <mergeCell ref="I2:I4"/>
    <mergeCell ref="B2:B4"/>
    <mergeCell ref="C2:C4"/>
    <mergeCell ref="D2:D4"/>
    <mergeCell ref="E2:E4"/>
    <mergeCell ref="F2:F4"/>
    <mergeCell ref="J8:J10"/>
    <mergeCell ref="B11:B13"/>
    <mergeCell ref="C11:C13"/>
    <mergeCell ref="D11:D13"/>
    <mergeCell ref="E11:E13"/>
    <mergeCell ref="F11:F13"/>
    <mergeCell ref="G11:G13"/>
    <mergeCell ref="I11:I13"/>
    <mergeCell ref="J11:J13"/>
    <mergeCell ref="B8:B10"/>
    <mergeCell ref="C8:C10"/>
    <mergeCell ref="D8:D10"/>
    <mergeCell ref="E8:E10"/>
    <mergeCell ref="F8:F10"/>
    <mergeCell ref="G8:G10"/>
    <mergeCell ref="I14:I16"/>
    <mergeCell ref="J14:J16"/>
    <mergeCell ref="B17:B19"/>
    <mergeCell ref="C17:C19"/>
    <mergeCell ref="D17:D19"/>
    <mergeCell ref="E17:E19"/>
    <mergeCell ref="F17:F19"/>
    <mergeCell ref="G17:G19"/>
    <mergeCell ref="I17:I19"/>
    <mergeCell ref="J17:J19"/>
    <mergeCell ref="B14:B16"/>
    <mergeCell ref="C14:C16"/>
    <mergeCell ref="D14:D16"/>
    <mergeCell ref="E14:E16"/>
    <mergeCell ref="F14:F16"/>
    <mergeCell ref="G14:G16"/>
    <mergeCell ref="I20:I22"/>
    <mergeCell ref="J20:J22"/>
    <mergeCell ref="B23:B25"/>
    <mergeCell ref="C23:C25"/>
    <mergeCell ref="D23:D25"/>
    <mergeCell ref="E23:E25"/>
    <mergeCell ref="F23:F25"/>
    <mergeCell ref="G23:G25"/>
    <mergeCell ref="I23:I25"/>
    <mergeCell ref="J23:J25"/>
    <mergeCell ref="B20:B22"/>
    <mergeCell ref="C20:C22"/>
    <mergeCell ref="D20:D22"/>
    <mergeCell ref="E20:E22"/>
    <mergeCell ref="F20:F22"/>
    <mergeCell ref="G20:G22"/>
    <mergeCell ref="I26:I28"/>
    <mergeCell ref="J26:J28"/>
    <mergeCell ref="B29:B31"/>
    <mergeCell ref="C29:C31"/>
    <mergeCell ref="D29:D31"/>
    <mergeCell ref="E29:E31"/>
    <mergeCell ref="F29:F31"/>
    <mergeCell ref="G29:G31"/>
    <mergeCell ref="I29:I31"/>
    <mergeCell ref="J29:J31"/>
    <mergeCell ref="B26:B28"/>
    <mergeCell ref="C26:C28"/>
    <mergeCell ref="D26:D28"/>
    <mergeCell ref="E26:E28"/>
    <mergeCell ref="F26:F28"/>
    <mergeCell ref="G26:G28"/>
    <mergeCell ref="I32:I34"/>
    <mergeCell ref="J32:J34"/>
    <mergeCell ref="B35:B37"/>
    <mergeCell ref="C35:C37"/>
    <mergeCell ref="D35:D37"/>
    <mergeCell ref="E35:E37"/>
    <mergeCell ref="F35:F37"/>
    <mergeCell ref="G35:G37"/>
    <mergeCell ref="I35:I37"/>
    <mergeCell ref="J35:J37"/>
    <mergeCell ref="B32:B34"/>
    <mergeCell ref="C32:C34"/>
    <mergeCell ref="D32:D34"/>
    <mergeCell ref="E32:E34"/>
    <mergeCell ref="F32:F34"/>
    <mergeCell ref="G32:G34"/>
    <mergeCell ref="I44:I46"/>
    <mergeCell ref="J44:J46"/>
    <mergeCell ref="B44:B46"/>
    <mergeCell ref="C44:C46"/>
    <mergeCell ref="D44:D46"/>
    <mergeCell ref="E44:E46"/>
    <mergeCell ref="F44:F46"/>
    <mergeCell ref="G44:G46"/>
    <mergeCell ref="I38:I40"/>
    <mergeCell ref="J38:J40"/>
    <mergeCell ref="B41:B43"/>
    <mergeCell ref="C41:C43"/>
    <mergeCell ref="D41:D43"/>
    <mergeCell ref="E41:E43"/>
    <mergeCell ref="F41:F43"/>
    <mergeCell ref="G41:G43"/>
    <mergeCell ref="I41:I43"/>
    <mergeCell ref="J41:J43"/>
    <mergeCell ref="B38:B40"/>
    <mergeCell ref="C38:C40"/>
    <mergeCell ref="D38:D40"/>
    <mergeCell ref="E38:E40"/>
    <mergeCell ref="F38:F40"/>
    <mergeCell ref="G38:G40"/>
    <mergeCell ref="I47:I49"/>
    <mergeCell ref="J47:J49"/>
    <mergeCell ref="B50:B52"/>
    <mergeCell ref="C50:C52"/>
    <mergeCell ref="D50:D52"/>
    <mergeCell ref="E50:E52"/>
    <mergeCell ref="F50:F52"/>
    <mergeCell ref="G50:G52"/>
    <mergeCell ref="I50:I52"/>
    <mergeCell ref="J50:J52"/>
    <mergeCell ref="B47:B49"/>
    <mergeCell ref="C47:C49"/>
    <mergeCell ref="D47:D49"/>
    <mergeCell ref="E47:E49"/>
    <mergeCell ref="F47:F49"/>
    <mergeCell ref="G47:G49"/>
    <mergeCell ref="I53:I55"/>
    <mergeCell ref="J53:J55"/>
    <mergeCell ref="B56:B58"/>
    <mergeCell ref="C56:C58"/>
    <mergeCell ref="D56:D58"/>
    <mergeCell ref="E56:E58"/>
    <mergeCell ref="F56:F58"/>
    <mergeCell ref="G56:G58"/>
    <mergeCell ref="I56:I58"/>
    <mergeCell ref="J56:J58"/>
    <mergeCell ref="B53:B55"/>
    <mergeCell ref="C53:C55"/>
    <mergeCell ref="D53:D55"/>
    <mergeCell ref="E53:E55"/>
    <mergeCell ref="F53:F55"/>
    <mergeCell ref="G53:G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EB4E-DAD0-4F51-B8F8-411FD2F2FCA1}">
  <dimension ref="B1:AC58"/>
  <sheetViews>
    <sheetView workbookViewId="0">
      <selection activeCell="B2" sqref="B2:G4"/>
    </sheetView>
  </sheetViews>
  <sheetFormatPr defaultRowHeight="14.4" x14ac:dyDescent="0.3"/>
  <cols>
    <col min="7" max="7" width="31.77734375" bestFit="1" customWidth="1"/>
  </cols>
  <sheetData>
    <row r="1" spans="2:2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B1" t="s">
        <v>8</v>
      </c>
      <c r="AC1" t="s">
        <v>9</v>
      </c>
    </row>
    <row r="2" spans="2:29" x14ac:dyDescent="0.3">
      <c r="B2" s="4" t="s">
        <v>6</v>
      </c>
      <c r="C2" s="4">
        <v>1E-3</v>
      </c>
      <c r="D2" s="4">
        <v>0.9</v>
      </c>
      <c r="E2" s="4">
        <v>0</v>
      </c>
      <c r="F2" s="4">
        <v>20</v>
      </c>
      <c r="G2" s="4" t="s">
        <v>16</v>
      </c>
      <c r="H2">
        <v>0.94499999999999995</v>
      </c>
      <c r="I2" s="5">
        <f>(H2+H3+H4)/3</f>
        <v>0.94440000000000002</v>
      </c>
      <c r="J2" s="5">
        <f>_xlfn.STDEV.S(H2:H4)</f>
        <v>5.1961524227060588E-4</v>
      </c>
      <c r="U2" t="s">
        <v>6</v>
      </c>
      <c r="V2">
        <v>1E-3</v>
      </c>
      <c r="W2">
        <v>0.9</v>
      </c>
      <c r="X2">
        <v>0</v>
      </c>
      <c r="Y2">
        <v>20</v>
      </c>
      <c r="Z2" t="s">
        <v>16</v>
      </c>
      <c r="AB2">
        <v>0.94440000000000002</v>
      </c>
      <c r="AC2">
        <v>5.1961524227060588E-4</v>
      </c>
    </row>
    <row r="3" spans="2:29" x14ac:dyDescent="0.3">
      <c r="B3" s="4"/>
      <c r="C3" s="4"/>
      <c r="D3" s="4"/>
      <c r="E3" s="4"/>
      <c r="F3" s="4"/>
      <c r="G3" s="4"/>
      <c r="H3">
        <v>0.94410000000000005</v>
      </c>
      <c r="I3" s="5"/>
      <c r="J3" s="5"/>
      <c r="U3" t="s">
        <v>10</v>
      </c>
      <c r="V3">
        <v>1E-3</v>
      </c>
      <c r="X3">
        <v>0</v>
      </c>
      <c r="Y3">
        <v>20</v>
      </c>
      <c r="Z3" t="s">
        <v>16</v>
      </c>
      <c r="AB3">
        <v>0.94773333333333332</v>
      </c>
      <c r="AC3">
        <v>5.7735026918962634E-4</v>
      </c>
    </row>
    <row r="4" spans="2:29" x14ac:dyDescent="0.3">
      <c r="B4" s="4"/>
      <c r="C4" s="4"/>
      <c r="D4" s="4"/>
      <c r="E4" s="4"/>
      <c r="F4" s="4"/>
      <c r="G4" s="4"/>
      <c r="H4">
        <v>0.94410000000000005</v>
      </c>
      <c r="I4" s="5"/>
      <c r="J4" s="5"/>
      <c r="U4" t="s">
        <v>10</v>
      </c>
      <c r="V4">
        <v>1E-3</v>
      </c>
      <c r="X4">
        <v>1E-3</v>
      </c>
      <c r="Y4">
        <v>20</v>
      </c>
      <c r="Z4" t="s">
        <v>16</v>
      </c>
      <c r="AB4">
        <v>0.88726666666666665</v>
      </c>
      <c r="AC4">
        <v>1.9629909152447038E-3</v>
      </c>
    </row>
    <row r="5" spans="2:29" x14ac:dyDescent="0.3">
      <c r="B5" s="4" t="s">
        <v>10</v>
      </c>
      <c r="C5" s="4">
        <v>1E-3</v>
      </c>
      <c r="D5" s="4"/>
      <c r="E5" s="4">
        <v>0</v>
      </c>
      <c r="F5" s="4">
        <v>20</v>
      </c>
      <c r="G5" s="4" t="s">
        <v>16</v>
      </c>
      <c r="H5">
        <v>0.94840000000000002</v>
      </c>
      <c r="I5" s="5">
        <f>(H5+H6+H7)/3</f>
        <v>0.94773333333333332</v>
      </c>
      <c r="J5" s="5">
        <f t="shared" ref="J5" si="0">_xlfn.STDEV.S(H5:H7)</f>
        <v>5.7735026918962634E-4</v>
      </c>
      <c r="U5" t="s">
        <v>10</v>
      </c>
      <c r="V5">
        <v>1E-3</v>
      </c>
      <c r="X5">
        <v>0.01</v>
      </c>
      <c r="Y5">
        <v>20</v>
      </c>
      <c r="Z5" t="s">
        <v>16</v>
      </c>
      <c r="AB5">
        <v>0.68060000000000009</v>
      </c>
      <c r="AC5">
        <v>1.2124355652982088E-3</v>
      </c>
    </row>
    <row r="6" spans="2:29" x14ac:dyDescent="0.3">
      <c r="B6" s="4"/>
      <c r="C6" s="4"/>
      <c r="D6" s="4"/>
      <c r="E6" s="4"/>
      <c r="F6" s="4"/>
      <c r="G6" s="4"/>
      <c r="H6">
        <v>0.94740000000000002</v>
      </c>
      <c r="I6" s="5"/>
      <c r="J6" s="5"/>
      <c r="U6" t="s">
        <v>6</v>
      </c>
      <c r="V6">
        <v>1E-3</v>
      </c>
      <c r="W6">
        <v>0.9</v>
      </c>
      <c r="X6">
        <v>1E-3</v>
      </c>
      <c r="Y6">
        <v>20</v>
      </c>
      <c r="Z6" t="s">
        <v>16</v>
      </c>
      <c r="AB6">
        <v>0.94579999999999986</v>
      </c>
      <c r="AC6">
        <v>6.9282032302753877E-4</v>
      </c>
    </row>
    <row r="7" spans="2:29" x14ac:dyDescent="0.3">
      <c r="B7" s="4"/>
      <c r="C7" s="4"/>
      <c r="D7" s="4"/>
      <c r="E7" s="4"/>
      <c r="F7" s="4"/>
      <c r="G7" s="4"/>
      <c r="H7">
        <v>0.94740000000000002</v>
      </c>
      <c r="I7" s="5"/>
      <c r="J7" s="5"/>
      <c r="U7" t="s">
        <v>6</v>
      </c>
      <c r="V7">
        <v>1E-3</v>
      </c>
      <c r="W7">
        <v>0.9</v>
      </c>
      <c r="X7">
        <v>0.01</v>
      </c>
      <c r="Y7">
        <v>20</v>
      </c>
      <c r="Z7" t="s">
        <v>16</v>
      </c>
      <c r="AB7">
        <v>0.93789999999999996</v>
      </c>
      <c r="AC7">
        <v>0</v>
      </c>
    </row>
    <row r="8" spans="2:29" x14ac:dyDescent="0.3">
      <c r="B8" s="4" t="s">
        <v>10</v>
      </c>
      <c r="C8" s="4">
        <v>1E-3</v>
      </c>
      <c r="D8" s="4"/>
      <c r="E8" s="4">
        <v>1E-3</v>
      </c>
      <c r="F8" s="4">
        <v>20</v>
      </c>
      <c r="G8" s="4" t="s">
        <v>16</v>
      </c>
      <c r="H8">
        <v>0.88500000000000001</v>
      </c>
      <c r="I8" s="5">
        <f t="shared" ref="I8" si="1">(H8+H9+H10)/3</f>
        <v>0.88726666666666665</v>
      </c>
      <c r="J8" s="5">
        <f t="shared" ref="J8" si="2">_xlfn.STDEV.S(H8:H10)</f>
        <v>1.9629909152447038E-3</v>
      </c>
      <c r="U8" t="s">
        <v>6</v>
      </c>
      <c r="V8">
        <v>1E-3</v>
      </c>
      <c r="W8">
        <v>0.9</v>
      </c>
      <c r="X8">
        <v>0.1</v>
      </c>
      <c r="Y8">
        <v>20</v>
      </c>
      <c r="Z8" t="s">
        <v>16</v>
      </c>
      <c r="AB8">
        <v>0.68646666666666667</v>
      </c>
      <c r="AC8">
        <v>4.1453749327815176E-2</v>
      </c>
    </row>
    <row r="9" spans="2:29" x14ac:dyDescent="0.3">
      <c r="B9" s="4"/>
      <c r="C9" s="4"/>
      <c r="D9" s="4"/>
      <c r="E9" s="4"/>
      <c r="F9" s="4"/>
      <c r="G9" s="4"/>
      <c r="H9">
        <v>0.88839999999999997</v>
      </c>
      <c r="I9" s="5"/>
      <c r="J9" s="5"/>
      <c r="U9" t="s">
        <v>6</v>
      </c>
      <c r="V9">
        <v>0.01</v>
      </c>
      <c r="W9">
        <v>0.9</v>
      </c>
      <c r="X9">
        <v>0</v>
      </c>
      <c r="Y9">
        <v>20</v>
      </c>
      <c r="Z9" t="s">
        <v>16</v>
      </c>
      <c r="AB9">
        <v>0.95976666666666677</v>
      </c>
      <c r="AC9">
        <v>1.270170592217165E-3</v>
      </c>
    </row>
    <row r="10" spans="2:29" x14ac:dyDescent="0.3">
      <c r="B10" s="4"/>
      <c r="C10" s="4"/>
      <c r="D10" s="4"/>
      <c r="E10" s="4"/>
      <c r="F10" s="4"/>
      <c r="G10" s="4"/>
      <c r="H10">
        <v>0.88839999999999997</v>
      </c>
      <c r="I10" s="5"/>
      <c r="J10" s="5"/>
      <c r="U10" t="s">
        <v>6</v>
      </c>
      <c r="V10">
        <v>0.1</v>
      </c>
      <c r="W10">
        <v>0.9</v>
      </c>
      <c r="X10">
        <v>0</v>
      </c>
      <c r="Y10">
        <v>20</v>
      </c>
      <c r="Z10" t="s">
        <v>16</v>
      </c>
      <c r="AB10">
        <v>0.90916666666666668</v>
      </c>
      <c r="AC10">
        <v>2.1361959960016367E-3</v>
      </c>
    </row>
    <row r="11" spans="2:29" x14ac:dyDescent="0.3">
      <c r="B11" s="4" t="s">
        <v>10</v>
      </c>
      <c r="C11" s="4">
        <v>1E-3</v>
      </c>
      <c r="D11" s="4"/>
      <c r="E11" s="4">
        <v>0.01</v>
      </c>
      <c r="F11" s="4">
        <v>20</v>
      </c>
      <c r="G11" s="4" t="s">
        <v>16</v>
      </c>
      <c r="H11">
        <v>0.67920000000000003</v>
      </c>
      <c r="I11" s="8">
        <f t="shared" ref="I11" si="3">(H11+H12+H13)/3</f>
        <v>0.68060000000000009</v>
      </c>
      <c r="J11" s="5">
        <f t="shared" ref="J11" si="4">_xlfn.STDEV.S(H11:H13)</f>
        <v>1.2124355652982088E-3</v>
      </c>
      <c r="U11" t="s">
        <v>6</v>
      </c>
      <c r="V11">
        <v>1E-3</v>
      </c>
      <c r="W11">
        <v>0</v>
      </c>
      <c r="X11">
        <v>0</v>
      </c>
      <c r="Y11">
        <v>20</v>
      </c>
      <c r="Z11" t="s">
        <v>16</v>
      </c>
      <c r="AB11">
        <v>0.81253333333333322</v>
      </c>
      <c r="AC11">
        <v>5.3116224765445488E-3</v>
      </c>
    </row>
    <row r="12" spans="2:29" x14ac:dyDescent="0.3">
      <c r="B12" s="4"/>
      <c r="C12" s="4"/>
      <c r="D12" s="4"/>
      <c r="E12" s="4"/>
      <c r="F12" s="4"/>
      <c r="G12" s="4"/>
      <c r="H12">
        <v>0.68130000000000002</v>
      </c>
      <c r="I12" s="8"/>
      <c r="J12" s="5"/>
      <c r="U12" t="s">
        <v>6</v>
      </c>
      <c r="V12">
        <v>1E-3</v>
      </c>
      <c r="W12">
        <v>0.5</v>
      </c>
      <c r="X12">
        <v>0</v>
      </c>
      <c r="Y12">
        <v>20</v>
      </c>
      <c r="Z12" t="s">
        <v>16</v>
      </c>
      <c r="AB12">
        <v>0.8806666666666666</v>
      </c>
      <c r="AC12">
        <v>7.5055534994649493E-4</v>
      </c>
    </row>
    <row r="13" spans="2:29" x14ac:dyDescent="0.3">
      <c r="B13" s="4"/>
      <c r="C13" s="4"/>
      <c r="D13" s="4"/>
      <c r="E13" s="4"/>
      <c r="F13" s="4"/>
      <c r="G13" s="4"/>
      <c r="H13">
        <v>0.68130000000000002</v>
      </c>
      <c r="I13" s="8"/>
      <c r="J13" s="5"/>
      <c r="U13" t="s">
        <v>6</v>
      </c>
      <c r="V13">
        <v>1E-3</v>
      </c>
      <c r="W13">
        <v>0.9</v>
      </c>
      <c r="X13">
        <v>0</v>
      </c>
      <c r="Y13">
        <v>10</v>
      </c>
      <c r="Z13" t="s">
        <v>16</v>
      </c>
      <c r="AB13">
        <v>0.94203333333333339</v>
      </c>
      <c r="AC13">
        <v>1.270170592217165E-3</v>
      </c>
    </row>
    <row r="14" spans="2:29" x14ac:dyDescent="0.3">
      <c r="B14" s="4" t="s">
        <v>6</v>
      </c>
      <c r="C14" s="4">
        <v>1E-3</v>
      </c>
      <c r="D14" s="4">
        <v>0.9</v>
      </c>
      <c r="E14" s="4">
        <v>1E-3</v>
      </c>
      <c r="F14" s="4">
        <v>20</v>
      </c>
      <c r="G14" s="4" t="s">
        <v>16</v>
      </c>
      <c r="H14">
        <v>0.9466</v>
      </c>
      <c r="I14" s="5">
        <f t="shared" ref="I14" si="5">(H14+H15+H16)/3</f>
        <v>0.94579999999999986</v>
      </c>
      <c r="J14" s="5">
        <f t="shared" ref="J14" si="6">_xlfn.STDEV.S(H14:H16)</f>
        <v>6.9282032302753877E-4</v>
      </c>
      <c r="U14" t="s">
        <v>6</v>
      </c>
      <c r="V14">
        <v>1E-3</v>
      </c>
      <c r="W14">
        <v>0.9</v>
      </c>
      <c r="X14">
        <v>0</v>
      </c>
      <c r="Y14">
        <v>40</v>
      </c>
      <c r="Z14" t="s">
        <v>16</v>
      </c>
      <c r="AB14">
        <v>0.94433333333333336</v>
      </c>
      <c r="AC14">
        <v>9.2376043070342771E-4</v>
      </c>
    </row>
    <row r="15" spans="2:29" x14ac:dyDescent="0.3">
      <c r="B15" s="4"/>
      <c r="C15" s="4"/>
      <c r="D15" s="4"/>
      <c r="E15" s="4"/>
      <c r="F15" s="4"/>
      <c r="G15" s="4"/>
      <c r="H15">
        <v>0.94540000000000002</v>
      </c>
      <c r="I15" s="5"/>
      <c r="J15" s="5"/>
      <c r="U15" t="s">
        <v>6</v>
      </c>
      <c r="V15">
        <v>0.01</v>
      </c>
      <c r="W15">
        <v>0.9</v>
      </c>
      <c r="X15">
        <v>0.01</v>
      </c>
      <c r="Y15">
        <v>20</v>
      </c>
      <c r="Z15" t="s">
        <v>11</v>
      </c>
      <c r="AB15">
        <v>0.77049999999999985</v>
      </c>
      <c r="AC15">
        <v>2.1823840175367822E-2</v>
      </c>
    </row>
    <row r="16" spans="2:29" x14ac:dyDescent="0.3">
      <c r="B16" s="4"/>
      <c r="C16" s="4"/>
      <c r="D16" s="4"/>
      <c r="E16" s="4"/>
      <c r="F16" s="4"/>
      <c r="G16" s="4"/>
      <c r="H16">
        <v>0.94540000000000002</v>
      </c>
      <c r="I16" s="5"/>
      <c r="J16" s="5"/>
      <c r="U16" t="s">
        <v>6</v>
      </c>
      <c r="V16">
        <v>0.01</v>
      </c>
      <c r="W16">
        <v>0.9</v>
      </c>
      <c r="X16">
        <v>0.01</v>
      </c>
      <c r="Y16">
        <v>20</v>
      </c>
      <c r="Z16" t="s">
        <v>15</v>
      </c>
      <c r="AB16">
        <v>0.77063333333333317</v>
      </c>
      <c r="AC16">
        <v>1.1142860195359768E-2</v>
      </c>
    </row>
    <row r="17" spans="2:29" x14ac:dyDescent="0.3">
      <c r="B17" s="6" t="s">
        <v>6</v>
      </c>
      <c r="C17" s="6">
        <v>1E-3</v>
      </c>
      <c r="D17" s="6">
        <v>0.9</v>
      </c>
      <c r="E17" s="6">
        <v>0.01</v>
      </c>
      <c r="F17" s="6">
        <v>20</v>
      </c>
      <c r="G17" s="4" t="s">
        <v>16</v>
      </c>
      <c r="H17" s="1">
        <v>0.93789999999999996</v>
      </c>
      <c r="I17" s="5">
        <f t="shared" ref="I17" si="7">(H17+H18+H19)/3</f>
        <v>0.93789999999999996</v>
      </c>
      <c r="J17" s="5">
        <f t="shared" ref="J17" si="8">_xlfn.STDEV.S(H17:H19)</f>
        <v>0</v>
      </c>
      <c r="U17" t="s">
        <v>6</v>
      </c>
      <c r="V17">
        <v>0.01</v>
      </c>
      <c r="W17">
        <v>0.9</v>
      </c>
      <c r="X17">
        <v>0.01</v>
      </c>
      <c r="Y17">
        <v>20</v>
      </c>
      <c r="Z17" t="s">
        <v>14</v>
      </c>
      <c r="AB17">
        <v>0.76630000000000009</v>
      </c>
      <c r="AC17">
        <v>4.5033320996790338E-3</v>
      </c>
    </row>
    <row r="18" spans="2:29" x14ac:dyDescent="0.3">
      <c r="B18" s="6"/>
      <c r="C18" s="6"/>
      <c r="D18" s="6"/>
      <c r="E18" s="6"/>
      <c r="F18" s="6"/>
      <c r="G18" s="4"/>
      <c r="H18" s="1">
        <v>0.93789999999999996</v>
      </c>
      <c r="I18" s="5"/>
      <c r="J18" s="5"/>
      <c r="U18" t="s">
        <v>6</v>
      </c>
      <c r="V18">
        <v>0.01</v>
      </c>
      <c r="W18">
        <v>0.9</v>
      </c>
      <c r="X18">
        <v>0.01</v>
      </c>
      <c r="Y18">
        <v>20</v>
      </c>
      <c r="Z18" t="s">
        <v>13</v>
      </c>
      <c r="AB18">
        <v>0.7200333333333333</v>
      </c>
      <c r="AC18">
        <v>6.2122888964803745E-2</v>
      </c>
    </row>
    <row r="19" spans="2:29" x14ac:dyDescent="0.3">
      <c r="B19" s="6"/>
      <c r="C19" s="6"/>
      <c r="D19" s="6"/>
      <c r="E19" s="6"/>
      <c r="F19" s="6"/>
      <c r="G19" s="4"/>
      <c r="H19" s="1">
        <v>0.93789999999999996</v>
      </c>
      <c r="I19" s="5"/>
      <c r="J19" s="5"/>
      <c r="U19" t="s">
        <v>6</v>
      </c>
      <c r="V19">
        <v>0.01</v>
      </c>
      <c r="W19">
        <v>0.9</v>
      </c>
      <c r="X19">
        <v>0.01</v>
      </c>
      <c r="Y19">
        <v>20</v>
      </c>
      <c r="Z19" t="s">
        <v>12</v>
      </c>
      <c r="AB19">
        <v>0.13183333333333333</v>
      </c>
      <c r="AC19">
        <v>9.1221342531960844E-3</v>
      </c>
    </row>
    <row r="20" spans="2:29" x14ac:dyDescent="0.3">
      <c r="B20" s="6" t="s">
        <v>6</v>
      </c>
      <c r="C20" s="6">
        <v>1E-3</v>
      </c>
      <c r="D20" s="6">
        <v>0.9</v>
      </c>
      <c r="E20" s="6">
        <v>0.1</v>
      </c>
      <c r="F20" s="6">
        <v>20</v>
      </c>
      <c r="G20" s="4" t="s">
        <v>16</v>
      </c>
      <c r="H20" s="1">
        <v>0.63859999999999995</v>
      </c>
      <c r="I20" s="5">
        <f t="shared" ref="I20" si="9">(H20+H21+H22)/3</f>
        <v>0.68646666666666667</v>
      </c>
      <c r="J20" s="5">
        <f t="shared" ref="J20" si="10">_xlfn.STDEV.S(H20:H22)</f>
        <v>4.1453749327815176E-2</v>
      </c>
      <c r="U20" t="s">
        <v>6</v>
      </c>
      <c r="V20">
        <v>0.01</v>
      </c>
      <c r="W20">
        <v>0.9</v>
      </c>
      <c r="X20">
        <v>0.01</v>
      </c>
      <c r="Y20">
        <v>40</v>
      </c>
      <c r="Z20" t="s">
        <v>12</v>
      </c>
      <c r="AB20">
        <v>0.78349999999999997</v>
      </c>
      <c r="AC20">
        <v>2.0784609690826161E-3</v>
      </c>
    </row>
    <row r="21" spans="2:29" x14ac:dyDescent="0.3">
      <c r="B21" s="6"/>
      <c r="C21" s="6"/>
      <c r="D21" s="6"/>
      <c r="E21" s="6"/>
      <c r="F21" s="6"/>
      <c r="G21" s="4"/>
      <c r="H21" s="1">
        <v>0.71040000000000003</v>
      </c>
      <c r="I21" s="5"/>
      <c r="J21" s="5"/>
    </row>
    <row r="22" spans="2:29" x14ac:dyDescent="0.3">
      <c r="B22" s="6"/>
      <c r="C22" s="6"/>
      <c r="D22" s="6"/>
      <c r="E22" s="6"/>
      <c r="F22" s="6"/>
      <c r="G22" s="4"/>
      <c r="H22" s="1">
        <v>0.71040000000000003</v>
      </c>
      <c r="I22" s="5"/>
      <c r="J22" s="5"/>
    </row>
    <row r="23" spans="2:29" x14ac:dyDescent="0.3">
      <c r="B23" s="6" t="s">
        <v>6</v>
      </c>
      <c r="C23" s="6">
        <v>0.01</v>
      </c>
      <c r="D23" s="6">
        <v>0.9</v>
      </c>
      <c r="E23" s="6">
        <v>0</v>
      </c>
      <c r="F23" s="6">
        <v>20</v>
      </c>
      <c r="G23" s="4" t="s">
        <v>16</v>
      </c>
      <c r="H23" s="1">
        <v>0.95830000000000004</v>
      </c>
      <c r="I23" s="10">
        <f t="shared" ref="I23" si="11">(H23+H24+H25)/3</f>
        <v>0.95976666666666677</v>
      </c>
      <c r="J23" s="5">
        <f t="shared" ref="J23" si="12">_xlfn.STDEV.S(H23:H25)</f>
        <v>1.270170592217165E-3</v>
      </c>
    </row>
    <row r="24" spans="2:29" x14ac:dyDescent="0.3">
      <c r="B24" s="6"/>
      <c r="C24" s="6"/>
      <c r="D24" s="6"/>
      <c r="E24" s="6"/>
      <c r="F24" s="6"/>
      <c r="G24" s="4"/>
      <c r="H24" s="1">
        <v>0.96050000000000002</v>
      </c>
      <c r="I24" s="10"/>
      <c r="J24" s="5"/>
    </row>
    <row r="25" spans="2:29" x14ac:dyDescent="0.3">
      <c r="B25" s="6"/>
      <c r="C25" s="6"/>
      <c r="D25" s="6"/>
      <c r="E25" s="6"/>
      <c r="F25" s="6"/>
      <c r="G25" s="4"/>
      <c r="H25" s="1">
        <v>0.96050000000000002</v>
      </c>
      <c r="I25" s="10"/>
      <c r="J25" s="5"/>
    </row>
    <row r="26" spans="2:29" x14ac:dyDescent="0.3">
      <c r="B26" s="6" t="s">
        <v>6</v>
      </c>
      <c r="C26" s="6">
        <v>0.1</v>
      </c>
      <c r="D26" s="6">
        <v>0.9</v>
      </c>
      <c r="E26" s="6">
        <v>0</v>
      </c>
      <c r="F26" s="6">
        <v>20</v>
      </c>
      <c r="G26" s="4" t="s">
        <v>16</v>
      </c>
      <c r="H26" s="1">
        <v>0.90669999999999995</v>
      </c>
      <c r="I26" s="5">
        <f t="shared" ref="I26" si="13">(H26+H27+H28)/3</f>
        <v>0.90916666666666668</v>
      </c>
      <c r="J26" s="5">
        <f t="shared" ref="J26" si="14">_xlfn.STDEV.S(H26:H28)</f>
        <v>2.1361959960016367E-3</v>
      </c>
    </row>
    <row r="27" spans="2:29" x14ac:dyDescent="0.3">
      <c r="B27" s="6"/>
      <c r="C27" s="6"/>
      <c r="D27" s="6"/>
      <c r="E27" s="6"/>
      <c r="F27" s="6"/>
      <c r="G27" s="4"/>
      <c r="H27" s="1">
        <v>0.91039999999999999</v>
      </c>
      <c r="I27" s="5"/>
      <c r="J27" s="5"/>
    </row>
    <row r="28" spans="2:29" x14ac:dyDescent="0.3">
      <c r="B28" s="6"/>
      <c r="C28" s="6"/>
      <c r="D28" s="6"/>
      <c r="E28" s="6"/>
      <c r="F28" s="6"/>
      <c r="G28" s="4"/>
      <c r="H28" s="1">
        <v>0.91039999999999999</v>
      </c>
      <c r="I28" s="5"/>
      <c r="J28" s="5"/>
    </row>
    <row r="29" spans="2:29" x14ac:dyDescent="0.3">
      <c r="B29" s="6" t="s">
        <v>6</v>
      </c>
      <c r="C29" s="6">
        <v>1E-3</v>
      </c>
      <c r="D29" s="6">
        <v>0</v>
      </c>
      <c r="E29" s="6">
        <v>0</v>
      </c>
      <c r="F29" s="6">
        <v>20</v>
      </c>
      <c r="G29" s="4" t="s">
        <v>16</v>
      </c>
      <c r="H29" s="1">
        <v>0.80640000000000001</v>
      </c>
      <c r="I29" s="5">
        <f t="shared" ref="I29" si="15">(H29+H30+H31)/3</f>
        <v>0.81253333333333322</v>
      </c>
      <c r="J29" s="5">
        <f t="shared" ref="J29" si="16">_xlfn.STDEV.S(H29:H31)</f>
        <v>5.3116224765445488E-3</v>
      </c>
    </row>
    <row r="30" spans="2:29" x14ac:dyDescent="0.3">
      <c r="B30" s="6"/>
      <c r="C30" s="6"/>
      <c r="D30" s="6"/>
      <c r="E30" s="6"/>
      <c r="F30" s="6"/>
      <c r="G30" s="4"/>
      <c r="H30" s="1">
        <v>0.81559999999999999</v>
      </c>
      <c r="I30" s="5"/>
      <c r="J30" s="5"/>
    </row>
    <row r="31" spans="2:29" x14ac:dyDescent="0.3">
      <c r="B31" s="6"/>
      <c r="C31" s="6"/>
      <c r="D31" s="6"/>
      <c r="E31" s="6"/>
      <c r="F31" s="6"/>
      <c r="G31" s="4"/>
      <c r="H31" s="1">
        <v>0.81559999999999999</v>
      </c>
      <c r="I31" s="5"/>
      <c r="J31" s="5"/>
    </row>
    <row r="32" spans="2:29" x14ac:dyDescent="0.3">
      <c r="B32" s="6" t="s">
        <v>6</v>
      </c>
      <c r="C32" s="6">
        <v>1E-3</v>
      </c>
      <c r="D32" s="6">
        <v>0.5</v>
      </c>
      <c r="E32" s="6">
        <v>0</v>
      </c>
      <c r="F32" s="6">
        <v>20</v>
      </c>
      <c r="G32" s="4" t="s">
        <v>16</v>
      </c>
      <c r="H32" s="1">
        <v>0.87980000000000003</v>
      </c>
      <c r="I32" s="5">
        <f t="shared" ref="I32" si="17">(H32+H33+H34)/3</f>
        <v>0.8806666666666666</v>
      </c>
      <c r="J32" s="5">
        <f t="shared" ref="J32" si="18">_xlfn.STDEV.S(H32:H34)</f>
        <v>7.5055534994649493E-4</v>
      </c>
    </row>
    <row r="33" spans="2:10" x14ac:dyDescent="0.3">
      <c r="B33" s="6"/>
      <c r="C33" s="6"/>
      <c r="D33" s="6"/>
      <c r="E33" s="6"/>
      <c r="F33" s="6"/>
      <c r="G33" s="4"/>
      <c r="H33" s="1">
        <v>0.88109999999999999</v>
      </c>
      <c r="I33" s="5"/>
      <c r="J33" s="5"/>
    </row>
    <row r="34" spans="2:10" x14ac:dyDescent="0.3">
      <c r="B34" s="6"/>
      <c r="C34" s="6"/>
      <c r="D34" s="6"/>
      <c r="E34" s="6"/>
      <c r="F34" s="6"/>
      <c r="G34" s="4"/>
      <c r="H34" s="1">
        <v>0.88109999999999999</v>
      </c>
      <c r="I34" s="5"/>
      <c r="J34" s="5"/>
    </row>
    <row r="35" spans="2:10" x14ac:dyDescent="0.3">
      <c r="B35" s="6" t="s">
        <v>6</v>
      </c>
      <c r="C35" s="6">
        <v>1E-3</v>
      </c>
      <c r="D35" s="6">
        <v>0.9</v>
      </c>
      <c r="E35" s="6">
        <v>0</v>
      </c>
      <c r="F35" s="6">
        <v>10</v>
      </c>
      <c r="G35" s="4" t="s">
        <v>16</v>
      </c>
      <c r="H35" s="1">
        <v>0.94350000000000001</v>
      </c>
      <c r="I35" s="5">
        <f t="shared" ref="I35" si="19">(H35+H36+H37)/3</f>
        <v>0.94203333333333339</v>
      </c>
      <c r="J35" s="5">
        <f t="shared" ref="J35" si="20">_xlfn.STDEV.S(H35:H37)</f>
        <v>1.270170592217165E-3</v>
      </c>
    </row>
    <row r="36" spans="2:10" x14ac:dyDescent="0.3">
      <c r="B36" s="6"/>
      <c r="C36" s="6"/>
      <c r="D36" s="6"/>
      <c r="E36" s="6"/>
      <c r="F36" s="6"/>
      <c r="G36" s="4"/>
      <c r="H36" s="1">
        <v>0.94130000000000003</v>
      </c>
      <c r="I36" s="5"/>
      <c r="J36" s="5"/>
    </row>
    <row r="37" spans="2:10" x14ac:dyDescent="0.3">
      <c r="B37" s="6"/>
      <c r="C37" s="6"/>
      <c r="D37" s="6"/>
      <c r="E37" s="6"/>
      <c r="F37" s="6"/>
      <c r="G37" s="4"/>
      <c r="H37" s="1">
        <v>0.94130000000000003</v>
      </c>
      <c r="I37" s="5"/>
      <c r="J37" s="5"/>
    </row>
    <row r="38" spans="2:10" x14ac:dyDescent="0.3">
      <c r="B38" s="6" t="s">
        <v>6</v>
      </c>
      <c r="C38" s="6">
        <v>1E-3</v>
      </c>
      <c r="D38" s="6">
        <v>0.9</v>
      </c>
      <c r="E38" s="6">
        <v>0</v>
      </c>
      <c r="F38" s="6">
        <v>40</v>
      </c>
      <c r="G38" s="4" t="s">
        <v>16</v>
      </c>
      <c r="H38" s="1">
        <v>0.94540000000000002</v>
      </c>
      <c r="I38" s="5">
        <f t="shared" ref="I38" si="21">(H38+H39+H40)/3</f>
        <v>0.94433333333333336</v>
      </c>
      <c r="J38" s="5">
        <f t="shared" ref="J38" si="22">_xlfn.STDEV.S(H38:H40)</f>
        <v>9.2376043070342771E-4</v>
      </c>
    </row>
    <row r="39" spans="2:10" x14ac:dyDescent="0.3">
      <c r="B39" s="6"/>
      <c r="C39" s="6"/>
      <c r="D39" s="6"/>
      <c r="E39" s="6"/>
      <c r="F39" s="6"/>
      <c r="G39" s="4"/>
      <c r="H39" s="1">
        <v>0.94379999999999997</v>
      </c>
      <c r="I39" s="5"/>
      <c r="J39" s="5"/>
    </row>
    <row r="40" spans="2:10" x14ac:dyDescent="0.3">
      <c r="B40" s="6"/>
      <c r="C40" s="6"/>
      <c r="D40" s="6"/>
      <c r="E40" s="6"/>
      <c r="F40" s="6"/>
      <c r="G40" s="4"/>
      <c r="H40" s="1">
        <v>0.94379999999999997</v>
      </c>
      <c r="I40" s="5"/>
      <c r="J40" s="5"/>
    </row>
    <row r="41" spans="2:10" x14ac:dyDescent="0.3">
      <c r="B41" s="6" t="s">
        <v>6</v>
      </c>
      <c r="C41" s="6">
        <v>0.01</v>
      </c>
      <c r="D41" s="6">
        <v>0.9</v>
      </c>
      <c r="E41" s="6">
        <v>0.01</v>
      </c>
      <c r="F41" s="6">
        <v>20</v>
      </c>
      <c r="G41" s="6" t="s">
        <v>11</v>
      </c>
      <c r="H41" s="1">
        <v>0.79569999999999996</v>
      </c>
      <c r="I41" s="5">
        <f t="shared" ref="I41" si="23">(H41+H42+H43)/3</f>
        <v>0.77049999999999985</v>
      </c>
      <c r="J41" s="5">
        <f t="shared" ref="J41" si="24">_xlfn.STDEV.S(H41:H43)</f>
        <v>2.1823840175367822E-2</v>
      </c>
    </row>
    <row r="42" spans="2:10" x14ac:dyDescent="0.3">
      <c r="B42" s="6"/>
      <c r="C42" s="6"/>
      <c r="D42" s="6"/>
      <c r="E42" s="6"/>
      <c r="F42" s="6"/>
      <c r="G42" s="6"/>
      <c r="H42" s="1">
        <v>0.75790000000000002</v>
      </c>
      <c r="I42" s="5"/>
      <c r="J42" s="5"/>
    </row>
    <row r="43" spans="2:10" x14ac:dyDescent="0.3">
      <c r="B43" s="6"/>
      <c r="C43" s="6"/>
      <c r="D43" s="6"/>
      <c r="E43" s="6"/>
      <c r="F43" s="6"/>
      <c r="G43" s="6"/>
      <c r="H43" s="1">
        <v>0.75790000000000002</v>
      </c>
      <c r="I43" s="5"/>
      <c r="J43" s="5"/>
    </row>
    <row r="44" spans="2:10" x14ac:dyDescent="0.3">
      <c r="B44" s="6" t="s">
        <v>6</v>
      </c>
      <c r="C44" s="6">
        <v>0.01</v>
      </c>
      <c r="D44" s="6">
        <v>0.9</v>
      </c>
      <c r="E44" s="6">
        <v>0.01</v>
      </c>
      <c r="F44" s="6">
        <v>20</v>
      </c>
      <c r="G44" s="6" t="s">
        <v>15</v>
      </c>
      <c r="H44" s="1">
        <v>0.78349999999999997</v>
      </c>
      <c r="I44" s="5">
        <f t="shared" ref="I44" si="25">(H44+H45+H46)/3</f>
        <v>0.77063333333333317</v>
      </c>
      <c r="J44" s="5">
        <f t="shared" ref="J44" si="26">_xlfn.STDEV.S(H44:H46)</f>
        <v>1.1142860195359768E-2</v>
      </c>
    </row>
    <row r="45" spans="2:10" x14ac:dyDescent="0.3">
      <c r="B45" s="6"/>
      <c r="C45" s="6"/>
      <c r="D45" s="6"/>
      <c r="E45" s="6"/>
      <c r="F45" s="6"/>
      <c r="G45" s="6"/>
      <c r="H45" s="1">
        <v>0.76419999999999999</v>
      </c>
      <c r="I45" s="5"/>
      <c r="J45" s="5"/>
    </row>
    <row r="46" spans="2:10" x14ac:dyDescent="0.3">
      <c r="B46" s="6"/>
      <c r="C46" s="6"/>
      <c r="D46" s="6"/>
      <c r="E46" s="6"/>
      <c r="F46" s="6"/>
      <c r="G46" s="6"/>
      <c r="H46" s="1">
        <v>0.76419999999999999</v>
      </c>
      <c r="I46" s="5"/>
      <c r="J46" s="5"/>
    </row>
    <row r="47" spans="2:10" x14ac:dyDescent="0.3">
      <c r="B47" s="6" t="s">
        <v>6</v>
      </c>
      <c r="C47" s="6">
        <v>0.01</v>
      </c>
      <c r="D47" s="6">
        <v>0.9</v>
      </c>
      <c r="E47" s="6">
        <v>0.01</v>
      </c>
      <c r="F47" s="6">
        <v>20</v>
      </c>
      <c r="G47" s="6" t="s">
        <v>14</v>
      </c>
      <c r="H47" s="1">
        <v>0.77149999999999996</v>
      </c>
      <c r="I47" s="5">
        <f t="shared" ref="I47" si="27">(H47+H48+H49)/3</f>
        <v>0.76630000000000009</v>
      </c>
      <c r="J47" s="5">
        <f t="shared" ref="J47" si="28">_xlfn.STDEV.S(H47:H49)</f>
        <v>4.5033320996790338E-3</v>
      </c>
    </row>
    <row r="48" spans="2:10" x14ac:dyDescent="0.3">
      <c r="B48" s="6"/>
      <c r="C48" s="6"/>
      <c r="D48" s="6"/>
      <c r="E48" s="6"/>
      <c r="F48" s="6"/>
      <c r="G48" s="6"/>
      <c r="H48" s="1">
        <v>0.76370000000000005</v>
      </c>
      <c r="I48" s="5"/>
      <c r="J48" s="5"/>
    </row>
    <row r="49" spans="2:12" x14ac:dyDescent="0.3">
      <c r="B49" s="6"/>
      <c r="C49" s="6"/>
      <c r="D49" s="6"/>
      <c r="E49" s="6"/>
      <c r="F49" s="6"/>
      <c r="G49" s="6"/>
      <c r="H49" s="1">
        <v>0.76370000000000005</v>
      </c>
      <c r="I49" s="5"/>
      <c r="J49" s="5"/>
    </row>
    <row r="50" spans="2:12" x14ac:dyDescent="0.3">
      <c r="B50" s="6" t="s">
        <v>6</v>
      </c>
      <c r="C50" s="6">
        <v>0.01</v>
      </c>
      <c r="D50" s="6">
        <v>0.9</v>
      </c>
      <c r="E50" s="6">
        <v>0.01</v>
      </c>
      <c r="F50" s="6">
        <v>20</v>
      </c>
      <c r="G50" s="6" t="s">
        <v>13</v>
      </c>
      <c r="H50" s="1">
        <v>0.64829999999999999</v>
      </c>
      <c r="I50" s="5">
        <f t="shared" ref="I50" si="29">(H50+H51+H52)/3</f>
        <v>0.7200333333333333</v>
      </c>
      <c r="J50" s="5">
        <f t="shared" ref="J50" si="30">_xlfn.STDEV.S(H50:H52)</f>
        <v>6.2122888964803745E-2</v>
      </c>
    </row>
    <row r="51" spans="2:12" x14ac:dyDescent="0.3">
      <c r="B51" s="6"/>
      <c r="C51" s="6"/>
      <c r="D51" s="6"/>
      <c r="E51" s="6"/>
      <c r="F51" s="6"/>
      <c r="G51" s="6"/>
      <c r="H51" s="1">
        <v>0.75590000000000002</v>
      </c>
      <c r="I51" s="5"/>
      <c r="J51" s="5"/>
    </row>
    <row r="52" spans="2:12" x14ac:dyDescent="0.3">
      <c r="B52" s="6"/>
      <c r="C52" s="6"/>
      <c r="D52" s="6"/>
      <c r="E52" s="6"/>
      <c r="F52" s="6"/>
      <c r="G52" s="6"/>
      <c r="H52" s="1">
        <v>0.75590000000000002</v>
      </c>
      <c r="I52" s="5"/>
      <c r="J52" s="5"/>
    </row>
    <row r="53" spans="2:12" x14ac:dyDescent="0.3">
      <c r="B53" s="6" t="s">
        <v>6</v>
      </c>
      <c r="C53" s="6">
        <v>0.01</v>
      </c>
      <c r="D53" s="6">
        <v>0.9</v>
      </c>
      <c r="E53" s="6">
        <v>0.01</v>
      </c>
      <c r="F53" s="6">
        <v>20</v>
      </c>
      <c r="G53" s="6" t="s">
        <v>12</v>
      </c>
      <c r="H53" s="1">
        <v>0.12130000000000001</v>
      </c>
      <c r="I53" s="5">
        <f t="shared" ref="I53" si="31">(H53+H54+H55)/3</f>
        <v>0.13183333333333333</v>
      </c>
      <c r="J53" s="5">
        <f t="shared" ref="J53" si="32">_xlfn.STDEV.S(H53:H55)</f>
        <v>9.1221342531960844E-3</v>
      </c>
      <c r="L53" t="s">
        <v>17</v>
      </c>
    </row>
    <row r="54" spans="2:12" x14ac:dyDescent="0.3">
      <c r="B54" s="6"/>
      <c r="C54" s="6"/>
      <c r="D54" s="6"/>
      <c r="E54" s="6"/>
      <c r="F54" s="6"/>
      <c r="G54" s="6"/>
      <c r="H54" s="1">
        <v>0.1371</v>
      </c>
      <c r="I54" s="5"/>
      <c r="J54" s="5"/>
    </row>
    <row r="55" spans="2:12" x14ac:dyDescent="0.3">
      <c r="B55" s="6"/>
      <c r="C55" s="6"/>
      <c r="D55" s="6"/>
      <c r="E55" s="6"/>
      <c r="F55" s="6"/>
      <c r="G55" s="6"/>
      <c r="H55" s="1">
        <v>0.1371</v>
      </c>
      <c r="I55" s="5"/>
      <c r="J55" s="5"/>
    </row>
    <row r="56" spans="2:12" x14ac:dyDescent="0.3">
      <c r="B56" s="6" t="s">
        <v>6</v>
      </c>
      <c r="C56" s="6">
        <v>0.01</v>
      </c>
      <c r="D56" s="6">
        <v>0.9</v>
      </c>
      <c r="E56" s="6">
        <v>0.01</v>
      </c>
      <c r="F56" s="6">
        <v>40</v>
      </c>
      <c r="G56" s="6" t="s">
        <v>12</v>
      </c>
      <c r="H56" s="1">
        <v>0.78110000000000002</v>
      </c>
      <c r="I56" s="5">
        <f t="shared" ref="I56" si="33">(H56+H57+H58)/3</f>
        <v>0.78349999999999997</v>
      </c>
      <c r="J56" s="5">
        <f t="shared" ref="J56" si="34">_xlfn.STDEV.S(H56:H58)</f>
        <v>2.0784609690826161E-3</v>
      </c>
    </row>
    <row r="57" spans="2:12" x14ac:dyDescent="0.3">
      <c r="B57" s="6"/>
      <c r="C57" s="6"/>
      <c r="D57" s="6"/>
      <c r="E57" s="6"/>
      <c r="F57" s="6"/>
      <c r="G57" s="6"/>
      <c r="H57" s="1">
        <v>0.78469999999999995</v>
      </c>
      <c r="I57" s="5"/>
      <c r="J57" s="5"/>
    </row>
    <row r="58" spans="2:12" x14ac:dyDescent="0.3">
      <c r="B58" s="6"/>
      <c r="C58" s="6"/>
      <c r="D58" s="6"/>
      <c r="E58" s="6"/>
      <c r="F58" s="6"/>
      <c r="G58" s="6"/>
      <c r="H58" s="1">
        <v>0.78469999999999995</v>
      </c>
      <c r="I58" s="5"/>
      <c r="J58" s="5"/>
    </row>
  </sheetData>
  <mergeCells count="152">
    <mergeCell ref="I2:I4"/>
    <mergeCell ref="J2:J4"/>
    <mergeCell ref="B5:B7"/>
    <mergeCell ref="C5:C7"/>
    <mergeCell ref="D5:D7"/>
    <mergeCell ref="E5:E7"/>
    <mergeCell ref="F5:F7"/>
    <mergeCell ref="G5:G7"/>
    <mergeCell ref="I5:I7"/>
    <mergeCell ref="J5:J7"/>
    <mergeCell ref="B2:B4"/>
    <mergeCell ref="C2:C4"/>
    <mergeCell ref="D2:D4"/>
    <mergeCell ref="E2:E4"/>
    <mergeCell ref="F2:F4"/>
    <mergeCell ref="G2:G4"/>
    <mergeCell ref="I8:I10"/>
    <mergeCell ref="J8:J10"/>
    <mergeCell ref="B11:B13"/>
    <mergeCell ref="C11:C13"/>
    <mergeCell ref="D11:D13"/>
    <mergeCell ref="E11:E13"/>
    <mergeCell ref="F11:F13"/>
    <mergeCell ref="G11:G13"/>
    <mergeCell ref="I11:I13"/>
    <mergeCell ref="J11:J13"/>
    <mergeCell ref="B8:B10"/>
    <mergeCell ref="C8:C10"/>
    <mergeCell ref="D8:D10"/>
    <mergeCell ref="E8:E10"/>
    <mergeCell ref="F8:F10"/>
    <mergeCell ref="G8:G10"/>
    <mergeCell ref="I14:I16"/>
    <mergeCell ref="J14:J16"/>
    <mergeCell ref="B17:B19"/>
    <mergeCell ref="C17:C19"/>
    <mergeCell ref="D17:D19"/>
    <mergeCell ref="E17:E19"/>
    <mergeCell ref="F17:F19"/>
    <mergeCell ref="G17:G19"/>
    <mergeCell ref="I17:I19"/>
    <mergeCell ref="J17:J19"/>
    <mergeCell ref="B14:B16"/>
    <mergeCell ref="C14:C16"/>
    <mergeCell ref="D14:D16"/>
    <mergeCell ref="E14:E16"/>
    <mergeCell ref="F14:F16"/>
    <mergeCell ref="G14:G16"/>
    <mergeCell ref="I20:I22"/>
    <mergeCell ref="J20:J22"/>
    <mergeCell ref="B23:B25"/>
    <mergeCell ref="C23:C25"/>
    <mergeCell ref="D23:D25"/>
    <mergeCell ref="E23:E25"/>
    <mergeCell ref="F23:F25"/>
    <mergeCell ref="G23:G25"/>
    <mergeCell ref="I23:I25"/>
    <mergeCell ref="J23:J25"/>
    <mergeCell ref="B20:B22"/>
    <mergeCell ref="C20:C22"/>
    <mergeCell ref="D20:D22"/>
    <mergeCell ref="E20:E22"/>
    <mergeCell ref="F20:F22"/>
    <mergeCell ref="G20:G22"/>
    <mergeCell ref="I26:I28"/>
    <mergeCell ref="J26:J28"/>
    <mergeCell ref="B29:B31"/>
    <mergeCell ref="C29:C31"/>
    <mergeCell ref="D29:D31"/>
    <mergeCell ref="E29:E31"/>
    <mergeCell ref="F29:F31"/>
    <mergeCell ref="G29:G31"/>
    <mergeCell ref="I29:I31"/>
    <mergeCell ref="J29:J31"/>
    <mergeCell ref="B26:B28"/>
    <mergeCell ref="C26:C28"/>
    <mergeCell ref="D26:D28"/>
    <mergeCell ref="E26:E28"/>
    <mergeCell ref="F26:F28"/>
    <mergeCell ref="G26:G28"/>
    <mergeCell ref="I32:I34"/>
    <mergeCell ref="J32:J34"/>
    <mergeCell ref="B35:B37"/>
    <mergeCell ref="C35:C37"/>
    <mergeCell ref="D35:D37"/>
    <mergeCell ref="E35:E37"/>
    <mergeCell ref="F35:F37"/>
    <mergeCell ref="G35:G37"/>
    <mergeCell ref="I35:I37"/>
    <mergeCell ref="J35:J37"/>
    <mergeCell ref="B32:B34"/>
    <mergeCell ref="C32:C34"/>
    <mergeCell ref="D32:D34"/>
    <mergeCell ref="E32:E34"/>
    <mergeCell ref="F32:F34"/>
    <mergeCell ref="G32:G34"/>
    <mergeCell ref="I38:I40"/>
    <mergeCell ref="J38:J40"/>
    <mergeCell ref="B41:B43"/>
    <mergeCell ref="C41:C43"/>
    <mergeCell ref="D41:D43"/>
    <mergeCell ref="E41:E43"/>
    <mergeCell ref="F41:F43"/>
    <mergeCell ref="G41:G43"/>
    <mergeCell ref="I41:I43"/>
    <mergeCell ref="J41:J43"/>
    <mergeCell ref="B38:B40"/>
    <mergeCell ref="C38:C40"/>
    <mergeCell ref="D38:D40"/>
    <mergeCell ref="E38:E40"/>
    <mergeCell ref="F38:F40"/>
    <mergeCell ref="G38:G40"/>
    <mergeCell ref="I44:I46"/>
    <mergeCell ref="J44:J46"/>
    <mergeCell ref="B47:B49"/>
    <mergeCell ref="C47:C49"/>
    <mergeCell ref="D47:D49"/>
    <mergeCell ref="E47:E49"/>
    <mergeCell ref="F47:F49"/>
    <mergeCell ref="G47:G49"/>
    <mergeCell ref="I47:I49"/>
    <mergeCell ref="J47:J49"/>
    <mergeCell ref="B44:B46"/>
    <mergeCell ref="C44:C46"/>
    <mergeCell ref="D44:D46"/>
    <mergeCell ref="E44:E46"/>
    <mergeCell ref="F44:F46"/>
    <mergeCell ref="G44:G46"/>
    <mergeCell ref="I56:I58"/>
    <mergeCell ref="J56:J58"/>
    <mergeCell ref="B56:B58"/>
    <mergeCell ref="C56:C58"/>
    <mergeCell ref="D56:D58"/>
    <mergeCell ref="E56:E58"/>
    <mergeCell ref="F56:F58"/>
    <mergeCell ref="G56:G58"/>
    <mergeCell ref="I50:I52"/>
    <mergeCell ref="J50:J52"/>
    <mergeCell ref="B53:B55"/>
    <mergeCell ref="C53:C55"/>
    <mergeCell ref="D53:D55"/>
    <mergeCell ref="E53:E55"/>
    <mergeCell ref="F53:F55"/>
    <mergeCell ref="G53:G55"/>
    <mergeCell ref="I53:I55"/>
    <mergeCell ref="J53:J55"/>
    <mergeCell ref="B50:B52"/>
    <mergeCell ref="C50:C52"/>
    <mergeCell ref="D50:D52"/>
    <mergeCell ref="E50:E52"/>
    <mergeCell ref="F50:F52"/>
    <mergeCell ref="G50:G5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B434-7482-48B3-92BF-45E43B5039C6}">
  <dimension ref="B1:H20"/>
  <sheetViews>
    <sheetView workbookViewId="0">
      <selection activeCell="N20" sqref="N20"/>
    </sheetView>
  </sheetViews>
  <sheetFormatPr defaultRowHeight="14.4" x14ac:dyDescent="0.3"/>
  <cols>
    <col min="7" max="7" width="31.77734375" bestFit="1" customWidth="1"/>
  </cols>
  <sheetData>
    <row r="1" spans="2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2:8" x14ac:dyDescent="0.3">
      <c r="B2" t="s">
        <v>6</v>
      </c>
      <c r="C2">
        <v>1E-3</v>
      </c>
      <c r="D2">
        <v>0.9</v>
      </c>
      <c r="E2">
        <v>0</v>
      </c>
      <c r="F2">
        <v>20</v>
      </c>
      <c r="G2" t="s">
        <v>16</v>
      </c>
      <c r="H2">
        <v>0.75870000000000004</v>
      </c>
    </row>
    <row r="3" spans="2:8" x14ac:dyDescent="0.3">
      <c r="B3" t="s">
        <v>10</v>
      </c>
      <c r="C3">
        <v>1E-3</v>
      </c>
      <c r="E3">
        <v>0</v>
      </c>
      <c r="F3">
        <v>20</v>
      </c>
      <c r="G3" t="s">
        <v>16</v>
      </c>
      <c r="H3">
        <v>0.1</v>
      </c>
    </row>
    <row r="4" spans="2:8" x14ac:dyDescent="0.3">
      <c r="B4" t="s">
        <v>10</v>
      </c>
      <c r="C4">
        <v>1E-3</v>
      </c>
      <c r="E4">
        <v>1E-3</v>
      </c>
      <c r="F4">
        <v>20</v>
      </c>
      <c r="G4" t="s">
        <v>16</v>
      </c>
      <c r="H4">
        <v>0.65310000000000001</v>
      </c>
    </row>
    <row r="5" spans="2:8" x14ac:dyDescent="0.3">
      <c r="B5" t="s">
        <v>10</v>
      </c>
      <c r="C5">
        <v>1E-3</v>
      </c>
      <c r="E5">
        <v>0.01</v>
      </c>
      <c r="F5">
        <v>20</v>
      </c>
      <c r="G5" t="s">
        <v>16</v>
      </c>
      <c r="H5">
        <v>0.44919999999999999</v>
      </c>
    </row>
    <row r="6" spans="2:8" x14ac:dyDescent="0.3">
      <c r="B6" t="s">
        <v>6</v>
      </c>
      <c r="C6">
        <v>1E-3</v>
      </c>
      <c r="D6">
        <v>0.9</v>
      </c>
      <c r="E6">
        <v>1E-3</v>
      </c>
      <c r="F6">
        <v>20</v>
      </c>
      <c r="G6" t="s">
        <v>16</v>
      </c>
      <c r="H6">
        <v>0.76200000000000001</v>
      </c>
    </row>
    <row r="7" spans="2:8" x14ac:dyDescent="0.3">
      <c r="B7" t="s">
        <v>6</v>
      </c>
      <c r="C7">
        <v>1E-3</v>
      </c>
      <c r="D7">
        <v>0.9</v>
      </c>
      <c r="E7">
        <v>0.01</v>
      </c>
      <c r="F7">
        <v>20</v>
      </c>
      <c r="G7" t="s">
        <v>16</v>
      </c>
      <c r="H7">
        <v>0.7923</v>
      </c>
    </row>
    <row r="8" spans="2:8" x14ac:dyDescent="0.3">
      <c r="B8" t="s">
        <v>6</v>
      </c>
      <c r="C8">
        <v>1E-3</v>
      </c>
      <c r="D8">
        <v>0.9</v>
      </c>
      <c r="E8">
        <v>0.1</v>
      </c>
      <c r="F8">
        <v>20</v>
      </c>
      <c r="G8" t="s">
        <v>16</v>
      </c>
      <c r="H8">
        <v>0.70450000000000002</v>
      </c>
    </row>
    <row r="9" spans="2:8" x14ac:dyDescent="0.3">
      <c r="B9" t="s">
        <v>6</v>
      </c>
      <c r="C9">
        <v>0.01</v>
      </c>
      <c r="D9">
        <v>0.9</v>
      </c>
      <c r="E9">
        <v>0</v>
      </c>
      <c r="F9">
        <v>20</v>
      </c>
      <c r="G9" t="s">
        <v>16</v>
      </c>
      <c r="H9">
        <v>0.1</v>
      </c>
    </row>
    <row r="10" spans="2:8" x14ac:dyDescent="0.3">
      <c r="B10" t="s">
        <v>6</v>
      </c>
      <c r="C10">
        <v>0.1</v>
      </c>
      <c r="D10">
        <v>0.9</v>
      </c>
      <c r="E10">
        <v>0</v>
      </c>
      <c r="F10">
        <v>20</v>
      </c>
      <c r="G10" t="s">
        <v>16</v>
      </c>
      <c r="H10">
        <v>0.1</v>
      </c>
    </row>
    <row r="11" spans="2:8" x14ac:dyDescent="0.3">
      <c r="B11" t="s">
        <v>6</v>
      </c>
      <c r="C11">
        <v>1E-3</v>
      </c>
      <c r="D11">
        <v>0</v>
      </c>
      <c r="E11">
        <v>0</v>
      </c>
      <c r="F11">
        <v>20</v>
      </c>
      <c r="G11" t="s">
        <v>16</v>
      </c>
      <c r="H11">
        <v>0.68230000000000002</v>
      </c>
    </row>
    <row r="12" spans="2:8" x14ac:dyDescent="0.3">
      <c r="B12" t="s">
        <v>6</v>
      </c>
      <c r="C12">
        <v>1E-3</v>
      </c>
      <c r="D12">
        <v>0.5</v>
      </c>
      <c r="E12">
        <v>0</v>
      </c>
      <c r="F12">
        <v>20</v>
      </c>
      <c r="G12" t="s">
        <v>16</v>
      </c>
      <c r="H12">
        <v>0.71030000000000004</v>
      </c>
    </row>
    <row r="13" spans="2:8" x14ac:dyDescent="0.3">
      <c r="B13" t="s">
        <v>6</v>
      </c>
      <c r="C13">
        <v>1E-3</v>
      </c>
      <c r="D13">
        <v>0.9</v>
      </c>
      <c r="E13">
        <v>0</v>
      </c>
      <c r="F13">
        <v>10</v>
      </c>
      <c r="G13" t="s">
        <v>16</v>
      </c>
      <c r="H13">
        <v>0.75819999999999999</v>
      </c>
    </row>
    <row r="14" spans="2:8" x14ac:dyDescent="0.3">
      <c r="B14" t="s">
        <v>6</v>
      </c>
      <c r="C14">
        <v>1E-3</v>
      </c>
      <c r="D14">
        <v>0.9</v>
      </c>
      <c r="E14">
        <v>0</v>
      </c>
      <c r="F14">
        <v>40</v>
      </c>
      <c r="G14" t="s">
        <v>16</v>
      </c>
      <c r="H14">
        <v>0.72560000000000002</v>
      </c>
    </row>
    <row r="15" spans="2:8" x14ac:dyDescent="0.3">
      <c r="B15" t="s">
        <v>6</v>
      </c>
      <c r="C15">
        <v>0.01</v>
      </c>
      <c r="D15">
        <v>0.9</v>
      </c>
      <c r="E15">
        <v>0.01</v>
      </c>
      <c r="F15">
        <v>20</v>
      </c>
      <c r="G15" t="s">
        <v>11</v>
      </c>
      <c r="H15">
        <v>0.72560000000000002</v>
      </c>
    </row>
    <row r="16" spans="2:8" x14ac:dyDescent="0.3">
      <c r="B16" t="s">
        <v>6</v>
      </c>
      <c r="C16">
        <v>0.01</v>
      </c>
      <c r="D16">
        <v>0.9</v>
      </c>
      <c r="E16">
        <v>0.01</v>
      </c>
      <c r="F16">
        <v>20</v>
      </c>
      <c r="G16" t="s">
        <v>15</v>
      </c>
      <c r="H16">
        <v>0.1</v>
      </c>
    </row>
    <row r="17" spans="2:8" x14ac:dyDescent="0.3">
      <c r="B17" t="s">
        <v>6</v>
      </c>
      <c r="C17">
        <v>0.01</v>
      </c>
      <c r="D17">
        <v>0.9</v>
      </c>
      <c r="E17">
        <v>0.01</v>
      </c>
      <c r="F17">
        <v>20</v>
      </c>
      <c r="G17" t="s">
        <v>14</v>
      </c>
      <c r="H17">
        <v>0.1</v>
      </c>
    </row>
    <row r="18" spans="2:8" x14ac:dyDescent="0.3">
      <c r="B18" t="s">
        <v>6</v>
      </c>
      <c r="C18">
        <v>0.01</v>
      </c>
      <c r="D18">
        <v>0.9</v>
      </c>
      <c r="E18">
        <v>0.01</v>
      </c>
      <c r="F18">
        <v>20</v>
      </c>
      <c r="G18" t="s">
        <v>13</v>
      </c>
      <c r="H18">
        <v>0.7218</v>
      </c>
    </row>
    <row r="19" spans="2:8" x14ac:dyDescent="0.3">
      <c r="B19" t="s">
        <v>6</v>
      </c>
      <c r="C19">
        <v>0.01</v>
      </c>
      <c r="D19">
        <v>0.9</v>
      </c>
      <c r="E19">
        <v>0.01</v>
      </c>
      <c r="F19">
        <v>20</v>
      </c>
      <c r="G19" t="s">
        <v>12</v>
      </c>
      <c r="H19">
        <v>0.1</v>
      </c>
    </row>
    <row r="20" spans="2:8" x14ac:dyDescent="0.3">
      <c r="B20" t="s">
        <v>6</v>
      </c>
      <c r="C20">
        <v>0.01</v>
      </c>
      <c r="D20">
        <v>0.9</v>
      </c>
      <c r="E20">
        <v>0.01</v>
      </c>
      <c r="F20">
        <v>40</v>
      </c>
      <c r="G20" t="s">
        <v>12</v>
      </c>
      <c r="H20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624BC-8A16-431B-BD1A-31AED5FC3341}">
  <dimension ref="B1:H20"/>
  <sheetViews>
    <sheetView workbookViewId="0">
      <selection activeCell="H13" sqref="H13"/>
    </sheetView>
  </sheetViews>
  <sheetFormatPr defaultRowHeight="14.4" x14ac:dyDescent="0.3"/>
  <cols>
    <col min="7" max="7" width="31.77734375" bestFit="1" customWidth="1"/>
  </cols>
  <sheetData>
    <row r="1" spans="2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2:8" x14ac:dyDescent="0.3">
      <c r="B2" t="s">
        <v>6</v>
      </c>
      <c r="C2">
        <v>1E-3</v>
      </c>
      <c r="D2">
        <v>0.9</v>
      </c>
      <c r="E2">
        <v>0</v>
      </c>
      <c r="F2">
        <v>20</v>
      </c>
      <c r="G2" t="s">
        <v>16</v>
      </c>
      <c r="H2">
        <v>0.3992</v>
      </c>
    </row>
    <row r="3" spans="2:8" x14ac:dyDescent="0.3">
      <c r="B3" t="s">
        <v>10</v>
      </c>
      <c r="C3">
        <v>1E-3</v>
      </c>
      <c r="E3">
        <v>0</v>
      </c>
      <c r="F3">
        <v>20</v>
      </c>
      <c r="G3" t="s">
        <v>16</v>
      </c>
      <c r="H3">
        <v>0.31240000000000001</v>
      </c>
    </row>
    <row r="4" spans="2:8" x14ac:dyDescent="0.3">
      <c r="B4" t="s">
        <v>10</v>
      </c>
      <c r="C4">
        <v>1E-3</v>
      </c>
      <c r="E4">
        <v>1E-3</v>
      </c>
      <c r="F4">
        <v>20</v>
      </c>
      <c r="G4" t="s">
        <v>16</v>
      </c>
      <c r="H4">
        <v>0.49320000000000003</v>
      </c>
    </row>
    <row r="5" spans="2:8" x14ac:dyDescent="0.3">
      <c r="B5" t="s">
        <v>10</v>
      </c>
      <c r="C5">
        <v>1E-3</v>
      </c>
      <c r="E5">
        <v>0.01</v>
      </c>
      <c r="F5">
        <v>20</v>
      </c>
      <c r="G5" t="s">
        <v>16</v>
      </c>
      <c r="H5">
        <v>0.3992</v>
      </c>
    </row>
    <row r="6" spans="2:8" x14ac:dyDescent="0.3">
      <c r="B6" t="s">
        <v>6</v>
      </c>
      <c r="C6">
        <v>1E-3</v>
      </c>
      <c r="D6">
        <v>0.9</v>
      </c>
      <c r="E6">
        <v>1E-3</v>
      </c>
      <c r="F6">
        <v>20</v>
      </c>
      <c r="G6" t="s">
        <v>16</v>
      </c>
      <c r="H6">
        <v>0.3992</v>
      </c>
    </row>
    <row r="7" spans="2:8" x14ac:dyDescent="0.3">
      <c r="B7" t="s">
        <v>6</v>
      </c>
      <c r="C7">
        <v>1E-3</v>
      </c>
      <c r="D7">
        <v>0.9</v>
      </c>
      <c r="E7">
        <v>0.01</v>
      </c>
      <c r="F7">
        <v>20</v>
      </c>
      <c r="G7" t="s">
        <v>16</v>
      </c>
      <c r="H7">
        <v>0.3992</v>
      </c>
    </row>
    <row r="8" spans="2:8" x14ac:dyDescent="0.3">
      <c r="B8" t="s">
        <v>6</v>
      </c>
      <c r="C8">
        <v>1E-3</v>
      </c>
      <c r="D8">
        <v>0.9</v>
      </c>
      <c r="E8">
        <v>0.1</v>
      </c>
      <c r="F8">
        <v>20</v>
      </c>
      <c r="G8" t="s">
        <v>16</v>
      </c>
      <c r="H8">
        <v>0.2137</v>
      </c>
    </row>
    <row r="9" spans="2:8" x14ac:dyDescent="0.3">
      <c r="B9" t="s">
        <v>6</v>
      </c>
      <c r="C9">
        <v>0.01</v>
      </c>
      <c r="D9">
        <v>0.9</v>
      </c>
      <c r="E9">
        <v>0</v>
      </c>
      <c r="F9">
        <v>20</v>
      </c>
      <c r="G9" t="s">
        <v>16</v>
      </c>
      <c r="H9" s="3">
        <v>0.63060000000000005</v>
      </c>
    </row>
    <row r="10" spans="2:8" x14ac:dyDescent="0.3">
      <c r="B10" t="s">
        <v>6</v>
      </c>
      <c r="C10">
        <v>0.1</v>
      </c>
      <c r="D10">
        <v>0.9</v>
      </c>
      <c r="E10">
        <v>0</v>
      </c>
      <c r="F10">
        <v>20</v>
      </c>
      <c r="G10" t="s">
        <v>16</v>
      </c>
      <c r="H10">
        <v>0.53949999999999998</v>
      </c>
    </row>
    <row r="11" spans="2:8" x14ac:dyDescent="0.3">
      <c r="B11" t="s">
        <v>6</v>
      </c>
      <c r="C11">
        <v>1E-3</v>
      </c>
      <c r="D11">
        <v>0</v>
      </c>
      <c r="E11">
        <v>0</v>
      </c>
      <c r="F11">
        <v>20</v>
      </c>
      <c r="G11" t="s">
        <v>16</v>
      </c>
      <c r="H11">
        <v>0.4662</v>
      </c>
    </row>
    <row r="12" spans="2:8" x14ac:dyDescent="0.3">
      <c r="B12" t="s">
        <v>6</v>
      </c>
      <c r="C12">
        <v>1E-3</v>
      </c>
      <c r="D12">
        <v>0.5</v>
      </c>
      <c r="E12">
        <v>0</v>
      </c>
      <c r="F12">
        <v>20</v>
      </c>
      <c r="G12" t="s">
        <v>16</v>
      </c>
      <c r="H12">
        <v>0.50319999999999998</v>
      </c>
    </row>
    <row r="13" spans="2:8" x14ac:dyDescent="0.3">
      <c r="B13" t="s">
        <v>6</v>
      </c>
      <c r="C13">
        <v>1E-3</v>
      </c>
      <c r="D13">
        <v>0.9</v>
      </c>
      <c r="E13">
        <v>0</v>
      </c>
      <c r="F13">
        <v>10</v>
      </c>
      <c r="G13" t="s">
        <v>16</v>
      </c>
      <c r="H13">
        <v>0.53710000000000002</v>
      </c>
    </row>
    <row r="14" spans="2:8" x14ac:dyDescent="0.3">
      <c r="B14" t="s">
        <v>6</v>
      </c>
      <c r="C14">
        <v>1E-3</v>
      </c>
      <c r="D14">
        <v>0.9</v>
      </c>
      <c r="E14">
        <v>0</v>
      </c>
      <c r="F14">
        <v>40</v>
      </c>
      <c r="G14" t="s">
        <v>16</v>
      </c>
      <c r="H14">
        <v>0.53710000000000002</v>
      </c>
    </row>
    <row r="15" spans="2:8" x14ac:dyDescent="0.3">
      <c r="B15" t="s">
        <v>6</v>
      </c>
      <c r="C15">
        <v>0.01</v>
      </c>
      <c r="D15">
        <v>0.9</v>
      </c>
      <c r="E15">
        <v>0.01</v>
      </c>
      <c r="F15">
        <v>20</v>
      </c>
      <c r="G15" t="s">
        <v>11</v>
      </c>
      <c r="H15">
        <v>0.37580000000000002</v>
      </c>
    </row>
    <row r="16" spans="2:8" x14ac:dyDescent="0.3">
      <c r="B16" t="s">
        <v>6</v>
      </c>
      <c r="C16">
        <v>0.01</v>
      </c>
      <c r="D16">
        <v>0.9</v>
      </c>
      <c r="E16">
        <v>0.01</v>
      </c>
      <c r="F16">
        <v>20</v>
      </c>
      <c r="G16" t="s">
        <v>15</v>
      </c>
      <c r="H16">
        <v>0.35199999999999998</v>
      </c>
    </row>
    <row r="17" spans="2:8" x14ac:dyDescent="0.3">
      <c r="B17" t="s">
        <v>6</v>
      </c>
      <c r="C17">
        <v>0.01</v>
      </c>
      <c r="D17">
        <v>0.9</v>
      </c>
      <c r="E17">
        <v>0.01</v>
      </c>
      <c r="F17">
        <v>20</v>
      </c>
      <c r="G17" t="s">
        <v>14</v>
      </c>
      <c r="H17">
        <v>0.33339999999999997</v>
      </c>
    </row>
    <row r="18" spans="2:8" x14ac:dyDescent="0.3">
      <c r="B18" t="s">
        <v>6</v>
      </c>
      <c r="C18">
        <v>0.01</v>
      </c>
      <c r="D18">
        <v>0.9</v>
      </c>
      <c r="E18">
        <v>0.01</v>
      </c>
      <c r="F18">
        <v>20</v>
      </c>
      <c r="G18" t="s">
        <v>13</v>
      </c>
      <c r="H18">
        <v>0.32590000000000002</v>
      </c>
    </row>
    <row r="19" spans="2:8" x14ac:dyDescent="0.3">
      <c r="B19" t="s">
        <v>6</v>
      </c>
      <c r="C19">
        <v>0.01</v>
      </c>
      <c r="D19">
        <v>0.9</v>
      </c>
      <c r="E19">
        <v>0.01</v>
      </c>
      <c r="F19">
        <v>20</v>
      </c>
      <c r="G19" t="s">
        <v>12</v>
      </c>
      <c r="H19">
        <v>0.28560000000000002</v>
      </c>
    </row>
    <row r="20" spans="2:8" x14ac:dyDescent="0.3">
      <c r="B20" t="s">
        <v>6</v>
      </c>
      <c r="C20">
        <v>0.01</v>
      </c>
      <c r="D20">
        <v>0.9</v>
      </c>
      <c r="E20">
        <v>0.01</v>
      </c>
      <c r="F20">
        <v>40</v>
      </c>
      <c r="G20" t="s">
        <v>12</v>
      </c>
      <c r="H20" s="2">
        <v>0.29320000000000002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FBE58-4D2B-47DC-8C4D-5A1CBDF8061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VGG_OUR</vt:lpstr>
      <vt:lpstr>Cifar_EfficientNetB0</vt:lpstr>
      <vt:lpstr>VGG</vt:lpstr>
      <vt:lpstr>VIT</vt:lpstr>
      <vt:lpstr>EfficientNetB0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Weronika Gozdera</dc:creator>
  <cp:lastModifiedBy>Weronika Gozdera</cp:lastModifiedBy>
  <dcterms:created xsi:type="dcterms:W3CDTF">2025-03-31T21:44:46Z</dcterms:created>
  <dcterms:modified xsi:type="dcterms:W3CDTF">2025-04-01T21:10:45Z</dcterms:modified>
</cp:coreProperties>
</file>