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WSim-O\results\190404\fcfs\results\final view\"/>
    </mc:Choice>
  </mc:AlternateContent>
  <xr:revisionPtr revIDLastSave="0" documentId="13_ncr:1_{697A1C9D-F01A-4737-845D-DCCF3A9B4238}" xr6:coauthVersionLast="43" xr6:coauthVersionMax="43" xr10:uidLastSave="{00000000-0000-0000-0000-000000000000}"/>
  <bookViews>
    <workbookView xWindow="-120" yWindow="-120" windowWidth="20730" windowHeight="11160" xr2:uid="{0F71FF03-5D3D-4028-A75F-3B0EA75FAB49}"/>
  </bookViews>
  <sheets>
    <sheet name="Summary" sheetId="9" r:id="rId1"/>
    <sheet name="Order5" sheetId="5" r:id="rId2"/>
    <sheet name="Order50" sheetId="4" r:id="rId3"/>
    <sheet name="O100" sheetId="8" r:id="rId4"/>
    <sheet name="Order500" sheetId="6" r:id="rId5"/>
    <sheet name="Order1000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9" l="1"/>
  <c r="L6" i="9"/>
  <c r="M6" i="9"/>
  <c r="K5" i="9"/>
  <c r="L5" i="9"/>
  <c r="M5" i="9"/>
  <c r="K4" i="9"/>
  <c r="L4" i="9"/>
  <c r="M4" i="9"/>
  <c r="K3" i="9"/>
  <c r="L3" i="9"/>
  <c r="M3" i="9"/>
  <c r="K2" i="9"/>
  <c r="L2" i="9"/>
  <c r="M2" i="9"/>
  <c r="C15" i="9"/>
  <c r="D15" i="9"/>
  <c r="E15" i="9"/>
  <c r="C14" i="9"/>
  <c r="D14" i="9"/>
  <c r="E14" i="9"/>
  <c r="C13" i="9"/>
  <c r="D13" i="9"/>
  <c r="E13" i="9"/>
  <c r="C12" i="9"/>
  <c r="D12" i="9"/>
  <c r="E12" i="9"/>
  <c r="C11" i="9"/>
  <c r="D11" i="9"/>
  <c r="E11" i="9"/>
  <c r="C3" i="9"/>
  <c r="D3" i="9"/>
  <c r="E3" i="9"/>
  <c r="B3" i="9"/>
  <c r="C4" i="9"/>
  <c r="D4" i="9"/>
  <c r="E4" i="9"/>
  <c r="C2" i="9"/>
  <c r="D2" i="9"/>
  <c r="E2" i="9"/>
  <c r="J6" i="9"/>
  <c r="J5" i="9"/>
  <c r="J4" i="9"/>
  <c r="J3" i="9"/>
  <c r="J2" i="9"/>
  <c r="B15" i="9"/>
  <c r="B14" i="9"/>
  <c r="B13" i="9"/>
  <c r="B12" i="9"/>
  <c r="B11" i="9"/>
  <c r="B6" i="9"/>
  <c r="B4" i="9"/>
  <c r="B5" i="9"/>
  <c r="B2" i="9"/>
  <c r="E6" i="9"/>
  <c r="D6" i="9"/>
  <c r="C6" i="9"/>
  <c r="E5" i="9"/>
  <c r="D5" i="9"/>
  <c r="C5" i="9"/>
  <c r="M4" i="4" l="1"/>
  <c r="L4" i="4"/>
  <c r="K4" i="4"/>
  <c r="J4" i="4"/>
  <c r="M3" i="4"/>
  <c r="L3" i="4"/>
  <c r="K3" i="4"/>
  <c r="J3" i="4"/>
  <c r="M2" i="4"/>
  <c r="L2" i="4"/>
  <c r="K2" i="4"/>
  <c r="J2" i="4"/>
  <c r="M4" i="1"/>
  <c r="L4" i="1"/>
  <c r="K4" i="1"/>
  <c r="J4" i="1"/>
  <c r="M3" i="1"/>
  <c r="L3" i="1"/>
  <c r="K3" i="1"/>
  <c r="J3" i="1"/>
  <c r="M2" i="1"/>
  <c r="L2" i="1"/>
  <c r="K2" i="1"/>
  <c r="J2" i="1"/>
  <c r="M4" i="6"/>
  <c r="L4" i="6"/>
  <c r="K4" i="6"/>
  <c r="J4" i="6"/>
  <c r="M3" i="6"/>
  <c r="L3" i="6"/>
  <c r="K3" i="6"/>
  <c r="J3" i="6"/>
  <c r="M2" i="6"/>
  <c r="L2" i="6"/>
  <c r="K2" i="6"/>
  <c r="J2" i="6"/>
  <c r="K2" i="5"/>
  <c r="J3" i="5"/>
  <c r="J2" i="5"/>
  <c r="M4" i="5"/>
  <c r="L4" i="5"/>
  <c r="K4" i="5"/>
  <c r="J4" i="5"/>
  <c r="M3" i="5"/>
  <c r="L3" i="5"/>
  <c r="K3" i="5"/>
  <c r="M2" i="5"/>
  <c r="L2" i="5"/>
  <c r="K4" i="8"/>
  <c r="L4" i="8"/>
  <c r="M4" i="8"/>
  <c r="J4" i="8"/>
  <c r="K3" i="8"/>
  <c r="L3" i="8"/>
  <c r="M3" i="8"/>
  <c r="J3" i="8"/>
  <c r="K2" i="8"/>
  <c r="L2" i="8"/>
  <c r="M2" i="8"/>
  <c r="J2" i="8"/>
</calcChain>
</file>

<file path=xl/sharedStrings.xml><?xml version="1.0" encoding="utf-8"?>
<sst xmlns="http://schemas.openxmlformats.org/spreadsheetml/2006/main" count="225" uniqueCount="20">
  <si>
    <t>Avg Turnover</t>
  </si>
  <si>
    <t>Avg Throughput</t>
  </si>
  <si>
    <t>Distance Travelling</t>
  </si>
  <si>
    <t>Sim Completion</t>
  </si>
  <si>
    <t>[1,6]</t>
  </si>
  <si>
    <t>2,12</t>
  </si>
  <si>
    <t>3,18</t>
  </si>
  <si>
    <t>Mean</t>
  </si>
  <si>
    <t>Var</t>
  </si>
  <si>
    <t>Vertical Aisles</t>
  </si>
  <si>
    <t>1,6</t>
  </si>
  <si>
    <t>PickPf/Robots</t>
  </si>
  <si>
    <t>Layout Size</t>
  </si>
  <si>
    <t>6 x 4</t>
  </si>
  <si>
    <t>6 x 6</t>
  </si>
  <si>
    <t>6 x 8</t>
  </si>
  <si>
    <t>8 x 4</t>
  </si>
  <si>
    <t>8 x 6</t>
  </si>
  <si>
    <t>2_12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</si>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</sst>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3" fontId="0" fillId="0" borderId="0" xfId="1" applyFont="1"/>
    <xf numFmtId="43" fontId="0" fillId="2" borderId="0" xfId="1" applyFont="1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43" fontId="0" fillId="0" borderId="0" xfId="1" applyFont="1" applyAlignment="1">
      <alignment horizontal="center" vertical="center"/>
    </xf>
    <xf numFmtId="43" fontId="0" fillId="2" borderId="0" xfId="1" applyFont="1" applyFill="1" applyAlignment="1">
      <alignment horizontal="center" vertical="center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5131.4613638376904</c:v>
                </c:pt>
                <c:pt idx="1">
                  <c:v>9743.8484798448208</c:v>
                </c:pt>
                <c:pt idx="2">
                  <c:v>10740.2295914477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491.54647482405198</c:v>
                </c:pt>
                <c:pt idx="1">
                  <c:v>463.87796926737502</c:v>
                </c:pt>
                <c:pt idx="2">
                  <c:v>455.23277149008197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BDC-ACBE-499877B932CD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1173.1477455639799</c:v>
                </c:pt>
                <c:pt idx="1">
                  <c:v>1088.27336001405</c:v>
                </c:pt>
                <c:pt idx="2">
                  <c:v>965.62378189950095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A-4BDC-ACBE-499877B932CD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2203.8359999999998</c:v>
                </c:pt>
                <c:pt idx="1">
                  <c:v>2081.6999999999998</c:v>
                </c:pt>
                <c:pt idx="2">
                  <c:v>1853.04666666666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5131.4613638376904</c:v>
                </c:pt>
                <c:pt idx="1">
                  <c:v>9743.8484798448208</c:v>
                </c:pt>
                <c:pt idx="2">
                  <c:v>10740.2295914477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491.54647482405198</c:v>
                </c:pt>
                <c:pt idx="1">
                  <c:v>463.87796926737502</c:v>
                </c:pt>
                <c:pt idx="2">
                  <c:v>455.23277149008197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3-4927-8711-D5BACC9A45BF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1173.1477455639799</c:v>
                </c:pt>
                <c:pt idx="1">
                  <c:v>1088.27336001405</c:v>
                </c:pt>
                <c:pt idx="2">
                  <c:v>965.62378189950095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3-4927-8711-D5BACC9A45BF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2203.8359999999998</c:v>
                </c:pt>
                <c:pt idx="1">
                  <c:v>2081.6999999999998</c:v>
                </c:pt>
                <c:pt idx="2">
                  <c:v>1853.04666666666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5131.4613638376904</c:v>
                </c:pt>
                <c:pt idx="1">
                  <c:v>9743.8484798448208</c:v>
                </c:pt>
                <c:pt idx="2">
                  <c:v>10740.2295914477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491.54647482405198</c:v>
                </c:pt>
                <c:pt idx="1">
                  <c:v>463.87796926737502</c:v>
                </c:pt>
                <c:pt idx="2">
                  <c:v>455.23277149008197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B-4435-9C60-B7324D834172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1173.1477455639799</c:v>
                </c:pt>
                <c:pt idx="1">
                  <c:v>1088.27336001405</c:v>
                </c:pt>
                <c:pt idx="2">
                  <c:v>965.62378189950095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435-9C60-B7324D834172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2203.8359999999998</c:v>
                </c:pt>
                <c:pt idx="1">
                  <c:v>2081.6999999999998</c:v>
                </c:pt>
                <c:pt idx="2">
                  <c:v>1853.04666666666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5131.4613638376904</c:v>
                </c:pt>
                <c:pt idx="1">
                  <c:v>9743.8484798448208</c:v>
                </c:pt>
                <c:pt idx="2">
                  <c:v>10740.2295914477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491.54647482405198</c:v>
                </c:pt>
                <c:pt idx="1">
                  <c:v>463.87796926737502</c:v>
                </c:pt>
                <c:pt idx="2">
                  <c:v>455.23277149008197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A-4C73-905B-8CCB3047D719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1173.1477455639799</c:v>
                </c:pt>
                <c:pt idx="1">
                  <c:v>1088.27336001405</c:v>
                </c:pt>
                <c:pt idx="2">
                  <c:v>965.62378189950095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A-4C73-905B-8CCB3047D719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2203.8359999999998</c:v>
                </c:pt>
                <c:pt idx="1">
                  <c:v>2081.6999999999998</c:v>
                </c:pt>
                <c:pt idx="2">
                  <c:v>1853.04666666666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5131.4613638376904</c:v>
                </c:pt>
                <c:pt idx="1">
                  <c:v>9743.8484798448208</c:v>
                </c:pt>
                <c:pt idx="2">
                  <c:v>10740.2295914477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491.54647482405198</c:v>
                </c:pt>
                <c:pt idx="1">
                  <c:v>463.87796926737502</c:v>
                </c:pt>
                <c:pt idx="2">
                  <c:v>455.23277149008197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B-470E-87E5-E9AB169FFC2B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1173.1477455639799</c:v>
                </c:pt>
                <c:pt idx="1">
                  <c:v>1088.27336001405</c:v>
                </c:pt>
                <c:pt idx="2">
                  <c:v>965.62378189950095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B-470E-87E5-E9AB169FFC2B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2203.8359999999998</c:v>
                </c:pt>
                <c:pt idx="1">
                  <c:v>2081.6999999999998</c:v>
                </c:pt>
                <c:pt idx="2">
                  <c:v>1853.04666666666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</xdr:row>
      <xdr:rowOff>14287</xdr:rowOff>
    </xdr:from>
    <xdr:to>
      <xdr:col>14</xdr:col>
      <xdr:colOff>447675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B079A-753D-4972-A206-2B7398D4C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6C71D-2762-44ED-89E7-CD9B393E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34739</xdr:colOff>
      <xdr:row>5</xdr:row>
      <xdr:rowOff>85445</xdr:rowOff>
    </xdr:from>
    <xdr:to>
      <xdr:col>15</xdr:col>
      <xdr:colOff>335056</xdr:colOff>
      <xdr:row>19</xdr:row>
      <xdr:rowOff>161645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F59C4-B0AC-426D-88D9-1E6B2CB37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8E929-8120-43B8-A36F-6041C4494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4FAB2-F4FF-47C5-A174-157065B35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c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rder5"/>
      <sheetName val="Order50"/>
      <sheetName val="O100"/>
      <sheetName val="Order500"/>
      <sheetName val="Order1000"/>
    </sheetNames>
    <sheetDataSet>
      <sheetData sheetId="0"/>
      <sheetData sheetId="1"/>
      <sheetData sheetId="2"/>
      <sheetData sheetId="3"/>
      <sheetData sheetId="4">
        <row r="2">
          <cell r="K2">
            <v>4931.6549184465503</v>
          </cell>
          <cell r="L2">
            <v>23562.083803494999</v>
          </cell>
          <cell r="M2">
            <v>10002.672</v>
          </cell>
        </row>
      </sheetData>
      <sheetData sheetId="5">
        <row r="2">
          <cell r="K2">
            <v>9957.06711</v>
          </cell>
          <cell r="L2">
            <v>46967.112979999998</v>
          </cell>
          <cell r="M2">
            <v>20133.052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E57F-B38F-4192-A50E-E9445D0DCEB0}">
  <dimension ref="A1:N27"/>
  <sheetViews>
    <sheetView tabSelected="1" workbookViewId="0">
      <selection activeCell="J8" sqref="J8"/>
    </sheetView>
  </sheetViews>
  <sheetFormatPr defaultRowHeight="15" x14ac:dyDescent="0.25"/>
  <cols>
    <col min="1" max="1" width="9.5703125" style="11" bestFit="1" customWidth="1"/>
    <col min="2" max="2" width="9.140625" style="18"/>
    <col min="3" max="3" width="11.42578125" style="18" customWidth="1"/>
    <col min="4" max="4" width="13.7109375" style="18" customWidth="1"/>
    <col min="5" max="5" width="12" style="18" customWidth="1"/>
    <col min="6" max="10" width="9.140625" style="11"/>
    <col min="11" max="11" width="12" style="11" customWidth="1"/>
    <col min="12" max="12" width="14.5703125" style="11" customWidth="1"/>
    <col min="13" max="13" width="15.140625" style="11" customWidth="1"/>
    <col min="14" max="16384" width="9.140625" style="11"/>
  </cols>
  <sheetData>
    <row r="1" spans="1:14" s="13" customFormat="1" ht="30" x14ac:dyDescent="0.25">
      <c r="A1" s="12" t="s">
        <v>19</v>
      </c>
      <c r="B1" s="17" t="s">
        <v>0</v>
      </c>
      <c r="C1" s="17" t="s">
        <v>1</v>
      </c>
      <c r="D1" s="17" t="s">
        <v>2</v>
      </c>
      <c r="E1" s="17" t="s">
        <v>3</v>
      </c>
      <c r="F1" s="13" t="s">
        <v>10</v>
      </c>
      <c r="I1" s="12" t="s">
        <v>19</v>
      </c>
      <c r="J1" s="17" t="s">
        <v>0</v>
      </c>
      <c r="K1" s="17" t="s">
        <v>1</v>
      </c>
      <c r="L1" s="17" t="s">
        <v>2</v>
      </c>
      <c r="M1" s="17" t="s">
        <v>3</v>
      </c>
      <c r="N1" s="13" t="s">
        <v>6</v>
      </c>
    </row>
    <row r="2" spans="1:14" x14ac:dyDescent="0.25">
      <c r="A2" s="14">
        <v>5</v>
      </c>
      <c r="B2" s="16">
        <f>Order5!J2</f>
        <v>106.946121350947</v>
      </c>
      <c r="C2" s="16">
        <f>Order5!K2</f>
        <v>106.95330614868899</v>
      </c>
      <c r="D2" s="16">
        <f>Order5!L2</f>
        <v>160.39846075497101</v>
      </c>
      <c r="E2" s="16">
        <f>Order5!M2</f>
        <v>402.84800000000001</v>
      </c>
      <c r="I2" s="14">
        <v>5</v>
      </c>
      <c r="J2" s="16">
        <f>Order5!J4</f>
        <v>106.436446363933</v>
      </c>
      <c r="K2" s="16">
        <f>Order5!K4</f>
        <v>106.447234062598</v>
      </c>
      <c r="L2" s="16">
        <f>Order5!L4</f>
        <v>133.232168902111</v>
      </c>
      <c r="M2" s="16">
        <f>Order5!M4</f>
        <v>396.97733333333298</v>
      </c>
    </row>
    <row r="3" spans="1:14" x14ac:dyDescent="0.25">
      <c r="A3" s="14">
        <v>50</v>
      </c>
      <c r="B3" s="16">
        <f>Order50!J2</f>
        <v>475.99419428341997</v>
      </c>
      <c r="C3" s="16">
        <f>Order50!K2</f>
        <v>638.84491160132598</v>
      </c>
      <c r="D3" s="16">
        <f>Order50!L2</f>
        <v>2648.4887540660602</v>
      </c>
      <c r="E3" s="16">
        <f>Order50!M2</f>
        <v>1222.202</v>
      </c>
      <c r="I3" s="14">
        <v>50</v>
      </c>
      <c r="J3" s="16">
        <f>Order50!J4</f>
        <v>414.25268504618703</v>
      </c>
      <c r="K3" s="16">
        <f>Order50!K4</f>
        <v>512.29967625082702</v>
      </c>
      <c r="L3" s="16">
        <f>Order50!L4</f>
        <v>5402.0315180525804</v>
      </c>
      <c r="M3" s="16">
        <f>Order50!M4</f>
        <v>1020.50466666666</v>
      </c>
    </row>
    <row r="4" spans="1:14" x14ac:dyDescent="0.25">
      <c r="A4" s="14">
        <v>100</v>
      </c>
      <c r="B4" s="16">
        <f>'O100'!J2</f>
        <v>491.54647482405198</v>
      </c>
      <c r="C4" s="16">
        <f>'O100'!K2</f>
        <v>1173.1477455639799</v>
      </c>
      <c r="D4" s="16">
        <f>'O100'!L2</f>
        <v>5131.4613638376904</v>
      </c>
      <c r="E4" s="16">
        <f>'O100'!M2</f>
        <v>2203.8359999999998</v>
      </c>
      <c r="I4" s="14">
        <v>100</v>
      </c>
      <c r="J4" s="16">
        <f>'O100'!J4</f>
        <v>455.23277149008197</v>
      </c>
      <c r="K4" s="16">
        <f>'O100'!K4</f>
        <v>965.62378189950095</v>
      </c>
      <c r="L4" s="16">
        <f>'O100'!L4</f>
        <v>10740.2295914477</v>
      </c>
      <c r="M4" s="16">
        <f>'O100'!M4</f>
        <v>1853.04666666666</v>
      </c>
    </row>
    <row r="5" spans="1:14" x14ac:dyDescent="0.25">
      <c r="A5" s="15">
        <v>500</v>
      </c>
      <c r="B5" s="18">
        <f>Order500!J2</f>
        <v>474.64031862135101</v>
      </c>
      <c r="C5" s="18">
        <f>[1]Order500!K2</f>
        <v>4931.6549184465503</v>
      </c>
      <c r="D5" s="18">
        <f>[1]Order500!L2</f>
        <v>23562.083803494999</v>
      </c>
      <c r="E5" s="18">
        <f>[1]Order500!M2</f>
        <v>10002.672</v>
      </c>
      <c r="I5" s="15">
        <v>500</v>
      </c>
      <c r="J5" s="18">
        <f>Order500!J4</f>
        <v>446.64776248401199</v>
      </c>
      <c r="K5" s="18">
        <f>Order500!K4</f>
        <v>4250.3907474723101</v>
      </c>
      <c r="L5" s="18">
        <f>Order500!L4</f>
        <v>51775.017512099403</v>
      </c>
      <c r="M5" s="18">
        <f>Order500!M4</f>
        <v>8407.4373333333297</v>
      </c>
    </row>
    <row r="6" spans="1:14" x14ac:dyDescent="0.25">
      <c r="A6" s="15">
        <v>1000</v>
      </c>
      <c r="B6" s="18">
        <f>Order1000!J2</f>
        <v>479.95449970480701</v>
      </c>
      <c r="C6" s="18">
        <f>[1]Order1000!K2</f>
        <v>9957.06711</v>
      </c>
      <c r="D6" s="18">
        <f>[1]Order1000!L2</f>
        <v>46967.112979999998</v>
      </c>
      <c r="E6" s="18">
        <f>[1]Order1000!M2</f>
        <v>20133.052</v>
      </c>
      <c r="I6" s="15">
        <v>1000</v>
      </c>
      <c r="J6" s="18">
        <f>Order1000!J4</f>
        <v>449.91185113167501</v>
      </c>
      <c r="K6" s="18">
        <f>Order1000!K4</f>
        <v>8467.4723741630805</v>
      </c>
      <c r="L6" s="18">
        <f>Order1000!L4</f>
        <v>104563.786891055</v>
      </c>
      <c r="M6" s="18">
        <f>Order1000!M4</f>
        <v>16820.632666666599</v>
      </c>
    </row>
    <row r="10" spans="1:14" ht="30" x14ac:dyDescent="0.25">
      <c r="A10" s="12" t="s">
        <v>19</v>
      </c>
      <c r="B10" s="17" t="s">
        <v>0</v>
      </c>
      <c r="C10" s="17" t="s">
        <v>1</v>
      </c>
      <c r="D10" s="17" t="s">
        <v>2</v>
      </c>
      <c r="E10" s="17" t="s">
        <v>3</v>
      </c>
    </row>
    <row r="11" spans="1:14" x14ac:dyDescent="0.25">
      <c r="A11" s="14">
        <v>5</v>
      </c>
      <c r="B11" s="16">
        <f>Order5!J3</f>
        <v>105.916139101525</v>
      </c>
      <c r="C11" s="16">
        <f>Order5!K3</f>
        <v>105.925466155775</v>
      </c>
      <c r="D11" s="16">
        <f>Order5!L3</f>
        <v>147.618336326855</v>
      </c>
      <c r="E11" s="16">
        <f>Order5!M3</f>
        <v>396.19499999999999</v>
      </c>
    </row>
    <row r="12" spans="1:14" x14ac:dyDescent="0.25">
      <c r="A12" s="14">
        <v>50</v>
      </c>
      <c r="B12" s="16">
        <f>Order50!J3</f>
        <v>445.355726012677</v>
      </c>
      <c r="C12" s="16">
        <f>Order50!K3</f>
        <v>589.34472174412804</v>
      </c>
      <c r="D12" s="16">
        <f>Order50!L3</f>
        <v>4999.3665929566596</v>
      </c>
      <c r="E12" s="16">
        <f>Order50!M3</f>
        <v>1147.8579999999999</v>
      </c>
    </row>
    <row r="13" spans="1:14" x14ac:dyDescent="0.25">
      <c r="A13" s="14">
        <v>100</v>
      </c>
      <c r="B13" s="16">
        <f>'O100'!J3</f>
        <v>463.87796926737502</v>
      </c>
      <c r="C13" s="16">
        <f>'O100'!K3</f>
        <v>1088.27336001405</v>
      </c>
      <c r="D13" s="16">
        <f>'O100'!L3</f>
        <v>9743.8484798448208</v>
      </c>
      <c r="E13" s="16">
        <f>'O100'!M3</f>
        <v>2081.6999999999998</v>
      </c>
    </row>
    <row r="14" spans="1:14" x14ac:dyDescent="0.25">
      <c r="A14" s="15">
        <v>500</v>
      </c>
      <c r="B14" s="18">
        <f>Order500!J3</f>
        <v>450.04287979084802</v>
      </c>
      <c r="C14" s="18">
        <f>Order500!K3</f>
        <v>4806.31027226069</v>
      </c>
      <c r="D14" s="18">
        <f>Order500!L3</f>
        <v>46309.955429119902</v>
      </c>
      <c r="E14" s="18">
        <f>Order500!M3</f>
        <v>9485.8629999999994</v>
      </c>
    </row>
    <row r="15" spans="1:14" x14ac:dyDescent="0.25">
      <c r="A15" s="15">
        <v>1000</v>
      </c>
      <c r="B15" s="18">
        <f>Order1000!J3</f>
        <v>454.12229270642598</v>
      </c>
      <c r="C15" s="18">
        <f>Order1000!K3</f>
        <v>9584.2057847899905</v>
      </c>
      <c r="D15" s="18">
        <f>Order1000!L3</f>
        <v>93747.362706291999</v>
      </c>
      <c r="E15" s="18">
        <f>Order1000!M3</f>
        <v>19036.745999999901</v>
      </c>
    </row>
    <row r="17" spans="2:5" x14ac:dyDescent="0.25">
      <c r="B17" s="11"/>
      <c r="C17" s="11"/>
      <c r="D17" s="11"/>
      <c r="E17" s="11"/>
    </row>
    <row r="18" spans="2:5" x14ac:dyDescent="0.25">
      <c r="B18" s="11"/>
      <c r="C18" s="11"/>
      <c r="D18" s="11"/>
      <c r="E18" s="11"/>
    </row>
    <row r="19" spans="2:5" x14ac:dyDescent="0.25">
      <c r="B19" s="11"/>
      <c r="C19" s="11"/>
      <c r="D19" s="11"/>
      <c r="E19" s="11"/>
    </row>
    <row r="20" spans="2:5" x14ac:dyDescent="0.25">
      <c r="B20" s="11"/>
      <c r="C20" s="11"/>
      <c r="D20" s="11"/>
      <c r="E20" s="11"/>
    </row>
    <row r="21" spans="2:5" x14ac:dyDescent="0.25">
      <c r="B21" s="11"/>
      <c r="C21" s="11"/>
      <c r="D21" s="11"/>
      <c r="E21" s="11"/>
    </row>
    <row r="22" spans="2:5" x14ac:dyDescent="0.25">
      <c r="B22" s="11"/>
      <c r="C22" s="11"/>
      <c r="D22" s="11"/>
      <c r="E22" s="11"/>
    </row>
    <row r="23" spans="2:5" x14ac:dyDescent="0.25">
      <c r="B23" s="11"/>
      <c r="C23" s="11"/>
      <c r="D23" s="11"/>
      <c r="E23" s="11"/>
    </row>
    <row r="24" spans="2:5" x14ac:dyDescent="0.25">
      <c r="B24" s="11"/>
      <c r="C24" s="11"/>
      <c r="D24" s="11"/>
      <c r="E24" s="11"/>
    </row>
    <row r="25" spans="2:5" x14ac:dyDescent="0.25">
      <c r="B25" s="11"/>
      <c r="C25" s="11"/>
      <c r="D25" s="11"/>
      <c r="E25" s="11"/>
    </row>
    <row r="26" spans="2:5" x14ac:dyDescent="0.25">
      <c r="B26" s="11"/>
      <c r="C26" s="11"/>
      <c r="D26" s="11"/>
      <c r="E26" s="11"/>
    </row>
    <row r="27" spans="2:5" x14ac:dyDescent="0.25">
      <c r="B27" s="11"/>
      <c r="C27" s="11"/>
      <c r="D27" s="11"/>
      <c r="E2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E219-AD03-483F-882B-0DA456A7C5AF}">
  <dimension ref="A1:M32"/>
  <sheetViews>
    <sheetView workbookViewId="0">
      <selection activeCell="G8" sqref="G8"/>
    </sheetView>
  </sheetViews>
  <sheetFormatPr defaultRowHeight="15" x14ac:dyDescent="0.25"/>
  <cols>
    <col min="1" max="1" width="14.7109375" style="1" customWidth="1"/>
    <col min="2" max="2" width="12.7109375" style="9" bestFit="1" customWidth="1"/>
    <col min="3" max="3" width="15.140625" style="9" bestFit="1" customWidth="1"/>
    <col min="4" max="4" width="18" style="9" bestFit="1" customWidth="1"/>
    <col min="5" max="5" width="15.28515625" style="9" bestFit="1" customWidth="1"/>
    <col min="6" max="9" width="9.140625" style="1"/>
    <col min="10" max="13" width="9.140625" style="10"/>
    <col min="14" max="16384" width="9.140625" style="1"/>
  </cols>
  <sheetData>
    <row r="1" spans="1:13" x14ac:dyDescent="0.25">
      <c r="A1" s="3" t="s">
        <v>12</v>
      </c>
      <c r="B1" s="8" t="s">
        <v>0</v>
      </c>
      <c r="C1" s="8" t="s">
        <v>1</v>
      </c>
      <c r="D1" s="8" t="s">
        <v>2</v>
      </c>
      <c r="E1" s="8" t="s">
        <v>3</v>
      </c>
      <c r="F1" s="2"/>
      <c r="G1" s="2" t="s">
        <v>4</v>
      </c>
      <c r="I1" s="1" t="s">
        <v>11</v>
      </c>
      <c r="J1" s="8" t="s">
        <v>0</v>
      </c>
      <c r="K1" s="8" t="s">
        <v>1</v>
      </c>
      <c r="L1" s="8" t="s">
        <v>2</v>
      </c>
      <c r="M1" s="8" t="s">
        <v>3</v>
      </c>
    </row>
    <row r="2" spans="1:13" x14ac:dyDescent="0.25">
      <c r="A2" s="1" t="s">
        <v>13</v>
      </c>
      <c r="B2" s="9">
        <v>96.806105424492699</v>
      </c>
      <c r="C2" s="9">
        <v>96.806105424492699</v>
      </c>
      <c r="D2" s="9">
        <v>102.559560665822</v>
      </c>
      <c r="E2" s="9">
        <v>392.56</v>
      </c>
      <c r="I2" s="6" t="s">
        <v>10</v>
      </c>
      <c r="J2" s="9">
        <f>B7</f>
        <v>106.946121350947</v>
      </c>
      <c r="K2" s="9">
        <f>C7</f>
        <v>106.95330614868899</v>
      </c>
      <c r="L2" s="9">
        <f t="shared" ref="L2:M2" si="0">D7</f>
        <v>160.39846075497101</v>
      </c>
      <c r="M2" s="9">
        <f t="shared" si="0"/>
        <v>402.84800000000001</v>
      </c>
    </row>
    <row r="3" spans="1:13" x14ac:dyDescent="0.25">
      <c r="A3" s="1" t="s">
        <v>14</v>
      </c>
      <c r="B3" s="9">
        <v>103.31214820638</v>
      </c>
      <c r="C3" s="9">
        <v>103.31214820638</v>
      </c>
      <c r="D3" s="9">
        <v>132.89886141306599</v>
      </c>
      <c r="E3" s="9">
        <v>402.47</v>
      </c>
      <c r="I3" s="6" t="s">
        <v>5</v>
      </c>
      <c r="J3" s="9">
        <f>B16</f>
        <v>105.916139101525</v>
      </c>
      <c r="K3" s="9">
        <f t="shared" ref="K3:M3" si="1">C16</f>
        <v>105.925466155775</v>
      </c>
      <c r="L3" s="9">
        <f t="shared" si="1"/>
        <v>147.618336326855</v>
      </c>
      <c r="M3" s="9">
        <f t="shared" si="1"/>
        <v>396.19499999999999</v>
      </c>
    </row>
    <row r="4" spans="1:13" x14ac:dyDescent="0.25">
      <c r="A4" s="1" t="s">
        <v>15</v>
      </c>
      <c r="B4" s="9">
        <v>101.302677035345</v>
      </c>
      <c r="C4" s="9">
        <v>101.31420257683</v>
      </c>
      <c r="D4" s="9">
        <v>120.75536797273</v>
      </c>
      <c r="E4" s="9">
        <v>387.52</v>
      </c>
      <c r="I4" s="6" t="s">
        <v>6</v>
      </c>
      <c r="J4" s="9">
        <f>B25</f>
        <v>106.436446363933</v>
      </c>
      <c r="K4" s="9">
        <f t="shared" ref="K4:M4" si="2">C25</f>
        <v>106.447234062598</v>
      </c>
      <c r="L4" s="9">
        <f t="shared" si="2"/>
        <v>133.232168902111</v>
      </c>
      <c r="M4" s="9">
        <f t="shared" si="2"/>
        <v>396.97733333333298</v>
      </c>
    </row>
    <row r="5" spans="1:13" x14ac:dyDescent="0.25">
      <c r="A5" s="1" t="s">
        <v>16</v>
      </c>
      <c r="B5" s="9">
        <v>114.96294509973301</v>
      </c>
      <c r="C5" s="9">
        <v>114.973472333175</v>
      </c>
      <c r="D5" s="9">
        <v>231.509812417174</v>
      </c>
      <c r="E5" s="9">
        <v>402.77</v>
      </c>
    </row>
    <row r="6" spans="1:13" x14ac:dyDescent="0.25">
      <c r="A6" s="1" t="s">
        <v>17</v>
      </c>
      <c r="B6" s="9">
        <v>118.346730988787</v>
      </c>
      <c r="C6" s="9">
        <v>118.360602202569</v>
      </c>
      <c r="D6" s="9">
        <v>214.26870130606301</v>
      </c>
      <c r="E6" s="9">
        <v>428.92</v>
      </c>
    </row>
    <row r="7" spans="1:13" x14ac:dyDescent="0.25">
      <c r="A7" s="4" t="s">
        <v>7</v>
      </c>
      <c r="B7" s="9">
        <v>106.946121350947</v>
      </c>
      <c r="C7" s="9">
        <v>106.95330614868899</v>
      </c>
      <c r="D7" s="9">
        <v>160.39846075497101</v>
      </c>
      <c r="E7" s="9">
        <v>402.84800000000001</v>
      </c>
    </row>
    <row r="8" spans="1:13" x14ac:dyDescent="0.25">
      <c r="A8" s="4" t="s">
        <v>8</v>
      </c>
      <c r="B8" s="9">
        <v>9.2482094304923592</v>
      </c>
      <c r="C8" s="9">
        <v>9.2530085874779306</v>
      </c>
      <c r="D8" s="9">
        <v>58.378010168828197</v>
      </c>
      <c r="E8" s="9">
        <v>15.9741093648441</v>
      </c>
    </row>
    <row r="10" spans="1:13" x14ac:dyDescent="0.25">
      <c r="A10" s="3" t="s">
        <v>12</v>
      </c>
      <c r="B10" s="8" t="s">
        <v>18</v>
      </c>
      <c r="C10" s="8"/>
      <c r="D10" s="8"/>
      <c r="E10" s="8"/>
      <c r="F10" s="2"/>
      <c r="G10" s="2" t="s">
        <v>5</v>
      </c>
    </row>
    <row r="11" spans="1:13" x14ac:dyDescent="0.25">
      <c r="A11" s="1" t="s">
        <v>13</v>
      </c>
      <c r="B11" s="9">
        <v>108.676450532883</v>
      </c>
      <c r="C11" s="9">
        <v>108.68520747191501</v>
      </c>
      <c r="D11" s="9">
        <v>159.84216439062101</v>
      </c>
      <c r="E11" s="9">
        <v>396.16</v>
      </c>
    </row>
    <row r="12" spans="1:13" x14ac:dyDescent="0.25">
      <c r="A12" s="1" t="s">
        <v>14</v>
      </c>
      <c r="B12" s="9">
        <v>98.888767148362803</v>
      </c>
      <c r="C12" s="9">
        <v>98.901134837372297</v>
      </c>
      <c r="D12" s="9">
        <v>98.718987149338005</v>
      </c>
      <c r="E12" s="9">
        <v>383.27</v>
      </c>
    </row>
    <row r="13" spans="1:13" x14ac:dyDescent="0.25">
      <c r="A13" s="1" t="s">
        <v>15</v>
      </c>
      <c r="B13" s="9">
        <v>100.32334281919</v>
      </c>
      <c r="C13" s="9">
        <v>100.331696343012</v>
      </c>
      <c r="D13" s="9">
        <v>176.28517319698199</v>
      </c>
      <c r="E13" s="9">
        <v>386.33</v>
      </c>
    </row>
    <row r="14" spans="1:13" x14ac:dyDescent="0.25">
      <c r="A14" s="1" t="s">
        <v>16</v>
      </c>
      <c r="B14" s="9">
        <v>98.888767148362803</v>
      </c>
      <c r="C14" s="9">
        <v>98.901134837372297</v>
      </c>
      <c r="D14" s="9">
        <v>98.718987149338005</v>
      </c>
      <c r="E14" s="9">
        <v>383.27</v>
      </c>
    </row>
    <row r="15" spans="1:13" x14ac:dyDescent="0.25">
      <c r="A15" s="1" t="s">
        <v>17</v>
      </c>
      <c r="B15" s="9">
        <v>117.653456611723</v>
      </c>
      <c r="C15" s="9">
        <v>117.66895732463701</v>
      </c>
      <c r="D15" s="9">
        <v>140.62574760741799</v>
      </c>
      <c r="E15" s="9">
        <v>398.68</v>
      </c>
    </row>
    <row r="16" spans="1:13" x14ac:dyDescent="0.25">
      <c r="A16" s="4" t="s">
        <v>7</v>
      </c>
      <c r="B16" s="9">
        <v>105.916139101525</v>
      </c>
      <c r="C16" s="9">
        <v>105.925466155775</v>
      </c>
      <c r="D16" s="9">
        <v>147.618336326855</v>
      </c>
      <c r="E16" s="9">
        <v>396.19499999999999</v>
      </c>
    </row>
    <row r="17" spans="1:7" x14ac:dyDescent="0.25">
      <c r="A17" s="4" t="s">
        <v>8</v>
      </c>
      <c r="B17" s="9">
        <v>8.3190080390017798</v>
      </c>
      <c r="C17" s="9">
        <v>8.3216813576186901</v>
      </c>
      <c r="D17" s="9">
        <v>47.435365021747103</v>
      </c>
      <c r="E17" s="9">
        <v>13.661001468088299</v>
      </c>
    </row>
    <row r="19" spans="1:7" x14ac:dyDescent="0.25">
      <c r="A19" s="3" t="s">
        <v>12</v>
      </c>
      <c r="B19" s="8">
        <v>43542</v>
      </c>
      <c r="C19" s="8"/>
      <c r="D19" s="8"/>
      <c r="E19" s="8"/>
      <c r="F19" s="2"/>
      <c r="G19" s="2" t="s">
        <v>6</v>
      </c>
    </row>
    <row r="20" spans="1:7" x14ac:dyDescent="0.25">
      <c r="A20" s="1" t="s">
        <v>13</v>
      </c>
      <c r="B20" s="9">
        <v>106.18903085387301</v>
      </c>
      <c r="C20" s="9">
        <v>106.20147377176001</v>
      </c>
      <c r="D20" s="9">
        <v>96.971479083840705</v>
      </c>
      <c r="E20" s="9">
        <v>410.41</v>
      </c>
    </row>
    <row r="21" spans="1:7" x14ac:dyDescent="0.25">
      <c r="A21" s="1" t="s">
        <v>14</v>
      </c>
      <c r="B21" s="9">
        <v>109.33316036423599</v>
      </c>
      <c r="C21" s="9">
        <v>109.346602202569</v>
      </c>
      <c r="D21" s="9">
        <v>97.054812417173594</v>
      </c>
      <c r="E21" s="9">
        <v>399.82</v>
      </c>
    </row>
    <row r="22" spans="1:7" x14ac:dyDescent="0.25">
      <c r="A22" s="1" t="s">
        <v>15</v>
      </c>
      <c r="B22" s="9">
        <v>95.714134121142493</v>
      </c>
      <c r="C22" s="9">
        <v>95.718457890645695</v>
      </c>
      <c r="D22" s="9">
        <v>114.266118304033</v>
      </c>
      <c r="E22" s="9">
        <v>389.7</v>
      </c>
    </row>
    <row r="23" spans="1:7" x14ac:dyDescent="0.25">
      <c r="A23" s="1" t="s">
        <v>16</v>
      </c>
      <c r="B23" s="9">
        <v>109.72816939329</v>
      </c>
      <c r="C23" s="9">
        <v>109.756416058328</v>
      </c>
      <c r="D23" s="9">
        <v>131.60611111111001</v>
      </c>
      <c r="E23" s="9">
        <v>392.82</v>
      </c>
    </row>
    <row r="24" spans="1:7" x14ac:dyDescent="0.25">
      <c r="A24" s="1" t="s">
        <v>17</v>
      </c>
      <c r="B24" s="9">
        <v>116.420809711205</v>
      </c>
      <c r="C24" s="9">
        <v>116.430899457922</v>
      </c>
      <c r="D24" s="9">
        <v>82.400649346968805</v>
      </c>
      <c r="E24" s="9">
        <v>399.96</v>
      </c>
    </row>
    <row r="25" spans="1:7" x14ac:dyDescent="0.25">
      <c r="A25" s="4" t="s">
        <v>7</v>
      </c>
      <c r="B25" s="9">
        <v>106.436446363933</v>
      </c>
      <c r="C25" s="9">
        <v>106.447234062598</v>
      </c>
      <c r="D25" s="9">
        <v>133.232168902111</v>
      </c>
      <c r="E25" s="9">
        <v>396.97733333333298</v>
      </c>
    </row>
    <row r="26" spans="1:7" x14ac:dyDescent="0.25">
      <c r="A26" s="4" t="s">
        <v>8</v>
      </c>
      <c r="B26" s="9">
        <v>7.8353746718161501</v>
      </c>
      <c r="C26" s="9">
        <v>7.8384285739812603</v>
      </c>
      <c r="D26" s="9">
        <v>44.633811728884901</v>
      </c>
      <c r="E26" s="9">
        <v>11.812171970753999</v>
      </c>
    </row>
    <row r="29" spans="1:7" x14ac:dyDescent="0.25">
      <c r="A29" s="1" t="s">
        <v>11</v>
      </c>
      <c r="B29" s="8" t="s">
        <v>0</v>
      </c>
      <c r="C29" s="8" t="s">
        <v>1</v>
      </c>
      <c r="D29" s="8" t="s">
        <v>2</v>
      </c>
      <c r="E29" s="8" t="s">
        <v>3</v>
      </c>
    </row>
    <row r="30" spans="1:7" x14ac:dyDescent="0.25">
      <c r="A30" s="6" t="s">
        <v>10</v>
      </c>
      <c r="B30" s="10">
        <v>483.14835983677756</v>
      </c>
      <c r="C30" s="9">
        <v>410.12370391576297</v>
      </c>
      <c r="D30" s="9">
        <v>3160.1999999999957</v>
      </c>
      <c r="E30" s="9">
        <v>1181.9419999999998</v>
      </c>
    </row>
    <row r="31" spans="1:7" x14ac:dyDescent="0.25">
      <c r="A31" s="6" t="s">
        <v>5</v>
      </c>
      <c r="B31" s="10">
        <v>432.58317849389357</v>
      </c>
      <c r="C31" s="9">
        <v>374.882932049565</v>
      </c>
      <c r="D31" s="9">
        <v>4064.6</v>
      </c>
      <c r="E31" s="9">
        <v>1076.8580000000002</v>
      </c>
    </row>
    <row r="32" spans="1:7" x14ac:dyDescent="0.25">
      <c r="A32" s="6" t="s">
        <v>6</v>
      </c>
      <c r="B32" s="10">
        <v>257.62302409727101</v>
      </c>
      <c r="C32" s="9">
        <v>257.61471735474919</v>
      </c>
      <c r="D32" s="9">
        <v>5696.7999999999911</v>
      </c>
      <c r="E32" s="9">
        <v>760.10599999999999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3EA-E8ED-404B-A3EF-92CBA14F4A7F}">
  <dimension ref="A1:M32"/>
  <sheetViews>
    <sheetView workbookViewId="0">
      <selection activeCell="B1" sqref="B1:E104857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1" width="9.140625" style="1"/>
    <col min="12" max="12" width="9.5703125" style="1" bestFit="1" customWidth="1"/>
    <col min="13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466.19835529114499</v>
      </c>
      <c r="C2" s="6">
        <v>627.12312169841698</v>
      </c>
      <c r="D2" s="6">
        <v>2436.7691882115801</v>
      </c>
      <c r="E2" s="6">
        <v>1222.27</v>
      </c>
      <c r="I2" s="6" t="s">
        <v>10</v>
      </c>
      <c r="J2" s="6">
        <f>B7</f>
        <v>475.99419428341997</v>
      </c>
      <c r="K2" s="6">
        <f t="shared" ref="K2:M2" si="0">C7</f>
        <v>638.84491160132598</v>
      </c>
      <c r="L2" s="6">
        <f t="shared" si="0"/>
        <v>2648.4887540660602</v>
      </c>
      <c r="M2" s="6">
        <f t="shared" si="0"/>
        <v>1222.202</v>
      </c>
    </row>
    <row r="3" spans="1:13" x14ac:dyDescent="0.25">
      <c r="A3" s="1" t="s">
        <v>14</v>
      </c>
      <c r="B3" s="6">
        <v>463.13091015351802</v>
      </c>
      <c r="C3" s="6">
        <v>616.29753926254898</v>
      </c>
      <c r="D3" s="6">
        <v>2613.1495847177698</v>
      </c>
      <c r="E3" s="6">
        <v>1161.5899999999999</v>
      </c>
      <c r="I3" s="6" t="s">
        <v>5</v>
      </c>
      <c r="J3" s="6">
        <f>B16</f>
        <v>445.355726012677</v>
      </c>
      <c r="K3" s="6">
        <f t="shared" ref="K3:M3" si="1">C16</f>
        <v>589.34472174412804</v>
      </c>
      <c r="L3" s="6">
        <f t="shared" si="1"/>
        <v>4999.3665929566596</v>
      </c>
      <c r="M3" s="6">
        <f t="shared" si="1"/>
        <v>1147.8579999999999</v>
      </c>
    </row>
    <row r="4" spans="1:13" x14ac:dyDescent="0.25">
      <c r="A4" s="1" t="s">
        <v>15</v>
      </c>
      <c r="B4" s="6">
        <v>470.17552178485499</v>
      </c>
      <c r="C4" s="6">
        <v>625.30643746941496</v>
      </c>
      <c r="D4" s="6">
        <v>2657.5052077742698</v>
      </c>
      <c r="E4" s="6">
        <v>1236.43</v>
      </c>
      <c r="I4" s="6" t="s">
        <v>6</v>
      </c>
      <c r="J4" s="6">
        <f>B25</f>
        <v>414.25268504618703</v>
      </c>
      <c r="K4" s="6">
        <f t="shared" ref="K4:M4" si="2">C25</f>
        <v>512.29967625082702</v>
      </c>
      <c r="L4" s="6">
        <f>D25</f>
        <v>5402.0315180525804</v>
      </c>
      <c r="M4" s="6">
        <f t="shared" si="2"/>
        <v>1020.50466666666</v>
      </c>
    </row>
    <row r="5" spans="1:13" x14ac:dyDescent="0.25">
      <c r="A5" s="1" t="s">
        <v>16</v>
      </c>
      <c r="B5" s="6">
        <v>492.51645720982702</v>
      </c>
      <c r="C5" s="6">
        <v>663.02547038002297</v>
      </c>
      <c r="D5" s="6">
        <v>2674.35914741549</v>
      </c>
      <c r="E5" s="6">
        <v>1251.95</v>
      </c>
    </row>
    <row r="6" spans="1:13" x14ac:dyDescent="0.25">
      <c r="A6" s="1" t="s">
        <v>17</v>
      </c>
      <c r="B6" s="6">
        <v>487.949726977757</v>
      </c>
      <c r="C6" s="6">
        <v>662.47198919622895</v>
      </c>
      <c r="D6" s="6">
        <v>2860.66064221119</v>
      </c>
      <c r="E6" s="6">
        <v>1238.77</v>
      </c>
    </row>
    <row r="7" spans="1:13" x14ac:dyDescent="0.25">
      <c r="A7" s="4" t="s">
        <v>7</v>
      </c>
      <c r="B7" s="6">
        <v>475.99419428341997</v>
      </c>
      <c r="C7" s="6">
        <v>638.84491160132598</v>
      </c>
      <c r="D7" s="6">
        <v>2648.4887540660602</v>
      </c>
      <c r="E7" s="6">
        <v>1222.202</v>
      </c>
    </row>
    <row r="8" spans="1:13" x14ac:dyDescent="0.25">
      <c r="A8" s="4" t="s">
        <v>8</v>
      </c>
      <c r="B8" s="6">
        <v>13.334161241238601</v>
      </c>
      <c r="C8" s="6">
        <v>22.203675699405</v>
      </c>
      <c r="D8" s="6">
        <v>151.52682540101</v>
      </c>
      <c r="E8" s="6">
        <v>35.481323537884002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396.96401322591402</v>
      </c>
      <c r="C11" s="6">
        <v>508.20914917219199</v>
      </c>
      <c r="D11" s="6">
        <v>6566.5639377239704</v>
      </c>
      <c r="E11" s="6">
        <v>1044.22</v>
      </c>
    </row>
    <row r="12" spans="1:13" x14ac:dyDescent="0.25">
      <c r="A12" s="1" t="s">
        <v>14</v>
      </c>
      <c r="B12" s="6">
        <v>415.14125129591503</v>
      </c>
      <c r="C12" s="6">
        <v>538.54786024307305</v>
      </c>
      <c r="D12" s="6">
        <v>7120.4747180599497</v>
      </c>
      <c r="E12" s="6">
        <v>1059.02</v>
      </c>
    </row>
    <row r="13" spans="1:13" x14ac:dyDescent="0.25">
      <c r="A13" s="1" t="s">
        <v>15</v>
      </c>
      <c r="B13" s="6">
        <v>415.51335111112002</v>
      </c>
      <c r="C13" s="6">
        <v>559.337585339209</v>
      </c>
      <c r="D13" s="6">
        <v>8203.9542515327503</v>
      </c>
      <c r="E13" s="6">
        <v>1101.04</v>
      </c>
    </row>
    <row r="14" spans="1:13" x14ac:dyDescent="0.25">
      <c r="A14" s="1" t="s">
        <v>16</v>
      </c>
      <c r="B14" s="6">
        <v>415.14125129591503</v>
      </c>
      <c r="C14" s="6">
        <v>538.54786024307305</v>
      </c>
      <c r="D14" s="6">
        <v>7120.4747180599497</v>
      </c>
      <c r="E14" s="6">
        <v>1059.02</v>
      </c>
    </row>
    <row r="15" spans="1:13" x14ac:dyDescent="0.25">
      <c r="A15" s="1" t="s">
        <v>17</v>
      </c>
      <c r="B15" s="6">
        <v>430.82642178080602</v>
      </c>
      <c r="C15" s="6">
        <v>554.58020443710598</v>
      </c>
      <c r="D15" s="6">
        <v>7739.7545338597702</v>
      </c>
      <c r="E15" s="6">
        <v>1104.27</v>
      </c>
    </row>
    <row r="16" spans="1:13" x14ac:dyDescent="0.25">
      <c r="A16" s="4" t="s">
        <v>7</v>
      </c>
      <c r="B16" s="6">
        <v>445.355726012677</v>
      </c>
      <c r="C16" s="6">
        <v>589.34472174412804</v>
      </c>
      <c r="D16" s="6">
        <v>4999.3665929566596</v>
      </c>
      <c r="E16" s="6">
        <v>1147.8579999999999</v>
      </c>
    </row>
    <row r="17" spans="1:7" x14ac:dyDescent="0.25">
      <c r="A17" s="4" t="s">
        <v>8</v>
      </c>
      <c r="B17" s="6">
        <v>34.438403896425001</v>
      </c>
      <c r="C17" s="6">
        <v>55.852961872974099</v>
      </c>
      <c r="D17" s="6">
        <v>2515.6927383602902</v>
      </c>
      <c r="E17" s="6">
        <v>83.8569571486005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362.16571423037402</v>
      </c>
      <c r="C20" s="6">
        <v>365.862294237404</v>
      </c>
      <c r="D20" s="6">
        <v>6652.5350537935001</v>
      </c>
      <c r="E20" s="6">
        <v>774.59</v>
      </c>
    </row>
    <row r="21" spans="1:7" x14ac:dyDescent="0.25">
      <c r="A21" s="1" t="s">
        <v>14</v>
      </c>
      <c r="B21" s="6">
        <v>351.59471420165198</v>
      </c>
      <c r="C21" s="6">
        <v>362.49644987318601</v>
      </c>
      <c r="D21" s="6">
        <v>5493.1196507445602</v>
      </c>
      <c r="E21" s="6">
        <v>738.65</v>
      </c>
    </row>
    <row r="22" spans="1:7" x14ac:dyDescent="0.25">
      <c r="A22" s="1" t="s">
        <v>15</v>
      </c>
      <c r="B22" s="6">
        <v>370.20451780676802</v>
      </c>
      <c r="C22" s="6">
        <v>379.98069030668597</v>
      </c>
      <c r="D22" s="6">
        <v>6753.4944882291502</v>
      </c>
      <c r="E22" s="6">
        <v>777.41</v>
      </c>
    </row>
    <row r="23" spans="1:7" x14ac:dyDescent="0.25">
      <c r="A23" s="1" t="s">
        <v>16</v>
      </c>
      <c r="B23" s="6">
        <v>313.435564287874</v>
      </c>
      <c r="C23" s="6">
        <v>313.44365428617601</v>
      </c>
      <c r="D23" s="6">
        <v>6068.8830941762599</v>
      </c>
      <c r="E23" s="6">
        <v>753.85</v>
      </c>
    </row>
    <row r="24" spans="1:7" x14ac:dyDescent="0.25">
      <c r="A24" s="1" t="s">
        <v>17</v>
      </c>
      <c r="B24" s="6">
        <v>362.83250503937398</v>
      </c>
      <c r="C24" s="6">
        <v>369.26483761766798</v>
      </c>
      <c r="D24" s="6">
        <v>6068.7745542785497</v>
      </c>
      <c r="E24" s="6">
        <v>784.49</v>
      </c>
    </row>
    <row r="25" spans="1:7" x14ac:dyDescent="0.25">
      <c r="A25" s="4" t="s">
        <v>7</v>
      </c>
      <c r="B25" s="6">
        <v>414.25268504618703</v>
      </c>
      <c r="C25" s="6">
        <v>512.29967625082702</v>
      </c>
      <c r="D25" s="6">
        <v>5402.0315180525804</v>
      </c>
      <c r="E25" s="6">
        <v>1020.50466666666</v>
      </c>
    </row>
    <row r="26" spans="1:7" x14ac:dyDescent="0.25">
      <c r="A26" s="4" t="s">
        <v>8</v>
      </c>
      <c r="B26" s="6">
        <v>54.599493826954202</v>
      </c>
      <c r="C26" s="6">
        <v>122.133206131755</v>
      </c>
      <c r="D26" s="6">
        <v>2119.08884741067</v>
      </c>
      <c r="E26" s="6">
        <v>198.43950967006299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0593-E34C-4F8A-B96C-2C32E678FE2E}">
  <dimension ref="A1:M26"/>
  <sheetViews>
    <sheetView zoomScale="85" zoomScaleNormal="85" workbookViewId="0">
      <selection activeCell="C14" sqref="C14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8" width="9.140625" style="1"/>
    <col min="9" max="9" width="16.5703125" style="1" customWidth="1"/>
    <col min="10" max="10" width="13.85546875" style="1" customWidth="1"/>
    <col min="11" max="11" width="12.140625" style="1" customWidth="1"/>
    <col min="12" max="12" width="12.85546875" style="1" customWidth="1"/>
    <col min="13" max="13" width="17.5703125" style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7">
        <v>482.09211893743998</v>
      </c>
      <c r="C2" s="7">
        <v>1155.00769897796</v>
      </c>
      <c r="D2" s="7">
        <v>5003.3529896032796</v>
      </c>
      <c r="E2" s="7">
        <v>2200.6799999999998</v>
      </c>
      <c r="I2" s="6" t="s">
        <v>10</v>
      </c>
      <c r="J2" s="6">
        <f>B7</f>
        <v>491.54647482405198</v>
      </c>
      <c r="K2" s="6">
        <f t="shared" ref="K2:M2" si="0">C7</f>
        <v>1173.1477455639799</v>
      </c>
      <c r="L2" s="6">
        <f t="shared" si="0"/>
        <v>5131.4613638376904</v>
      </c>
      <c r="M2" s="6">
        <f t="shared" si="0"/>
        <v>2203.8359999999998</v>
      </c>
    </row>
    <row r="3" spans="1:13" x14ac:dyDescent="0.25">
      <c r="A3" s="1" t="s">
        <v>14</v>
      </c>
      <c r="B3" s="7">
        <v>468.56866058362698</v>
      </c>
      <c r="C3" s="7">
        <v>1099.43475358926</v>
      </c>
      <c r="D3" s="7">
        <v>4757.0031633245799</v>
      </c>
      <c r="E3" s="7">
        <v>2094.06</v>
      </c>
      <c r="I3" s="6" t="s">
        <v>5</v>
      </c>
      <c r="J3" s="6">
        <f>B16</f>
        <v>463.87796926737502</v>
      </c>
      <c r="K3" s="6">
        <f t="shared" ref="K3:M3" si="1">C16</f>
        <v>1088.27336001405</v>
      </c>
      <c r="L3" s="6">
        <f t="shared" si="1"/>
        <v>9743.8484798448208</v>
      </c>
      <c r="M3" s="6">
        <f t="shared" si="1"/>
        <v>2081.6999999999998</v>
      </c>
    </row>
    <row r="4" spans="1:13" x14ac:dyDescent="0.25">
      <c r="A4" s="1" t="s">
        <v>15</v>
      </c>
      <c r="B4" s="7">
        <v>506.05857636661801</v>
      </c>
      <c r="C4" s="7">
        <v>1189.3973277336599</v>
      </c>
      <c r="D4" s="7">
        <v>5368.8814074422799</v>
      </c>
      <c r="E4" s="7">
        <v>2234.9</v>
      </c>
      <c r="I4" s="6" t="s">
        <v>6</v>
      </c>
      <c r="J4" s="6">
        <f>B25</f>
        <v>455.23277149008197</v>
      </c>
      <c r="K4" s="6">
        <f t="shared" ref="K4:M4" si="2">C25</f>
        <v>965.62378189950095</v>
      </c>
      <c r="L4" s="6">
        <f t="shared" si="2"/>
        <v>10740.2295914477</v>
      </c>
      <c r="M4" s="6">
        <f t="shared" si="2"/>
        <v>1853.04666666666</v>
      </c>
    </row>
    <row r="5" spans="1:13" x14ac:dyDescent="0.25">
      <c r="A5" s="1" t="s">
        <v>16</v>
      </c>
      <c r="B5" s="7">
        <v>503.63385585854599</v>
      </c>
      <c r="C5" s="7">
        <v>1224.17058239107</v>
      </c>
      <c r="D5" s="7">
        <v>5210.4248038648702</v>
      </c>
      <c r="E5" s="7">
        <v>2235.4899999999998</v>
      </c>
    </row>
    <row r="6" spans="1:13" x14ac:dyDescent="0.25">
      <c r="A6" s="1" t="s">
        <v>17</v>
      </c>
      <c r="B6" s="7">
        <v>497.37916237403101</v>
      </c>
      <c r="C6" s="7">
        <v>1197.7283651279799</v>
      </c>
      <c r="D6" s="7">
        <v>5317.6444549534599</v>
      </c>
      <c r="E6" s="7">
        <v>2254.0500000000002</v>
      </c>
    </row>
    <row r="7" spans="1:13" x14ac:dyDescent="0.25">
      <c r="A7" s="4" t="s">
        <v>7</v>
      </c>
      <c r="B7" s="7">
        <v>491.54647482405198</v>
      </c>
      <c r="C7" s="7">
        <v>1173.1477455639799</v>
      </c>
      <c r="D7" s="7">
        <v>5131.4613638376904</v>
      </c>
      <c r="E7" s="7">
        <v>2203.8359999999998</v>
      </c>
    </row>
    <row r="8" spans="1:13" x14ac:dyDescent="0.25">
      <c r="A8" s="4" t="s">
        <v>8</v>
      </c>
      <c r="B8" s="7">
        <v>15.875223683531701</v>
      </c>
      <c r="C8" s="7">
        <v>48.047508085048499</v>
      </c>
      <c r="D8" s="7">
        <v>251.941632558046</v>
      </c>
      <c r="E8" s="7">
        <v>64.321699526676099</v>
      </c>
    </row>
    <row r="9" spans="1:13" x14ac:dyDescent="0.25">
      <c r="B9" s="7"/>
      <c r="C9" s="7"/>
      <c r="D9" s="7"/>
      <c r="E9" s="7"/>
    </row>
    <row r="10" spans="1:13" x14ac:dyDescent="0.25">
      <c r="A10" s="3" t="s">
        <v>12</v>
      </c>
      <c r="B10" s="7" t="s">
        <v>18</v>
      </c>
      <c r="C10" s="7"/>
      <c r="D10" s="7"/>
      <c r="E10" s="7"/>
      <c r="F10" s="2"/>
      <c r="G10" s="2" t="s">
        <v>5</v>
      </c>
    </row>
    <row r="11" spans="1:13" x14ac:dyDescent="0.25">
      <c r="A11" s="1" t="s">
        <v>13</v>
      </c>
      <c r="B11" s="7">
        <v>418.578922653988</v>
      </c>
      <c r="C11" s="7">
        <v>966.28164963817005</v>
      </c>
      <c r="D11" s="7">
        <v>12980.1688376728</v>
      </c>
      <c r="E11" s="7">
        <v>1881.9</v>
      </c>
    </row>
    <row r="12" spans="1:13" x14ac:dyDescent="0.25">
      <c r="A12" s="1" t="s">
        <v>14</v>
      </c>
      <c r="B12" s="7">
        <v>429.64453678176898</v>
      </c>
      <c r="C12" s="7">
        <v>983.16789915743595</v>
      </c>
      <c r="D12" s="7">
        <v>13509.7584846995</v>
      </c>
      <c r="E12" s="7">
        <v>1945.33</v>
      </c>
    </row>
    <row r="13" spans="1:13" x14ac:dyDescent="0.25">
      <c r="A13" s="1" t="s">
        <v>15</v>
      </c>
      <c r="B13" s="7">
        <v>441.01726690197103</v>
      </c>
      <c r="C13" s="7">
        <v>1017.33277851686</v>
      </c>
      <c r="D13" s="7">
        <v>15852.472881477201</v>
      </c>
      <c r="E13" s="7">
        <v>1967.31</v>
      </c>
    </row>
    <row r="14" spans="1:13" x14ac:dyDescent="0.25">
      <c r="A14" s="1" t="s">
        <v>16</v>
      </c>
      <c r="B14" s="7">
        <v>429.64453678176898</v>
      </c>
      <c r="C14" s="7">
        <v>983.16789915743595</v>
      </c>
      <c r="D14" s="7">
        <v>13509.7584846995</v>
      </c>
      <c r="E14" s="7">
        <v>1945.33</v>
      </c>
    </row>
    <row r="15" spans="1:13" x14ac:dyDescent="0.25">
      <c r="A15" s="1" t="s">
        <v>17</v>
      </c>
      <c r="B15" s="7">
        <v>462.16205543399201</v>
      </c>
      <c r="C15" s="7">
        <v>1067.0446458506999</v>
      </c>
      <c r="D15" s="7">
        <v>15929.019290710799</v>
      </c>
      <c r="E15" s="7">
        <v>2057.9499999999998</v>
      </c>
    </row>
    <row r="16" spans="1:13" x14ac:dyDescent="0.25">
      <c r="A16" s="4" t="s">
        <v>7</v>
      </c>
      <c r="B16" s="7">
        <v>463.87796926737502</v>
      </c>
      <c r="C16" s="7">
        <v>1088.27336001405</v>
      </c>
      <c r="D16" s="7">
        <v>9743.8484798448208</v>
      </c>
      <c r="E16" s="7">
        <v>2081.6999999999998</v>
      </c>
    </row>
    <row r="17" spans="1:7" x14ac:dyDescent="0.25">
      <c r="A17" s="4" t="s">
        <v>8</v>
      </c>
      <c r="B17" s="7">
        <v>32.926243169319001</v>
      </c>
      <c r="C17" s="7">
        <v>98.720748892751203</v>
      </c>
      <c r="D17" s="7">
        <v>4955.73773756838</v>
      </c>
      <c r="E17" s="7">
        <v>142.16495309635499</v>
      </c>
    </row>
    <row r="18" spans="1:7" x14ac:dyDescent="0.25">
      <c r="B18" s="7"/>
      <c r="C18" s="7"/>
      <c r="D18" s="7"/>
      <c r="E18" s="7"/>
    </row>
    <row r="19" spans="1:7" x14ac:dyDescent="0.25">
      <c r="A19" s="3" t="s">
        <v>12</v>
      </c>
      <c r="B19" s="7">
        <v>43542</v>
      </c>
      <c r="C19" s="7"/>
      <c r="D19" s="7"/>
      <c r="E19" s="7"/>
      <c r="F19" s="2"/>
      <c r="G19" s="2" t="s">
        <v>6</v>
      </c>
    </row>
    <row r="20" spans="1:7" x14ac:dyDescent="0.25">
      <c r="A20" s="1" t="s">
        <v>13</v>
      </c>
      <c r="B20" s="7">
        <v>462.429695155834</v>
      </c>
      <c r="C20" s="7">
        <v>761.31205615576596</v>
      </c>
      <c r="D20" s="7">
        <v>13969.2197745014</v>
      </c>
      <c r="E20" s="7">
        <v>1466.82</v>
      </c>
    </row>
    <row r="21" spans="1:7" x14ac:dyDescent="0.25">
      <c r="A21" s="1" t="s">
        <v>14</v>
      </c>
      <c r="B21" s="7">
        <v>433.52401922855898</v>
      </c>
      <c r="C21" s="7">
        <v>712.79586220961096</v>
      </c>
      <c r="D21" s="7">
        <v>12759.5646789454</v>
      </c>
      <c r="E21" s="7">
        <v>1366.08</v>
      </c>
    </row>
    <row r="22" spans="1:7" x14ac:dyDescent="0.25">
      <c r="A22" s="1" t="s">
        <v>15</v>
      </c>
      <c r="B22" s="7">
        <v>430.46123718463201</v>
      </c>
      <c r="C22" s="7">
        <v>711.71377479434602</v>
      </c>
      <c r="D22" s="7">
        <v>12904.5657885414</v>
      </c>
      <c r="E22" s="7">
        <v>1360.1</v>
      </c>
    </row>
    <row r="23" spans="1:7" x14ac:dyDescent="0.25">
      <c r="A23" s="1" t="s">
        <v>16</v>
      </c>
      <c r="B23" s="7">
        <v>435.20641203037701</v>
      </c>
      <c r="C23" s="7">
        <v>718.19387456165498</v>
      </c>
      <c r="D23" s="7">
        <v>12584.182957709199</v>
      </c>
      <c r="E23" s="7">
        <v>1387.58</v>
      </c>
    </row>
    <row r="24" spans="1:7" x14ac:dyDescent="0.25">
      <c r="A24" s="1" t="s">
        <v>17</v>
      </c>
      <c r="B24" s="7">
        <v>428.09051607807601</v>
      </c>
      <c r="C24" s="7">
        <v>697.60756063061103</v>
      </c>
      <c r="D24" s="7">
        <v>11447.425873570701</v>
      </c>
      <c r="E24" s="7">
        <v>1398.12</v>
      </c>
    </row>
    <row r="25" spans="1:7" x14ac:dyDescent="0.25">
      <c r="A25" s="4" t="s">
        <v>7</v>
      </c>
      <c r="B25" s="7">
        <v>455.23277149008197</v>
      </c>
      <c r="C25" s="7">
        <v>965.62378189950095</v>
      </c>
      <c r="D25" s="7">
        <v>10740.2295914477</v>
      </c>
      <c r="E25" s="7">
        <v>1853.04666666666</v>
      </c>
    </row>
    <row r="26" spans="1:7" x14ac:dyDescent="0.25">
      <c r="A26" s="4" t="s">
        <v>8</v>
      </c>
      <c r="B26" s="7">
        <v>30.212442444179601</v>
      </c>
      <c r="C26" s="7">
        <v>196.63800140322999</v>
      </c>
      <c r="D26" s="7">
        <v>4259.86682788094</v>
      </c>
      <c r="E26" s="7">
        <v>354.32459008385899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C0C8-C45A-4263-B725-137251496AC6}">
  <dimension ref="A1:M32"/>
  <sheetViews>
    <sheetView workbookViewId="0">
      <selection activeCell="B2" sqref="B2:E26"/>
    </sheetView>
  </sheetViews>
  <sheetFormatPr defaultColWidth="11.7109375" defaultRowHeight="15" x14ac:dyDescent="0.25"/>
  <cols>
    <col min="1" max="1" width="11.7109375" style="1"/>
    <col min="2" max="5" width="11.7109375" style="6"/>
    <col min="6" max="11" width="11.7109375" style="1"/>
    <col min="12" max="12" width="14.42578125" style="1" customWidth="1"/>
    <col min="13" max="13" width="14.5703125" style="1" customWidth="1"/>
    <col min="14" max="16384" width="11.710937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469.858612774454</v>
      </c>
      <c r="C2" s="6">
        <v>5035.5828421087499</v>
      </c>
      <c r="D2" s="6">
        <v>22962.5397072542</v>
      </c>
      <c r="E2" s="6">
        <v>9909.57</v>
      </c>
      <c r="I2" s="6" t="s">
        <v>10</v>
      </c>
      <c r="J2" s="6">
        <f>B7</f>
        <v>474.64031862135101</v>
      </c>
      <c r="K2" s="6">
        <f t="shared" ref="K2:M2" si="0">C7</f>
        <v>5070.1589058227801</v>
      </c>
      <c r="L2" s="6">
        <f t="shared" si="0"/>
        <v>23085.051308535501</v>
      </c>
      <c r="M2" s="6">
        <f t="shared" si="0"/>
        <v>10002.956</v>
      </c>
    </row>
    <row r="3" spans="1:13" x14ac:dyDescent="0.25">
      <c r="A3" s="1" t="s">
        <v>14</v>
      </c>
      <c r="B3" s="6">
        <v>474.52562713232697</v>
      </c>
      <c r="C3" s="6">
        <v>5072.6569292025597</v>
      </c>
      <c r="D3" s="6">
        <v>23846.202349342399</v>
      </c>
      <c r="E3" s="6">
        <v>9987.0499999999993</v>
      </c>
      <c r="I3" s="6" t="s">
        <v>5</v>
      </c>
      <c r="J3" s="6">
        <f>B16</f>
        <v>450.04287979084802</v>
      </c>
      <c r="K3" s="6">
        <f t="shared" ref="K3:M3" si="1">C16</f>
        <v>4806.31027226069</v>
      </c>
      <c r="L3" s="6">
        <f t="shared" si="1"/>
        <v>46309.955429119902</v>
      </c>
      <c r="M3" s="6">
        <f t="shared" si="1"/>
        <v>9485.8629999999994</v>
      </c>
    </row>
    <row r="4" spans="1:13" x14ac:dyDescent="0.25">
      <c r="A4" s="1" t="s">
        <v>15</v>
      </c>
      <c r="B4" s="6">
        <v>475.05238073052601</v>
      </c>
      <c r="C4" s="6">
        <v>5001.8755360498499</v>
      </c>
      <c r="D4" s="6">
        <v>22355.745522172099</v>
      </c>
      <c r="E4" s="6">
        <v>10022.209999999999</v>
      </c>
      <c r="I4" s="6" t="s">
        <v>6</v>
      </c>
      <c r="J4" s="6">
        <f>B25</f>
        <v>446.64776248401199</v>
      </c>
      <c r="K4" s="6">
        <f t="shared" ref="K4:M4" si="2">C25</f>
        <v>4250.3907474723101</v>
      </c>
      <c r="L4" s="6">
        <f>D25</f>
        <v>51775.017512099403</v>
      </c>
      <c r="M4" s="6">
        <f t="shared" si="2"/>
        <v>8407.4373333333297</v>
      </c>
    </row>
    <row r="5" spans="1:13" x14ac:dyDescent="0.25">
      <c r="A5" s="1" t="s">
        <v>16</v>
      </c>
      <c r="B5" s="6">
        <v>474.714448759768</v>
      </c>
      <c r="C5" s="6">
        <v>5084.9611920693596</v>
      </c>
      <c r="D5" s="6">
        <v>23022.771398823101</v>
      </c>
      <c r="E5" s="6">
        <v>9981.31</v>
      </c>
    </row>
    <row r="6" spans="1:13" x14ac:dyDescent="0.25">
      <c r="A6" s="1" t="s">
        <v>17</v>
      </c>
      <c r="B6" s="6">
        <v>479.05052370968099</v>
      </c>
      <c r="C6" s="6">
        <v>5155.7180296834003</v>
      </c>
      <c r="D6" s="6">
        <v>23237.997565086102</v>
      </c>
      <c r="E6" s="6">
        <v>10114.64</v>
      </c>
    </row>
    <row r="7" spans="1:13" x14ac:dyDescent="0.25">
      <c r="A7" s="4" t="s">
        <v>7</v>
      </c>
      <c r="B7" s="6">
        <v>474.64031862135101</v>
      </c>
      <c r="C7" s="6">
        <v>5070.1589058227801</v>
      </c>
      <c r="D7" s="6">
        <v>23085.051308535501</v>
      </c>
      <c r="E7" s="6">
        <v>10002.956</v>
      </c>
    </row>
    <row r="8" spans="1:13" x14ac:dyDescent="0.25">
      <c r="A8" s="4" t="s">
        <v>8</v>
      </c>
      <c r="B8" s="6">
        <v>3.2597187119548598</v>
      </c>
      <c r="C8" s="6">
        <v>57.887464628000302</v>
      </c>
      <c r="D8" s="6">
        <v>537.00984021237798</v>
      </c>
      <c r="E8" s="6">
        <v>74.643364607980899</v>
      </c>
    </row>
    <row r="10" spans="1:13" ht="30" x14ac:dyDescent="0.25">
      <c r="A10" s="3" t="s">
        <v>9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436.10696611378302</v>
      </c>
      <c r="C11" s="6">
        <v>4704.5244153908698</v>
      </c>
      <c r="D11" s="6">
        <v>74790.386431446299</v>
      </c>
      <c r="E11" s="6">
        <v>9210.41</v>
      </c>
    </row>
    <row r="12" spans="1:13" x14ac:dyDescent="0.25">
      <c r="A12" s="1" t="s">
        <v>14</v>
      </c>
      <c r="B12" s="6">
        <v>419.93703473808398</v>
      </c>
      <c r="C12" s="6">
        <v>4474.78477104383</v>
      </c>
      <c r="D12" s="6">
        <v>66735.477351142894</v>
      </c>
      <c r="E12" s="6">
        <v>8841.09</v>
      </c>
    </row>
    <row r="13" spans="1:13" x14ac:dyDescent="0.25">
      <c r="A13" s="1" t="s">
        <v>15</v>
      </c>
      <c r="B13" s="6">
        <v>426.13705032101501</v>
      </c>
      <c r="C13" s="6">
        <v>4530.4595851541599</v>
      </c>
      <c r="D13" s="6">
        <v>70955.710633977505</v>
      </c>
      <c r="E13" s="6">
        <v>8989.34</v>
      </c>
    </row>
    <row r="14" spans="1:13" x14ac:dyDescent="0.25">
      <c r="A14" s="1" t="s">
        <v>16</v>
      </c>
      <c r="B14" s="6">
        <v>419.93703473808398</v>
      </c>
      <c r="C14" s="6">
        <v>4474.78477104383</v>
      </c>
      <c r="D14" s="6">
        <v>66735.477351142894</v>
      </c>
      <c r="E14" s="6">
        <v>8841.09</v>
      </c>
    </row>
    <row r="15" spans="1:13" x14ac:dyDescent="0.25">
      <c r="A15" s="1" t="s">
        <v>17</v>
      </c>
      <c r="B15" s="6">
        <v>425.10911889076698</v>
      </c>
      <c r="C15" s="6">
        <v>4527.75465086037</v>
      </c>
      <c r="D15" s="6">
        <v>68457.245980812106</v>
      </c>
      <c r="E15" s="6">
        <v>8961.92</v>
      </c>
    </row>
    <row r="16" spans="1:13" x14ac:dyDescent="0.25">
      <c r="A16" s="4" t="s">
        <v>7</v>
      </c>
      <c r="B16" s="6">
        <v>450.04287979084802</v>
      </c>
      <c r="C16" s="6">
        <v>4806.31027226069</v>
      </c>
      <c r="D16" s="6">
        <v>46309.955429119902</v>
      </c>
      <c r="E16" s="6">
        <v>9485.8629999999994</v>
      </c>
    </row>
    <row r="17" spans="1:7" x14ac:dyDescent="0.25">
      <c r="A17" s="4" t="s">
        <v>8</v>
      </c>
      <c r="B17" s="6">
        <v>26.3897868868196</v>
      </c>
      <c r="C17" s="6">
        <v>287.77882204740303</v>
      </c>
      <c r="D17" s="6">
        <v>24589.042151551101</v>
      </c>
      <c r="E17" s="6">
        <v>556.53716415887197</v>
      </c>
    </row>
    <row r="19" spans="1:7" ht="30" x14ac:dyDescent="0.25">
      <c r="A19" s="3" t="s">
        <v>9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434.79371003565097</v>
      </c>
      <c r="C20" s="6">
        <v>3128.4585342853102</v>
      </c>
      <c r="D20" s="6">
        <v>62593.8954620644</v>
      </c>
      <c r="E20" s="6">
        <v>6159.78</v>
      </c>
    </row>
    <row r="21" spans="1:7" x14ac:dyDescent="0.25">
      <c r="A21" s="1" t="s">
        <v>14</v>
      </c>
      <c r="B21" s="6">
        <v>445.83989845139502</v>
      </c>
      <c r="C21" s="6">
        <v>3145.19702797636</v>
      </c>
      <c r="D21" s="6">
        <v>62585.820887969698</v>
      </c>
      <c r="E21" s="6">
        <v>6366.19</v>
      </c>
    </row>
    <row r="22" spans="1:7" x14ac:dyDescent="0.25">
      <c r="A22" s="1" t="s">
        <v>15</v>
      </c>
      <c r="B22" s="6">
        <v>442.56320099066699</v>
      </c>
      <c r="C22" s="6">
        <v>3149.66032000523</v>
      </c>
      <c r="D22" s="6">
        <v>63369.942552834902</v>
      </c>
      <c r="E22" s="6">
        <v>6269.26</v>
      </c>
    </row>
    <row r="23" spans="1:7" x14ac:dyDescent="0.25">
      <c r="A23" s="1" t="s">
        <v>16</v>
      </c>
      <c r="B23" s="6">
        <v>442.12274428065899</v>
      </c>
      <c r="C23" s="6">
        <v>3187.2609290689302</v>
      </c>
      <c r="D23" s="6">
        <v>64003.0741224675</v>
      </c>
      <c r="E23" s="6">
        <v>6300.85</v>
      </c>
    </row>
    <row r="24" spans="1:7" x14ac:dyDescent="0.25">
      <c r="A24" s="1" t="s">
        <v>17</v>
      </c>
      <c r="B24" s="6">
        <v>433.96808559332197</v>
      </c>
      <c r="C24" s="6">
        <v>3082.1816781419798</v>
      </c>
      <c r="D24" s="6">
        <v>60972.975364956197</v>
      </c>
      <c r="E24" s="6">
        <v>6156.85</v>
      </c>
    </row>
    <row r="25" spans="1:7" x14ac:dyDescent="0.25">
      <c r="A25" s="4" t="s">
        <v>7</v>
      </c>
      <c r="B25" s="6">
        <v>446.64776248401199</v>
      </c>
      <c r="C25" s="6">
        <v>4250.3907474723101</v>
      </c>
      <c r="D25" s="6">
        <v>51775.017512099403</v>
      </c>
      <c r="E25" s="6">
        <v>8407.4373333333297</v>
      </c>
    </row>
    <row r="26" spans="1:7" x14ac:dyDescent="0.25">
      <c r="A26" s="4" t="s">
        <v>8</v>
      </c>
      <c r="B26" s="6">
        <v>21.912424272197701</v>
      </c>
      <c r="C26" s="6">
        <v>846.10726258453997</v>
      </c>
      <c r="D26" s="6">
        <v>21285.054539751101</v>
      </c>
      <c r="E26" s="6">
        <v>1641.23062999544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D7B6-8B3E-4B31-9804-51106A7558B9}">
  <dimension ref="A1:M32"/>
  <sheetViews>
    <sheetView workbookViewId="0">
      <selection activeCell="B2" sqref="B2:E2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0" width="9.140625" style="1"/>
    <col min="11" max="11" width="11.28515625" style="1" customWidth="1"/>
    <col min="12" max="12" width="14.42578125" style="1" customWidth="1"/>
    <col min="13" max="13" width="13.85546875" style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483.42641579815597</v>
      </c>
      <c r="C2" s="6">
        <v>10258.6503852471</v>
      </c>
      <c r="D2" s="6">
        <v>45163.330826053898</v>
      </c>
      <c r="E2" s="6">
        <v>20272.419999999998</v>
      </c>
      <c r="I2" s="6" t="s">
        <v>10</v>
      </c>
      <c r="J2" s="6">
        <f>B7</f>
        <v>479.95449970480701</v>
      </c>
      <c r="K2" s="6">
        <f t="shared" ref="K2:M2" si="0">C7</f>
        <v>10136.8248747384</v>
      </c>
      <c r="L2" s="6">
        <f t="shared" si="0"/>
        <v>47066.188880412701</v>
      </c>
      <c r="M2" s="6">
        <f t="shared" si="0"/>
        <v>20132.999999999902</v>
      </c>
    </row>
    <row r="3" spans="1:13" x14ac:dyDescent="0.25">
      <c r="A3" s="1" t="s">
        <v>14</v>
      </c>
      <c r="B3" s="6">
        <v>474.91167203059098</v>
      </c>
      <c r="C3" s="6">
        <v>9969.5641223373204</v>
      </c>
      <c r="D3" s="6">
        <v>47661.608050878203</v>
      </c>
      <c r="E3" s="6">
        <v>19938.36</v>
      </c>
      <c r="I3" s="6" t="s">
        <v>5</v>
      </c>
      <c r="J3" s="6">
        <f>B16</f>
        <v>454.12229270642598</v>
      </c>
      <c r="K3" s="6">
        <f t="shared" ref="K3:M3" si="1">C16</f>
        <v>9584.2057847899905</v>
      </c>
      <c r="L3" s="6">
        <f t="shared" si="1"/>
        <v>93747.362706291999</v>
      </c>
      <c r="M3" s="6">
        <f t="shared" si="1"/>
        <v>19036.745999999901</v>
      </c>
    </row>
    <row r="4" spans="1:13" x14ac:dyDescent="0.25">
      <c r="A4" s="1" t="s">
        <v>15</v>
      </c>
      <c r="B4" s="6">
        <v>471.75487879646698</v>
      </c>
      <c r="C4" s="6">
        <v>9917.8502777334706</v>
      </c>
      <c r="D4" s="6">
        <v>46389.814794231002</v>
      </c>
      <c r="E4" s="6">
        <v>19785.75</v>
      </c>
      <c r="I4" s="6" t="s">
        <v>6</v>
      </c>
      <c r="J4" s="6">
        <f>B25</f>
        <v>449.91185113167501</v>
      </c>
      <c r="K4" s="6">
        <f t="shared" ref="K4:M4" si="2">C25</f>
        <v>8467.4723741630805</v>
      </c>
      <c r="L4" s="6">
        <f>D25</f>
        <v>104563.786891055</v>
      </c>
      <c r="M4" s="6">
        <f t="shared" si="2"/>
        <v>16820.632666666599</v>
      </c>
    </row>
    <row r="5" spans="1:13" x14ac:dyDescent="0.25">
      <c r="A5" s="1" t="s">
        <v>16</v>
      </c>
      <c r="B5" s="6">
        <v>486.28572460475698</v>
      </c>
      <c r="C5" s="6">
        <v>10226.1668007766</v>
      </c>
      <c r="D5" s="6">
        <v>49649.916361572701</v>
      </c>
      <c r="E5" s="6">
        <v>20401.71</v>
      </c>
    </row>
    <row r="6" spans="1:13" x14ac:dyDescent="0.25">
      <c r="A6" s="1" t="s">
        <v>17</v>
      </c>
      <c r="B6" s="6">
        <v>483.39380729406599</v>
      </c>
      <c r="C6" s="6">
        <v>10311.892787597801</v>
      </c>
      <c r="D6" s="6">
        <v>46466.274369328101</v>
      </c>
      <c r="E6" s="6">
        <v>20266.759999999998</v>
      </c>
    </row>
    <row r="7" spans="1:13" x14ac:dyDescent="0.25">
      <c r="A7" s="4" t="s">
        <v>7</v>
      </c>
      <c r="B7" s="6">
        <v>479.95449970480701</v>
      </c>
      <c r="C7" s="6">
        <v>10136.8248747384</v>
      </c>
      <c r="D7" s="6">
        <v>47066.188880412701</v>
      </c>
      <c r="E7" s="6">
        <v>20132.999999999902</v>
      </c>
    </row>
    <row r="8" spans="1:13" x14ac:dyDescent="0.25">
      <c r="A8" s="4" t="s">
        <v>8</v>
      </c>
      <c r="B8" s="6">
        <v>6.2576221677819097</v>
      </c>
      <c r="C8" s="6">
        <v>179.85983591335301</v>
      </c>
      <c r="D8" s="6">
        <v>1693.2527709681499</v>
      </c>
      <c r="E8" s="6">
        <v>258.84456252739699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433.16415235053302</v>
      </c>
      <c r="C11" s="6">
        <v>9192.4470033245798</v>
      </c>
      <c r="D11" s="6">
        <v>145798.98160110699</v>
      </c>
      <c r="E11" s="6">
        <v>18153.3</v>
      </c>
    </row>
    <row r="12" spans="1:13" x14ac:dyDescent="0.25">
      <c r="A12" s="1" t="s">
        <v>14</v>
      </c>
      <c r="B12" s="6">
        <v>424.209215995156</v>
      </c>
      <c r="C12" s="6">
        <v>8915.0924169667196</v>
      </c>
      <c r="D12" s="6">
        <v>137853.90613468899</v>
      </c>
      <c r="E12" s="6">
        <v>17766.990000000002</v>
      </c>
    </row>
    <row r="13" spans="1:13" x14ac:dyDescent="0.25">
      <c r="A13" s="1" t="s">
        <v>15</v>
      </c>
      <c r="B13" s="6">
        <v>428.18343223736798</v>
      </c>
      <c r="C13" s="6">
        <v>9032.4423660630691</v>
      </c>
      <c r="D13" s="6">
        <v>141704.876142105</v>
      </c>
      <c r="E13" s="6">
        <v>17931.189999999999</v>
      </c>
    </row>
    <row r="14" spans="1:13" x14ac:dyDescent="0.25">
      <c r="A14" s="1" t="s">
        <v>16</v>
      </c>
      <c r="B14" s="6">
        <v>424.209215995156</v>
      </c>
      <c r="C14" s="6">
        <v>8915.0924169667196</v>
      </c>
      <c r="D14" s="6">
        <v>137853.90613468899</v>
      </c>
      <c r="E14" s="6">
        <v>17766.990000000002</v>
      </c>
    </row>
    <row r="15" spans="1:13" x14ac:dyDescent="0.25">
      <c r="A15" s="1" t="s">
        <v>17</v>
      </c>
      <c r="B15" s="6">
        <v>431.68441196201701</v>
      </c>
      <c r="C15" s="6">
        <v>9102.8592708865599</v>
      </c>
      <c r="D15" s="6">
        <v>138931.012648267</v>
      </c>
      <c r="E15" s="6">
        <v>18083.990000000002</v>
      </c>
    </row>
    <row r="16" spans="1:13" x14ac:dyDescent="0.25">
      <c r="A16" s="4" t="s">
        <v>7</v>
      </c>
      <c r="B16" s="6">
        <v>454.12229270642598</v>
      </c>
      <c r="C16" s="6">
        <v>9584.2057847899905</v>
      </c>
      <c r="D16" s="6">
        <v>93747.362706291999</v>
      </c>
      <c r="E16" s="6">
        <v>19036.745999999901</v>
      </c>
    </row>
    <row r="17" spans="1:7" x14ac:dyDescent="0.25">
      <c r="A17" s="4" t="s">
        <v>8</v>
      </c>
      <c r="B17" s="6">
        <v>27.685248521739901</v>
      </c>
      <c r="C17" s="6">
        <v>600.12732100257404</v>
      </c>
      <c r="D17" s="6">
        <v>49271.085798190201</v>
      </c>
      <c r="E17" s="6">
        <v>1174.35096454925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434.84456869189</v>
      </c>
      <c r="C20" s="6">
        <v>6141.7670390870899</v>
      </c>
      <c r="D20" s="6">
        <v>125318.340483976</v>
      </c>
      <c r="E20" s="6">
        <v>12212.27</v>
      </c>
    </row>
    <row r="21" spans="1:7" x14ac:dyDescent="0.25">
      <c r="A21" s="1" t="s">
        <v>14</v>
      </c>
      <c r="B21" s="6">
        <v>443.566259665757</v>
      </c>
      <c r="C21" s="6">
        <v>6245.6160767123502</v>
      </c>
      <c r="D21" s="6">
        <v>125292.10817774</v>
      </c>
      <c r="E21" s="6">
        <v>12448.25</v>
      </c>
    </row>
    <row r="22" spans="1:7" x14ac:dyDescent="0.25">
      <c r="A22" s="1" t="s">
        <v>15</v>
      </c>
      <c r="B22" s="6">
        <v>441.269524777718</v>
      </c>
      <c r="C22" s="6">
        <v>6225.0873022779397</v>
      </c>
      <c r="D22" s="6">
        <v>127107.703981862</v>
      </c>
      <c r="E22" s="6">
        <v>12370.42</v>
      </c>
    </row>
    <row r="23" spans="1:7" x14ac:dyDescent="0.25">
      <c r="A23" s="1" t="s">
        <v>16</v>
      </c>
      <c r="B23" s="6">
        <v>441.873344232009</v>
      </c>
      <c r="C23" s="6">
        <v>6285.6189204780803</v>
      </c>
      <c r="D23" s="6">
        <v>127621.126479365</v>
      </c>
      <c r="E23" s="6">
        <v>12394.62</v>
      </c>
    </row>
    <row r="24" spans="1:7" x14ac:dyDescent="0.25">
      <c r="A24" s="1" t="s">
        <v>17</v>
      </c>
      <c r="B24" s="6">
        <v>445.90114254349203</v>
      </c>
      <c r="C24" s="6">
        <v>6271.9384259907802</v>
      </c>
      <c r="D24" s="6">
        <v>125643.897179975</v>
      </c>
      <c r="E24" s="6">
        <v>12516.47</v>
      </c>
    </row>
    <row r="25" spans="1:7" x14ac:dyDescent="0.25">
      <c r="A25" s="4" t="s">
        <v>7</v>
      </c>
      <c r="B25" s="6">
        <v>449.91185113167501</v>
      </c>
      <c r="C25" s="6">
        <v>8467.4723741630805</v>
      </c>
      <c r="D25" s="6">
        <v>104563.786891055</v>
      </c>
      <c r="E25" s="6">
        <v>16820.632666666599</v>
      </c>
    </row>
    <row r="26" spans="1:7" x14ac:dyDescent="0.25">
      <c r="A26" s="4" t="s">
        <v>8</v>
      </c>
      <c r="B26" s="6">
        <v>23.142752284886502</v>
      </c>
      <c r="C26" s="6">
        <v>1704.3433098682499</v>
      </c>
      <c r="D26" s="6">
        <v>42563.7038010818</v>
      </c>
      <c r="E26" s="6">
        <v>3378.4825267491801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Order5</vt:lpstr>
      <vt:lpstr>Order50</vt:lpstr>
      <vt:lpstr>O100</vt:lpstr>
      <vt:lpstr>Order500</vt:lpstr>
      <vt:lpstr>Order1000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dawnduan</dc:creator>
  <cp:lastModifiedBy>dawnduan</cp:lastModifiedBy>
  <dcterms:created xsi:type="dcterms:W3CDTF">2019-04-07T19:03:42Z</dcterms:created>
  <dcterms:modified xsi:type="dcterms:W3CDTF">2019-04-08T13:33:38Z</dcterms:modified>
</cp:coreProperties>
</file>