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27640" yWindow="2620" windowWidth="25600" windowHeight="16060" tabRatio="793" activeTab="7"/>
  </bookViews>
  <sheets>
    <sheet name="hammer" sheetId="3" r:id="rId1"/>
    <sheet name="award" sheetId="2" r:id="rId2"/>
    <sheet name="activity_config" sheetId="9" r:id="rId3"/>
    <sheet name="skill" sheetId="4" r:id="rId4"/>
    <sheet name="award_power1|奖励权重1" sheetId="5" r:id="rId5"/>
    <sheet name="award_power2|奖励权重2" sheetId="6" r:id="rId6"/>
    <sheet name="award_power3|奖励权重3" sheetId="7" r:id="rId7"/>
    <sheet name="award_power4|奖励权重4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C10" i="8"/>
  <c r="C12" i="8"/>
  <c r="C13" i="8"/>
  <c r="C14" i="8"/>
  <c r="C9" i="7"/>
  <c r="C10" i="7"/>
  <c r="C12" i="7"/>
  <c r="C13" i="7"/>
  <c r="C14" i="7"/>
  <c r="C9" i="6"/>
  <c r="C10" i="6"/>
  <c r="C12" i="6"/>
  <c r="C13" i="6"/>
  <c r="C14" i="6"/>
  <c r="C9" i="5"/>
  <c r="C10" i="5"/>
  <c r="C12" i="5"/>
  <c r="C13" i="5"/>
  <c r="C14" i="5"/>
  <c r="B14" i="8"/>
  <c r="B13" i="8"/>
  <c r="B12" i="8"/>
  <c r="B11" i="8"/>
  <c r="B10" i="8"/>
  <c r="B9" i="8"/>
  <c r="B8" i="8"/>
  <c r="B7" i="8"/>
  <c r="B6" i="8"/>
  <c r="B5" i="8"/>
  <c r="B4" i="8"/>
  <c r="B3" i="8"/>
  <c r="B2" i="8"/>
  <c r="B14" i="7"/>
  <c r="B13" i="7"/>
  <c r="B12" i="7"/>
  <c r="B11" i="7"/>
  <c r="B10" i="7"/>
  <c r="B9" i="7"/>
  <c r="B8" i="7"/>
  <c r="B7" i="7"/>
  <c r="B6" i="7"/>
  <c r="B5" i="7"/>
  <c r="B4" i="7"/>
  <c r="B3" i="7"/>
  <c r="B2" i="7"/>
  <c r="B14" i="6"/>
  <c r="B13" i="6"/>
  <c r="B12" i="6"/>
  <c r="B11" i="6"/>
  <c r="B10" i="6"/>
  <c r="B9" i="6"/>
  <c r="B8" i="6"/>
  <c r="B7" i="6"/>
  <c r="B6" i="6"/>
  <c r="B5" i="6"/>
  <c r="B4" i="6"/>
  <c r="B3" i="6"/>
  <c r="B2" i="6"/>
  <c r="B14" i="5"/>
  <c r="B13" i="5"/>
  <c r="B12" i="5"/>
  <c r="B11" i="5"/>
  <c r="B10" i="5"/>
  <c r="B9" i="5"/>
  <c r="B8" i="5"/>
  <c r="B7" i="5"/>
  <c r="B6" i="5"/>
  <c r="B5" i="5"/>
  <c r="B4" i="5"/>
  <c r="B3" i="5"/>
  <c r="B2" i="5"/>
  <c r="J9" i="2"/>
  <c r="J10" i="2"/>
  <c r="J12" i="2"/>
  <c r="J13" i="2"/>
  <c r="J14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<sst xmlns="http://schemas.openxmlformats.org/spreadsheetml/2006/main" count="90" uniqueCount="63">
  <si>
    <t>id|</t>
  </si>
  <si>
    <t>hammer_id|锤子id</t>
  </si>
  <si>
    <t>base_money|底分</t>
  </si>
  <si>
    <t>replace_money|换一批需要的钱</t>
  </si>
  <si>
    <t>replace_egg_return_factor|换蛋的钱的因子返出%</t>
  </si>
  <si>
    <t>replace_egg_upgrade_rate|换蛋时升级蛋的概率%</t>
  </si>
  <si>
    <t>award_power1</t>
  </si>
  <si>
    <t>award_power2</t>
  </si>
  <si>
    <t>award_power3</t>
  </si>
  <si>
    <t>award_power4</t>
  </si>
  <si>
    <t>power|权重</t>
  </si>
  <si>
    <t>award|奖励倍率</t>
  </si>
  <si>
    <t>show_power|显示的概率权重</t>
  </si>
  <si>
    <t>name|名称</t>
  </si>
  <si>
    <t>image|图片</t>
  </si>
  <si>
    <t>particle|特效</t>
  </si>
  <si>
    <t>|概率</t>
  </si>
  <si>
    <t>大金猪</t>
  </si>
  <si>
    <t>zjd_icon12</t>
  </si>
  <si>
    <t>"jindan_Particle_H",6,4</t>
  </si>
  <si>
    <t>中金猪</t>
  </si>
  <si>
    <t>zjd_icon11</t>
  </si>
  <si>
    <t>小金猪</t>
  </si>
  <si>
    <t>zjd_icon10</t>
  </si>
  <si>
    <t>玉如意</t>
  </si>
  <si>
    <t>zjd_icon09</t>
  </si>
  <si>
    <t>"jindan_Particle_M",2.25,0.15</t>
  </si>
  <si>
    <t>红宝石</t>
  </si>
  <si>
    <t>zjd_icon08</t>
  </si>
  <si>
    <t>古钱</t>
  </si>
  <si>
    <t>zjd_icon07</t>
  </si>
  <si>
    <t>狮子</t>
  </si>
  <si>
    <t>zjd_icon02</t>
  </si>
  <si>
    <t>"jindan_Particle_L",1.25,0</t>
  </si>
  <si>
    <t>熊猫</t>
  </si>
  <si>
    <t>老鹰</t>
  </si>
  <si>
    <t>铃铛</t>
  </si>
  <si>
    <t>zjd_icon01</t>
  </si>
  <si>
    <t>橙子</t>
  </si>
  <si>
    <t>苹果</t>
  </si>
  <si>
    <t>空</t>
  </si>
  <si>
    <t>zjd_icon13</t>
  </si>
  <si>
    <t>skill_id|技能id</t>
  </si>
  <si>
    <t>skill_name|技能名称</t>
  </si>
  <si>
    <t>show_condition|转换的条件,&gt;=n就可以转换</t>
  </si>
  <si>
    <t>show_rate|转换概率</t>
  </si>
  <si>
    <t>一网打尽</t>
  </si>
  <si>
    <t>天女散花</t>
  </si>
  <si>
    <t>大锤子</t>
  </si>
  <si>
    <t>免费n次</t>
  </si>
  <si>
    <r>
      <t>auto_select_max_money|</t>
    </r>
    <r>
      <rPr>
        <sz val="11"/>
        <rFont val="宋体"/>
        <family val="3"/>
        <charset val="134"/>
      </rPr>
      <t>自动选择锤子的钱上限</t>
    </r>
    <phoneticPr fontId="8" type="noConversion"/>
  </si>
  <si>
    <t>award_power|奖励的table</t>
    <phoneticPr fontId="8" type="noConversion"/>
  </si>
  <si>
    <t>egg_open_rate|蛋碎率,%</t>
    <phoneticPr fontId="8" type="noConversion"/>
  </si>
  <si>
    <r>
      <t>show_time</t>
    </r>
    <r>
      <rPr>
        <sz val="11"/>
        <color rgb="FF0B0B0B"/>
        <rFont val="宋体"/>
        <family val="3"/>
        <charset val="134"/>
      </rPr>
      <t>|奖励展示时间</t>
    </r>
    <phoneticPr fontId="8" type="noConversion"/>
  </si>
  <si>
    <t>fade_time|奖励消失时间</t>
    <phoneticPr fontId="8" type="noConversion"/>
  </si>
  <si>
    <t>caishen</t>
    <phoneticPr fontId="11" type="noConversion"/>
  </si>
  <si>
    <t>normal</t>
    <phoneticPr fontId="11" type="noConversion"/>
  </si>
  <si>
    <t>end_time|结束时间</t>
    <phoneticPr fontId="11" type="noConversion"/>
  </si>
  <si>
    <t>start_time|开始时间</t>
    <phoneticPr fontId="11" type="noConversion"/>
  </si>
  <si>
    <t>mode|模式：普通或财神</t>
    <phoneticPr fontId="11" type="noConversion"/>
  </si>
  <si>
    <t>id</t>
    <phoneticPr fontId="11" type="noConversion"/>
  </si>
  <si>
    <t>over_time|领奖结束时间</t>
    <phoneticPr fontId="8" type="noConversion"/>
  </si>
  <si>
    <t>cs_mode_power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</si>
</sst>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4"/>
      <color rgb="FF191F25"/>
      <name val="宋体"/>
      <family val="3"/>
      <charset val="134"/>
    </font>
    <font>
      <sz val="14"/>
      <color rgb="FF191F25"/>
      <name val="Helvetica Neue"/>
      <family val="2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Consolas"/>
      <family val="3"/>
    </font>
    <font>
      <sz val="11"/>
      <color rgb="FF0B0B0B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7"/>
      <name val="等线"/>
      <family val="3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theme="11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2" borderId="1" xfId="1" applyNumberFormat="1" applyFont="1" applyFill="1" applyBorder="1" applyAlignment="1" applyProtection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4" borderId="0" xfId="0" applyFont="1" applyFill="1" applyAlignment="1">
      <alignment vertical="center"/>
    </xf>
  </cellXfs>
  <cellStyles count="4">
    <cellStyle name="常规 4" xfId="1"/>
    <cellStyle name="超链接" xfId="2" builtinId="8" hidden="1"/>
    <cellStyle name="访问过的超链接" xfId="3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F1" workbookViewId="0">
      <selection activeCell="J12" sqref="J12"/>
    </sheetView>
  </sheetViews>
  <sheetFormatPr baseColWidth="10" defaultColWidth="9" defaultRowHeight="12" x14ac:dyDescent="0"/>
  <cols>
    <col min="1" max="1" width="13.7109375" style="4" customWidth="1"/>
    <col min="2" max="3" width="21.7109375" style="5" customWidth="1"/>
    <col min="4" max="4" width="29.7109375" style="4" customWidth="1"/>
    <col min="5" max="7" width="41.140625" style="4" customWidth="1"/>
    <col min="8" max="8" width="18.5703125" customWidth="1"/>
    <col min="9" max="9" width="24" customWidth="1"/>
    <col min="10" max="10" width="17.85546875" customWidth="1"/>
  </cols>
  <sheetData>
    <row r="1" spans="1:10" ht="29">
      <c r="A1" s="1" t="s">
        <v>0</v>
      </c>
      <c r="B1" s="1" t="s">
        <v>1</v>
      </c>
      <c r="C1" s="1" t="s">
        <v>2</v>
      </c>
      <c r="D1" s="1" t="s">
        <v>3</v>
      </c>
      <c r="E1" s="11" t="s">
        <v>52</v>
      </c>
      <c r="F1" s="1" t="s">
        <v>4</v>
      </c>
      <c r="G1" s="1" t="s">
        <v>5</v>
      </c>
      <c r="H1" s="11" t="s">
        <v>51</v>
      </c>
      <c r="I1" s="12" t="s">
        <v>50</v>
      </c>
      <c r="J1" s="1" t="s">
        <v>62</v>
      </c>
    </row>
    <row r="2" spans="1:10">
      <c r="A2" s="4">
        <v>1</v>
      </c>
      <c r="B2" s="5">
        <v>1</v>
      </c>
      <c r="C2" s="5">
        <v>100</v>
      </c>
      <c r="D2" s="5">
        <v>200</v>
      </c>
      <c r="E2" s="4">
        <v>20</v>
      </c>
      <c r="F2" s="4">
        <v>96</v>
      </c>
      <c r="G2" s="4">
        <v>50</v>
      </c>
      <c r="H2" s="4" t="s">
        <v>6</v>
      </c>
      <c r="I2" s="4">
        <v>10000</v>
      </c>
      <c r="J2" s="4">
        <v>95</v>
      </c>
    </row>
    <row r="3" spans="1:10">
      <c r="A3" s="4">
        <v>2</v>
      </c>
      <c r="B3" s="5">
        <v>2</v>
      </c>
      <c r="C3" s="5">
        <v>1000</v>
      </c>
      <c r="D3" s="5">
        <v>2000</v>
      </c>
      <c r="E3" s="4">
        <v>20</v>
      </c>
      <c r="F3" s="4">
        <v>96</v>
      </c>
      <c r="G3" s="4">
        <v>50</v>
      </c>
      <c r="H3" s="4" t="s">
        <v>7</v>
      </c>
      <c r="I3" s="4">
        <v>100000</v>
      </c>
      <c r="J3" s="4">
        <v>95</v>
      </c>
    </row>
    <row r="4" spans="1:10">
      <c r="A4" s="4">
        <v>3</v>
      </c>
      <c r="B4" s="5">
        <v>3</v>
      </c>
      <c r="C4" s="5">
        <v>10000</v>
      </c>
      <c r="D4" s="5">
        <v>20000</v>
      </c>
      <c r="E4" s="4">
        <v>20</v>
      </c>
      <c r="F4" s="4">
        <v>96</v>
      </c>
      <c r="G4" s="4">
        <v>50</v>
      </c>
      <c r="H4" s="4" t="s">
        <v>8</v>
      </c>
      <c r="I4" s="4">
        <v>1000000</v>
      </c>
      <c r="J4" s="4">
        <v>95</v>
      </c>
    </row>
    <row r="5" spans="1:10">
      <c r="A5" s="4">
        <v>4</v>
      </c>
      <c r="B5" s="5">
        <v>4</v>
      </c>
      <c r="C5" s="5">
        <v>100000</v>
      </c>
      <c r="D5" s="5">
        <v>200000</v>
      </c>
      <c r="E5" s="4">
        <v>20</v>
      </c>
      <c r="F5" s="4">
        <v>96</v>
      </c>
      <c r="G5" s="4">
        <v>50</v>
      </c>
      <c r="H5" s="4" t="s">
        <v>9</v>
      </c>
      <c r="I5" s="13">
        <v>-1</v>
      </c>
      <c r="J5" s="4">
        <v>95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E1" workbookViewId="0">
      <selection activeCell="H5" sqref="H5"/>
    </sheetView>
  </sheetViews>
  <sheetFormatPr baseColWidth="10" defaultColWidth="11" defaultRowHeight="12" x14ac:dyDescent="0"/>
  <cols>
    <col min="1" max="1" width="13.140625" style="5" customWidth="1"/>
    <col min="2" max="2" width="22.7109375" style="5" customWidth="1"/>
    <col min="3" max="4" width="31.140625" style="5" customWidth="1"/>
    <col min="5" max="6" width="27.42578125" style="5" customWidth="1"/>
    <col min="7" max="7" width="47.7109375" style="5" customWidth="1"/>
    <col min="8" max="9" width="12.28515625" style="5" customWidth="1"/>
    <col min="10" max="10" width="21.140625" style="5" customWidth="1"/>
    <col min="11" max="11" width="54.42578125" style="5" customWidth="1"/>
    <col min="12" max="12" width="35" style="5" customWidth="1"/>
    <col min="13" max="13" width="108.42578125" style="5" customWidth="1"/>
    <col min="14" max="14" width="28.85546875" style="5" customWidth="1"/>
    <col min="15" max="15" width="19.42578125" style="5" customWidth="1"/>
    <col min="16" max="16384" width="11" style="5"/>
  </cols>
  <sheetData>
    <row r="1" spans="1:17" ht="32.25" customHeight="1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1" t="s">
        <v>53</v>
      </c>
      <c r="I1" s="11" t="s">
        <v>54</v>
      </c>
      <c r="J1" s="1" t="s">
        <v>16</v>
      </c>
      <c r="M1" s="1"/>
      <c r="N1" s="1"/>
      <c r="O1" s="1"/>
      <c r="P1" s="1"/>
      <c r="Q1" s="1"/>
    </row>
    <row r="2" spans="1:17" ht="43.5" customHeight="1">
      <c r="A2" s="2">
        <v>1</v>
      </c>
      <c r="B2" s="2">
        <f t="shared" ref="B2:B14" si="0">J2*10000</f>
        <v>50</v>
      </c>
      <c r="C2" s="2">
        <v>38</v>
      </c>
      <c r="D2" s="2">
        <v>0</v>
      </c>
      <c r="E2" s="6" t="s">
        <v>17</v>
      </c>
      <c r="F2" s="7" t="s">
        <v>18</v>
      </c>
      <c r="G2" s="7" t="s">
        <v>19</v>
      </c>
      <c r="H2" s="7">
        <v>1</v>
      </c>
      <c r="I2" s="7">
        <v>0.3</v>
      </c>
      <c r="J2" s="8">
        <v>5.0000000000000001E-3</v>
      </c>
      <c r="M2" s="9"/>
      <c r="N2" s="10"/>
    </row>
    <row r="3" spans="1:17" ht="43.5" customHeight="1">
      <c r="A3" s="2">
        <v>2</v>
      </c>
      <c r="B3" s="2">
        <f t="shared" si="0"/>
        <v>200</v>
      </c>
      <c r="C3" s="2">
        <v>18</v>
      </c>
      <c r="D3" s="2">
        <v>2000</v>
      </c>
      <c r="E3" s="7" t="s">
        <v>20</v>
      </c>
      <c r="F3" s="7" t="s">
        <v>21</v>
      </c>
      <c r="G3" s="7" t="s">
        <v>19</v>
      </c>
      <c r="H3" s="7">
        <v>1</v>
      </c>
      <c r="I3" s="7">
        <v>0.3</v>
      </c>
      <c r="J3" s="8">
        <v>0.02</v>
      </c>
      <c r="M3" s="9"/>
      <c r="N3" s="10"/>
    </row>
    <row r="4" spans="1:17" ht="43.5" customHeight="1">
      <c r="A4" s="2">
        <v>3</v>
      </c>
      <c r="B4" s="2">
        <f t="shared" si="0"/>
        <v>400</v>
      </c>
      <c r="C4" s="2">
        <v>12</v>
      </c>
      <c r="D4" s="2">
        <v>1000</v>
      </c>
      <c r="E4" s="7" t="s">
        <v>22</v>
      </c>
      <c r="F4" s="7" t="s">
        <v>23</v>
      </c>
      <c r="G4" s="7" t="s">
        <v>19</v>
      </c>
      <c r="H4" s="7">
        <v>0.4</v>
      </c>
      <c r="I4" s="7">
        <v>0.3</v>
      </c>
      <c r="J4" s="8">
        <v>0.04</v>
      </c>
      <c r="M4" s="9"/>
      <c r="N4" s="10"/>
    </row>
    <row r="5" spans="1:17" ht="43.5" customHeight="1">
      <c r="A5" s="2">
        <v>4</v>
      </c>
      <c r="B5" s="2">
        <f t="shared" si="0"/>
        <v>500</v>
      </c>
      <c r="C5" s="2">
        <v>8</v>
      </c>
      <c r="D5" s="2">
        <v>1000</v>
      </c>
      <c r="E5" s="7" t="s">
        <v>24</v>
      </c>
      <c r="F5" s="7" t="s">
        <v>25</v>
      </c>
      <c r="G5" s="7" t="s">
        <v>26</v>
      </c>
      <c r="H5" s="7">
        <v>0.4</v>
      </c>
      <c r="I5" s="7">
        <v>0.3</v>
      </c>
      <c r="J5" s="8">
        <v>0.05</v>
      </c>
      <c r="M5" s="9"/>
      <c r="N5" s="10"/>
    </row>
    <row r="6" spans="1:17" ht="25.5" customHeight="1">
      <c r="A6" s="2">
        <v>5</v>
      </c>
      <c r="B6" s="2">
        <f t="shared" si="0"/>
        <v>600</v>
      </c>
      <c r="C6" s="2">
        <v>6</v>
      </c>
      <c r="D6" s="2">
        <v>1000</v>
      </c>
      <c r="E6" s="7" t="s">
        <v>27</v>
      </c>
      <c r="F6" s="7" t="s">
        <v>28</v>
      </c>
      <c r="G6" s="7" t="s">
        <v>26</v>
      </c>
      <c r="H6" s="7">
        <v>0.4</v>
      </c>
      <c r="I6" s="7">
        <v>0.3</v>
      </c>
      <c r="J6" s="8">
        <v>0.06</v>
      </c>
    </row>
    <row r="7" spans="1:17" ht="21" customHeight="1">
      <c r="A7" s="2">
        <v>6</v>
      </c>
      <c r="B7" s="2">
        <f t="shared" si="0"/>
        <v>800</v>
      </c>
      <c r="C7" s="2">
        <v>4</v>
      </c>
      <c r="D7" s="2">
        <v>500</v>
      </c>
      <c r="E7" s="7" t="s">
        <v>29</v>
      </c>
      <c r="F7" s="7" t="s">
        <v>30</v>
      </c>
      <c r="G7" s="7" t="s">
        <v>26</v>
      </c>
      <c r="H7" s="7">
        <v>0.4</v>
      </c>
      <c r="I7" s="7">
        <v>0.3</v>
      </c>
      <c r="J7" s="8">
        <v>0.08</v>
      </c>
    </row>
    <row r="8" spans="1:17" ht="17">
      <c r="A8" s="2">
        <v>7</v>
      </c>
      <c r="B8" s="2">
        <f t="shared" si="0"/>
        <v>830</v>
      </c>
      <c r="C8" s="2">
        <v>2</v>
      </c>
      <c r="D8" s="2">
        <v>400</v>
      </c>
      <c r="E8" s="7" t="s">
        <v>31</v>
      </c>
      <c r="F8" s="7" t="s">
        <v>32</v>
      </c>
      <c r="G8" s="7" t="s">
        <v>33</v>
      </c>
      <c r="H8" s="7">
        <v>0.4</v>
      </c>
      <c r="I8" s="7">
        <v>0.3</v>
      </c>
      <c r="J8" s="8">
        <v>8.3000000000000004E-2</v>
      </c>
    </row>
    <row r="9" spans="1:17" ht="17">
      <c r="A9" s="2">
        <v>8</v>
      </c>
      <c r="B9" s="2">
        <f t="shared" si="0"/>
        <v>830</v>
      </c>
      <c r="C9" s="2">
        <v>2</v>
      </c>
      <c r="D9" s="2">
        <v>300</v>
      </c>
      <c r="E9" s="7" t="s">
        <v>34</v>
      </c>
      <c r="F9" s="7" t="s">
        <v>32</v>
      </c>
      <c r="G9" s="7" t="s">
        <v>33</v>
      </c>
      <c r="H9" s="7">
        <v>0.4</v>
      </c>
      <c r="I9" s="7">
        <v>0.3</v>
      </c>
      <c r="J9" s="8">
        <f t="shared" ref="J9:J13" si="1">J8</f>
        <v>8.3000000000000004E-2</v>
      </c>
    </row>
    <row r="10" spans="1:17" ht="17">
      <c r="A10" s="2">
        <v>9</v>
      </c>
      <c r="B10" s="2">
        <f t="shared" si="0"/>
        <v>830</v>
      </c>
      <c r="C10" s="2">
        <v>2</v>
      </c>
      <c r="D10" s="2">
        <v>200</v>
      </c>
      <c r="E10" s="7" t="s">
        <v>35</v>
      </c>
      <c r="F10" s="7" t="s">
        <v>32</v>
      </c>
      <c r="G10" s="7" t="s">
        <v>33</v>
      </c>
      <c r="H10" s="7">
        <v>0.4</v>
      </c>
      <c r="I10" s="7">
        <v>0.3</v>
      </c>
      <c r="J10" s="8">
        <f>J8</f>
        <v>8.3000000000000004E-2</v>
      </c>
    </row>
    <row r="11" spans="1:17" ht="17">
      <c r="A11" s="2">
        <v>10</v>
      </c>
      <c r="B11" s="2">
        <f t="shared" si="0"/>
        <v>800</v>
      </c>
      <c r="C11" s="2">
        <v>1</v>
      </c>
      <c r="D11" s="2">
        <v>200</v>
      </c>
      <c r="E11" s="7" t="s">
        <v>36</v>
      </c>
      <c r="F11" s="7" t="s">
        <v>37</v>
      </c>
      <c r="G11" s="7" t="s">
        <v>33</v>
      </c>
      <c r="H11" s="7">
        <v>0.4</v>
      </c>
      <c r="I11" s="7">
        <v>0.3</v>
      </c>
      <c r="J11" s="8">
        <v>0.08</v>
      </c>
    </row>
    <row r="12" spans="1:17" ht="17">
      <c r="A12" s="2">
        <v>11</v>
      </c>
      <c r="B12" s="2">
        <f t="shared" si="0"/>
        <v>800</v>
      </c>
      <c r="C12" s="2">
        <v>1</v>
      </c>
      <c r="D12" s="2">
        <v>100</v>
      </c>
      <c r="E12" s="7" t="s">
        <v>38</v>
      </c>
      <c r="F12" s="7" t="s">
        <v>37</v>
      </c>
      <c r="G12" s="7" t="s">
        <v>33</v>
      </c>
      <c r="H12" s="7">
        <v>0.4</v>
      </c>
      <c r="I12" s="7">
        <v>0.3</v>
      </c>
      <c r="J12" s="8">
        <f t="shared" si="1"/>
        <v>0.08</v>
      </c>
    </row>
    <row r="13" spans="1:17" ht="17">
      <c r="A13" s="2">
        <v>12</v>
      </c>
      <c r="B13" s="2">
        <f t="shared" si="0"/>
        <v>800</v>
      </c>
      <c r="C13" s="2">
        <v>1</v>
      </c>
      <c r="D13" s="2">
        <v>100</v>
      </c>
      <c r="E13" s="7" t="s">
        <v>39</v>
      </c>
      <c r="F13" s="7" t="s">
        <v>37</v>
      </c>
      <c r="G13" s="7" t="s">
        <v>33</v>
      </c>
      <c r="H13" s="7">
        <v>0.4</v>
      </c>
      <c r="I13" s="7">
        <v>0.3</v>
      </c>
      <c r="J13" s="8">
        <f t="shared" si="1"/>
        <v>0.08</v>
      </c>
    </row>
    <row r="14" spans="1:17" ht="17">
      <c r="A14" s="2">
        <v>13</v>
      </c>
      <c r="B14" s="2">
        <f t="shared" si="0"/>
        <v>2560.0000000000014</v>
      </c>
      <c r="C14" s="2">
        <v>0</v>
      </c>
      <c r="D14" s="2">
        <v>0</v>
      </c>
      <c r="E14" s="6" t="s">
        <v>40</v>
      </c>
      <c r="F14" s="7" t="s">
        <v>41</v>
      </c>
      <c r="G14" s="7"/>
      <c r="H14" s="7">
        <v>0.4</v>
      </c>
      <c r="I14" s="7">
        <v>0.3</v>
      </c>
      <c r="J14" s="8">
        <f>(1-SUM(J2:J13))</f>
        <v>0.25600000000000012</v>
      </c>
    </row>
  </sheetData>
  <phoneticPr fontId="8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6" sqref="E16"/>
    </sheetView>
  </sheetViews>
  <sheetFormatPr baseColWidth="10" defaultColWidth="8.7109375" defaultRowHeight="12" x14ac:dyDescent="0"/>
  <cols>
    <col min="2" max="2" width="22.42578125" customWidth="1"/>
    <col min="3" max="4" width="17.42578125" customWidth="1"/>
    <col min="5" max="5" width="20.42578125" customWidth="1"/>
  </cols>
  <sheetData>
    <row r="1" spans="1:5">
      <c r="A1" s="16" t="s">
        <v>60</v>
      </c>
      <c r="B1" s="16" t="s">
        <v>59</v>
      </c>
      <c r="C1" s="16" t="s">
        <v>58</v>
      </c>
      <c r="D1" s="16" t="s">
        <v>57</v>
      </c>
      <c r="E1" s="16" t="s">
        <v>61</v>
      </c>
    </row>
    <row r="2" spans="1:5" ht="14">
      <c r="A2" s="14">
        <v>1</v>
      </c>
      <c r="B2" s="14" t="s">
        <v>56</v>
      </c>
      <c r="C2" s="15">
        <v>1554339600</v>
      </c>
      <c r="D2" s="14">
        <v>1554911999</v>
      </c>
      <c r="E2" s="14">
        <v>1555084799</v>
      </c>
    </row>
    <row r="3" spans="1:5">
      <c r="A3" s="14">
        <v>2</v>
      </c>
      <c r="B3" s="14" t="s">
        <v>55</v>
      </c>
      <c r="C3" s="14">
        <v>1556499600</v>
      </c>
      <c r="D3" s="14">
        <v>1557071999</v>
      </c>
      <c r="E3" s="14">
        <v>1557071999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baseColWidth="10" defaultColWidth="9" defaultRowHeight="12" x14ac:dyDescent="0"/>
  <cols>
    <col min="1" max="1" width="9" style="4"/>
    <col min="2" max="2" width="29.28515625" style="4" customWidth="1"/>
    <col min="3" max="4" width="36" style="4" customWidth="1"/>
    <col min="5" max="5" width="35.42578125" style="4" customWidth="1"/>
  </cols>
  <sheetData>
    <row r="1" spans="1:5" ht="14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>
      <c r="A2" s="4">
        <v>1</v>
      </c>
      <c r="B2" s="4">
        <v>1</v>
      </c>
      <c r="C2" s="4" t="s">
        <v>46</v>
      </c>
      <c r="D2" s="4">
        <v>18</v>
      </c>
      <c r="E2" s="4">
        <v>40</v>
      </c>
    </row>
    <row r="3" spans="1:5">
      <c r="A3" s="4">
        <v>2</v>
      </c>
      <c r="B3" s="4">
        <v>2</v>
      </c>
      <c r="C3" s="4" t="s">
        <v>47</v>
      </c>
      <c r="D3" s="4">
        <v>8</v>
      </c>
      <c r="E3" s="4">
        <v>30</v>
      </c>
    </row>
    <row r="4" spans="1:5">
      <c r="A4" s="4">
        <v>3</v>
      </c>
      <c r="B4" s="4">
        <v>3</v>
      </c>
      <c r="C4" s="4" t="s">
        <v>48</v>
      </c>
      <c r="D4" s="4">
        <v>6</v>
      </c>
      <c r="E4" s="4">
        <v>30</v>
      </c>
    </row>
    <row r="5" spans="1:5">
      <c r="A5" s="4">
        <v>4</v>
      </c>
      <c r="B5" s="4">
        <v>4</v>
      </c>
      <c r="C5" s="4" t="s">
        <v>49</v>
      </c>
      <c r="D5" s="4">
        <v>6</v>
      </c>
      <c r="E5" s="4">
        <v>30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:C14"/>
    </sheetView>
  </sheetViews>
  <sheetFormatPr baseColWidth="10" defaultColWidth="9" defaultRowHeight="12" x14ac:dyDescent="0"/>
  <cols>
    <col min="3" max="3" width="21.42578125" customWidth="1"/>
  </cols>
  <sheetData>
    <row r="1" spans="1:3" ht="14">
      <c r="A1" s="1" t="s">
        <v>0</v>
      </c>
      <c r="B1" s="1" t="s">
        <v>10</v>
      </c>
      <c r="C1" s="1" t="s">
        <v>16</v>
      </c>
    </row>
    <row r="2" spans="1:3" ht="13">
      <c r="A2" s="2">
        <v>1</v>
      </c>
      <c r="B2" s="2">
        <f t="shared" ref="B2:B14" si="0">C2*10000</f>
        <v>50</v>
      </c>
      <c r="C2" s="3">
        <v>5.0000000000000001E-3</v>
      </c>
    </row>
    <row r="3" spans="1:3" ht="13">
      <c r="A3" s="2">
        <v>2</v>
      </c>
      <c r="B3" s="2">
        <f t="shared" si="0"/>
        <v>200</v>
      </c>
      <c r="C3" s="3">
        <v>0.02</v>
      </c>
    </row>
    <row r="4" spans="1:3" ht="13">
      <c r="A4" s="2">
        <v>3</v>
      </c>
      <c r="B4" s="2">
        <f t="shared" si="0"/>
        <v>350.00000000000006</v>
      </c>
      <c r="C4" s="3">
        <v>3.5000000000000003E-2</v>
      </c>
    </row>
    <row r="5" spans="1:3" ht="13">
      <c r="A5" s="2">
        <v>4</v>
      </c>
      <c r="B5" s="2">
        <f t="shared" si="0"/>
        <v>509.99999999999994</v>
      </c>
      <c r="C5" s="3">
        <v>5.0999999999999997E-2</v>
      </c>
    </row>
    <row r="6" spans="1:3" ht="13">
      <c r="A6" s="2">
        <v>5</v>
      </c>
      <c r="B6" s="2">
        <f t="shared" si="0"/>
        <v>610</v>
      </c>
      <c r="C6" s="3">
        <v>6.0999999999999999E-2</v>
      </c>
    </row>
    <row r="7" spans="1:3" ht="13">
      <c r="A7" s="2">
        <v>6</v>
      </c>
      <c r="B7" s="2">
        <f t="shared" si="0"/>
        <v>720</v>
      </c>
      <c r="C7" s="3">
        <v>7.1999999999999995E-2</v>
      </c>
    </row>
    <row r="8" spans="1:3" ht="13">
      <c r="A8" s="2">
        <v>7</v>
      </c>
      <c r="B8" s="2">
        <f t="shared" si="0"/>
        <v>900</v>
      </c>
      <c r="C8" s="3">
        <v>0.09</v>
      </c>
    </row>
    <row r="9" spans="1:3" ht="13">
      <c r="A9" s="2">
        <v>8</v>
      </c>
      <c r="B9" s="2">
        <f t="shared" si="0"/>
        <v>900</v>
      </c>
      <c r="C9" s="3">
        <f>C8</f>
        <v>0.09</v>
      </c>
    </row>
    <row r="10" spans="1:3" ht="13">
      <c r="A10" s="2">
        <v>9</v>
      </c>
      <c r="B10" s="2">
        <f t="shared" si="0"/>
        <v>900</v>
      </c>
      <c r="C10" s="3">
        <f>C8</f>
        <v>0.09</v>
      </c>
    </row>
    <row r="11" spans="1:3" ht="13">
      <c r="A11" s="2">
        <v>10</v>
      </c>
      <c r="B11" s="2">
        <f t="shared" si="0"/>
        <v>1230</v>
      </c>
      <c r="C11" s="3">
        <v>0.123</v>
      </c>
    </row>
    <row r="12" spans="1:3" ht="13">
      <c r="A12" s="2">
        <v>11</v>
      </c>
      <c r="B12" s="2">
        <f t="shared" si="0"/>
        <v>1230</v>
      </c>
      <c r="C12" s="3">
        <f>C11</f>
        <v>0.123</v>
      </c>
    </row>
    <row r="13" spans="1:3" ht="13">
      <c r="A13" s="2">
        <v>12</v>
      </c>
      <c r="B13" s="2">
        <f t="shared" si="0"/>
        <v>1230</v>
      </c>
      <c r="C13" s="3">
        <f>C12</f>
        <v>0.123</v>
      </c>
    </row>
    <row r="14" spans="1:3" ht="13">
      <c r="A14" s="2">
        <v>13</v>
      </c>
      <c r="B14" s="2">
        <f t="shared" si="0"/>
        <v>1170.0000000000011</v>
      </c>
      <c r="C14" s="3">
        <f>(1-SUM(C2:C13))</f>
        <v>0.1170000000000001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14"/>
    </sheetView>
  </sheetViews>
  <sheetFormatPr baseColWidth="10" defaultColWidth="9" defaultRowHeight="12" x14ac:dyDescent="0"/>
  <cols>
    <col min="3" max="3" width="21.42578125" customWidth="1"/>
  </cols>
  <sheetData>
    <row r="1" spans="1:3" ht="14">
      <c r="A1" s="1" t="s">
        <v>0</v>
      </c>
      <c r="B1" s="1" t="s">
        <v>10</v>
      </c>
      <c r="C1" s="1" t="s">
        <v>16</v>
      </c>
    </row>
    <row r="2" spans="1:3" ht="13">
      <c r="A2" s="2">
        <v>1</v>
      </c>
      <c r="B2" s="2">
        <f t="shared" ref="B2:B14" si="0">C2*10000</f>
        <v>50</v>
      </c>
      <c r="C2" s="3">
        <v>5.0000000000000001E-3</v>
      </c>
    </row>
    <row r="3" spans="1:3" ht="13">
      <c r="A3" s="2">
        <v>2</v>
      </c>
      <c r="B3" s="2">
        <f t="shared" si="0"/>
        <v>200</v>
      </c>
      <c r="C3" s="3">
        <v>0.02</v>
      </c>
    </row>
    <row r="4" spans="1:3" ht="13">
      <c r="A4" s="2">
        <v>3</v>
      </c>
      <c r="B4" s="2">
        <f t="shared" si="0"/>
        <v>350.00000000000006</v>
      </c>
      <c r="C4" s="3">
        <v>3.5000000000000003E-2</v>
      </c>
    </row>
    <row r="5" spans="1:3" ht="13">
      <c r="A5" s="2">
        <v>4</v>
      </c>
      <c r="B5" s="2">
        <f t="shared" si="0"/>
        <v>509.99999999999994</v>
      </c>
      <c r="C5" s="3">
        <v>5.0999999999999997E-2</v>
      </c>
    </row>
    <row r="6" spans="1:3" ht="13">
      <c r="A6" s="2">
        <v>5</v>
      </c>
      <c r="B6" s="2">
        <f t="shared" si="0"/>
        <v>610</v>
      </c>
      <c r="C6" s="3">
        <v>6.0999999999999999E-2</v>
      </c>
    </row>
    <row r="7" spans="1:3" ht="13">
      <c r="A7" s="2">
        <v>6</v>
      </c>
      <c r="B7" s="2">
        <f t="shared" si="0"/>
        <v>720</v>
      </c>
      <c r="C7" s="3">
        <v>7.1999999999999995E-2</v>
      </c>
    </row>
    <row r="8" spans="1:3" ht="13">
      <c r="A8" s="2">
        <v>7</v>
      </c>
      <c r="B8" s="2">
        <f t="shared" si="0"/>
        <v>900</v>
      </c>
      <c r="C8" s="3">
        <v>0.09</v>
      </c>
    </row>
    <row r="9" spans="1:3" ht="13">
      <c r="A9" s="2">
        <v>8</v>
      </c>
      <c r="B9" s="2">
        <f t="shared" si="0"/>
        <v>900</v>
      </c>
      <c r="C9" s="3">
        <f>C8</f>
        <v>0.09</v>
      </c>
    </row>
    <row r="10" spans="1:3" ht="13">
      <c r="A10" s="2">
        <v>9</v>
      </c>
      <c r="B10" s="2">
        <f t="shared" si="0"/>
        <v>900</v>
      </c>
      <c r="C10" s="3">
        <f>C8</f>
        <v>0.09</v>
      </c>
    </row>
    <row r="11" spans="1:3" ht="13">
      <c r="A11" s="2">
        <v>10</v>
      </c>
      <c r="B11" s="2">
        <f t="shared" si="0"/>
        <v>1230</v>
      </c>
      <c r="C11" s="3">
        <v>0.123</v>
      </c>
    </row>
    <row r="12" spans="1:3" ht="13">
      <c r="A12" s="2">
        <v>11</v>
      </c>
      <c r="B12" s="2">
        <f t="shared" si="0"/>
        <v>1230</v>
      </c>
      <c r="C12" s="3">
        <f>C11</f>
        <v>0.123</v>
      </c>
    </row>
    <row r="13" spans="1:3" ht="13">
      <c r="A13" s="2">
        <v>12</v>
      </c>
      <c r="B13" s="2">
        <f t="shared" si="0"/>
        <v>1230</v>
      </c>
      <c r="C13" s="3">
        <f>C12</f>
        <v>0.123</v>
      </c>
    </row>
    <row r="14" spans="1:3" ht="13">
      <c r="A14" s="2">
        <v>13</v>
      </c>
      <c r="B14" s="2">
        <f t="shared" si="0"/>
        <v>1170.0000000000011</v>
      </c>
      <c r="C14" s="3">
        <f>(1-SUM(C2:C13))</f>
        <v>0.1170000000000001</v>
      </c>
    </row>
    <row r="15" spans="1:3" ht="13">
      <c r="B15" s="2"/>
    </row>
  </sheetData>
  <phoneticPr fontId="8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:C14"/>
    </sheetView>
  </sheetViews>
  <sheetFormatPr baseColWidth="10" defaultColWidth="9" defaultRowHeight="12" x14ac:dyDescent="0"/>
  <cols>
    <col min="3" max="3" width="21.42578125" customWidth="1"/>
  </cols>
  <sheetData>
    <row r="1" spans="1:3" ht="14">
      <c r="A1" s="1" t="s">
        <v>0</v>
      </c>
      <c r="B1" s="1" t="s">
        <v>10</v>
      </c>
      <c r="C1" s="1" t="s">
        <v>16</v>
      </c>
    </row>
    <row r="2" spans="1:3" ht="13">
      <c r="A2" s="2">
        <v>1</v>
      </c>
      <c r="B2" s="2">
        <f t="shared" ref="B2:B14" si="0">C2*10000</f>
        <v>50</v>
      </c>
      <c r="C2" s="3">
        <v>5.0000000000000001E-3</v>
      </c>
    </row>
    <row r="3" spans="1:3" ht="13">
      <c r="A3" s="2">
        <v>2</v>
      </c>
      <c r="B3" s="2">
        <f t="shared" si="0"/>
        <v>200</v>
      </c>
      <c r="C3" s="3">
        <v>0.02</v>
      </c>
    </row>
    <row r="4" spans="1:3" ht="13">
      <c r="A4" s="2">
        <v>3</v>
      </c>
      <c r="B4" s="2">
        <f t="shared" si="0"/>
        <v>350.00000000000006</v>
      </c>
      <c r="C4" s="3">
        <v>3.5000000000000003E-2</v>
      </c>
    </row>
    <row r="5" spans="1:3" ht="13">
      <c r="A5" s="2">
        <v>4</v>
      </c>
      <c r="B5" s="2">
        <f t="shared" si="0"/>
        <v>509.99999999999994</v>
      </c>
      <c r="C5" s="3">
        <v>5.0999999999999997E-2</v>
      </c>
    </row>
    <row r="6" spans="1:3" ht="13">
      <c r="A6" s="2">
        <v>5</v>
      </c>
      <c r="B6" s="2">
        <f t="shared" si="0"/>
        <v>610</v>
      </c>
      <c r="C6" s="3">
        <v>6.0999999999999999E-2</v>
      </c>
    </row>
    <row r="7" spans="1:3" ht="13">
      <c r="A7" s="2">
        <v>6</v>
      </c>
      <c r="B7" s="2">
        <f t="shared" si="0"/>
        <v>720</v>
      </c>
      <c r="C7" s="3">
        <v>7.1999999999999995E-2</v>
      </c>
    </row>
    <row r="8" spans="1:3" ht="13">
      <c r="A8" s="2">
        <v>7</v>
      </c>
      <c r="B8" s="2">
        <f t="shared" si="0"/>
        <v>900</v>
      </c>
      <c r="C8" s="3">
        <v>0.09</v>
      </c>
    </row>
    <row r="9" spans="1:3" ht="13">
      <c r="A9" s="2">
        <v>8</v>
      </c>
      <c r="B9" s="2">
        <f t="shared" si="0"/>
        <v>900</v>
      </c>
      <c r="C9" s="3">
        <f>C8</f>
        <v>0.09</v>
      </c>
    </row>
    <row r="10" spans="1:3" ht="13">
      <c r="A10" s="2">
        <v>9</v>
      </c>
      <c r="B10" s="2">
        <f t="shared" si="0"/>
        <v>900</v>
      </c>
      <c r="C10" s="3">
        <f>C8</f>
        <v>0.09</v>
      </c>
    </row>
    <row r="11" spans="1:3" ht="13">
      <c r="A11" s="2">
        <v>10</v>
      </c>
      <c r="B11" s="2">
        <f t="shared" si="0"/>
        <v>1230</v>
      </c>
      <c r="C11" s="3">
        <v>0.123</v>
      </c>
    </row>
    <row r="12" spans="1:3" ht="13">
      <c r="A12" s="2">
        <v>11</v>
      </c>
      <c r="B12" s="2">
        <f t="shared" si="0"/>
        <v>1230</v>
      </c>
      <c r="C12" s="3">
        <f>C11</f>
        <v>0.123</v>
      </c>
    </row>
    <row r="13" spans="1:3" ht="13">
      <c r="A13" s="2">
        <v>12</v>
      </c>
      <c r="B13" s="2">
        <f t="shared" si="0"/>
        <v>1230</v>
      </c>
      <c r="C13" s="3">
        <f>C12</f>
        <v>0.123</v>
      </c>
    </row>
    <row r="14" spans="1:3" ht="13">
      <c r="A14" s="2">
        <v>13</v>
      </c>
      <c r="B14" s="2">
        <f t="shared" si="0"/>
        <v>1170.0000000000011</v>
      </c>
      <c r="C14" s="3">
        <f>(1-SUM(C2:C13))</f>
        <v>0.1170000000000001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29" sqref="E29"/>
    </sheetView>
  </sheetViews>
  <sheetFormatPr baseColWidth="10" defaultColWidth="9" defaultRowHeight="12" x14ac:dyDescent="0"/>
  <cols>
    <col min="3" max="3" width="21.42578125" customWidth="1"/>
    <col min="6" max="6" width="16.140625" customWidth="1"/>
  </cols>
  <sheetData>
    <row r="1" spans="1:6" ht="14">
      <c r="A1" s="1" t="s">
        <v>0</v>
      </c>
      <c r="B1" s="1" t="s">
        <v>10</v>
      </c>
      <c r="C1" s="1" t="s">
        <v>16</v>
      </c>
    </row>
    <row r="2" spans="1:6" ht="13">
      <c r="A2" s="2">
        <v>1</v>
      </c>
      <c r="B2" s="2">
        <f t="shared" ref="B2:B14" si="0">C2*10000</f>
        <v>50</v>
      </c>
      <c r="C2" s="3">
        <v>5.0000000000000001E-3</v>
      </c>
      <c r="D2" s="2"/>
      <c r="E2" s="2"/>
      <c r="F2" s="3"/>
    </row>
    <row r="3" spans="1:6" ht="13">
      <c r="A3" s="2">
        <v>2</v>
      </c>
      <c r="B3" s="2">
        <f t="shared" si="0"/>
        <v>200</v>
      </c>
      <c r="C3" s="3">
        <v>0.02</v>
      </c>
      <c r="D3" s="2"/>
      <c r="E3" s="2"/>
      <c r="F3" s="3"/>
    </row>
    <row r="4" spans="1:6" ht="13">
      <c r="A4" s="2">
        <v>3</v>
      </c>
      <c r="B4" s="2">
        <f t="shared" si="0"/>
        <v>350.00000000000006</v>
      </c>
      <c r="C4" s="3">
        <v>3.5000000000000003E-2</v>
      </c>
      <c r="D4" s="2"/>
      <c r="E4" s="2"/>
      <c r="F4" s="3"/>
    </row>
    <row r="5" spans="1:6" ht="13">
      <c r="A5" s="2">
        <v>4</v>
      </c>
      <c r="B5" s="2">
        <f t="shared" si="0"/>
        <v>500</v>
      </c>
      <c r="C5" s="3">
        <v>0.05</v>
      </c>
      <c r="D5" s="2"/>
      <c r="E5" s="2"/>
      <c r="F5" s="3"/>
    </row>
    <row r="6" spans="1:6" ht="13">
      <c r="A6" s="2">
        <v>5</v>
      </c>
      <c r="B6" s="2">
        <f t="shared" si="0"/>
        <v>600</v>
      </c>
      <c r="C6" s="3">
        <v>0.06</v>
      </c>
      <c r="D6" s="2"/>
      <c r="E6" s="2"/>
      <c r="F6" s="3"/>
    </row>
    <row r="7" spans="1:6" ht="13">
      <c r="A7" s="2">
        <v>6</v>
      </c>
      <c r="B7" s="2">
        <f t="shared" si="0"/>
        <v>709.99999999999989</v>
      </c>
      <c r="C7" s="3">
        <v>7.0999999999999994E-2</v>
      </c>
      <c r="D7" s="2"/>
      <c r="E7" s="2"/>
      <c r="F7" s="3"/>
    </row>
    <row r="8" spans="1:6" ht="13">
      <c r="A8" s="2">
        <v>7</v>
      </c>
      <c r="B8" s="2">
        <f t="shared" si="0"/>
        <v>880</v>
      </c>
      <c r="C8" s="3">
        <v>8.7999999999999995E-2</v>
      </c>
      <c r="D8" s="2"/>
      <c r="E8" s="2"/>
      <c r="F8" s="3"/>
    </row>
    <row r="9" spans="1:6" ht="13">
      <c r="A9" s="2">
        <v>8</v>
      </c>
      <c r="B9" s="2">
        <f t="shared" si="0"/>
        <v>880</v>
      </c>
      <c r="C9" s="3">
        <f>C8</f>
        <v>8.7999999999999995E-2</v>
      </c>
      <c r="D9" s="2"/>
      <c r="E9" s="2"/>
      <c r="F9" s="3"/>
    </row>
    <row r="10" spans="1:6" ht="13">
      <c r="A10" s="2">
        <v>9</v>
      </c>
      <c r="B10" s="2">
        <f t="shared" si="0"/>
        <v>880</v>
      </c>
      <c r="C10" s="3">
        <f>C8</f>
        <v>8.7999999999999995E-2</v>
      </c>
      <c r="D10" s="2"/>
      <c r="E10" s="2"/>
      <c r="F10" s="3"/>
    </row>
    <row r="11" spans="1:6" ht="13">
      <c r="A11" s="2">
        <v>10</v>
      </c>
      <c r="B11" s="2">
        <f t="shared" si="0"/>
        <v>1230</v>
      </c>
      <c r="C11" s="3">
        <v>0.123</v>
      </c>
      <c r="D11" s="2"/>
      <c r="E11" s="2"/>
      <c r="F11" s="3"/>
    </row>
    <row r="12" spans="1:6" ht="13">
      <c r="A12" s="2">
        <v>11</v>
      </c>
      <c r="B12" s="2">
        <f t="shared" si="0"/>
        <v>1230</v>
      </c>
      <c r="C12" s="3">
        <f>C11</f>
        <v>0.123</v>
      </c>
      <c r="D12" s="2"/>
      <c r="E12" s="2"/>
      <c r="F12" s="3"/>
    </row>
    <row r="13" spans="1:6" ht="13">
      <c r="A13" s="2">
        <v>12</v>
      </c>
      <c r="B13" s="2">
        <f t="shared" si="0"/>
        <v>1230</v>
      </c>
      <c r="C13" s="3">
        <f>C12</f>
        <v>0.123</v>
      </c>
      <c r="D13" s="2"/>
      <c r="E13" s="2"/>
      <c r="F13" s="3"/>
    </row>
    <row r="14" spans="1:6" ht="13">
      <c r="A14" s="2">
        <v>13</v>
      </c>
      <c r="B14" s="2">
        <f t="shared" si="0"/>
        <v>1260.0000000000011</v>
      </c>
      <c r="C14" s="3">
        <f>(1-SUM(C2:C13))</f>
        <v>0.12600000000000011</v>
      </c>
      <c r="D14" s="2"/>
      <c r="E14" s="2"/>
      <c r="F14" s="3"/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hammer</vt:lpstr>
      <vt:lpstr>award</vt:lpstr>
      <vt:lpstr>activity_config</vt:lpstr>
      <vt:lpstr>skill</vt:lpstr>
      <vt:lpstr>award_power1|奖励权重1</vt:lpstr>
      <vt:lpstr>award_power2|奖励权重2</vt:lpstr>
      <vt:lpstr>award_power3|奖励权重3</vt:lpstr>
      <vt:lpstr>award_power4|奖励权重4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 he</cp:lastModifiedBy>
  <dcterms:created xsi:type="dcterms:W3CDTF">2015-06-05T18:19:00Z</dcterms:created>
  <dcterms:modified xsi:type="dcterms:W3CDTF">2019-06-05T02:39:43Z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