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30" firstSheet="3" activeTab="4"/>
  </bookViews>
  <sheets>
    <sheet name="main" sheetId="17" r:id="rId1"/>
    <sheet name="round_gl|每轮概率" sheetId="18" r:id="rId2"/>
    <sheet name="bet" sheetId="8" r:id="rId3"/>
    <sheet name="item" sheetId="9" r:id="rId4"/>
    <sheet name="kaijiang" sheetId="10" r:id="rId5"/>
    <sheet name="|base" sheetId="11" r:id="rId6"/>
    <sheet name="|fanjiang_1" sheetId="16" r:id="rId7"/>
    <sheet name="|fanjiang_2" sheetId="19" r:id="rId8"/>
    <sheet name="|fanjiang_3" sheetId="12" r:id="rId9"/>
    <sheet name="|fanjiang_4" sheetId="13" r:id="rId10"/>
    <sheet name="|fanjiang_5" sheetId="14" r:id="rId11"/>
  </sheets>
  <calcPr calcId="144525"/>
</workbook>
</file>

<file path=xl/sharedStrings.xml><?xml version="1.0" encoding="utf-8"?>
<sst xmlns="http://schemas.openxmlformats.org/spreadsheetml/2006/main" count="56" uniqueCount="35">
  <si>
    <t>id</t>
  </si>
  <si>
    <t>add_explore_value_percent|探险值增加每局赢金的比例</t>
  </si>
  <si>
    <t>add_award_pool_percent|小游戏奖池增加每局押注的比例</t>
  </si>
  <si>
    <t>free_game_max_round|小游戏最大轮数</t>
  </si>
  <si>
    <t>power|成功概率（0-100）</t>
  </si>
  <si>
    <t>bet_money</t>
  </si>
  <si>
    <t>permission_key|开启权限</t>
  </si>
  <si>
    <t>explore_value|探险总值</t>
  </si>
  <si>
    <t>base_value|基础奖励</t>
  </si>
  <si>
    <t>dmbj_bet_1</t>
  </si>
  <si>
    <t>dmbj_bet_2</t>
  </si>
  <si>
    <t>dmbj_bet_3</t>
  </si>
  <si>
    <t>dmbj_bet_4</t>
  </si>
  <si>
    <t>dmbj_bet_5</t>
  </si>
  <si>
    <t>dmbj_bet_6</t>
  </si>
  <si>
    <t>dmbj_bet_7</t>
  </si>
  <si>
    <t>dmbj_bet_8</t>
  </si>
  <si>
    <t>dmbj_bet_9</t>
  </si>
  <si>
    <t>dmbj_bet_10</t>
  </si>
  <si>
    <t>dmbj_bet_11</t>
  </si>
  <si>
    <t>dmbj_bet_12</t>
  </si>
  <si>
    <t>dmbj_bet_13</t>
  </si>
  <si>
    <t>same_1|相同1个多少倍</t>
  </si>
  <si>
    <t>same_2</t>
  </si>
  <si>
    <t>same_3</t>
  </si>
  <si>
    <t>same_4</t>
  </si>
  <si>
    <t>same_5</t>
  </si>
  <si>
    <t>rate</t>
  </si>
  <si>
    <t>power</t>
  </si>
  <si>
    <t>|power_test</t>
  </si>
  <si>
    <t>|test</t>
  </si>
  <si>
    <t>|test_power</t>
  </si>
  <si>
    <t>no</t>
  </si>
  <si>
    <t>|num</t>
  </si>
  <si>
    <t>|ave_power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</si>
</sst>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B0F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24" fillId="25" borderId="4" applyNumberFormat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5" fillId="0" borderId="0"/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customXml" Target="../customXml/item6.xml"/><Relationship Id="rId16" Type="http://schemas.openxmlformats.org/officeDocument/2006/relationships/customXml" Target="../customXml/item5.xml"/><Relationship Id="rId15" Type="http://schemas.openxmlformats.org/officeDocument/2006/relationships/customXml" Target="../customXml/item4.xml"/><Relationship Id="rId14" Type="http://schemas.openxmlformats.org/officeDocument/2006/relationships/customXml" Target="../customXml/item3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36" sqref="G36"/>
    </sheetView>
  </sheetViews>
  <sheetFormatPr defaultColWidth="9" defaultRowHeight="13.5" outlineLevelRow="1" outlineLevelCol="3"/>
  <cols>
    <col min="2" max="2" width="29.3333333333333" customWidth="1"/>
    <col min="3" max="4" width="25.1666666666667" customWidth="1"/>
  </cols>
  <sheetData>
    <row r="1" ht="40.5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>
        <v>1</v>
      </c>
      <c r="B2">
        <v>0.005</v>
      </c>
      <c r="C2">
        <v>0.005</v>
      </c>
      <c r="D2">
        <v>7</v>
      </c>
    </row>
  </sheetData>
  <sheetProtection formatCells="0" insertHyperlinks="0" autoFilter="0"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="173" zoomScaleNormal="173" workbookViewId="0">
      <selection activeCell="C2" sqref="C2:C20"/>
    </sheetView>
  </sheetViews>
  <sheetFormatPr defaultColWidth="11" defaultRowHeight="13.5" outlineLevelCol="4"/>
  <cols>
    <col min="3" max="3" width="19.1666666666667" customWidth="1"/>
    <col min="4" max="4" width="12.6666666666667"/>
  </cols>
  <sheetData>
    <row r="1" spans="1:5">
      <c r="A1" s="1" t="s">
        <v>32</v>
      </c>
      <c r="B1" s="1" t="s">
        <v>27</v>
      </c>
      <c r="C1" s="1" t="s">
        <v>28</v>
      </c>
      <c r="D1" s="1"/>
      <c r="E1" s="1"/>
    </row>
    <row r="2" spans="1:5">
      <c r="A2" s="2">
        <v>1</v>
      </c>
      <c r="B2" s="2">
        <v>3</v>
      </c>
      <c r="C2" s="2">
        <f>1/19</f>
        <v>0.0526315789473684</v>
      </c>
      <c r="D2" s="2"/>
      <c r="E2" s="2"/>
    </row>
    <row r="3" spans="1:5">
      <c r="A3" s="2">
        <v>2</v>
      </c>
      <c r="B3" s="2">
        <v>3.1</v>
      </c>
      <c r="C3" s="2">
        <f>C$2</f>
        <v>0.0526315789473684</v>
      </c>
      <c r="D3" s="2"/>
      <c r="E3" s="2"/>
    </row>
    <row r="4" spans="1:5">
      <c r="A4" s="2">
        <v>3</v>
      </c>
      <c r="B4" s="2">
        <v>3.2</v>
      </c>
      <c r="C4" s="2">
        <f t="shared" ref="C4:C20" si="0">C$2</f>
        <v>0.0526315789473684</v>
      </c>
      <c r="D4" s="2"/>
      <c r="E4" s="2"/>
    </row>
    <row r="5" spans="1:5">
      <c r="A5" s="2">
        <v>4</v>
      </c>
      <c r="B5" s="2">
        <v>3.3</v>
      </c>
      <c r="C5" s="2">
        <f t="shared" si="0"/>
        <v>0.0526315789473684</v>
      </c>
      <c r="D5" s="2"/>
      <c r="E5" s="2"/>
    </row>
    <row r="6" spans="1:5">
      <c r="A6" s="2">
        <v>5</v>
      </c>
      <c r="B6" s="2">
        <v>3.5</v>
      </c>
      <c r="C6" s="2">
        <f t="shared" si="0"/>
        <v>0.0526315789473684</v>
      </c>
      <c r="D6" s="2"/>
      <c r="E6" s="2"/>
    </row>
    <row r="7" spans="1:5">
      <c r="A7" s="2">
        <v>6</v>
      </c>
      <c r="B7" s="2">
        <v>3.8</v>
      </c>
      <c r="C7" s="2">
        <f t="shared" si="0"/>
        <v>0.0526315789473684</v>
      </c>
      <c r="D7" s="2"/>
      <c r="E7" s="2"/>
    </row>
    <row r="8" spans="1:5">
      <c r="A8" s="2">
        <v>7</v>
      </c>
      <c r="B8" s="2">
        <v>4</v>
      </c>
      <c r="C8" s="2">
        <f t="shared" si="0"/>
        <v>0.0526315789473684</v>
      </c>
      <c r="D8" s="2"/>
      <c r="E8" s="2"/>
    </row>
    <row r="9" spans="1:5">
      <c r="A9" s="2">
        <v>8</v>
      </c>
      <c r="B9" s="2">
        <v>5</v>
      </c>
      <c r="C9" s="2">
        <f t="shared" si="0"/>
        <v>0.0526315789473684</v>
      </c>
      <c r="D9" s="2"/>
      <c r="E9" s="2"/>
    </row>
    <row r="10" spans="1:5">
      <c r="A10" s="2">
        <v>9</v>
      </c>
      <c r="B10" s="2">
        <v>5.1</v>
      </c>
      <c r="C10" s="2">
        <f t="shared" si="0"/>
        <v>0.0526315789473684</v>
      </c>
      <c r="D10" s="2"/>
      <c r="E10" s="2"/>
    </row>
    <row r="11" spans="1:5">
      <c r="A11" s="2">
        <v>10</v>
      </c>
      <c r="B11" s="2">
        <v>5.2</v>
      </c>
      <c r="C11" s="2">
        <f t="shared" si="0"/>
        <v>0.0526315789473684</v>
      </c>
      <c r="D11" s="2"/>
      <c r="E11" s="2"/>
    </row>
    <row r="12" spans="1:5">
      <c r="A12" s="2">
        <v>11</v>
      </c>
      <c r="B12" s="2">
        <v>5.3</v>
      </c>
      <c r="C12" s="2">
        <f t="shared" si="0"/>
        <v>0.0526315789473684</v>
      </c>
      <c r="D12" s="2"/>
      <c r="E12" s="2"/>
    </row>
    <row r="13" spans="1:5">
      <c r="A13" s="2">
        <v>12</v>
      </c>
      <c r="B13" s="2">
        <v>5.5</v>
      </c>
      <c r="C13" s="2">
        <f t="shared" si="0"/>
        <v>0.0526315789473684</v>
      </c>
      <c r="D13" s="2"/>
      <c r="E13" s="2"/>
    </row>
    <row r="14" spans="1:5">
      <c r="A14" s="2">
        <v>13</v>
      </c>
      <c r="B14" s="2">
        <v>6</v>
      </c>
      <c r="C14" s="2">
        <f t="shared" si="0"/>
        <v>0.0526315789473684</v>
      </c>
      <c r="D14" s="2"/>
      <c r="E14" s="2"/>
    </row>
    <row r="15" spans="1:5">
      <c r="A15" s="2">
        <v>14</v>
      </c>
      <c r="B15" s="2">
        <v>7</v>
      </c>
      <c r="C15" s="2">
        <f t="shared" si="0"/>
        <v>0.0526315789473684</v>
      </c>
      <c r="D15" s="2"/>
      <c r="E15" s="2"/>
    </row>
    <row r="16" spans="1:5">
      <c r="A16" s="2">
        <v>15</v>
      </c>
      <c r="B16" s="2">
        <v>8</v>
      </c>
      <c r="C16" s="2">
        <f t="shared" si="0"/>
        <v>0.0526315789473684</v>
      </c>
      <c r="D16" s="2"/>
      <c r="E16" s="2"/>
    </row>
    <row r="17" spans="1:5">
      <c r="A17" s="2">
        <v>16</v>
      </c>
      <c r="B17" s="2">
        <v>8.1</v>
      </c>
      <c r="C17" s="2">
        <f t="shared" si="0"/>
        <v>0.0526315789473684</v>
      </c>
      <c r="D17" s="2"/>
      <c r="E17" s="2"/>
    </row>
    <row r="18" spans="1:5">
      <c r="A18" s="2">
        <v>17</v>
      </c>
      <c r="B18" s="2">
        <v>8.2</v>
      </c>
      <c r="C18" s="2">
        <f t="shared" si="0"/>
        <v>0.0526315789473684</v>
      </c>
      <c r="D18" s="2"/>
      <c r="E18" s="2"/>
    </row>
    <row r="19" spans="1:5">
      <c r="A19" s="2">
        <v>18</v>
      </c>
      <c r="B19" s="2">
        <v>8.3</v>
      </c>
      <c r="C19" s="2">
        <f t="shared" si="0"/>
        <v>0.0526315789473684</v>
      </c>
      <c r="D19" s="2"/>
      <c r="E19" s="2"/>
    </row>
    <row r="20" spans="1:5">
      <c r="A20" s="2">
        <v>19</v>
      </c>
      <c r="B20" s="2">
        <v>8.5</v>
      </c>
      <c r="C20" s="2">
        <f t="shared" si="0"/>
        <v>0.0526315789473684</v>
      </c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</sheetData>
  <sheetProtection formatCells="0" insertHyperlinks="0" autoFilter="0"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zoomScale="163" zoomScaleNormal="163" workbookViewId="0">
      <selection activeCell="C2" sqref="C2:C15"/>
    </sheetView>
  </sheetViews>
  <sheetFormatPr defaultColWidth="11" defaultRowHeight="13.5" outlineLevelCol="4"/>
  <cols>
    <col min="3" max="3" width="14.5" customWidth="1"/>
    <col min="4" max="4" width="16.8333333333333" customWidth="1"/>
  </cols>
  <sheetData>
    <row r="1" spans="1:5">
      <c r="A1" s="1" t="s">
        <v>32</v>
      </c>
      <c r="B1" s="1" t="s">
        <v>27</v>
      </c>
      <c r="C1" s="1" t="s">
        <v>28</v>
      </c>
      <c r="D1" s="1"/>
      <c r="E1" s="1"/>
    </row>
    <row r="2" spans="1:5">
      <c r="A2" s="2">
        <v>1</v>
      </c>
      <c r="B2" s="2">
        <v>10</v>
      </c>
      <c r="C2" s="2">
        <f>1/14</f>
        <v>0.0714285714285714</v>
      </c>
      <c r="D2" s="2"/>
      <c r="E2" s="2"/>
    </row>
    <row r="3" spans="1:5">
      <c r="A3" s="2">
        <v>2</v>
      </c>
      <c r="B3" s="2">
        <v>10.1</v>
      </c>
      <c r="C3" s="2">
        <f>C$2</f>
        <v>0.0714285714285714</v>
      </c>
      <c r="D3" s="2"/>
      <c r="E3" s="2"/>
    </row>
    <row r="4" spans="1:5">
      <c r="A4" s="2">
        <v>3</v>
      </c>
      <c r="B4" s="2">
        <v>10.2</v>
      </c>
      <c r="C4" s="2">
        <f t="shared" ref="C4:C15" si="0">C$2</f>
        <v>0.0714285714285714</v>
      </c>
      <c r="D4" s="2"/>
      <c r="E4" s="2"/>
    </row>
    <row r="5" spans="1:5">
      <c r="A5" s="2">
        <v>4</v>
      </c>
      <c r="B5" s="2">
        <v>10.3</v>
      </c>
      <c r="C5" s="2">
        <f t="shared" si="0"/>
        <v>0.0714285714285714</v>
      </c>
      <c r="D5" s="2"/>
      <c r="E5" s="2"/>
    </row>
    <row r="6" spans="1:5">
      <c r="A6" s="2">
        <v>5</v>
      </c>
      <c r="B6" s="2">
        <v>10.5</v>
      </c>
      <c r="C6" s="2">
        <f t="shared" si="0"/>
        <v>0.0714285714285714</v>
      </c>
      <c r="D6" s="2"/>
      <c r="E6" s="2"/>
    </row>
    <row r="7" spans="1:5">
      <c r="A7" s="2">
        <v>6</v>
      </c>
      <c r="B7" s="2">
        <v>11</v>
      </c>
      <c r="C7" s="2">
        <f t="shared" si="0"/>
        <v>0.0714285714285714</v>
      </c>
      <c r="D7" s="2"/>
      <c r="E7" s="2"/>
    </row>
    <row r="8" spans="1:5">
      <c r="A8" s="2">
        <v>7</v>
      </c>
      <c r="B8" s="2">
        <v>12</v>
      </c>
      <c r="C8" s="2">
        <f t="shared" si="0"/>
        <v>0.0714285714285714</v>
      </c>
      <c r="D8" s="2"/>
      <c r="E8" s="2"/>
    </row>
    <row r="9" spans="1:5">
      <c r="A9" s="2">
        <v>8</v>
      </c>
      <c r="B9" s="2">
        <v>15</v>
      </c>
      <c r="C9" s="2">
        <f t="shared" si="0"/>
        <v>0.0714285714285714</v>
      </c>
      <c r="D9" s="2"/>
      <c r="E9" s="2"/>
    </row>
    <row r="10" spans="1:5">
      <c r="A10" s="2">
        <v>9</v>
      </c>
      <c r="B10" s="2">
        <v>15.5</v>
      </c>
      <c r="C10" s="2">
        <f t="shared" si="0"/>
        <v>0.0714285714285714</v>
      </c>
      <c r="D10" s="2"/>
      <c r="E10" s="2"/>
    </row>
    <row r="11" spans="1:5">
      <c r="A11" s="2">
        <v>10</v>
      </c>
      <c r="B11" s="2">
        <v>20</v>
      </c>
      <c r="C11" s="2">
        <f t="shared" si="0"/>
        <v>0.0714285714285714</v>
      </c>
      <c r="D11" s="2"/>
      <c r="E11" s="2"/>
    </row>
    <row r="12" spans="1:5">
      <c r="A12" s="2">
        <v>11</v>
      </c>
      <c r="B12" s="2">
        <v>20.5</v>
      </c>
      <c r="C12" s="2">
        <f t="shared" si="0"/>
        <v>0.0714285714285714</v>
      </c>
      <c r="D12" s="2"/>
      <c r="E12" s="2"/>
    </row>
    <row r="13" spans="1:5">
      <c r="A13" s="2">
        <v>12</v>
      </c>
      <c r="B13" s="2">
        <v>30</v>
      </c>
      <c r="C13" s="2">
        <f t="shared" si="0"/>
        <v>0.0714285714285714</v>
      </c>
      <c r="D13" s="2"/>
      <c r="E13" s="2"/>
    </row>
    <row r="14" spans="1:5">
      <c r="A14" s="2">
        <v>13</v>
      </c>
      <c r="B14" s="2">
        <v>40</v>
      </c>
      <c r="C14" s="2">
        <f t="shared" si="0"/>
        <v>0.0714285714285714</v>
      </c>
      <c r="D14" s="2"/>
      <c r="E14" s="2"/>
    </row>
    <row r="15" spans="1:5">
      <c r="A15" s="2">
        <v>14</v>
      </c>
      <c r="B15" s="2">
        <v>80</v>
      </c>
      <c r="C15" s="2">
        <f t="shared" si="0"/>
        <v>0.0714285714285714</v>
      </c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</sheetData>
  <sheetProtection formatCells="0" insertHyperlinks="0" autoFilter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D8" sqref="D8"/>
    </sheetView>
  </sheetViews>
  <sheetFormatPr defaultColWidth="9" defaultRowHeight="13.5" outlineLevelRow="7" outlineLevelCol="1"/>
  <cols>
    <col min="2" max="2" width="22.5" customWidth="1"/>
  </cols>
  <sheetData>
    <row r="1" spans="1:2">
      <c r="A1" t="s">
        <v>0</v>
      </c>
      <c r="B1" t="s">
        <v>4</v>
      </c>
    </row>
    <row r="2" spans="1:2">
      <c r="A2">
        <v>1</v>
      </c>
      <c r="B2">
        <v>80</v>
      </c>
    </row>
    <row r="3" spans="1:2">
      <c r="A3">
        <v>2</v>
      </c>
      <c r="B3">
        <v>70</v>
      </c>
    </row>
    <row r="4" spans="1:2">
      <c r="A4">
        <v>3</v>
      </c>
      <c r="B4">
        <v>60</v>
      </c>
    </row>
    <row r="5" spans="1:2">
      <c r="A5">
        <v>4</v>
      </c>
      <c r="B5">
        <v>50</v>
      </c>
    </row>
    <row r="6" spans="1:2">
      <c r="A6">
        <v>5</v>
      </c>
      <c r="B6">
        <v>40</v>
      </c>
    </row>
    <row r="7" spans="1:2">
      <c r="A7">
        <v>6</v>
      </c>
      <c r="B7">
        <v>30</v>
      </c>
    </row>
    <row r="8" spans="1:2">
      <c r="A8">
        <v>7</v>
      </c>
      <c r="B8">
        <v>20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23" sqref="E23"/>
    </sheetView>
  </sheetViews>
  <sheetFormatPr defaultColWidth="9" defaultRowHeight="13.5" outlineLevelCol="4"/>
  <cols>
    <col min="1" max="1" width="9" style="2"/>
    <col min="2" max="2" width="14.1666666666667" style="2" customWidth="1"/>
    <col min="3" max="3" width="21.1666666666667" customWidth="1"/>
    <col min="4" max="4" width="18" customWidth="1"/>
    <col min="5" max="5" width="17.3333333333333" style="2" customWidth="1"/>
  </cols>
  <sheetData>
    <row r="1" s="7" customFormat="1" ht="27" spans="1:5">
      <c r="A1" s="7" t="s">
        <v>0</v>
      </c>
      <c r="B1" s="7" t="s">
        <v>5</v>
      </c>
      <c r="C1" s="7" t="s">
        <v>6</v>
      </c>
      <c r="D1" s="7" t="s">
        <v>7</v>
      </c>
      <c r="E1" s="7" t="s">
        <v>8</v>
      </c>
    </row>
    <row r="2" spans="1:5">
      <c r="A2" s="2">
        <v>1</v>
      </c>
      <c r="B2" s="8">
        <v>500</v>
      </c>
      <c r="C2" t="s">
        <v>9</v>
      </c>
      <c r="D2" s="8">
        <v>450</v>
      </c>
      <c r="E2" s="8">
        <v>200</v>
      </c>
    </row>
    <row r="3" spans="1:5">
      <c r="A3" s="2">
        <v>2</v>
      </c>
      <c r="B3" s="8">
        <v>1000</v>
      </c>
      <c r="C3" t="s">
        <v>10</v>
      </c>
      <c r="D3" s="8">
        <v>900</v>
      </c>
      <c r="E3" s="8">
        <v>500</v>
      </c>
    </row>
    <row r="4" spans="1:5">
      <c r="A4" s="2">
        <v>3</v>
      </c>
      <c r="B4" s="8">
        <v>2000</v>
      </c>
      <c r="C4" t="s">
        <v>11</v>
      </c>
      <c r="D4" s="8">
        <v>1800</v>
      </c>
      <c r="E4" s="8">
        <v>1000</v>
      </c>
    </row>
    <row r="5" spans="1:5">
      <c r="A5" s="2">
        <v>4</v>
      </c>
      <c r="B5" s="8">
        <v>4000</v>
      </c>
      <c r="C5" t="s">
        <v>12</v>
      </c>
      <c r="D5" s="8">
        <v>3600</v>
      </c>
      <c r="E5" s="8">
        <v>2500</v>
      </c>
    </row>
    <row r="6" spans="1:5">
      <c r="A6" s="2">
        <v>5</v>
      </c>
      <c r="B6" s="8">
        <v>8000</v>
      </c>
      <c r="C6" t="s">
        <v>13</v>
      </c>
      <c r="D6" s="8">
        <v>7200</v>
      </c>
      <c r="E6" s="8">
        <v>5000</v>
      </c>
    </row>
    <row r="7" spans="1:5">
      <c r="A7" s="2">
        <v>6</v>
      </c>
      <c r="B7" s="8">
        <v>15000</v>
      </c>
      <c r="C7" t="s">
        <v>14</v>
      </c>
      <c r="D7" s="8">
        <v>13500</v>
      </c>
      <c r="E7" s="8">
        <v>10000</v>
      </c>
    </row>
    <row r="8" spans="1:5">
      <c r="A8" s="2">
        <v>7</v>
      </c>
      <c r="B8" s="8">
        <v>30000</v>
      </c>
      <c r="C8" t="s">
        <v>15</v>
      </c>
      <c r="D8" s="8">
        <v>27000</v>
      </c>
      <c r="E8" s="8">
        <v>20000</v>
      </c>
    </row>
    <row r="9" spans="1:5">
      <c r="A9" s="2">
        <v>8</v>
      </c>
      <c r="B9" s="8">
        <v>60000</v>
      </c>
      <c r="C9" t="s">
        <v>16</v>
      </c>
      <c r="D9" s="8">
        <v>54000</v>
      </c>
      <c r="E9" s="8">
        <v>50000</v>
      </c>
    </row>
    <row r="10" spans="1:5">
      <c r="A10" s="2">
        <v>9</v>
      </c>
      <c r="B10" s="8">
        <v>120000</v>
      </c>
      <c r="C10" t="s">
        <v>17</v>
      </c>
      <c r="D10" s="8">
        <v>108000</v>
      </c>
      <c r="E10" s="8">
        <v>80000</v>
      </c>
    </row>
    <row r="11" spans="1:5">
      <c r="A11" s="2">
        <v>10</v>
      </c>
      <c r="B11" s="8">
        <v>240000</v>
      </c>
      <c r="C11" t="s">
        <v>18</v>
      </c>
      <c r="D11" s="8">
        <v>216000</v>
      </c>
      <c r="E11" s="8">
        <v>150000</v>
      </c>
    </row>
    <row r="12" spans="1:5">
      <c r="A12" s="2">
        <v>11</v>
      </c>
      <c r="B12" s="8">
        <v>480000</v>
      </c>
      <c r="C12" t="s">
        <v>19</v>
      </c>
      <c r="D12" s="8">
        <v>432000</v>
      </c>
      <c r="E12" s="8">
        <v>250000</v>
      </c>
    </row>
    <row r="13" spans="1:5">
      <c r="A13" s="2">
        <v>12</v>
      </c>
      <c r="B13" s="8">
        <v>960000</v>
      </c>
      <c r="C13" t="s">
        <v>20</v>
      </c>
      <c r="D13" s="8">
        <v>864000</v>
      </c>
      <c r="E13" s="8">
        <v>500000</v>
      </c>
    </row>
    <row r="14" spans="1:5">
      <c r="A14" s="2">
        <v>13</v>
      </c>
      <c r="B14" s="8">
        <v>1920000</v>
      </c>
      <c r="C14" t="s">
        <v>21</v>
      </c>
      <c r="D14" s="8">
        <v>1728000</v>
      </c>
      <c r="E14" s="8">
        <v>1000000</v>
      </c>
    </row>
    <row r="15" spans="5:5">
      <c r="E15" s="8"/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32" sqref="G32"/>
    </sheetView>
  </sheetViews>
  <sheetFormatPr defaultColWidth="9" defaultRowHeight="13.5" outlineLevelCol="5"/>
  <cols>
    <col min="1" max="6" width="9" style="2"/>
  </cols>
  <sheetData>
    <row r="1" s="7" customFormat="1" ht="40.5" spans="1:6">
      <c r="A1" s="7" t="s">
        <v>0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</row>
    <row r="2" spans="1:6">
      <c r="A2" s="2">
        <v>1</v>
      </c>
      <c r="B2" s="2">
        <v>0</v>
      </c>
      <c r="C2" s="2">
        <v>0.1</v>
      </c>
      <c r="D2" s="2">
        <v>0.5</v>
      </c>
      <c r="E2" s="2">
        <v>1</v>
      </c>
      <c r="F2" s="2">
        <v>2</v>
      </c>
    </row>
    <row r="3" spans="1:6">
      <c r="A3" s="2">
        <v>2</v>
      </c>
      <c r="B3" s="2">
        <v>0</v>
      </c>
      <c r="C3" s="2">
        <v>0.1</v>
      </c>
      <c r="D3" s="2">
        <v>0.5</v>
      </c>
      <c r="E3" s="2">
        <v>1</v>
      </c>
      <c r="F3" s="2">
        <v>2</v>
      </c>
    </row>
    <row r="4" spans="1:6">
      <c r="A4" s="2">
        <v>3</v>
      </c>
      <c r="B4" s="2">
        <v>0</v>
      </c>
      <c r="C4" s="2">
        <v>0.2</v>
      </c>
      <c r="D4" s="2">
        <v>0.8</v>
      </c>
      <c r="E4" s="2">
        <v>2</v>
      </c>
      <c r="F4" s="2">
        <v>4</v>
      </c>
    </row>
    <row r="5" spans="1:6">
      <c r="A5" s="2">
        <v>4</v>
      </c>
      <c r="B5" s="2">
        <v>0</v>
      </c>
      <c r="C5" s="2">
        <v>0.2</v>
      </c>
      <c r="D5" s="2">
        <v>0.8</v>
      </c>
      <c r="E5" s="2">
        <v>2</v>
      </c>
      <c r="F5" s="2">
        <v>5</v>
      </c>
    </row>
    <row r="6" spans="1:6">
      <c r="A6" s="2">
        <v>5</v>
      </c>
      <c r="B6" s="2">
        <v>0</v>
      </c>
      <c r="C6" s="2">
        <v>0.3</v>
      </c>
      <c r="D6" s="2">
        <v>1</v>
      </c>
      <c r="E6" s="2">
        <v>3</v>
      </c>
      <c r="F6" s="2">
        <v>8</v>
      </c>
    </row>
    <row r="7" spans="1:6">
      <c r="A7" s="2">
        <v>6</v>
      </c>
      <c r="B7" s="2">
        <v>0</v>
      </c>
      <c r="C7" s="2">
        <v>0.3</v>
      </c>
      <c r="D7" s="2">
        <v>2</v>
      </c>
      <c r="E7" s="2">
        <v>5</v>
      </c>
      <c r="F7" s="2">
        <v>10</v>
      </c>
    </row>
    <row r="8" spans="1:6">
      <c r="A8" s="2">
        <v>7</v>
      </c>
      <c r="B8" s="2">
        <v>0</v>
      </c>
      <c r="C8" s="2">
        <v>0.5</v>
      </c>
      <c r="D8" s="2">
        <v>3</v>
      </c>
      <c r="E8" s="2">
        <v>10</v>
      </c>
      <c r="F8" s="2">
        <v>20</v>
      </c>
    </row>
    <row r="9" spans="1:6">
      <c r="A9" s="2">
        <v>8</v>
      </c>
      <c r="B9" s="2">
        <v>0</v>
      </c>
      <c r="C9" s="2">
        <v>0.5</v>
      </c>
      <c r="D9" s="2">
        <v>5</v>
      </c>
      <c r="E9" s="2">
        <v>15</v>
      </c>
      <c r="F9" s="2">
        <v>30</v>
      </c>
    </row>
    <row r="10" spans="1:6">
      <c r="A10" s="2">
        <v>9</v>
      </c>
      <c r="B10" s="2">
        <v>0</v>
      </c>
      <c r="C10" s="2">
        <v>2</v>
      </c>
      <c r="D10" s="2">
        <v>8</v>
      </c>
      <c r="E10" s="2">
        <v>20</v>
      </c>
      <c r="F10" s="2">
        <v>40</v>
      </c>
    </row>
    <row r="11" spans="1:6">
      <c r="A11" s="2">
        <v>10</v>
      </c>
      <c r="B11" s="2">
        <v>0.5</v>
      </c>
      <c r="C11" s="2">
        <v>3</v>
      </c>
      <c r="D11" s="2">
        <v>10</v>
      </c>
      <c r="E11" s="2">
        <v>40</v>
      </c>
      <c r="F11" s="2">
        <v>80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abSelected="1" workbookViewId="0">
      <selection activeCell="C2" sqref="C2:C57"/>
    </sheetView>
  </sheetViews>
  <sheetFormatPr defaultColWidth="9" defaultRowHeight="13.5" outlineLevelCol="5"/>
  <cols>
    <col min="1" max="2" width="9" style="2"/>
    <col min="3" max="3" width="12.6666666666667" style="2"/>
    <col min="4" max="4" width="12.5" style="2" customWidth="1"/>
    <col min="5" max="5" width="16.6666666666667" style="2" customWidth="1"/>
    <col min="6" max="6" width="28.2833333333333" style="2" customWidth="1"/>
    <col min="7" max="8" width="12.625" style="2"/>
    <col min="9" max="16384" width="9" style="2"/>
  </cols>
  <sheetData>
    <row r="1" s="1" customFormat="1" spans="1:6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>
      <c r="A2" s="2">
        <v>1</v>
      </c>
      <c r="B2" s="2">
        <v>0</v>
      </c>
      <c r="C2" s="2">
        <v>0.27</v>
      </c>
      <c r="D2" s="2">
        <v>0</v>
      </c>
      <c r="E2" s="2">
        <v>0</v>
      </c>
      <c r="F2" s="2">
        <v>0.27</v>
      </c>
    </row>
    <row r="3" spans="1:6">
      <c r="A3" s="2">
        <v>2</v>
      </c>
      <c r="B3" s="6">
        <v>0.1</v>
      </c>
      <c r="C3" s="2">
        <v>0.0616666666666667</v>
      </c>
      <c r="E3" s="3">
        <v>0.1</v>
      </c>
      <c r="F3" s="2">
        <v>0.0616666666666667</v>
      </c>
    </row>
    <row r="4" spans="1:6">
      <c r="A4" s="2">
        <v>3</v>
      </c>
      <c r="B4" s="6">
        <v>0.2</v>
      </c>
      <c r="C4" s="2">
        <v>0.0616666666666667</v>
      </c>
      <c r="E4" s="3">
        <v>0.2</v>
      </c>
      <c r="F4" s="2">
        <v>0.0616666666666667</v>
      </c>
    </row>
    <row r="5" spans="1:6">
      <c r="A5" s="2">
        <v>4</v>
      </c>
      <c r="B5" s="6">
        <v>0.3</v>
      </c>
      <c r="C5" s="2">
        <v>0.0616666666666667</v>
      </c>
      <c r="E5" s="3">
        <v>0.3</v>
      </c>
      <c r="F5" s="2">
        <v>0.0616666666666667</v>
      </c>
    </row>
    <row r="6" spans="1:6">
      <c r="A6" s="2">
        <v>5</v>
      </c>
      <c r="B6" s="6">
        <v>0.4</v>
      </c>
      <c r="C6" s="2">
        <v>0.0616666666666667</v>
      </c>
      <c r="E6" s="3">
        <v>0.4</v>
      </c>
      <c r="F6" s="2">
        <v>0.0616666666666667</v>
      </c>
    </row>
    <row r="7" spans="1:6">
      <c r="A7" s="2">
        <v>6</v>
      </c>
      <c r="B7" s="6">
        <v>0.5</v>
      </c>
      <c r="C7" s="2">
        <v>0.0616666666666667</v>
      </c>
      <c r="E7" s="3">
        <v>0.5</v>
      </c>
      <c r="F7" s="2">
        <v>0.0616666666666667</v>
      </c>
    </row>
    <row r="8" spans="1:6">
      <c r="A8" s="2">
        <v>7</v>
      </c>
      <c r="B8" s="6">
        <v>0.6</v>
      </c>
      <c r="C8" s="2">
        <v>0.0616666666666667</v>
      </c>
      <c r="E8" s="3">
        <v>0.6</v>
      </c>
      <c r="F8" s="2">
        <v>0.0616666666666667</v>
      </c>
    </row>
    <row r="9" spans="1:6">
      <c r="A9" s="2">
        <v>8</v>
      </c>
      <c r="B9" s="6">
        <v>0.7</v>
      </c>
      <c r="C9" s="2">
        <v>0.0616666666666667</v>
      </c>
      <c r="E9" s="3">
        <v>0.7</v>
      </c>
      <c r="F9" s="2">
        <v>0.0616666666666667</v>
      </c>
    </row>
    <row r="10" spans="1:6">
      <c r="A10" s="2">
        <v>9</v>
      </c>
      <c r="B10" s="6">
        <v>0.8</v>
      </c>
      <c r="C10" s="2">
        <v>0.0616666666666667</v>
      </c>
      <c r="E10" s="3">
        <v>0.8</v>
      </c>
      <c r="F10" s="2">
        <v>0.0616666666666667</v>
      </c>
    </row>
    <row r="11" spans="1:6">
      <c r="A11" s="2">
        <v>10</v>
      </c>
      <c r="B11" s="6">
        <v>0.9</v>
      </c>
      <c r="C11" s="2">
        <v>0.0616666666666667</v>
      </c>
      <c r="E11" s="3">
        <v>0.9</v>
      </c>
      <c r="F11" s="2">
        <v>0.0616666666666667</v>
      </c>
    </row>
    <row r="12" spans="1:6">
      <c r="A12" s="2">
        <v>11</v>
      </c>
      <c r="B12" s="6">
        <v>1</v>
      </c>
      <c r="C12" s="2">
        <v>0.00961538461538462</v>
      </c>
      <c r="E12" s="2">
        <v>1</v>
      </c>
      <c r="F12" s="2">
        <v>0.00961538461538462</v>
      </c>
    </row>
    <row r="13" spans="1:6">
      <c r="A13" s="2">
        <v>12</v>
      </c>
      <c r="B13" s="6">
        <v>1.1</v>
      </c>
      <c r="C13" s="2">
        <v>0.00961538461538462</v>
      </c>
      <c r="E13" s="2">
        <v>1.1</v>
      </c>
      <c r="F13" s="2">
        <v>0.00961538461538462</v>
      </c>
    </row>
    <row r="14" spans="1:6">
      <c r="A14" s="2">
        <v>13</v>
      </c>
      <c r="B14" s="6">
        <v>1.2</v>
      </c>
      <c r="C14" s="2">
        <v>0.00961538461538462</v>
      </c>
      <c r="E14" s="2">
        <v>1.2</v>
      </c>
      <c r="F14" s="2">
        <v>0.00961538461538462</v>
      </c>
    </row>
    <row r="15" spans="1:6">
      <c r="A15" s="2">
        <v>14</v>
      </c>
      <c r="B15" s="6">
        <v>1.3</v>
      </c>
      <c r="C15" s="2">
        <v>0.00961538461538462</v>
      </c>
      <c r="E15" s="2">
        <v>1.3</v>
      </c>
      <c r="F15" s="2">
        <v>0.00961538461538462</v>
      </c>
    </row>
    <row r="16" spans="1:6">
      <c r="A16" s="2">
        <v>15</v>
      </c>
      <c r="B16" s="6">
        <v>1.5</v>
      </c>
      <c r="C16" s="2">
        <v>0.00961538461538462</v>
      </c>
      <c r="E16" s="2">
        <v>1.5</v>
      </c>
      <c r="F16" s="2">
        <v>0.00961538461538462</v>
      </c>
    </row>
    <row r="17" spans="1:6">
      <c r="A17" s="2">
        <v>16</v>
      </c>
      <c r="B17" s="6">
        <v>2</v>
      </c>
      <c r="C17" s="2">
        <v>0.00961538461538462</v>
      </c>
      <c r="E17" s="2">
        <v>2</v>
      </c>
      <c r="F17" s="2">
        <v>0.00961538461538462</v>
      </c>
    </row>
    <row r="18" spans="1:6">
      <c r="A18" s="2">
        <v>17</v>
      </c>
      <c r="B18" s="6">
        <v>2.1</v>
      </c>
      <c r="C18" s="2">
        <v>0.00961538461538462</v>
      </c>
      <c r="E18" s="2">
        <v>2.1</v>
      </c>
      <c r="F18" s="2">
        <v>0.00961538461538462</v>
      </c>
    </row>
    <row r="19" spans="1:6">
      <c r="A19" s="2">
        <v>18</v>
      </c>
      <c r="B19" s="2">
        <v>2.2</v>
      </c>
      <c r="C19" s="2">
        <v>0.00961538461538462</v>
      </c>
      <c r="E19" s="2">
        <v>2.2</v>
      </c>
      <c r="F19" s="2">
        <v>0.00961538461538462</v>
      </c>
    </row>
    <row r="20" spans="1:6">
      <c r="A20" s="2">
        <v>19</v>
      </c>
      <c r="B20" s="2">
        <v>2.3</v>
      </c>
      <c r="C20" s="2">
        <v>0.00961538461538462</v>
      </c>
      <c r="E20" s="2">
        <v>2.3</v>
      </c>
      <c r="F20" s="2">
        <v>0.00961538461538462</v>
      </c>
    </row>
    <row r="21" spans="1:6">
      <c r="A21" s="2">
        <v>20</v>
      </c>
      <c r="B21" s="2">
        <v>2.5</v>
      </c>
      <c r="C21" s="2">
        <v>0.00961538461538462</v>
      </c>
      <c r="E21" s="2">
        <v>2.5</v>
      </c>
      <c r="F21" s="2">
        <v>0.00961538461538462</v>
      </c>
    </row>
    <row r="22" spans="1:6">
      <c r="A22" s="2">
        <v>21</v>
      </c>
      <c r="B22" s="2">
        <v>2.6</v>
      </c>
      <c r="C22" s="2">
        <v>0.00961538461538462</v>
      </c>
      <c r="E22" s="2">
        <v>2.6</v>
      </c>
      <c r="F22" s="2">
        <v>0.00961538461538462</v>
      </c>
    </row>
    <row r="23" spans="1:6">
      <c r="A23" s="2">
        <v>22</v>
      </c>
      <c r="B23" s="2">
        <v>2.7</v>
      </c>
      <c r="C23" s="2">
        <v>0.00961538461538462</v>
      </c>
      <c r="E23" s="2">
        <v>2.7</v>
      </c>
      <c r="F23" s="2">
        <v>0.00961538461538462</v>
      </c>
    </row>
    <row r="24" spans="1:6">
      <c r="A24" s="2">
        <v>23</v>
      </c>
      <c r="B24" s="2">
        <v>2.8</v>
      </c>
      <c r="C24" s="2">
        <v>0.00961538461538462</v>
      </c>
      <c r="E24" s="2">
        <v>2.8</v>
      </c>
      <c r="F24" s="2">
        <v>0.00961538461538462</v>
      </c>
    </row>
    <row r="25" spans="1:6">
      <c r="A25" s="2">
        <v>24</v>
      </c>
      <c r="B25" s="2">
        <v>3</v>
      </c>
      <c r="C25" s="2">
        <v>0.00210526315789474</v>
      </c>
      <c r="E25" s="2">
        <v>3</v>
      </c>
      <c r="F25" s="2">
        <v>0.00210526315789474</v>
      </c>
    </row>
    <row r="26" spans="1:6">
      <c r="A26" s="2">
        <v>25</v>
      </c>
      <c r="B26" s="2">
        <v>3.1</v>
      </c>
      <c r="C26" s="2">
        <v>0.00210526315789474</v>
      </c>
      <c r="E26" s="2">
        <v>3.1</v>
      </c>
      <c r="F26" s="2">
        <v>0.00210526315789474</v>
      </c>
    </row>
    <row r="27" spans="1:6">
      <c r="A27" s="2">
        <v>26</v>
      </c>
      <c r="B27" s="2">
        <v>3.2</v>
      </c>
      <c r="C27" s="2">
        <v>0.00210526315789474</v>
      </c>
      <c r="E27" s="2">
        <v>3.2</v>
      </c>
      <c r="F27" s="2">
        <v>0.00210526315789474</v>
      </c>
    </row>
    <row r="28" spans="1:6">
      <c r="A28" s="2">
        <v>27</v>
      </c>
      <c r="B28" s="2">
        <v>3.3</v>
      </c>
      <c r="C28" s="2">
        <v>0.00210526315789474</v>
      </c>
      <c r="E28" s="2">
        <v>3.3</v>
      </c>
      <c r="F28" s="2">
        <v>0.00210526315789474</v>
      </c>
    </row>
    <row r="29" spans="1:6">
      <c r="A29" s="2">
        <v>28</v>
      </c>
      <c r="B29" s="2">
        <v>3.5</v>
      </c>
      <c r="C29" s="2">
        <v>0.00210526315789474</v>
      </c>
      <c r="E29" s="2">
        <v>3.5</v>
      </c>
      <c r="F29" s="2">
        <v>0.00210526315789474</v>
      </c>
    </row>
    <row r="30" spans="1:6">
      <c r="A30" s="2">
        <v>29</v>
      </c>
      <c r="B30" s="2">
        <v>3.8</v>
      </c>
      <c r="C30" s="2">
        <v>0.00210526315789474</v>
      </c>
      <c r="E30" s="2">
        <v>3.8</v>
      </c>
      <c r="F30" s="2">
        <v>0.00210526315789474</v>
      </c>
    </row>
    <row r="31" spans="1:6">
      <c r="A31" s="2">
        <v>30</v>
      </c>
      <c r="B31" s="2">
        <v>4</v>
      </c>
      <c r="C31" s="2">
        <v>0.00210526315789474</v>
      </c>
      <c r="E31" s="2">
        <v>4</v>
      </c>
      <c r="F31" s="2">
        <v>0.00210526315789474</v>
      </c>
    </row>
    <row r="32" spans="1:6">
      <c r="A32" s="2">
        <v>31</v>
      </c>
      <c r="B32" s="2">
        <v>5</v>
      </c>
      <c r="C32" s="2">
        <v>0.00210526315789474</v>
      </c>
      <c r="E32" s="2">
        <v>5</v>
      </c>
      <c r="F32" s="2">
        <v>0.00210526315789474</v>
      </c>
    </row>
    <row r="33" spans="1:6">
      <c r="A33" s="2">
        <v>32</v>
      </c>
      <c r="B33" s="2">
        <v>5.1</v>
      </c>
      <c r="C33" s="2">
        <v>0.00210526315789474</v>
      </c>
      <c r="E33" s="2">
        <v>5.1</v>
      </c>
      <c r="F33" s="2">
        <v>0.00210526315789474</v>
      </c>
    </row>
    <row r="34" spans="1:6">
      <c r="A34" s="2">
        <v>33</v>
      </c>
      <c r="B34" s="2">
        <v>5.2</v>
      </c>
      <c r="C34" s="2">
        <v>0.00210526315789474</v>
      </c>
      <c r="E34" s="2">
        <v>5.2</v>
      </c>
      <c r="F34" s="2">
        <v>0.00210526315789474</v>
      </c>
    </row>
    <row r="35" spans="1:6">
      <c r="A35" s="2">
        <v>34</v>
      </c>
      <c r="B35" s="2">
        <v>5.3</v>
      </c>
      <c r="C35" s="2">
        <v>0.00210526315789474</v>
      </c>
      <c r="E35" s="2">
        <v>5.3</v>
      </c>
      <c r="F35" s="2">
        <v>0.00210526315789474</v>
      </c>
    </row>
    <row r="36" spans="1:6">
      <c r="A36" s="2">
        <v>35</v>
      </c>
      <c r="B36" s="2">
        <v>5.5</v>
      </c>
      <c r="C36" s="2">
        <v>0.00210526315789474</v>
      </c>
      <c r="E36" s="2">
        <v>5.5</v>
      </c>
      <c r="F36" s="2">
        <v>0.00210526315789474</v>
      </c>
    </row>
    <row r="37" spans="1:6">
      <c r="A37" s="2">
        <v>36</v>
      </c>
      <c r="B37" s="2">
        <v>6</v>
      </c>
      <c r="C37" s="2">
        <v>0.00210526315789474</v>
      </c>
      <c r="E37" s="2">
        <v>6</v>
      </c>
      <c r="F37" s="2">
        <v>0.00210526315789474</v>
      </c>
    </row>
    <row r="38" spans="1:6">
      <c r="A38" s="2">
        <v>37</v>
      </c>
      <c r="B38" s="2">
        <v>7</v>
      </c>
      <c r="C38" s="2">
        <v>0.00210526315789474</v>
      </c>
      <c r="E38" s="2">
        <v>7</v>
      </c>
      <c r="F38" s="2">
        <v>0.00210526315789474</v>
      </c>
    </row>
    <row r="39" spans="1:6">
      <c r="A39" s="2">
        <v>38</v>
      </c>
      <c r="B39" s="2">
        <v>8</v>
      </c>
      <c r="C39" s="2">
        <v>0.00210526315789474</v>
      </c>
      <c r="E39" s="2">
        <v>8</v>
      </c>
      <c r="F39" s="2">
        <v>0.00210526315789474</v>
      </c>
    </row>
    <row r="40" spans="1:6">
      <c r="A40" s="2">
        <v>39</v>
      </c>
      <c r="B40" s="2">
        <v>8.1</v>
      </c>
      <c r="C40" s="2">
        <v>0.00210526315789474</v>
      </c>
      <c r="E40" s="2">
        <v>8.1</v>
      </c>
      <c r="F40" s="2">
        <v>0.00210526315789474</v>
      </c>
    </row>
    <row r="41" spans="1:6">
      <c r="A41" s="2">
        <v>40</v>
      </c>
      <c r="B41" s="2">
        <v>8.2</v>
      </c>
      <c r="C41" s="2">
        <v>0.00210526315789474</v>
      </c>
      <c r="E41" s="2">
        <v>8.2</v>
      </c>
      <c r="F41" s="2">
        <v>0.00210526315789474</v>
      </c>
    </row>
    <row r="42" spans="1:6">
      <c r="A42" s="2">
        <v>41</v>
      </c>
      <c r="B42" s="2">
        <v>8.3</v>
      </c>
      <c r="C42" s="2">
        <v>0.00210526315789474</v>
      </c>
      <c r="E42" s="2">
        <v>8.3</v>
      </c>
      <c r="F42" s="2">
        <v>0.00210526315789474</v>
      </c>
    </row>
    <row r="43" spans="1:6">
      <c r="A43" s="2">
        <v>42</v>
      </c>
      <c r="B43" s="2">
        <v>8.5</v>
      </c>
      <c r="C43" s="2">
        <v>0.00210526315789474</v>
      </c>
      <c r="E43" s="2">
        <v>8.5</v>
      </c>
      <c r="F43" s="2">
        <v>0.00210526315789474</v>
      </c>
    </row>
    <row r="44" spans="1:6">
      <c r="A44" s="2">
        <v>43</v>
      </c>
      <c r="B44" s="2">
        <v>10</v>
      </c>
      <c r="C44" s="2">
        <v>0.000714285714285714</v>
      </c>
      <c r="E44" s="2">
        <v>10</v>
      </c>
      <c r="F44" s="2">
        <v>0.000714285714285714</v>
      </c>
    </row>
    <row r="45" spans="1:6">
      <c r="A45" s="2">
        <v>44</v>
      </c>
      <c r="B45" s="2">
        <v>10.1</v>
      </c>
      <c r="C45" s="2">
        <v>0.000714285714285714</v>
      </c>
      <c r="E45" s="2">
        <v>10.1</v>
      </c>
      <c r="F45" s="2">
        <v>0.000714285714285714</v>
      </c>
    </row>
    <row r="46" spans="1:6">
      <c r="A46" s="2">
        <v>45</v>
      </c>
      <c r="B46" s="2">
        <v>10.2</v>
      </c>
      <c r="C46" s="2">
        <v>0.000714285714285714</v>
      </c>
      <c r="E46" s="2">
        <v>10.2</v>
      </c>
      <c r="F46" s="2">
        <v>0.000714285714285714</v>
      </c>
    </row>
    <row r="47" spans="1:6">
      <c r="A47" s="2">
        <v>46</v>
      </c>
      <c r="B47" s="2">
        <v>10.3</v>
      </c>
      <c r="C47" s="2">
        <v>0.000714285714285714</v>
      </c>
      <c r="E47" s="2">
        <v>10.3</v>
      </c>
      <c r="F47" s="2">
        <v>0.000714285714285714</v>
      </c>
    </row>
    <row r="48" spans="1:6">
      <c r="A48" s="2">
        <v>47</v>
      </c>
      <c r="B48" s="2">
        <v>10.5</v>
      </c>
      <c r="C48" s="2">
        <v>0.000714285714285714</v>
      </c>
      <c r="E48" s="2">
        <v>10.5</v>
      </c>
      <c r="F48" s="2">
        <v>0.000714285714285714</v>
      </c>
    </row>
    <row r="49" spans="1:6">
      <c r="A49" s="2">
        <v>48</v>
      </c>
      <c r="B49" s="2">
        <v>11</v>
      </c>
      <c r="C49" s="2">
        <v>0.000714285714285714</v>
      </c>
      <c r="E49" s="2">
        <v>11</v>
      </c>
      <c r="F49" s="2">
        <v>0.000714285714285714</v>
      </c>
    </row>
    <row r="50" spans="1:6">
      <c r="A50" s="2">
        <v>49</v>
      </c>
      <c r="B50" s="2">
        <v>12</v>
      </c>
      <c r="C50" s="2">
        <v>0.000714285714285714</v>
      </c>
      <c r="E50" s="2">
        <v>12</v>
      </c>
      <c r="F50" s="2">
        <v>0.000714285714285714</v>
      </c>
    </row>
    <row r="51" spans="1:6">
      <c r="A51" s="2">
        <v>50</v>
      </c>
      <c r="B51" s="2">
        <v>15</v>
      </c>
      <c r="C51" s="2">
        <v>0.000714285714285714</v>
      </c>
      <c r="E51" s="2">
        <v>15</v>
      </c>
      <c r="F51" s="2">
        <v>0.000714285714285714</v>
      </c>
    </row>
    <row r="52" spans="1:6">
      <c r="A52" s="2">
        <v>51</v>
      </c>
      <c r="B52" s="2">
        <v>15.5</v>
      </c>
      <c r="C52" s="2">
        <v>0.000714285714285714</v>
      </c>
      <c r="E52" s="2">
        <v>15.5</v>
      </c>
      <c r="F52" s="2">
        <v>0.000714285714285714</v>
      </c>
    </row>
    <row r="53" spans="1:6">
      <c r="A53" s="2">
        <v>52</v>
      </c>
      <c r="B53" s="2">
        <v>20</v>
      </c>
      <c r="C53" s="2">
        <v>0.000714285714285714</v>
      </c>
      <c r="E53" s="2">
        <v>20</v>
      </c>
      <c r="F53" s="2">
        <v>0.000714285714285714</v>
      </c>
    </row>
    <row r="54" spans="1:6">
      <c r="A54" s="2">
        <v>53</v>
      </c>
      <c r="B54" s="2">
        <v>20.5</v>
      </c>
      <c r="C54" s="2">
        <v>0.000714285714285714</v>
      </c>
      <c r="E54" s="2">
        <v>20.5</v>
      </c>
      <c r="F54" s="2">
        <v>0.000714285714285714</v>
      </c>
    </row>
    <row r="55" spans="1:6">
      <c r="A55" s="2">
        <v>54</v>
      </c>
      <c r="B55" s="2">
        <v>30</v>
      </c>
      <c r="C55" s="2">
        <v>0.000714285714285714</v>
      </c>
      <c r="E55" s="2">
        <v>30</v>
      </c>
      <c r="F55" s="2">
        <v>0.000714285714285714</v>
      </c>
    </row>
    <row r="56" spans="1:6">
      <c r="A56" s="2">
        <v>55</v>
      </c>
      <c r="B56" s="2">
        <v>40</v>
      </c>
      <c r="C56" s="2">
        <v>0.000714285714285714</v>
      </c>
      <c r="E56" s="2">
        <v>40</v>
      </c>
      <c r="F56" s="2">
        <v>0.000714285714285714</v>
      </c>
    </row>
    <row r="57" spans="1:6">
      <c r="A57" s="2">
        <v>56</v>
      </c>
      <c r="B57" s="2">
        <v>80</v>
      </c>
      <c r="C57" s="2">
        <v>0.000714285714285714</v>
      </c>
      <c r="E57" s="2">
        <v>80</v>
      </c>
      <c r="F57" s="2">
        <v>0.000714285714285714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zoomScale="150" zoomScaleNormal="150" workbookViewId="0">
      <selection activeCell="F9" sqref="F9"/>
    </sheetView>
  </sheetViews>
  <sheetFormatPr defaultColWidth="11" defaultRowHeight="13.5" outlineLevelRow="5" outlineLevelCol="7"/>
  <cols>
    <col min="5" max="5" width="12.625"/>
    <col min="7" max="7" width="20.5" customWidth="1"/>
    <col min="8" max="8" width="12.625"/>
  </cols>
  <sheetData>
    <row r="1" spans="1:6">
      <c r="A1" s="4" t="s">
        <v>32</v>
      </c>
      <c r="B1" s="4" t="s">
        <v>27</v>
      </c>
      <c r="C1" s="4" t="s">
        <v>28</v>
      </c>
      <c r="D1" s="4" t="s">
        <v>33</v>
      </c>
      <c r="E1" s="4" t="s">
        <v>34</v>
      </c>
      <c r="F1" s="4"/>
    </row>
    <row r="2" spans="1:6">
      <c r="A2" s="5">
        <v>1</v>
      </c>
      <c r="B2" s="5">
        <v>0</v>
      </c>
      <c r="C2" s="5">
        <v>0.27</v>
      </c>
      <c r="D2" s="5">
        <v>1</v>
      </c>
      <c r="E2" s="5">
        <f>C2/D2</f>
        <v>0.27</v>
      </c>
      <c r="F2" s="5"/>
    </row>
    <row r="3" spans="1:8">
      <c r="A3" s="2">
        <v>2</v>
      </c>
      <c r="B3" s="2">
        <v>0.5</v>
      </c>
      <c r="C3" s="2">
        <v>0.555</v>
      </c>
      <c r="D3" s="5">
        <v>9</v>
      </c>
      <c r="E3" s="5">
        <f>C3/D3</f>
        <v>0.0616666666666667</v>
      </c>
      <c r="F3" s="5"/>
      <c r="G3">
        <v>0.111111111111111</v>
      </c>
      <c r="H3">
        <f>G3*C3</f>
        <v>0.0616666666666666</v>
      </c>
    </row>
    <row r="4" spans="1:6">
      <c r="A4" s="5">
        <v>3</v>
      </c>
      <c r="B4" s="5">
        <v>1.95</v>
      </c>
      <c r="C4" s="5">
        <v>0.125</v>
      </c>
      <c r="D4" s="5">
        <v>13</v>
      </c>
      <c r="E4" s="5">
        <f>C4/D4</f>
        <v>0.00961538461538462</v>
      </c>
      <c r="F4" s="5"/>
    </row>
    <row r="5" spans="1:6">
      <c r="A5" s="5">
        <v>4</v>
      </c>
      <c r="B5" s="5">
        <v>5.48</v>
      </c>
      <c r="C5" s="5">
        <v>0.04</v>
      </c>
      <c r="D5" s="5">
        <v>19</v>
      </c>
      <c r="E5" s="5">
        <f>C5/D5</f>
        <v>0.00210526315789474</v>
      </c>
      <c r="F5" s="5"/>
    </row>
    <row r="6" spans="1:6">
      <c r="A6" s="5">
        <v>5</v>
      </c>
      <c r="B6" s="5">
        <v>21.08</v>
      </c>
      <c r="C6" s="5">
        <v>0.01</v>
      </c>
      <c r="D6" s="5">
        <v>14</v>
      </c>
      <c r="E6" s="5">
        <f>C6/D6</f>
        <v>0.000714285714285714</v>
      </c>
      <c r="F6" s="5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45" sqref="F45"/>
    </sheetView>
  </sheetViews>
  <sheetFormatPr defaultColWidth="10.8333333333333" defaultRowHeight="13.5" outlineLevelRow="1" outlineLevelCol="4"/>
  <cols>
    <col min="1" max="16384" width="10.8333333333333" style="2"/>
  </cols>
  <sheetData>
    <row r="1" spans="1:5">
      <c r="A1" s="1" t="s">
        <v>32</v>
      </c>
      <c r="B1" s="1" t="s">
        <v>27</v>
      </c>
      <c r="C1" s="1" t="s">
        <v>28</v>
      </c>
      <c r="D1" s="1"/>
      <c r="E1" s="1"/>
    </row>
    <row r="2" spans="1:3">
      <c r="A2" s="2">
        <v>1</v>
      </c>
      <c r="B2" s="2">
        <v>0</v>
      </c>
      <c r="C2" s="2">
        <v>0</v>
      </c>
    </row>
  </sheetData>
  <sheetProtection formatCells="0" insertHyperlinks="0" autoFilter="0"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30" zoomScaleNormal="130" workbookViewId="0">
      <selection activeCell="C2" sqref="C2"/>
    </sheetView>
  </sheetViews>
  <sheetFormatPr defaultColWidth="11" defaultRowHeight="13.5" outlineLevelCol="2"/>
  <sheetData>
    <row r="1" spans="1:3">
      <c r="A1" s="1" t="s">
        <v>32</v>
      </c>
      <c r="B1" s="1" t="s">
        <v>27</v>
      </c>
      <c r="C1" s="1" t="s">
        <v>28</v>
      </c>
    </row>
    <row r="2" spans="1:3">
      <c r="A2" s="2">
        <v>1</v>
      </c>
      <c r="B2" s="3">
        <v>0.1</v>
      </c>
      <c r="C2" s="2">
        <f>1/9</f>
        <v>0.111111111111111</v>
      </c>
    </row>
    <row r="3" spans="1:3">
      <c r="A3" s="2">
        <v>2</v>
      </c>
      <c r="B3" s="3">
        <v>0.2</v>
      </c>
      <c r="C3" s="2">
        <f>C$2</f>
        <v>0.111111111111111</v>
      </c>
    </row>
    <row r="4" spans="1:3">
      <c r="A4" s="2">
        <v>3</v>
      </c>
      <c r="B4" s="3">
        <v>0.3</v>
      </c>
      <c r="C4" s="2">
        <f t="shared" ref="C4:C10" si="0">C$2</f>
        <v>0.111111111111111</v>
      </c>
    </row>
    <row r="5" spans="1:3">
      <c r="A5" s="2">
        <v>4</v>
      </c>
      <c r="B5" s="3">
        <v>0.4</v>
      </c>
      <c r="C5" s="2">
        <f t="shared" si="0"/>
        <v>0.111111111111111</v>
      </c>
    </row>
    <row r="6" spans="1:3">
      <c r="A6" s="2">
        <v>5</v>
      </c>
      <c r="B6" s="3">
        <v>0.5</v>
      </c>
      <c r="C6" s="2">
        <f t="shared" si="0"/>
        <v>0.111111111111111</v>
      </c>
    </row>
    <row r="7" spans="1:3">
      <c r="A7" s="2">
        <v>6</v>
      </c>
      <c r="B7" s="3">
        <v>0.6</v>
      </c>
      <c r="C7" s="2">
        <f t="shared" si="0"/>
        <v>0.111111111111111</v>
      </c>
    </row>
    <row r="8" spans="1:3">
      <c r="A8" s="2">
        <v>7</v>
      </c>
      <c r="B8" s="3">
        <v>0.7</v>
      </c>
      <c r="C8" s="2">
        <f t="shared" si="0"/>
        <v>0.111111111111111</v>
      </c>
    </row>
    <row r="9" spans="1:3">
      <c r="A9" s="2">
        <v>8</v>
      </c>
      <c r="B9" s="3">
        <v>0.8</v>
      </c>
      <c r="C9" s="2">
        <f t="shared" si="0"/>
        <v>0.111111111111111</v>
      </c>
    </row>
    <row r="10" spans="1:3">
      <c r="A10" s="2">
        <v>9</v>
      </c>
      <c r="B10" s="3">
        <v>0.9</v>
      </c>
      <c r="C10" s="2">
        <f t="shared" si="0"/>
        <v>0.111111111111111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zoomScale="131" zoomScaleNormal="131" workbookViewId="0">
      <selection activeCell="C2" sqref="C2"/>
    </sheetView>
  </sheetViews>
  <sheetFormatPr defaultColWidth="10.8333333333333" defaultRowHeight="13.5" outlineLevelCol="2"/>
  <cols>
    <col min="1" max="2" width="10.8333333333333" style="2"/>
    <col min="3" max="3" width="12.625" style="2"/>
    <col min="4" max="4" width="14.8333333333333" style="2" customWidth="1"/>
    <col min="5" max="16384" width="10.8333333333333" style="2"/>
  </cols>
  <sheetData>
    <row r="1" s="1" customFormat="1" spans="1:3">
      <c r="A1" s="1" t="s">
        <v>32</v>
      </c>
      <c r="B1" s="1" t="s">
        <v>27</v>
      </c>
      <c r="C1" s="1" t="s">
        <v>28</v>
      </c>
    </row>
    <row r="2" spans="1:3">
      <c r="A2" s="2">
        <v>1</v>
      </c>
      <c r="B2" s="3">
        <v>1</v>
      </c>
      <c r="C2" s="2">
        <f>1/13</f>
        <v>0.0769230769230769</v>
      </c>
    </row>
    <row r="3" spans="1:3">
      <c r="A3" s="2">
        <v>2</v>
      </c>
      <c r="B3" s="3">
        <v>1.1</v>
      </c>
      <c r="C3" s="2">
        <f>C$2</f>
        <v>0.0769230769230769</v>
      </c>
    </row>
    <row r="4" spans="1:3">
      <c r="A4" s="2">
        <v>3</v>
      </c>
      <c r="B4" s="3">
        <v>1.2</v>
      </c>
      <c r="C4" s="2">
        <f t="shared" ref="C4:C23" si="0">C$2</f>
        <v>0.0769230769230769</v>
      </c>
    </row>
    <row r="5" spans="1:3">
      <c r="A5" s="2">
        <v>4</v>
      </c>
      <c r="B5" s="3">
        <v>1.3</v>
      </c>
      <c r="C5" s="2">
        <f t="shared" si="0"/>
        <v>0.0769230769230769</v>
      </c>
    </row>
    <row r="6" spans="1:3">
      <c r="A6" s="2">
        <v>5</v>
      </c>
      <c r="B6" s="3">
        <v>1.5</v>
      </c>
      <c r="C6" s="2">
        <f t="shared" si="0"/>
        <v>0.0769230769230769</v>
      </c>
    </row>
    <row r="7" spans="1:3">
      <c r="A7" s="2">
        <v>6</v>
      </c>
      <c r="B7" s="2">
        <v>2</v>
      </c>
      <c r="C7" s="2">
        <f t="shared" si="0"/>
        <v>0.0769230769230769</v>
      </c>
    </row>
    <row r="8" spans="1:3">
      <c r="A8" s="2">
        <v>7</v>
      </c>
      <c r="B8" s="2">
        <v>2.1</v>
      </c>
      <c r="C8" s="2">
        <f t="shared" si="0"/>
        <v>0.0769230769230769</v>
      </c>
    </row>
    <row r="9" spans="1:3">
      <c r="A9" s="2">
        <v>8</v>
      </c>
      <c r="B9" s="2">
        <v>2.2</v>
      </c>
      <c r="C9" s="2">
        <f t="shared" si="0"/>
        <v>0.0769230769230769</v>
      </c>
    </row>
    <row r="10" spans="1:3">
      <c r="A10" s="2">
        <v>9</v>
      </c>
      <c r="B10" s="2">
        <v>2.3</v>
      </c>
      <c r="C10" s="2">
        <f t="shared" si="0"/>
        <v>0.0769230769230769</v>
      </c>
    </row>
    <row r="11" spans="1:3">
      <c r="A11" s="2">
        <v>10</v>
      </c>
      <c r="B11" s="2">
        <v>2.5</v>
      </c>
      <c r="C11" s="2">
        <f t="shared" si="0"/>
        <v>0.0769230769230769</v>
      </c>
    </row>
    <row r="12" spans="1:3">
      <c r="A12" s="2">
        <v>11</v>
      </c>
      <c r="B12" s="2">
        <v>2.6</v>
      </c>
      <c r="C12" s="2">
        <f t="shared" si="0"/>
        <v>0.0769230769230769</v>
      </c>
    </row>
    <row r="13" spans="1:3">
      <c r="A13" s="2">
        <v>12</v>
      </c>
      <c r="B13" s="2">
        <v>2.7</v>
      </c>
      <c r="C13" s="2">
        <f t="shared" si="0"/>
        <v>0.0769230769230769</v>
      </c>
    </row>
    <row r="14" spans="1:3">
      <c r="A14" s="2">
        <v>13</v>
      </c>
      <c r="B14" s="2">
        <v>2.8</v>
      </c>
      <c r="C14" s="2">
        <f t="shared" si="0"/>
        <v>0.0769230769230769</v>
      </c>
    </row>
    <row r="15" spans="2:2">
      <c r="B15" s="3"/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7 " / > < p i x e l a t o r L i s t   s h e e t S t i d = " 1 8 " / > < p i x e l a t o r L i s t   s h e e t S t i d = " 8 " / > < p i x e l a t o r L i s t   s h e e t S t i d = " 9 " / > < p i x e l a t o r L i s t   s h e e t S t i d = " 1 0 " / > < p i x e l a t o r L i s t   s h e e t S t i d = " 1 1 " / > < p i x e l a t o r L i s t   s h e e t S t i d = " 1 6 " / > < p i x e l a t o r L i s t   s h e e t S t i d = " 1 2 " / > < p i x e l a t o r L i s t   s h e e t S t i d = " 1 3 " / > < p i x e l a t o r L i s t   s h e e t S t i d = " 1 4 " / > < p i x e l a t o r L i s t   s h e e t S t i d = " 1 9 " / > < / p i x e l a t o r s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7 "   m a s t e r = " " / > < r a n g e L i s t   s h e e t S t i d = " 1 8 "   m a s t e r = " " / > < r a n g e L i s t   s h e e t S t i d = " 8 "   m a s t e r = " " / > < r a n g e L i s t   s h e e t S t i d = " 9 "   m a s t e r = " " / > < r a n g e L i s t   s h e e t S t i d = " 1 0 "   m a s t e r = " " / > < r a n g e L i s t   s h e e t S t i d = " 1 1 "   m a s t e r = " " / > < r a n g e L i s t   s h e e t S t i d = " 1 6 "   m a s t e r = " " / > < r a n g e L i s t   s h e e t S t i d = " 1 2 "   m a s t e r = " " / > < r a n g e L i s t   s h e e t S t i d = " 1 3 "   m a s t e r = " " / > < r a n g e L i s t   s h e e t S t i d = " 1 4 "   m a s t e r = " " / > < / a l l o w E d i t U s e r > 
</file>

<file path=customXml/item6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7 "   i n t e r l i n e O n O f f = " 0 "   i n t e r l i n e C o l o r = " 0 " / > < i n t e r l i n e I t e m   s h e e t S t i d = " 1 8 "   i n t e r l i n e O n O f f = " 0 "   i n t e r l i n e C o l o r = " 0 " / > < i n t e r l i n e I t e m   s h e e t S t i d = " 8 "   i n t e r l i n e O n O f f = " 0 "   i n t e r l i n e C o l o r = " 0 " / > < i n t e r l i n e I t e m   s h e e t S t i d = " 9 "   i n t e r l i n e O n O f f = " 0 "   i n t e r l i n e C o l o r = " 0 " / > < i n t e r l i n e I t e m   s h e e t S t i d = " 1 0 "   i n t e r l i n e O n O f f = " 0 "   i n t e r l i n e C o l o r = " 0 " / > < i n t e r l i n e I t e m   s h e e t S t i d = " 1 1 "   i n t e r l i n e O n O f f = " 0 "   i n t e r l i n e C o l o r = " 0 " / > < i n t e r l i n e I t e m   s h e e t S t i d = " 1 6 "   i n t e r l i n e O n O f f = " 0 "   i n t e r l i n e C o l o r = " 0 " / > < i n t e r l i n e I t e m   s h e e t S t i d = " 1 2 "   i n t e r l i n e O n O f f = " 0 "   i n t e r l i n e C o l o r = " 0 " / > < i n t e r l i n e I t e m   s h e e t S t i d = " 1 3 "   i n t e r l i n e O n O f f = " 0 "   i n t e r l i n e C o l o r = " 0 " / > < i n t e r l i n e I t e m   s h e e t S t i d = " 1 4 "   i n t e r l i n e O n O f f = " 0 "   i n t e r l i n e C o l o r = " 0 " / > < i n t e r l i n e I t e m   s h e e t S t i d = " 1 9 "   i n t e r l i n e O n O f f = " 0 "   i n t e r l i n e C o l o r = " 0 " / > < / s h e e t I n t e r l i n e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</vt:lpstr>
      <vt:lpstr>round_gl|每轮概率</vt:lpstr>
      <vt:lpstr>bet</vt:lpstr>
      <vt:lpstr>item</vt:lpstr>
      <vt:lpstr>kaijiang</vt:lpstr>
      <vt:lpstr>|base</vt:lpstr>
      <vt:lpstr>|fanjiang_1</vt:lpstr>
      <vt:lpstr>|fanjiang_2</vt:lpstr>
      <vt:lpstr>|fanjiang_3</vt:lpstr>
      <vt:lpstr>|fanjiang_4</vt:lpstr>
      <vt:lpstr>|fanjiang_5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(-_-)</cp:lastModifiedBy>
  <dcterms:created xsi:type="dcterms:W3CDTF">2017-08-04T03:30:00Z</dcterms:created>
  <dcterms:modified xsi:type="dcterms:W3CDTF">2020-12-19T08:26:44Z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