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X3" i="1" l="1"/>
  <c r="X4" i="1"/>
  <c r="X5" i="1"/>
  <c r="X6" i="1"/>
  <c r="X2" i="1"/>
  <c r="K6" i="1" l="1"/>
  <c r="K5" i="1"/>
  <c r="K4" i="1"/>
  <c r="K3" i="1"/>
  <c r="K2" i="1"/>
</calcChain>
</file>

<file path=xl/sharedStrings.xml><?xml version="1.0" encoding="utf-8"?>
<sst xmlns="http://schemas.openxmlformats.org/spreadsheetml/2006/main" count="122" uniqueCount="58">
  <si>
    <t>Retailer</t>
  </si>
  <si>
    <t>Year</t>
  </si>
  <si>
    <t>Month</t>
  </si>
  <si>
    <t>Barcode</t>
  </si>
  <si>
    <t>Store Number</t>
  </si>
  <si>
    <t>Store Name</t>
  </si>
  <si>
    <t>Store Type</t>
  </si>
  <si>
    <t>City</t>
  </si>
  <si>
    <t>Region</t>
  </si>
  <si>
    <t>SKU Descriptions Retailer</t>
  </si>
  <si>
    <t>SKU Description Mars</t>
  </si>
  <si>
    <t>Manufacturer All</t>
  </si>
  <si>
    <t>Manufacturer Top</t>
  </si>
  <si>
    <t>Brand All</t>
  </si>
  <si>
    <t>Brand Top</t>
  </si>
  <si>
    <t>Partition</t>
  </si>
  <si>
    <t>Format</t>
  </si>
  <si>
    <t>SKU Type</t>
  </si>
  <si>
    <t>SKU Flag</t>
  </si>
  <si>
    <t>Category</t>
  </si>
  <si>
    <t>Price Partition</t>
  </si>
  <si>
    <t>SKU Price</t>
  </si>
  <si>
    <t>Size</t>
  </si>
  <si>
    <t>Sales Volume</t>
  </si>
  <si>
    <t>Sales Value</t>
  </si>
  <si>
    <t>Othaim Murabaa Corner 128</t>
  </si>
  <si>
    <t>Corner</t>
  </si>
  <si>
    <t>Riyadh</t>
  </si>
  <si>
    <t>Center</t>
  </si>
  <si>
    <t>Nestle Kit Kat 4F 8Pk 160G</t>
  </si>
  <si>
    <t>Nestle</t>
  </si>
  <si>
    <t>Kitkat</t>
  </si>
  <si>
    <t>Connect</t>
  </si>
  <si>
    <t>Multipack</t>
  </si>
  <si>
    <t>Local</t>
  </si>
  <si>
    <t>LE</t>
  </si>
  <si>
    <t>Regular</t>
  </si>
  <si>
    <t>4 Finger</t>
  </si>
  <si>
    <t>Chocolate</t>
  </si>
  <si>
    <t>Entry 1</t>
  </si>
  <si>
    <t>160GM</t>
  </si>
  <si>
    <t>Othaim Al Jamea 170</t>
  </si>
  <si>
    <t>Supermarket</t>
  </si>
  <si>
    <t>Cn044 Kit Kat 2 Finger</t>
  </si>
  <si>
    <t>Reward</t>
  </si>
  <si>
    <t>Single</t>
  </si>
  <si>
    <t>2 Finger</t>
  </si>
  <si>
    <t>Core 1</t>
  </si>
  <si>
    <t>22GM</t>
  </si>
  <si>
    <t>Othaim Mansoura 29</t>
  </si>
  <si>
    <t>Othaim Wadi Laban Corner 1001</t>
  </si>
  <si>
    <t>Kitkat Wfr Fingr Cho.2'S 20.5G</t>
  </si>
  <si>
    <t>Standard</t>
  </si>
  <si>
    <t>20.5GM</t>
  </si>
  <si>
    <t>Othaim Riyadh 102</t>
  </si>
  <si>
    <t>Panda</t>
  </si>
  <si>
    <t>Promo/Regular</t>
  </si>
  <si>
    <t>Flavour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</si>
</sst>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Marsfont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Font="1" applyBorder="1" applyAlignment="1">
      <alignment horizontal="right"/>
    </xf>
    <xf numFmtId="1" fontId="0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1" fontId="0" fillId="0" borderId="1" xfId="0" applyNumberFormat="1" applyBorder="1"/>
    <xf numFmtId="2" fontId="1" fillId="3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/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vertical="center"/>
    </xf>
    <xf numFmtId="0" fontId="0" fillId="0" borderId="0" xfId="0" applyFill="1"/>
    <xf numFmtId="0" fontId="2" fillId="4" borderId="0" xfId="0" applyFont="1" applyFill="1"/>
    <xf numFmtId="1" fontId="0" fillId="3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abSelected="1" workbookViewId="0">
      <selection activeCell="F13" sqref="F13"/>
    </sheetView>
  </sheetViews>
  <sheetFormatPr defaultRowHeight="15" x14ac:dyDescent="0.25"/>
  <cols>
    <col min="1" max="4" width="9.140625" style="14"/>
    <col min="5" max="5" width="16.28515625" style="14" customWidth="1"/>
    <col min="6" max="6" width="21.28515625" style="14" customWidth="1"/>
    <col min="7" max="7" width="19.140625" style="14" customWidth="1"/>
    <col min="8" max="8" width="9.140625" style="14"/>
    <col min="9" max="9" width="13.85546875" style="14" customWidth="1"/>
    <col min="10" max="10" width="27" style="14" customWidth="1"/>
    <col min="11" max="11" width="27.28515625" style="14" customWidth="1"/>
    <col min="12" max="12" width="24" style="14" customWidth="1"/>
    <col min="13" max="13" width="20" style="14" customWidth="1"/>
    <col min="14" max="14" width="14.7109375" style="14" customWidth="1"/>
    <col min="15" max="15" width="15.140625" style="14" customWidth="1"/>
    <col min="16" max="17" width="9.140625" style="14"/>
    <col min="18" max="18" width="22.7109375" style="14" customWidth="1"/>
    <col min="19" max="19" width="15.140625" style="14" customWidth="1"/>
    <col min="20" max="20" width="13.5703125" style="14" customWidth="1"/>
    <col min="21" max="21" width="14" style="14" customWidth="1"/>
    <col min="22" max="22" width="22.5703125" style="14" customWidth="1"/>
    <col min="23" max="23" width="13" style="14" customWidth="1"/>
    <col min="24" max="25" width="9.140625" style="14"/>
    <col min="26" max="26" width="14" style="14" customWidth="1"/>
    <col min="27" max="27" width="15" style="14" customWidth="1"/>
    <col min="28" max="16384" width="9.140625" style="14"/>
  </cols>
  <sheetData>
    <row r="1" spans="1:27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1" t="s">
        <v>6</v>
      </c>
      <c r="H1" s="11" t="s">
        <v>7</v>
      </c>
      <c r="I1" s="11" t="s">
        <v>8</v>
      </c>
      <c r="J1" s="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5" t="s">
        <v>17</v>
      </c>
      <c r="S1" s="15" t="s">
        <v>18</v>
      </c>
      <c r="T1" s="15" t="s">
        <v>56</v>
      </c>
      <c r="U1" s="15" t="s">
        <v>57</v>
      </c>
      <c r="V1" s="11" t="s">
        <v>19</v>
      </c>
      <c r="W1" s="11" t="s">
        <v>20</v>
      </c>
      <c r="X1" s="9" t="s">
        <v>21</v>
      </c>
      <c r="Y1" s="11" t="s">
        <v>22</v>
      </c>
      <c r="Z1" s="3" t="s">
        <v>23</v>
      </c>
      <c r="AA1" s="3" t="s">
        <v>24</v>
      </c>
    </row>
    <row r="2" spans="1:27" customFormat="1" x14ac:dyDescent="0.25">
      <c r="A2" s="4" t="s">
        <v>55</v>
      </c>
      <c r="B2" s="4">
        <v>2016</v>
      </c>
      <c r="C2" s="4">
        <v>1</v>
      </c>
      <c r="D2" s="5">
        <v>1034795</v>
      </c>
      <c r="E2" s="5">
        <v>128</v>
      </c>
      <c r="F2" s="6" t="s">
        <v>25</v>
      </c>
      <c r="G2" s="16" t="s">
        <v>26</v>
      </c>
      <c r="H2" s="16" t="s">
        <v>27</v>
      </c>
      <c r="I2" s="16" t="s">
        <v>28</v>
      </c>
      <c r="J2" s="7" t="s">
        <v>29</v>
      </c>
      <c r="K2" s="13" t="str">
        <f t="shared" ref="K2:K6" si="0">CONCATENATE(N2," ",U2," ",Y2," ",Q2)</f>
        <v>Kitkat 4 Finger 160GM Multipack</v>
      </c>
      <c r="L2" s="12" t="s">
        <v>30</v>
      </c>
      <c r="M2" s="12" t="s">
        <v>30</v>
      </c>
      <c r="N2" s="12" t="s">
        <v>31</v>
      </c>
      <c r="O2" s="12" t="s">
        <v>31</v>
      </c>
      <c r="P2" s="12" t="s">
        <v>32</v>
      </c>
      <c r="Q2" s="12" t="s">
        <v>33</v>
      </c>
      <c r="R2" s="12" t="s">
        <v>34</v>
      </c>
      <c r="S2" s="12" t="s">
        <v>35</v>
      </c>
      <c r="T2" s="12" t="s">
        <v>36</v>
      </c>
      <c r="U2" s="12" t="s">
        <v>37</v>
      </c>
      <c r="V2" s="12" t="s">
        <v>38</v>
      </c>
      <c r="W2" s="12" t="s">
        <v>39</v>
      </c>
      <c r="X2" s="10">
        <f>IFERROR(AA2/Z2,0)</f>
        <v>0</v>
      </c>
      <c r="Y2" s="12" t="s">
        <v>40</v>
      </c>
      <c r="Z2" s="8">
        <v>0</v>
      </c>
      <c r="AA2" s="8">
        <v>0</v>
      </c>
    </row>
    <row r="3" spans="1:27" customFormat="1" x14ac:dyDescent="0.25">
      <c r="A3" s="4" t="s">
        <v>55</v>
      </c>
      <c r="B3" s="4">
        <v>2016</v>
      </c>
      <c r="C3" s="4">
        <v>1</v>
      </c>
      <c r="D3" s="5">
        <v>1039315</v>
      </c>
      <c r="E3" s="5">
        <v>170</v>
      </c>
      <c r="F3" s="6" t="s">
        <v>41</v>
      </c>
      <c r="G3" s="16" t="s">
        <v>42</v>
      </c>
      <c r="H3" s="16" t="s">
        <v>27</v>
      </c>
      <c r="I3" s="16" t="s">
        <v>28</v>
      </c>
      <c r="J3" s="7" t="s">
        <v>43</v>
      </c>
      <c r="K3" s="13" t="str">
        <f t="shared" si="0"/>
        <v>Kitkat 2 Finger 22GM Single</v>
      </c>
      <c r="L3" s="12" t="s">
        <v>30</v>
      </c>
      <c r="M3" s="12" t="s">
        <v>30</v>
      </c>
      <c r="N3" s="12" t="s">
        <v>31</v>
      </c>
      <c r="O3" s="12" t="s">
        <v>31</v>
      </c>
      <c r="P3" s="12" t="s">
        <v>44</v>
      </c>
      <c r="Q3" s="12" t="s">
        <v>45</v>
      </c>
      <c r="R3" s="12" t="s">
        <v>34</v>
      </c>
      <c r="S3" s="12" t="s">
        <v>35</v>
      </c>
      <c r="T3" s="12" t="s">
        <v>36</v>
      </c>
      <c r="U3" s="12" t="s">
        <v>46</v>
      </c>
      <c r="V3" s="12" t="s">
        <v>38</v>
      </c>
      <c r="W3" s="12" t="s">
        <v>47</v>
      </c>
      <c r="X3" s="10">
        <f t="shared" ref="X3:X6" si="1">IFERROR(AA3/Z3,0)</f>
        <v>2.3000000000000003</v>
      </c>
      <c r="Y3" s="12" t="s">
        <v>48</v>
      </c>
      <c r="Z3" s="8">
        <v>6</v>
      </c>
      <c r="AA3" s="8">
        <v>13.8</v>
      </c>
    </row>
    <row r="4" spans="1:27" customFormat="1" x14ac:dyDescent="0.25">
      <c r="A4" s="4" t="s">
        <v>55</v>
      </c>
      <c r="B4" s="4">
        <v>2016</v>
      </c>
      <c r="C4" s="4">
        <v>1</v>
      </c>
      <c r="D4" s="5">
        <v>1039315</v>
      </c>
      <c r="E4" s="5">
        <v>29</v>
      </c>
      <c r="F4" s="6" t="s">
        <v>49</v>
      </c>
      <c r="G4" s="16" t="s">
        <v>42</v>
      </c>
      <c r="H4" s="16" t="s">
        <v>27</v>
      </c>
      <c r="I4" s="16" t="s">
        <v>28</v>
      </c>
      <c r="J4" s="7" t="s">
        <v>43</v>
      </c>
      <c r="K4" s="13" t="str">
        <f t="shared" si="0"/>
        <v>Kitkat 2 Finger 22GM Single</v>
      </c>
      <c r="L4" s="12" t="s">
        <v>30</v>
      </c>
      <c r="M4" s="12" t="s">
        <v>30</v>
      </c>
      <c r="N4" s="12" t="s">
        <v>31</v>
      </c>
      <c r="O4" s="12" t="s">
        <v>31</v>
      </c>
      <c r="P4" s="12" t="s">
        <v>44</v>
      </c>
      <c r="Q4" s="12" t="s">
        <v>45</v>
      </c>
      <c r="R4" s="12" t="s">
        <v>34</v>
      </c>
      <c r="S4" s="12" t="s">
        <v>35</v>
      </c>
      <c r="T4" s="12" t="s">
        <v>36</v>
      </c>
      <c r="U4" s="12" t="s">
        <v>46</v>
      </c>
      <c r="V4" s="12" t="s">
        <v>38</v>
      </c>
      <c r="W4" s="12" t="s">
        <v>47</v>
      </c>
      <c r="X4" s="10">
        <f t="shared" si="1"/>
        <v>2.2999999999999998</v>
      </c>
      <c r="Y4" s="12" t="s">
        <v>48</v>
      </c>
      <c r="Z4" s="8">
        <v>1</v>
      </c>
      <c r="AA4" s="8">
        <v>2.2999999999999998</v>
      </c>
    </row>
    <row r="5" spans="1:27" customFormat="1" x14ac:dyDescent="0.25">
      <c r="A5" s="4" t="s">
        <v>55</v>
      </c>
      <c r="B5" s="4">
        <v>2017</v>
      </c>
      <c r="C5" s="4">
        <v>12</v>
      </c>
      <c r="D5" s="5">
        <v>1077485</v>
      </c>
      <c r="E5" s="5">
        <v>1001</v>
      </c>
      <c r="F5" s="6" t="s">
        <v>50</v>
      </c>
      <c r="G5" s="16" t="s">
        <v>26</v>
      </c>
      <c r="H5" s="16" t="s">
        <v>27</v>
      </c>
      <c r="I5" s="16" t="s">
        <v>28</v>
      </c>
      <c r="J5" s="7" t="s">
        <v>51</v>
      </c>
      <c r="K5" s="13" t="str">
        <f t="shared" si="0"/>
        <v>Kitkat 2 Finger 20.5GM Single</v>
      </c>
      <c r="L5" s="12" t="s">
        <v>30</v>
      </c>
      <c r="M5" s="12" t="s">
        <v>30</v>
      </c>
      <c r="N5" s="12" t="s">
        <v>31</v>
      </c>
      <c r="O5" s="12" t="s">
        <v>31</v>
      </c>
      <c r="P5" s="12" t="s">
        <v>44</v>
      </c>
      <c r="Q5" s="12" t="s">
        <v>45</v>
      </c>
      <c r="R5" s="12" t="s">
        <v>34</v>
      </c>
      <c r="S5" s="12" t="s">
        <v>52</v>
      </c>
      <c r="T5" s="12" t="s">
        <v>36</v>
      </c>
      <c r="U5" s="12" t="s">
        <v>46</v>
      </c>
      <c r="V5" s="12" t="s">
        <v>38</v>
      </c>
      <c r="W5" s="12" t="s">
        <v>39</v>
      </c>
      <c r="X5" s="10">
        <f t="shared" si="1"/>
        <v>1</v>
      </c>
      <c r="Y5" s="12" t="s">
        <v>53</v>
      </c>
      <c r="Z5" s="8">
        <v>370</v>
      </c>
      <c r="AA5" s="8">
        <v>370</v>
      </c>
    </row>
    <row r="6" spans="1:27" customFormat="1" x14ac:dyDescent="0.25">
      <c r="A6" s="4" t="s">
        <v>55</v>
      </c>
      <c r="B6" s="4">
        <v>2017</v>
      </c>
      <c r="C6" s="4">
        <v>12</v>
      </c>
      <c r="D6" s="5">
        <v>1077485</v>
      </c>
      <c r="E6" s="5">
        <v>102</v>
      </c>
      <c r="F6" s="6" t="s">
        <v>54</v>
      </c>
      <c r="G6" s="16" t="s">
        <v>26</v>
      </c>
      <c r="H6" s="16" t="s">
        <v>27</v>
      </c>
      <c r="I6" s="16" t="s">
        <v>28</v>
      </c>
      <c r="J6" s="7" t="s">
        <v>51</v>
      </c>
      <c r="K6" s="13" t="str">
        <f t="shared" si="0"/>
        <v>Kitkat 2 Finger 20.5GM Single</v>
      </c>
      <c r="L6" s="12" t="s">
        <v>30</v>
      </c>
      <c r="M6" s="12" t="s">
        <v>30</v>
      </c>
      <c r="N6" s="12" t="s">
        <v>31</v>
      </c>
      <c r="O6" s="12" t="s">
        <v>31</v>
      </c>
      <c r="P6" s="12" t="s">
        <v>44</v>
      </c>
      <c r="Q6" s="12" t="s">
        <v>45</v>
      </c>
      <c r="R6" s="12" t="s">
        <v>34</v>
      </c>
      <c r="S6" s="12" t="s">
        <v>52</v>
      </c>
      <c r="T6" s="12" t="s">
        <v>36</v>
      </c>
      <c r="U6" s="12" t="s">
        <v>46</v>
      </c>
      <c r="V6" s="12" t="s">
        <v>38</v>
      </c>
      <c r="W6" s="12" t="s">
        <v>39</v>
      </c>
      <c r="X6" s="10">
        <f t="shared" si="1"/>
        <v>1</v>
      </c>
      <c r="Y6" s="12" t="s">
        <v>53</v>
      </c>
      <c r="Z6" s="8">
        <v>1047</v>
      </c>
      <c r="AA6" s="8">
        <v>1047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2018-03-06T18:01:35Z</dcterms:modified>
</cp:coreProperties>
</file>