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9ED5E98B-689E-4718-A1AC-188AFEE4BA0D}" xr6:coauthVersionLast="47" xr6:coauthVersionMax="47" xr10:uidLastSave="{00000000-0000-0000-0000-000000000000}"/>
  <bookViews>
    <workbookView xWindow="-120" yWindow="-120" windowWidth="24240" windowHeight="13020" firstSheet="1" activeTab="6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<sst xmlns="http://schemas.openxmlformats.org/spreadsheetml/2006/main" count="196" uniqueCount="116">
  <si>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</si>
  <si>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</si>
  <si>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</si>
  <si>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</si>
  <si>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</si>
  <si>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</si>
  <si>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</si>
  <si>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</si>
  <si>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</si>
  <si>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</si>
  <si>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</si>
  <si>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</si>
  <si>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</si>
  <si>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</si>
  <si>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</si>
  <si>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</si>
  <si>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</si>
  <si>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</si>
  <si>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</si>
  <si>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</si>
  <si>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</si>
  <si>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</si>
  <si>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</si>
  <si>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</si>
  <si>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</si>
  <si>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</si>
  <si>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</si>
  <si>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</si>
  <si>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</si>
  <si>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</si>
  <si>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</si>
  <si>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</si>
  <si>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</si>
  <si>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</si>
  <si>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</si>
  <si>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</si>
  <si>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</si>
  <si>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</si>
  <si>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</si>
  <si>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</si>
  <si>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</si>
  <si>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</si>
  <si>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</si>
  <si>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</si>
  <si>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</si>
  <si>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</si>
  <si>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</si>
  <si>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</si>
  <si>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</si>
  <si>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</si>
  <si>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</si>
  <si>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</si>
  <si>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</si>
  <si>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</si>
  <si>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</si>
  <si>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</si>
  <si>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</si>
  <si>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</si>
  <si>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</si>
  <si>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</si>
  <si>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</si>
  <si>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</si>
  <si>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</si>
  <si>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</si>
  <si>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</si>
  <si>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</si>
  <si>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</si>
  <si>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</si>
  <si>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</si>
  <si>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</si>
  <si>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</si>
  <si>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</si>
  <si>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</si>
  <si>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</si>
  <si>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</si>
  <si>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</si>
  <si>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</si>
  <si>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</si>
  <si>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</si>
  <si>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</si>
  <si>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</si>
  <si>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</si>
  <si>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</si>
  <si>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</si>
  <si>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</si>
  <si>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</si>
  <si>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</si>
  <si>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</si>
  <si>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</si>
  <si>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</si>
  <si>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</si>
  <si>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</si>
  <si>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</si>
  <si>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</si>
  <si>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</si>
  <si>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</si>
  <si>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</si>
  <si>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</si>
  <si>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</si>
  <si>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</si>
  <si>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</si>
  <si>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</si>
  <si>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</si>
  <si>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</si>
  <si>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</si>
  <si>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02/06/2025</t>
  </si>
  <si>
    <t>25/06/2025</t>
  </si>
  <si>
    <t>10/06/2025</t>
  </si>
  <si>
    <t>30/08/2025</t>
  </si>
  <si>
    <t>15/06/2025</t>
  </si>
  <si>
    <t>13/08/2026</t>
  </si>
  <si>
    <t>RepeatScheduleEndDate</t>
  </si>
  <si>
    <t>28/08/2025</t>
  </si>
  <si>
    <t>ADLILC.8857</t>
  </si>
  <si>
    <t>UserfifteenU</t>
  </si>
  <si>
    <t>30/09/2025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</si>
</sst>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33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B2" sqref="B2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107</v>
      </c>
      <c r="B2" s="6" t="s">
        <v>110</v>
      </c>
      <c r="C2" s="7" t="s">
        <v>96</v>
      </c>
      <c r="D2" s="7" t="s">
        <v>97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N1" sqref="N1:N1048576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editHpLeave!A2</f>
        <v>10/06/2025</v>
      </c>
      <c r="B2" s="6" t="str">
        <f>editHpLeave!B2</f>
        <v>13/08/2026</v>
      </c>
      <c r="C2" s="7" t="s">
        <v>98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13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114</v>
      </c>
      <c r="B2" s="2" t="s">
        <v>13</v>
      </c>
      <c r="C2" t="str">
        <f>A2</f>
        <v>UserfifteenU</v>
      </c>
      <c r="D2" s="8" t="s">
        <v>113</v>
      </c>
      <c r="E2" t="s">
        <v>11</v>
      </c>
      <c r="F2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59</v>
      </c>
      <c r="B1" t="s">
        <v>14</v>
      </c>
      <c r="C1" t="s">
        <v>17</v>
      </c>
      <c r="D1" t="s">
        <v>16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23</v>
      </c>
      <c r="K1" t="s">
        <v>24</v>
      </c>
      <c r="L1" t="s">
        <v>25</v>
      </c>
      <c r="M1" t="s">
        <v>26</v>
      </c>
      <c r="N1" t="s">
        <v>15</v>
      </c>
      <c r="O1" t="s">
        <v>34</v>
      </c>
    </row>
    <row r="2" spans="1:15" x14ac:dyDescent="0.25">
      <c r="A2" s="5">
        <v>1062</v>
      </c>
      <c r="B2" t="str">
        <f>_xlfn.CONCAT("Test.",A2,"User")</f>
        <v>Test.1062User</v>
      </c>
      <c r="C2" t="s">
        <v>27</v>
      </c>
      <c r="D2" s="3" t="s">
        <v>33</v>
      </c>
      <c r="E2" t="s">
        <v>28</v>
      </c>
      <c r="F2" t="str">
        <f>_xlfn.CONCAT("thayne.sampson",A2,"@riomed.com")</f>
        <v>thayne.sampson1062@riomed.com</v>
      </c>
      <c r="G2" s="4" t="s">
        <v>35</v>
      </c>
      <c r="H2" t="s">
        <v>29</v>
      </c>
      <c r="I2" t="s">
        <v>30</v>
      </c>
      <c r="J2">
        <v>9586471203</v>
      </c>
      <c r="K2" t="str">
        <f>createEstProfessional!E2</f>
        <v>Cardiology</v>
      </c>
      <c r="L2">
        <v>2354</v>
      </c>
      <c r="M2" t="s">
        <v>31</v>
      </c>
      <c r="N2" t="s">
        <v>32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41</v>
      </c>
      <c r="G1" t="s">
        <v>42</v>
      </c>
      <c r="H1" t="s">
        <v>43</v>
      </c>
      <c r="I1" t="s">
        <v>44</v>
      </c>
      <c r="J1" t="s">
        <v>45</v>
      </c>
      <c r="K1" t="s">
        <v>46</v>
      </c>
      <c r="L1" t="s">
        <v>47</v>
      </c>
      <c r="M1" t="s">
        <v>48</v>
      </c>
      <c r="N1" t="s">
        <v>49</v>
      </c>
      <c r="O1" t="s">
        <v>50</v>
      </c>
      <c r="P1" t="s">
        <v>51</v>
      </c>
      <c r="Q1" t="s">
        <v>52</v>
      </c>
      <c r="R1" t="s">
        <v>53</v>
      </c>
    </row>
    <row r="2" spans="1:18" x14ac:dyDescent="0.25">
      <c r="A2" t="s">
        <v>29</v>
      </c>
      <c r="B2" t="s">
        <v>54</v>
      </c>
      <c r="C2" t="s">
        <v>28</v>
      </c>
      <c r="D2" t="s">
        <v>30</v>
      </c>
      <c r="E2" t="s">
        <v>58</v>
      </c>
      <c r="F2">
        <v>1</v>
      </c>
      <c r="G2">
        <v>1</v>
      </c>
      <c r="H2">
        <v>1</v>
      </c>
      <c r="I2" t="s">
        <v>55</v>
      </c>
      <c r="J2">
        <v>2021</v>
      </c>
      <c r="K2">
        <v>1</v>
      </c>
      <c r="L2">
        <v>1</v>
      </c>
      <c r="M2">
        <v>1</v>
      </c>
      <c r="N2" t="s">
        <v>27</v>
      </c>
      <c r="O2">
        <v>7</v>
      </c>
      <c r="P2">
        <v>10</v>
      </c>
      <c r="Q2" t="s">
        <v>56</v>
      </c>
      <c r="R2" t="s">
        <v>57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D2" sqref="D2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88</v>
      </c>
      <c r="B1" t="s">
        <v>89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</row>
    <row r="2" spans="1:15" x14ac:dyDescent="0.25">
      <c r="A2" s="4" t="s">
        <v>87</v>
      </c>
      <c r="B2" s="4" t="s">
        <v>90</v>
      </c>
      <c r="C2" s="6" t="s">
        <v>104</v>
      </c>
      <c r="D2" s="6" t="s">
        <v>108</v>
      </c>
      <c r="E2" s="7" t="s">
        <v>102</v>
      </c>
      <c r="F2" s="7" t="s">
        <v>100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73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B2" sqref="B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</row>
    <row r="2" spans="1:13" x14ac:dyDescent="0.25">
      <c r="A2" s="6" t="s">
        <v>105</v>
      </c>
      <c r="B2" s="6" t="s">
        <v>112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N2"/>
  <sheetViews>
    <sheetView tabSelected="1" workbookViewId="0">
      <selection activeCell="N6" sqref="N6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4" x14ac:dyDescent="0.25">
      <c r="A1" t="s">
        <v>60</v>
      </c>
      <c r="B1" t="s">
        <v>61</v>
      </c>
      <c r="C1" t="s">
        <v>62</v>
      </c>
      <c r="D1" t="s">
        <v>63</v>
      </c>
      <c r="E1" t="s">
        <v>64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72</v>
      </c>
      <c r="N1" t="s">
        <v>111</v>
      </c>
    </row>
    <row r="2" spans="1:14" x14ac:dyDescent="0.25">
      <c r="A2" s="6" t="str">
        <f>setHpClinicDiary!A2</f>
        <v>02/06/2025</v>
      </c>
      <c r="B2" s="6" t="str">
        <f>setHpClinicDiary!B2</f>
        <v>28/08/2025</v>
      </c>
      <c r="C2" s="7" t="s">
        <v>101</v>
      </c>
      <c r="D2" s="7" t="s">
        <v>103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73</v>
      </c>
      <c r="M2">
        <v>2</v>
      </c>
      <c r="N2" s="4" t="s">
        <v>115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B5" sqref="B5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60</v>
      </c>
      <c r="B1" t="s">
        <v>61</v>
      </c>
      <c r="C1" t="s">
        <v>62</v>
      </c>
      <c r="D1" t="s">
        <v>63</v>
      </c>
      <c r="E1" t="s">
        <v>91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92</v>
      </c>
    </row>
    <row r="2" spans="1:13" x14ac:dyDescent="0.25">
      <c r="A2" s="6" t="s">
        <v>109</v>
      </c>
      <c r="B2" s="6" t="s">
        <v>106</v>
      </c>
      <c r="C2" s="7" t="s">
        <v>101</v>
      </c>
      <c r="D2" s="7" t="s">
        <v>103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74</v>
      </c>
      <c r="B1" t="s">
        <v>75</v>
      </c>
      <c r="C1" t="s">
        <v>76</v>
      </c>
      <c r="D1" t="s">
        <v>77</v>
      </c>
      <c r="E1" t="s">
        <v>94</v>
      </c>
      <c r="F1" t="s">
        <v>78</v>
      </c>
      <c r="G1" t="s">
        <v>79</v>
      </c>
      <c r="H1" t="s">
        <v>80</v>
      </c>
      <c r="I1" t="s">
        <v>81</v>
      </c>
      <c r="J1" t="s">
        <v>82</v>
      </c>
      <c r="K1" t="s">
        <v>83</v>
      </c>
      <c r="L1" t="s">
        <v>84</v>
      </c>
      <c r="M1" t="s">
        <v>95</v>
      </c>
    </row>
    <row r="2" spans="1:13" x14ac:dyDescent="0.25">
      <c r="A2" s="6" t="str">
        <f>setHpLeave!A2</f>
        <v>15/06/2025</v>
      </c>
      <c r="B2" s="6" t="str">
        <f>setHpLeave!B2</f>
        <v>25/06/2025</v>
      </c>
      <c r="C2" s="7" t="s">
        <v>99</v>
      </c>
      <c r="D2" s="7" t="s">
        <v>99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2025-09-02T09:00:57Z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