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E0453FD9-B5C7-494D-997B-AC2C9D184FC1}" xr6:coauthVersionLast="47" xr6:coauthVersionMax="47" xr10:uidLastSave="{00000000-0000-0000-0000-000000000000}"/>
  <bookViews>
    <workbookView xWindow="-120" yWindow="-120" windowWidth="24240" windowHeight="13020" firstSheet="1" activeTab="1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<sst xmlns="http://schemas.openxmlformats.org/spreadsheetml/2006/main" count="196" uniqueCount="116">
  <si>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</si>
  <si>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</si>
  <si>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</si>
  <si>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</si>
  <si>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</si>
  <si>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</si>
  <si>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</si>
  <si>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</si>
  <si>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</si>
  <si>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</si>
  <si>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</si>
  <si>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</si>
  <si>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</si>
  <si>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</si>
  <si>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</si>
  <si>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</si>
  <si>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</si>
  <si>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</si>
  <si>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</si>
  <si>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</si>
  <si>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</si>
  <si>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</si>
  <si>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</si>
  <si>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</si>
  <si>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</si>
  <si>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</si>
  <si>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</si>
  <si>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</si>
  <si>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</si>
  <si>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</si>
  <si>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</si>
  <si>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</si>
  <si>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</si>
  <si>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</si>
  <si>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</si>
  <si>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</si>
  <si>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</si>
  <si>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</si>
  <si>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</si>
  <si>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</si>
  <si>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</si>
  <si>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</si>
  <si>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</si>
  <si>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</si>
  <si>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</si>
  <si>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</si>
  <si>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</si>
  <si>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</si>
  <si>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</si>
  <si>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</si>
  <si>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</si>
  <si>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</si>
  <si>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</si>
  <si>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</si>
  <si>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</si>
  <si>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</si>
  <si>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</si>
  <si>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</si>
  <si>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Cardiology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</si>
  <si>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</si>
  <si>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</si>
  <si>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</si>
  <si>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</si>
  <si>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</si>
  <si>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</si>
  <si>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</si>
  <si>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</si>
  <si>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</si>
  <si>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</si>
  <si>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</si>
  <si>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</si>
  <si>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</si>
  <si>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</si>
  <si>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</si>
  <si>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</si>
  <si>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</si>
  <si>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</si>
  <si>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</si>
  <si>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</si>
  <si>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</si>
  <si>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</si>
  <si>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</si>
  <si>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</si>
  <si>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</si>
  <si>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</si>
  <si>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</si>
  <si>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</si>
  <si>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</si>
  <si>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</si>
  <si>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</si>
  <si>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</si>
  <si>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</si>
  <si>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</si>
  <si>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</si>
  <si>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</si>
  <si>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</si>
  <si>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</si>
  <si>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</si>
  <si>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</si>
  <si>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</si>
  <si>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</si>
  <si>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</si>
  <si>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</si>
  <si>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</si>
  <si>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</si>
  <si>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</si>
  <si>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25/06/2025</t>
  </si>
  <si>
    <t>10/06/2025</t>
  </si>
  <si>
    <t>30/08/2025</t>
  </si>
  <si>
    <t>15/06/2025</t>
  </si>
  <si>
    <t>13/08/2026</t>
  </si>
  <si>
    <t>RepeatScheduleEndDate</t>
  </si>
  <si>
    <t>28/08/2025</t>
  </si>
  <si>
    <t>30/09/2025</t>
  </si>
  <si>
    <t>ADLILC.8863</t>
  </si>
  <si>
    <t>UsersixteenAA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</si>
</sst>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3" t="s">
        <v>33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tabSelected="1" workbookViewId="0">
      <selection activeCell="D2" sqref="D2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115</v>
      </c>
      <c r="B2" s="2" t="s">
        <v>13</v>
      </c>
      <c r="C2" t="str">
        <f>A2</f>
        <v>UsersixteenAA</v>
      </c>
      <c r="D2" s="8" t="s">
        <v>114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59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34</v>
      </c>
    </row>
    <row r="2" spans="1:15" x14ac:dyDescent="0.25">
      <c r="A2" s="5">
        <v>1074</v>
      </c>
      <c r="B2" t="str">
        <f>_xlfn.CONCAT("Test.",A2,"User")</f>
        <v>Test.1074User</v>
      </c>
      <c r="C2" t="s">
        <v>27</v>
      </c>
      <c r="D2" s="3" t="s">
        <v>33</v>
      </c>
      <c r="E2" t="s">
        <v>28</v>
      </c>
      <c r="F2" t="str">
        <f>_xlfn.CONCAT("thayne.sampson",A2,"@riomed.com")</f>
        <v>thayne.sampson1074@riomed.com</v>
      </c>
      <c r="G2" s="4" t="s">
        <v>35</v>
      </c>
      <c r="H2" t="s">
        <v>29</v>
      </c>
      <c r="I2" t="s">
        <v>30</v>
      </c>
      <c r="J2">
        <v>9586471203</v>
      </c>
      <c r="K2" t="str">
        <f>createEstProfessional!E2</f>
        <v>Cardiology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R1" sqref="R1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1.85546875" bestFit="1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29</v>
      </c>
      <c r="B2" t="s">
        <v>54</v>
      </c>
      <c r="C2" t="s">
        <v>28</v>
      </c>
      <c r="D2" t="s">
        <v>30</v>
      </c>
      <c r="E2" t="s">
        <v>58</v>
      </c>
      <c r="F2">
        <v>1</v>
      </c>
      <c r="G2">
        <v>1</v>
      </c>
      <c r="H2">
        <v>1</v>
      </c>
      <c r="I2" t="s">
        <v>55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56</v>
      </c>
      <c r="R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D2" sqref="D2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88</v>
      </c>
      <c r="B1" t="s">
        <v>89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 spans="1:15" x14ac:dyDescent="0.25">
      <c r="A2" s="4" t="s">
        <v>87</v>
      </c>
      <c r="B2" s="4" t="s">
        <v>90</v>
      </c>
      <c r="C2" s="6" t="s">
        <v>104</v>
      </c>
      <c r="D2" s="6" t="s">
        <v>108</v>
      </c>
      <c r="E2" s="7" t="s">
        <v>102</v>
      </c>
      <c r="F2" s="7" t="s">
        <v>100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73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 spans="1:13" x14ac:dyDescent="0.25">
      <c r="A2" s="6" t="s">
        <v>105</v>
      </c>
      <c r="B2" s="6" t="s">
        <v>112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N2"/>
  <sheetViews>
    <sheetView workbookViewId="0">
      <selection activeCell="N6" sqref="N6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4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111</v>
      </c>
    </row>
    <row r="2" spans="1:14" x14ac:dyDescent="0.25">
      <c r="A2" s="6" t="str">
        <f>setHpClinicDiary!A2</f>
        <v>02/06/2025</v>
      </c>
      <c r="B2" s="6" t="str">
        <f>setHpClinicDiary!B2</f>
        <v>28/08/2025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  <c r="N2" s="4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109</v>
      </c>
      <c r="B2" s="6" t="s">
        <v>106</v>
      </c>
      <c r="C2" s="7" t="s">
        <v>101</v>
      </c>
      <c r="D2" s="7" t="s">
        <v>103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setHpLeave!A2</f>
        <v>15/06/2025</v>
      </c>
      <c r="B2" s="6" t="str">
        <f>setHpLeave!B2</f>
        <v>25/06/2025</v>
      </c>
      <c r="C2" s="7" t="s">
        <v>99</v>
      </c>
      <c r="D2" s="7" t="s">
        <v>99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107</v>
      </c>
      <c r="B2" s="6" t="s">
        <v>110</v>
      </c>
      <c r="C2" s="7" t="s">
        <v>96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N1" sqref="N1:N1048576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editHpLeave!A2</f>
        <v>10/06/2025</v>
      </c>
      <c r="B2" s="6" t="str">
        <f>editHpLeave!B2</f>
        <v>13/08/2026</v>
      </c>
      <c r="C2" s="7" t="s">
        <v>98</v>
      </c>
      <c r="D2" s="7" t="s">
        <v>98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2025-09-17T13:31:34Z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