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40EC2FFF-FED4-4926-BD01-B59A8DE34CD5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<sst xmlns="http://schemas.openxmlformats.org/spreadsheetml/2006/main" count="194" uniqueCount="113">
  <si>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</si>
  <si>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</si>
  <si>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</si>
  <si>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</si>
  <si>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</si>
  <si>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</si>
  <si>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</si>
  <si>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</si>
  <si>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</si>
  <si>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</si>
  <si>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</si>
  <si>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008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</si>
  <si>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</si>
  <si>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</si>
  <si>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</si>
  <si>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</si>
  <si>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</si>
  <si>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</si>
  <si>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</si>
  <si>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</si>
  <si>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</si>
  <si>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</si>
  <si>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</si>
  <si>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</si>
  <si>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</si>
  <si>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</si>
  <si>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</si>
  <si>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</si>
  <si>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</si>
  <si>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</si>
  <si>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</si>
  <si>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</si>
  <si>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</si>
  <si>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</si>
  <si>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</si>
  <si>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</si>
  <si>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</si>
  <si>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</si>
  <si>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</si>
  <si>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</si>
  <si>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</si>
  <si>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</si>
  <si>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</si>
  <si>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</si>
  <si>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</si>
  <si>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</si>
  <si>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</si>
  <si>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</si>
  <si>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</si>
  <si>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</si>
  <si>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</si>
  <si>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</si>
  <si>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</si>
  <si>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</si>
  <si>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</si>
  <si>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</si>
  <si>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</si>
  <si>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</si>
  <si>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</si>
  <si>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</si>
  <si>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</si>
  <si>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</si>
  <si>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</si>
  <si>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</si>
  <si>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</si>
  <si>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</si>
  <si>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</si>
  <si>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</si>
  <si>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</si>
  <si>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</si>
  <si>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</si>
  <si>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</si>
  <si>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</si>
  <si>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</si>
  <si>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</si>
  <si>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</si>
  <si>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</si>
  <si>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</si>
  <si>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</si>
  <si>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</si>
  <si>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</si>
  <si>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</si>
  <si>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</si>
  <si>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</si>
  <si>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</si>
  <si>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</si>
  <si>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</si>
  <si>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</si>
  <si>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</si>
  <si>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</si>
  <si>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</si>
  <si>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</si>
  <si>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</si>
  <si>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</si>
  <si>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</si>
  <si>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</si>
  <si>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</si>
  <si>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</si>
  <si>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</si>
  <si>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</si>
  <si>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</si>
  <si>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</si>
  <si>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</si>
  <si>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</si>
  <si>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</si>
  <si>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</si>
  <si>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30/06/2025</t>
  </si>
  <si>
    <t>02/06/2025</t>
  </si>
  <si>
    <t>29/06/2025</t>
  </si>
  <si>
    <t>25/06/2025</t>
  </si>
  <si>
    <t>10/06/2025</t>
  </si>
  <si>
    <t>13/06/2026</t>
  </si>
  <si>
    <t>UserELIC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</si>
</sst>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34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C9" sqref="C9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61</v>
      </c>
      <c r="B1" t="s">
        <v>62</v>
      </c>
      <c r="C1" t="s">
        <v>63</v>
      </c>
      <c r="D1" t="s">
        <v>64</v>
      </c>
      <c r="E1" t="s">
        <v>92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93</v>
      </c>
    </row>
    <row r="2" spans="1:13" x14ac:dyDescent="0.25">
      <c r="A2" s="6" t="s">
        <v>110</v>
      </c>
      <c r="B2" s="6" t="s">
        <v>111</v>
      </c>
      <c r="C2" s="7" t="s">
        <v>97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75</v>
      </c>
      <c r="B1" t="s">
        <v>76</v>
      </c>
      <c r="C1" t="s">
        <v>77</v>
      </c>
      <c r="D1" t="s">
        <v>78</v>
      </c>
      <c r="E1" t="s">
        <v>95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96</v>
      </c>
    </row>
    <row r="2" spans="1:13" x14ac:dyDescent="0.25">
      <c r="A2" s="6" t="str">
        <f>editHpLeave!A2</f>
        <v>10/06/2025</v>
      </c>
      <c r="B2" s="6" t="str">
        <f>editHpLeave!B2</f>
        <v>13/06/2026</v>
      </c>
      <c r="C2" s="7" t="s">
        <v>99</v>
      </c>
      <c r="D2" s="7" t="s">
        <v>99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8.5703125" bestFit="1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112</v>
      </c>
      <c r="B2" s="2" t="s">
        <v>14</v>
      </c>
      <c r="C2" t="str">
        <f>A2</f>
        <v>UserELIC</v>
      </c>
      <c r="D2" s="2" t="s">
        <v>11</v>
      </c>
      <c r="E2" t="s">
        <v>12</v>
      </c>
      <c r="F2" t="s">
        <v>13</v>
      </c>
    </row>
  </sheetData>
  <pageMargins left="0.7" right="0.7" top="0.75" bottom="0.75" header="0.3" footer="0.3"/>
  <ignoredErrors>
    <ignoredError sqref="D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D8" sqref="D8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60</v>
      </c>
      <c r="B1" t="s">
        <v>15</v>
      </c>
      <c r="C1" t="s">
        <v>18</v>
      </c>
      <c r="D1" t="s">
        <v>17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16</v>
      </c>
      <c r="O1" t="s">
        <v>35</v>
      </c>
    </row>
    <row r="2" spans="1:15" x14ac:dyDescent="0.25">
      <c r="A2" s="5">
        <v>126</v>
      </c>
      <c r="B2" t="str">
        <f>_xlfn.CONCAT("Test.",A2,"User")</f>
        <v>Test.126User</v>
      </c>
      <c r="C2" t="s">
        <v>28</v>
      </c>
      <c r="D2" s="3" t="s">
        <v>34</v>
      </c>
      <c r="E2" t="s">
        <v>29</v>
      </c>
      <c r="F2" t="str">
        <f>_xlfn.CONCAT("thayne.sampson",A2,"@riomed.com")</f>
        <v>thayne.sampson126@riomed.com</v>
      </c>
      <c r="G2" s="4" t="s">
        <v>36</v>
      </c>
      <c r="H2" t="s">
        <v>30</v>
      </c>
      <c r="I2" t="s">
        <v>31</v>
      </c>
      <c r="J2">
        <v>9586471203</v>
      </c>
      <c r="K2" t="str">
        <f>createEstProfessional!E2</f>
        <v>Cardiology</v>
      </c>
      <c r="L2">
        <v>2354</v>
      </c>
      <c r="M2" t="s">
        <v>32</v>
      </c>
      <c r="N2" t="s">
        <v>33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</row>
    <row r="2" spans="1:18" x14ac:dyDescent="0.25">
      <c r="A2" t="s">
        <v>30</v>
      </c>
      <c r="B2" t="s">
        <v>55</v>
      </c>
      <c r="C2" t="s">
        <v>29</v>
      </c>
      <c r="D2" t="s">
        <v>31</v>
      </c>
      <c r="E2" t="s">
        <v>59</v>
      </c>
      <c r="F2">
        <v>1</v>
      </c>
      <c r="G2">
        <v>1</v>
      </c>
      <c r="H2">
        <v>1</v>
      </c>
      <c r="I2" t="s">
        <v>56</v>
      </c>
      <c r="J2">
        <v>2021</v>
      </c>
      <c r="K2">
        <v>1</v>
      </c>
      <c r="L2">
        <v>1</v>
      </c>
      <c r="M2">
        <v>1</v>
      </c>
      <c r="N2" t="s">
        <v>28</v>
      </c>
      <c r="O2">
        <v>7</v>
      </c>
      <c r="P2">
        <v>10</v>
      </c>
      <c r="Q2" t="s">
        <v>57</v>
      </c>
      <c r="R2" t="s">
        <v>58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E6" sqref="E6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89</v>
      </c>
      <c r="B1" t="s">
        <v>90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</row>
    <row r="2" spans="1:15" x14ac:dyDescent="0.25">
      <c r="A2" s="4" t="s">
        <v>88</v>
      </c>
      <c r="B2" s="4" t="s">
        <v>91</v>
      </c>
      <c r="C2" s="6" t="s">
        <v>105</v>
      </c>
      <c r="D2" s="6" t="s">
        <v>106</v>
      </c>
      <c r="E2" s="7" t="s">
        <v>103</v>
      </c>
      <c r="F2" s="7" t="s">
        <v>101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74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C13" sqref="C13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</row>
    <row r="2" spans="1:13" x14ac:dyDescent="0.25">
      <c r="A2" s="6" t="s">
        <v>107</v>
      </c>
      <c r="B2" s="6" t="s">
        <v>108</v>
      </c>
      <c r="C2" s="7" t="s">
        <v>102</v>
      </c>
      <c r="D2" s="7" t="s">
        <v>104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74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M2"/>
  <sheetViews>
    <sheetView workbookViewId="0">
      <selection activeCell="B3" sqref="B3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3" x14ac:dyDescent="0.25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</row>
    <row r="2" spans="1:13" x14ac:dyDescent="0.25">
      <c r="A2" s="6" t="str">
        <f>setHpClinicDiary!A2</f>
        <v>02/06/2025</v>
      </c>
      <c r="B2" s="6" t="str">
        <f>setHpClinicDiary!B2</f>
        <v>29/06/2025</v>
      </c>
      <c r="C2" s="7" t="s">
        <v>102</v>
      </c>
      <c r="D2" s="7" t="s">
        <v>104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74</v>
      </c>
      <c r="M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C7" sqref="C7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61</v>
      </c>
      <c r="B1" t="s">
        <v>62</v>
      </c>
      <c r="C1" t="s">
        <v>63</v>
      </c>
      <c r="D1" t="s">
        <v>64</v>
      </c>
      <c r="E1" t="s">
        <v>92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93</v>
      </c>
    </row>
    <row r="2" spans="1:13" x14ac:dyDescent="0.25">
      <c r="A2" s="6" t="s">
        <v>107</v>
      </c>
      <c r="B2" s="6" t="s">
        <v>109</v>
      </c>
      <c r="C2" s="7" t="s">
        <v>102</v>
      </c>
      <c r="D2" s="7" t="s">
        <v>104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75</v>
      </c>
      <c r="B1" t="s">
        <v>76</v>
      </c>
      <c r="C1" t="s">
        <v>77</v>
      </c>
      <c r="D1" t="s">
        <v>78</v>
      </c>
      <c r="E1" t="s">
        <v>95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96</v>
      </c>
    </row>
    <row r="2" spans="1:13" x14ac:dyDescent="0.25">
      <c r="A2" s="6" t="str">
        <f>setHpLeave!A2</f>
        <v>02/06/2025</v>
      </c>
      <c r="B2" s="6" t="str">
        <f>setHpLeave!B2</f>
        <v>25/06/2025</v>
      </c>
      <c r="C2" s="7" t="s">
        <v>100</v>
      </c>
      <c r="D2" s="7" t="s">
        <v>100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2025-06-08T04:39:30Z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